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391B\Desktop\openhack\cross section\New folder (2)\"/>
    </mc:Choice>
  </mc:AlternateContent>
  <xr:revisionPtr revIDLastSave="0" documentId="13_ncr:1_{56FC4B7A-A957-4FEF-BE8D-71463430750D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Master" sheetId="1" r:id="rId1"/>
    <sheet name="oecd" sheetId="2" r:id="rId2"/>
  </sheets>
  <definedNames>
    <definedName name="_xlnm._FilterDatabase" localSheetId="0" hidden="1">Master!$A$1:$C$105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M3" i="1"/>
  <c r="D4" i="1"/>
  <c r="E4" i="1"/>
  <c r="F4" i="1"/>
  <c r="G4" i="1"/>
  <c r="H4" i="1"/>
  <c r="I4" i="1"/>
  <c r="J4" i="1"/>
  <c r="K4" i="1"/>
  <c r="L4" i="1"/>
  <c r="M4" i="1"/>
  <c r="D5" i="1"/>
  <c r="E5" i="1"/>
  <c r="F5" i="1"/>
  <c r="G5" i="1"/>
  <c r="H5" i="1"/>
  <c r="I5" i="1"/>
  <c r="J5" i="1"/>
  <c r="K5" i="1"/>
  <c r="L5" i="1"/>
  <c r="M5" i="1"/>
  <c r="D6" i="1"/>
  <c r="E6" i="1"/>
  <c r="F6" i="1"/>
  <c r="G6" i="1"/>
  <c r="H6" i="1"/>
  <c r="I6" i="1"/>
  <c r="J6" i="1"/>
  <c r="K6" i="1"/>
  <c r="L6" i="1"/>
  <c r="M6" i="1"/>
  <c r="D7" i="1"/>
  <c r="E7" i="1"/>
  <c r="F7" i="1"/>
  <c r="G7" i="1"/>
  <c r="H7" i="1"/>
  <c r="I7" i="1"/>
  <c r="J7" i="1"/>
  <c r="K7" i="1"/>
  <c r="L7" i="1"/>
  <c r="M7" i="1"/>
  <c r="D8" i="1"/>
  <c r="E8" i="1"/>
  <c r="F8" i="1"/>
  <c r="G8" i="1"/>
  <c r="H8" i="1"/>
  <c r="I8" i="1"/>
  <c r="J8" i="1"/>
  <c r="K8" i="1"/>
  <c r="L8" i="1"/>
  <c r="M8" i="1"/>
  <c r="D9" i="1"/>
  <c r="E9" i="1"/>
  <c r="F9" i="1"/>
  <c r="G9" i="1"/>
  <c r="H9" i="1"/>
  <c r="I9" i="1"/>
  <c r="J9" i="1"/>
  <c r="K9" i="1"/>
  <c r="L9" i="1"/>
  <c r="M9" i="1"/>
  <c r="D10" i="1"/>
  <c r="E10" i="1"/>
  <c r="F10" i="1"/>
  <c r="G10" i="1"/>
  <c r="H10" i="1"/>
  <c r="I10" i="1"/>
  <c r="J10" i="1"/>
  <c r="K10" i="1"/>
  <c r="L10" i="1"/>
  <c r="M10" i="1"/>
  <c r="D11" i="1"/>
  <c r="E11" i="1"/>
  <c r="F11" i="1"/>
  <c r="G11" i="1"/>
  <c r="H11" i="1"/>
  <c r="I11" i="1"/>
  <c r="J11" i="1"/>
  <c r="K11" i="1"/>
  <c r="L11" i="1"/>
  <c r="M11" i="1"/>
  <c r="D12" i="1"/>
  <c r="E12" i="1"/>
  <c r="F12" i="1"/>
  <c r="G12" i="1"/>
  <c r="H12" i="1"/>
  <c r="I12" i="1"/>
  <c r="J12" i="1"/>
  <c r="K12" i="1"/>
  <c r="L12" i="1"/>
  <c r="M12" i="1"/>
  <c r="D13" i="1"/>
  <c r="E13" i="1"/>
  <c r="F13" i="1"/>
  <c r="G13" i="1"/>
  <c r="H13" i="1"/>
  <c r="I13" i="1"/>
  <c r="J13" i="1"/>
  <c r="K13" i="1"/>
  <c r="L13" i="1"/>
  <c r="M13" i="1"/>
  <c r="D14" i="1"/>
  <c r="E14" i="1"/>
  <c r="F14" i="1"/>
  <c r="G14" i="1"/>
  <c r="H14" i="1"/>
  <c r="I14" i="1"/>
  <c r="J14" i="1"/>
  <c r="K14" i="1"/>
  <c r="L14" i="1"/>
  <c r="M14" i="1"/>
  <c r="D15" i="1"/>
  <c r="E15" i="1"/>
  <c r="F15" i="1"/>
  <c r="G15" i="1"/>
  <c r="H15" i="1"/>
  <c r="I15" i="1"/>
  <c r="J15" i="1"/>
  <c r="K15" i="1"/>
  <c r="L15" i="1"/>
  <c r="M15" i="1"/>
  <c r="D16" i="1"/>
  <c r="E16" i="1"/>
  <c r="F16" i="1"/>
  <c r="G16" i="1"/>
  <c r="H16" i="1"/>
  <c r="I16" i="1"/>
  <c r="J16" i="1"/>
  <c r="K16" i="1"/>
  <c r="L16" i="1"/>
  <c r="M16" i="1"/>
  <c r="D17" i="1"/>
  <c r="E17" i="1"/>
  <c r="F17" i="1"/>
  <c r="G17" i="1"/>
  <c r="H17" i="1"/>
  <c r="I17" i="1"/>
  <c r="J17" i="1"/>
  <c r="K17" i="1"/>
  <c r="L17" i="1"/>
  <c r="M17" i="1"/>
  <c r="D18" i="1"/>
  <c r="E18" i="1"/>
  <c r="F18" i="1"/>
  <c r="G18" i="1"/>
  <c r="H18" i="1"/>
  <c r="I18" i="1"/>
  <c r="J18" i="1"/>
  <c r="K18" i="1"/>
  <c r="L18" i="1"/>
  <c r="M18" i="1"/>
  <c r="D19" i="1"/>
  <c r="E19" i="1"/>
  <c r="F19" i="1"/>
  <c r="G19" i="1"/>
  <c r="H19" i="1"/>
  <c r="I19" i="1"/>
  <c r="J19" i="1"/>
  <c r="K19" i="1"/>
  <c r="L19" i="1"/>
  <c r="M19" i="1"/>
  <c r="D20" i="1"/>
  <c r="E20" i="1"/>
  <c r="F20" i="1"/>
  <c r="G20" i="1"/>
  <c r="H20" i="1"/>
  <c r="I20" i="1"/>
  <c r="J20" i="1"/>
  <c r="K20" i="1"/>
  <c r="L20" i="1"/>
  <c r="M20" i="1"/>
  <c r="D21" i="1"/>
  <c r="E21" i="1"/>
  <c r="F21" i="1"/>
  <c r="G21" i="1"/>
  <c r="H21" i="1"/>
  <c r="I21" i="1"/>
  <c r="J21" i="1"/>
  <c r="K21" i="1"/>
  <c r="L21" i="1"/>
  <c r="M21" i="1"/>
  <c r="D22" i="1"/>
  <c r="E22" i="1"/>
  <c r="F22" i="1"/>
  <c r="G22" i="1"/>
  <c r="H22" i="1"/>
  <c r="I22" i="1"/>
  <c r="J22" i="1"/>
  <c r="K22" i="1"/>
  <c r="L22" i="1"/>
  <c r="M22" i="1"/>
  <c r="D23" i="1"/>
  <c r="E23" i="1"/>
  <c r="F23" i="1"/>
  <c r="G23" i="1"/>
  <c r="H23" i="1"/>
  <c r="I23" i="1"/>
  <c r="J23" i="1"/>
  <c r="K23" i="1"/>
  <c r="L23" i="1"/>
  <c r="M23" i="1"/>
  <c r="D24" i="1"/>
  <c r="E24" i="1"/>
  <c r="F24" i="1"/>
  <c r="G24" i="1"/>
  <c r="H24" i="1"/>
  <c r="I24" i="1"/>
  <c r="J24" i="1"/>
  <c r="K24" i="1"/>
  <c r="L24" i="1"/>
  <c r="M24" i="1"/>
  <c r="D25" i="1"/>
  <c r="E25" i="1"/>
  <c r="F25" i="1"/>
  <c r="G25" i="1"/>
  <c r="H25" i="1"/>
  <c r="I25" i="1"/>
  <c r="J25" i="1"/>
  <c r="K25" i="1"/>
  <c r="L25" i="1"/>
  <c r="M25" i="1"/>
  <c r="D26" i="1"/>
  <c r="E26" i="1"/>
  <c r="F26" i="1"/>
  <c r="G26" i="1"/>
  <c r="H26" i="1"/>
  <c r="I26" i="1"/>
  <c r="J26" i="1"/>
  <c r="K26" i="1"/>
  <c r="L26" i="1"/>
  <c r="M26" i="1"/>
  <c r="D27" i="1"/>
  <c r="E27" i="1"/>
  <c r="F27" i="1"/>
  <c r="G27" i="1"/>
  <c r="H27" i="1"/>
  <c r="I27" i="1"/>
  <c r="J27" i="1"/>
  <c r="K27" i="1"/>
  <c r="L27" i="1"/>
  <c r="M27" i="1"/>
  <c r="D28" i="1"/>
  <c r="E28" i="1"/>
  <c r="F28" i="1"/>
  <c r="G28" i="1"/>
  <c r="H28" i="1"/>
  <c r="I28" i="1"/>
  <c r="J28" i="1"/>
  <c r="K28" i="1"/>
  <c r="L28" i="1"/>
  <c r="M28" i="1"/>
  <c r="D29" i="1"/>
  <c r="E29" i="1"/>
  <c r="F29" i="1"/>
  <c r="G29" i="1"/>
  <c r="H29" i="1"/>
  <c r="I29" i="1"/>
  <c r="J29" i="1"/>
  <c r="K29" i="1"/>
  <c r="L29" i="1"/>
  <c r="M29" i="1"/>
  <c r="D30" i="1"/>
  <c r="E30" i="1"/>
  <c r="F30" i="1"/>
  <c r="G30" i="1"/>
  <c r="H30" i="1"/>
  <c r="I30" i="1"/>
  <c r="J30" i="1"/>
  <c r="K30" i="1"/>
  <c r="L30" i="1"/>
  <c r="M30" i="1"/>
  <c r="D31" i="1"/>
  <c r="E31" i="1"/>
  <c r="F31" i="1"/>
  <c r="G31" i="1"/>
  <c r="H31" i="1"/>
  <c r="I31" i="1"/>
  <c r="J31" i="1"/>
  <c r="K31" i="1"/>
  <c r="L31" i="1"/>
  <c r="M31" i="1"/>
  <c r="D32" i="1"/>
  <c r="E32" i="1"/>
  <c r="F32" i="1"/>
  <c r="G32" i="1"/>
  <c r="H32" i="1"/>
  <c r="I32" i="1"/>
  <c r="J32" i="1"/>
  <c r="K32" i="1"/>
  <c r="L32" i="1"/>
  <c r="M32" i="1"/>
  <c r="D33" i="1"/>
  <c r="E33" i="1"/>
  <c r="F33" i="1"/>
  <c r="G33" i="1"/>
  <c r="H33" i="1"/>
  <c r="I33" i="1"/>
  <c r="J33" i="1"/>
  <c r="K33" i="1"/>
  <c r="L33" i="1"/>
  <c r="M33" i="1"/>
  <c r="D34" i="1"/>
  <c r="E34" i="1"/>
  <c r="F34" i="1"/>
  <c r="G34" i="1"/>
  <c r="H34" i="1"/>
  <c r="I34" i="1"/>
  <c r="J34" i="1"/>
  <c r="K34" i="1"/>
  <c r="L34" i="1"/>
  <c r="M34" i="1"/>
  <c r="D35" i="1"/>
  <c r="E35" i="1"/>
  <c r="F35" i="1"/>
  <c r="G35" i="1"/>
  <c r="H35" i="1"/>
  <c r="I35" i="1"/>
  <c r="J35" i="1"/>
  <c r="K35" i="1"/>
  <c r="L35" i="1"/>
  <c r="M35" i="1"/>
  <c r="D36" i="1"/>
  <c r="E36" i="1"/>
  <c r="F36" i="1"/>
  <c r="G36" i="1"/>
  <c r="H36" i="1"/>
  <c r="I36" i="1"/>
  <c r="J36" i="1"/>
  <c r="K36" i="1"/>
  <c r="L36" i="1"/>
  <c r="M36" i="1"/>
  <c r="D37" i="1"/>
  <c r="E37" i="1"/>
  <c r="F37" i="1"/>
  <c r="G37" i="1"/>
  <c r="H37" i="1"/>
  <c r="I37" i="1"/>
  <c r="J37" i="1"/>
  <c r="K37" i="1"/>
  <c r="L37" i="1"/>
  <c r="M37" i="1"/>
  <c r="D38" i="1"/>
  <c r="E38" i="1"/>
  <c r="F38" i="1"/>
  <c r="G38" i="1"/>
  <c r="H38" i="1"/>
  <c r="I38" i="1"/>
  <c r="J38" i="1"/>
  <c r="K38" i="1"/>
  <c r="L38" i="1"/>
  <c r="M38" i="1"/>
  <c r="D39" i="1"/>
  <c r="E39" i="1"/>
  <c r="F39" i="1"/>
  <c r="G39" i="1"/>
  <c r="H39" i="1"/>
  <c r="I39" i="1"/>
  <c r="J39" i="1"/>
  <c r="K39" i="1"/>
  <c r="L39" i="1"/>
  <c r="M39" i="1"/>
  <c r="D40" i="1"/>
  <c r="E40" i="1"/>
  <c r="F40" i="1"/>
  <c r="G40" i="1"/>
  <c r="H40" i="1"/>
  <c r="I40" i="1"/>
  <c r="J40" i="1"/>
  <c r="K40" i="1"/>
  <c r="L40" i="1"/>
  <c r="M40" i="1"/>
  <c r="D41" i="1"/>
  <c r="E41" i="1"/>
  <c r="F41" i="1"/>
  <c r="G41" i="1"/>
  <c r="H41" i="1"/>
  <c r="I41" i="1"/>
  <c r="J41" i="1"/>
  <c r="K41" i="1"/>
  <c r="L41" i="1"/>
  <c r="M41" i="1"/>
  <c r="D42" i="1"/>
  <c r="E42" i="1"/>
  <c r="F42" i="1"/>
  <c r="G42" i="1"/>
  <c r="H42" i="1"/>
  <c r="I42" i="1"/>
  <c r="J42" i="1"/>
  <c r="K42" i="1"/>
  <c r="L42" i="1"/>
  <c r="M42" i="1"/>
  <c r="D43" i="1"/>
  <c r="E43" i="1"/>
  <c r="F43" i="1"/>
  <c r="G43" i="1"/>
  <c r="H43" i="1"/>
  <c r="I43" i="1"/>
  <c r="J43" i="1"/>
  <c r="K43" i="1"/>
  <c r="L43" i="1"/>
  <c r="M43" i="1"/>
  <c r="D44" i="1"/>
  <c r="E44" i="1"/>
  <c r="F44" i="1"/>
  <c r="G44" i="1"/>
  <c r="H44" i="1"/>
  <c r="I44" i="1"/>
  <c r="J44" i="1"/>
  <c r="K44" i="1"/>
  <c r="L44" i="1"/>
  <c r="M44" i="1"/>
  <c r="D45" i="1"/>
  <c r="E45" i="1"/>
  <c r="F45" i="1"/>
  <c r="G45" i="1"/>
  <c r="H45" i="1"/>
  <c r="I45" i="1"/>
  <c r="J45" i="1"/>
  <c r="K45" i="1"/>
  <c r="L45" i="1"/>
  <c r="M45" i="1"/>
  <c r="D46" i="1"/>
  <c r="E46" i="1"/>
  <c r="F46" i="1"/>
  <c r="G46" i="1"/>
  <c r="H46" i="1"/>
  <c r="I46" i="1"/>
  <c r="J46" i="1"/>
  <c r="K46" i="1"/>
  <c r="L46" i="1"/>
  <c r="M46" i="1"/>
  <c r="D47" i="1"/>
  <c r="E47" i="1"/>
  <c r="F47" i="1"/>
  <c r="G47" i="1"/>
  <c r="H47" i="1"/>
  <c r="I47" i="1"/>
  <c r="J47" i="1"/>
  <c r="K47" i="1"/>
  <c r="L47" i="1"/>
  <c r="M47" i="1"/>
  <c r="D48" i="1"/>
  <c r="E48" i="1"/>
  <c r="F48" i="1"/>
  <c r="G48" i="1"/>
  <c r="H48" i="1"/>
  <c r="I48" i="1"/>
  <c r="J48" i="1"/>
  <c r="K48" i="1"/>
  <c r="L48" i="1"/>
  <c r="M48" i="1"/>
  <c r="D49" i="1"/>
  <c r="E49" i="1"/>
  <c r="F49" i="1"/>
  <c r="G49" i="1"/>
  <c r="H49" i="1"/>
  <c r="I49" i="1"/>
  <c r="J49" i="1"/>
  <c r="K49" i="1"/>
  <c r="L49" i="1"/>
  <c r="M49" i="1"/>
  <c r="D50" i="1"/>
  <c r="E50" i="1"/>
  <c r="F50" i="1"/>
  <c r="G50" i="1"/>
  <c r="H50" i="1"/>
  <c r="I50" i="1"/>
  <c r="J50" i="1"/>
  <c r="K50" i="1"/>
  <c r="L50" i="1"/>
  <c r="M50" i="1"/>
  <c r="D51" i="1"/>
  <c r="E51" i="1"/>
  <c r="F51" i="1"/>
  <c r="G51" i="1"/>
  <c r="H51" i="1"/>
  <c r="I51" i="1"/>
  <c r="J51" i="1"/>
  <c r="K51" i="1"/>
  <c r="L51" i="1"/>
  <c r="M51" i="1"/>
  <c r="D52" i="1"/>
  <c r="E52" i="1"/>
  <c r="F52" i="1"/>
  <c r="G52" i="1"/>
  <c r="H52" i="1"/>
  <c r="I52" i="1"/>
  <c r="J52" i="1"/>
  <c r="K52" i="1"/>
  <c r="L52" i="1"/>
  <c r="M52" i="1"/>
  <c r="D53" i="1"/>
  <c r="E53" i="1"/>
  <c r="F53" i="1"/>
  <c r="G53" i="1"/>
  <c r="H53" i="1"/>
  <c r="I53" i="1"/>
  <c r="J53" i="1"/>
  <c r="K53" i="1"/>
  <c r="L53" i="1"/>
  <c r="M53" i="1"/>
  <c r="D54" i="1"/>
  <c r="E54" i="1"/>
  <c r="F54" i="1"/>
  <c r="G54" i="1"/>
  <c r="H54" i="1"/>
  <c r="I54" i="1"/>
  <c r="J54" i="1"/>
  <c r="K54" i="1"/>
  <c r="L54" i="1"/>
  <c r="M54" i="1"/>
  <c r="D55" i="1"/>
  <c r="E55" i="1"/>
  <c r="F55" i="1"/>
  <c r="G55" i="1"/>
  <c r="H55" i="1"/>
  <c r="I55" i="1"/>
  <c r="J55" i="1"/>
  <c r="K55" i="1"/>
  <c r="L55" i="1"/>
  <c r="M55" i="1"/>
  <c r="D56" i="1"/>
  <c r="E56" i="1"/>
  <c r="F56" i="1"/>
  <c r="G56" i="1"/>
  <c r="H56" i="1"/>
  <c r="I56" i="1"/>
  <c r="J56" i="1"/>
  <c r="K56" i="1"/>
  <c r="L56" i="1"/>
  <c r="M56" i="1"/>
  <c r="D57" i="1"/>
  <c r="E57" i="1"/>
  <c r="F57" i="1"/>
  <c r="G57" i="1"/>
  <c r="H57" i="1"/>
  <c r="I57" i="1"/>
  <c r="J57" i="1"/>
  <c r="K57" i="1"/>
  <c r="L57" i="1"/>
  <c r="M57" i="1"/>
  <c r="D58" i="1"/>
  <c r="E58" i="1"/>
  <c r="F58" i="1"/>
  <c r="G58" i="1"/>
  <c r="H58" i="1"/>
  <c r="I58" i="1"/>
  <c r="J58" i="1"/>
  <c r="K58" i="1"/>
  <c r="L58" i="1"/>
  <c r="M58" i="1"/>
  <c r="D59" i="1"/>
  <c r="E59" i="1"/>
  <c r="F59" i="1"/>
  <c r="G59" i="1"/>
  <c r="H59" i="1"/>
  <c r="I59" i="1"/>
  <c r="J59" i="1"/>
  <c r="K59" i="1"/>
  <c r="L59" i="1"/>
  <c r="M59" i="1"/>
  <c r="D60" i="1"/>
  <c r="E60" i="1"/>
  <c r="F60" i="1"/>
  <c r="G60" i="1"/>
  <c r="H60" i="1"/>
  <c r="I60" i="1"/>
  <c r="J60" i="1"/>
  <c r="K60" i="1"/>
  <c r="L60" i="1"/>
  <c r="M60" i="1"/>
  <c r="D61" i="1"/>
  <c r="E61" i="1"/>
  <c r="F61" i="1"/>
  <c r="G61" i="1"/>
  <c r="H61" i="1"/>
  <c r="I61" i="1"/>
  <c r="J61" i="1"/>
  <c r="K61" i="1"/>
  <c r="L61" i="1"/>
  <c r="M61" i="1"/>
  <c r="D62" i="1"/>
  <c r="E62" i="1"/>
  <c r="F62" i="1"/>
  <c r="G62" i="1"/>
  <c r="H62" i="1"/>
  <c r="I62" i="1"/>
  <c r="J62" i="1"/>
  <c r="K62" i="1"/>
  <c r="L62" i="1"/>
  <c r="M62" i="1"/>
  <c r="D63" i="1"/>
  <c r="E63" i="1"/>
  <c r="F63" i="1"/>
  <c r="G63" i="1"/>
  <c r="H63" i="1"/>
  <c r="I63" i="1"/>
  <c r="J63" i="1"/>
  <c r="K63" i="1"/>
  <c r="L63" i="1"/>
  <c r="M63" i="1"/>
  <c r="D64" i="1"/>
  <c r="E64" i="1"/>
  <c r="F64" i="1"/>
  <c r="G64" i="1"/>
  <c r="H64" i="1"/>
  <c r="I64" i="1"/>
  <c r="J64" i="1"/>
  <c r="K64" i="1"/>
  <c r="L64" i="1"/>
  <c r="M64" i="1"/>
  <c r="D65" i="1"/>
  <c r="E65" i="1"/>
  <c r="F65" i="1"/>
  <c r="G65" i="1"/>
  <c r="H65" i="1"/>
  <c r="I65" i="1"/>
  <c r="J65" i="1"/>
  <c r="K65" i="1"/>
  <c r="L65" i="1"/>
  <c r="M65" i="1"/>
  <c r="D66" i="1"/>
  <c r="E66" i="1"/>
  <c r="F66" i="1"/>
  <c r="G66" i="1"/>
  <c r="H66" i="1"/>
  <c r="I66" i="1"/>
  <c r="J66" i="1"/>
  <c r="K66" i="1"/>
  <c r="L66" i="1"/>
  <c r="M66" i="1"/>
  <c r="D67" i="1"/>
  <c r="E67" i="1"/>
  <c r="F67" i="1"/>
  <c r="G67" i="1"/>
  <c r="H67" i="1"/>
  <c r="I67" i="1"/>
  <c r="J67" i="1"/>
  <c r="K67" i="1"/>
  <c r="L67" i="1"/>
  <c r="M67" i="1"/>
  <c r="D68" i="1"/>
  <c r="E68" i="1"/>
  <c r="F68" i="1"/>
  <c r="G68" i="1"/>
  <c r="H68" i="1"/>
  <c r="I68" i="1"/>
  <c r="J68" i="1"/>
  <c r="K68" i="1"/>
  <c r="L68" i="1"/>
  <c r="M68" i="1"/>
  <c r="D69" i="1"/>
  <c r="E69" i="1"/>
  <c r="F69" i="1"/>
  <c r="G69" i="1"/>
  <c r="H69" i="1"/>
  <c r="I69" i="1"/>
  <c r="J69" i="1"/>
  <c r="K69" i="1"/>
  <c r="L69" i="1"/>
  <c r="M69" i="1"/>
  <c r="D70" i="1"/>
  <c r="E70" i="1"/>
  <c r="F70" i="1"/>
  <c r="G70" i="1"/>
  <c r="H70" i="1"/>
  <c r="I70" i="1"/>
  <c r="J70" i="1"/>
  <c r="K70" i="1"/>
  <c r="L70" i="1"/>
  <c r="M70" i="1"/>
  <c r="D71" i="1"/>
  <c r="E71" i="1"/>
  <c r="F71" i="1"/>
  <c r="G71" i="1"/>
  <c r="H71" i="1"/>
  <c r="I71" i="1"/>
  <c r="J71" i="1"/>
  <c r="K71" i="1"/>
  <c r="L71" i="1"/>
  <c r="M71" i="1"/>
  <c r="D72" i="1"/>
  <c r="E72" i="1"/>
  <c r="F72" i="1"/>
  <c r="G72" i="1"/>
  <c r="H72" i="1"/>
  <c r="I72" i="1"/>
  <c r="J72" i="1"/>
  <c r="K72" i="1"/>
  <c r="L72" i="1"/>
  <c r="M72" i="1"/>
  <c r="D73" i="1"/>
  <c r="E73" i="1"/>
  <c r="F73" i="1"/>
  <c r="G73" i="1"/>
  <c r="H73" i="1"/>
  <c r="I73" i="1"/>
  <c r="J73" i="1"/>
  <c r="K73" i="1"/>
  <c r="L73" i="1"/>
  <c r="M73" i="1"/>
  <c r="D74" i="1"/>
  <c r="E74" i="1"/>
  <c r="F74" i="1"/>
  <c r="G74" i="1"/>
  <c r="H74" i="1"/>
  <c r="I74" i="1"/>
  <c r="J74" i="1"/>
  <c r="K74" i="1"/>
  <c r="L74" i="1"/>
  <c r="M74" i="1"/>
  <c r="D75" i="1"/>
  <c r="E75" i="1"/>
  <c r="F75" i="1"/>
  <c r="G75" i="1"/>
  <c r="H75" i="1"/>
  <c r="I75" i="1"/>
  <c r="J75" i="1"/>
  <c r="K75" i="1"/>
  <c r="L75" i="1"/>
  <c r="M75" i="1"/>
  <c r="D76" i="1"/>
  <c r="E76" i="1"/>
  <c r="F76" i="1"/>
  <c r="G76" i="1"/>
  <c r="H76" i="1"/>
  <c r="I76" i="1"/>
  <c r="J76" i="1"/>
  <c r="K76" i="1"/>
  <c r="L76" i="1"/>
  <c r="M76" i="1"/>
  <c r="D77" i="1"/>
  <c r="E77" i="1"/>
  <c r="F77" i="1"/>
  <c r="G77" i="1"/>
  <c r="H77" i="1"/>
  <c r="I77" i="1"/>
  <c r="J77" i="1"/>
  <c r="K77" i="1"/>
  <c r="L77" i="1"/>
  <c r="M77" i="1"/>
  <c r="D78" i="1"/>
  <c r="E78" i="1"/>
  <c r="F78" i="1"/>
  <c r="G78" i="1"/>
  <c r="H78" i="1"/>
  <c r="I78" i="1"/>
  <c r="J78" i="1"/>
  <c r="K78" i="1"/>
  <c r="L78" i="1"/>
  <c r="M78" i="1"/>
  <c r="D79" i="1"/>
  <c r="E79" i="1"/>
  <c r="F79" i="1"/>
  <c r="G79" i="1"/>
  <c r="H79" i="1"/>
  <c r="I79" i="1"/>
  <c r="J79" i="1"/>
  <c r="K79" i="1"/>
  <c r="L79" i="1"/>
  <c r="M79" i="1"/>
  <c r="D80" i="1"/>
  <c r="E80" i="1"/>
  <c r="F80" i="1"/>
  <c r="G80" i="1"/>
  <c r="H80" i="1"/>
  <c r="I80" i="1"/>
  <c r="J80" i="1"/>
  <c r="K80" i="1"/>
  <c r="L80" i="1"/>
  <c r="M80" i="1"/>
  <c r="D81" i="1"/>
  <c r="E81" i="1"/>
  <c r="F81" i="1"/>
  <c r="G81" i="1"/>
  <c r="H81" i="1"/>
  <c r="I81" i="1"/>
  <c r="J81" i="1"/>
  <c r="K81" i="1"/>
  <c r="L81" i="1"/>
  <c r="M81" i="1"/>
  <c r="D82" i="1"/>
  <c r="E82" i="1"/>
  <c r="F82" i="1"/>
  <c r="G82" i="1"/>
  <c r="H82" i="1"/>
  <c r="I82" i="1"/>
  <c r="J82" i="1"/>
  <c r="K82" i="1"/>
  <c r="L82" i="1"/>
  <c r="M82" i="1"/>
  <c r="D83" i="1"/>
  <c r="E83" i="1"/>
  <c r="F83" i="1"/>
  <c r="G83" i="1"/>
  <c r="H83" i="1"/>
  <c r="I83" i="1"/>
  <c r="J83" i="1"/>
  <c r="K83" i="1"/>
  <c r="L83" i="1"/>
  <c r="M83" i="1"/>
  <c r="D84" i="1"/>
  <c r="E84" i="1"/>
  <c r="F84" i="1"/>
  <c r="G84" i="1"/>
  <c r="H84" i="1"/>
  <c r="I84" i="1"/>
  <c r="J84" i="1"/>
  <c r="K84" i="1"/>
  <c r="L84" i="1"/>
  <c r="M84" i="1"/>
  <c r="D85" i="1"/>
  <c r="E85" i="1"/>
  <c r="F85" i="1"/>
  <c r="G85" i="1"/>
  <c r="H85" i="1"/>
  <c r="I85" i="1"/>
  <c r="J85" i="1"/>
  <c r="K85" i="1"/>
  <c r="L85" i="1"/>
  <c r="M85" i="1"/>
  <c r="D86" i="1"/>
  <c r="E86" i="1"/>
  <c r="F86" i="1"/>
  <c r="G86" i="1"/>
  <c r="H86" i="1"/>
  <c r="I86" i="1"/>
  <c r="J86" i="1"/>
  <c r="K86" i="1"/>
  <c r="L86" i="1"/>
  <c r="M86" i="1"/>
  <c r="D87" i="1"/>
  <c r="E87" i="1"/>
  <c r="F87" i="1"/>
  <c r="G87" i="1"/>
  <c r="H87" i="1"/>
  <c r="I87" i="1"/>
  <c r="J87" i="1"/>
  <c r="K87" i="1"/>
  <c r="L87" i="1"/>
  <c r="M87" i="1"/>
  <c r="D88" i="1"/>
  <c r="E88" i="1"/>
  <c r="F88" i="1"/>
  <c r="G88" i="1"/>
  <c r="H88" i="1"/>
  <c r="I88" i="1"/>
  <c r="J88" i="1"/>
  <c r="K88" i="1"/>
  <c r="L88" i="1"/>
  <c r="M88" i="1"/>
  <c r="D89" i="1"/>
  <c r="E89" i="1"/>
  <c r="F89" i="1"/>
  <c r="G89" i="1"/>
  <c r="H89" i="1"/>
  <c r="I89" i="1"/>
  <c r="J89" i="1"/>
  <c r="K89" i="1"/>
  <c r="L89" i="1"/>
  <c r="M89" i="1"/>
  <c r="D90" i="1"/>
  <c r="E90" i="1"/>
  <c r="F90" i="1"/>
  <c r="G90" i="1"/>
  <c r="H90" i="1"/>
  <c r="I90" i="1"/>
  <c r="J90" i="1"/>
  <c r="K90" i="1"/>
  <c r="L90" i="1"/>
  <c r="M90" i="1"/>
  <c r="D91" i="1"/>
  <c r="E91" i="1"/>
  <c r="F91" i="1"/>
  <c r="G91" i="1"/>
  <c r="H91" i="1"/>
  <c r="I91" i="1"/>
  <c r="J91" i="1"/>
  <c r="K91" i="1"/>
  <c r="L91" i="1"/>
  <c r="M91" i="1"/>
  <c r="D92" i="1"/>
  <c r="E92" i="1"/>
  <c r="F92" i="1"/>
  <c r="G92" i="1"/>
  <c r="H92" i="1"/>
  <c r="I92" i="1"/>
  <c r="J92" i="1"/>
  <c r="K92" i="1"/>
  <c r="L92" i="1"/>
  <c r="M92" i="1"/>
  <c r="D93" i="1"/>
  <c r="E93" i="1"/>
  <c r="F93" i="1"/>
  <c r="G93" i="1"/>
  <c r="H93" i="1"/>
  <c r="I93" i="1"/>
  <c r="J93" i="1"/>
  <c r="K93" i="1"/>
  <c r="L93" i="1"/>
  <c r="M93" i="1"/>
  <c r="D94" i="1"/>
  <c r="E94" i="1"/>
  <c r="F94" i="1"/>
  <c r="G94" i="1"/>
  <c r="H94" i="1"/>
  <c r="I94" i="1"/>
  <c r="J94" i="1"/>
  <c r="K94" i="1"/>
  <c r="L94" i="1"/>
  <c r="M94" i="1"/>
  <c r="D95" i="1"/>
  <c r="E95" i="1"/>
  <c r="F95" i="1"/>
  <c r="G95" i="1"/>
  <c r="H95" i="1"/>
  <c r="I95" i="1"/>
  <c r="J95" i="1"/>
  <c r="K95" i="1"/>
  <c r="L95" i="1"/>
  <c r="M95" i="1"/>
  <c r="D96" i="1"/>
  <c r="E96" i="1"/>
  <c r="F96" i="1"/>
  <c r="G96" i="1"/>
  <c r="H96" i="1"/>
  <c r="I96" i="1"/>
  <c r="J96" i="1"/>
  <c r="K96" i="1"/>
  <c r="L96" i="1"/>
  <c r="M96" i="1"/>
  <c r="D97" i="1"/>
  <c r="E97" i="1"/>
  <c r="F97" i="1"/>
  <c r="G97" i="1"/>
  <c r="H97" i="1"/>
  <c r="I97" i="1"/>
  <c r="J97" i="1"/>
  <c r="K97" i="1"/>
  <c r="L97" i="1"/>
  <c r="M97" i="1"/>
  <c r="D98" i="1"/>
  <c r="E98" i="1"/>
  <c r="F98" i="1"/>
  <c r="G98" i="1"/>
  <c r="H98" i="1"/>
  <c r="I98" i="1"/>
  <c r="J98" i="1"/>
  <c r="K98" i="1"/>
  <c r="L98" i="1"/>
  <c r="M98" i="1"/>
  <c r="D99" i="1"/>
  <c r="E99" i="1"/>
  <c r="F99" i="1"/>
  <c r="G99" i="1"/>
  <c r="H99" i="1"/>
  <c r="I99" i="1"/>
  <c r="J99" i="1"/>
  <c r="K99" i="1"/>
  <c r="L99" i="1"/>
  <c r="M99" i="1"/>
  <c r="D100" i="1"/>
  <c r="E100" i="1"/>
  <c r="F100" i="1"/>
  <c r="G100" i="1"/>
  <c r="H100" i="1"/>
  <c r="I100" i="1"/>
  <c r="J100" i="1"/>
  <c r="K100" i="1"/>
  <c r="L100" i="1"/>
  <c r="M100" i="1"/>
  <c r="D101" i="1"/>
  <c r="E101" i="1"/>
  <c r="F101" i="1"/>
  <c r="G101" i="1"/>
  <c r="H101" i="1"/>
  <c r="I101" i="1"/>
  <c r="J101" i="1"/>
  <c r="K101" i="1"/>
  <c r="L101" i="1"/>
  <c r="M101" i="1"/>
  <c r="D102" i="1"/>
  <c r="E102" i="1"/>
  <c r="F102" i="1"/>
  <c r="G102" i="1"/>
  <c r="H102" i="1"/>
  <c r="I102" i="1"/>
  <c r="J102" i="1"/>
  <c r="K102" i="1"/>
  <c r="L102" i="1"/>
  <c r="M102" i="1"/>
  <c r="D103" i="1"/>
  <c r="E103" i="1"/>
  <c r="F103" i="1"/>
  <c r="G103" i="1"/>
  <c r="H103" i="1"/>
  <c r="I103" i="1"/>
  <c r="J103" i="1"/>
  <c r="K103" i="1"/>
  <c r="L103" i="1"/>
  <c r="M103" i="1"/>
  <c r="D104" i="1"/>
  <c r="E104" i="1"/>
  <c r="F104" i="1"/>
  <c r="G104" i="1"/>
  <c r="H104" i="1"/>
  <c r="I104" i="1"/>
  <c r="J104" i="1"/>
  <c r="K104" i="1"/>
  <c r="L104" i="1"/>
  <c r="M104" i="1"/>
  <c r="D105" i="1"/>
  <c r="E105" i="1"/>
  <c r="F105" i="1"/>
  <c r="G105" i="1"/>
  <c r="H105" i="1"/>
  <c r="I105" i="1"/>
  <c r="J105" i="1"/>
  <c r="K105" i="1"/>
  <c r="L105" i="1"/>
  <c r="M105" i="1"/>
  <c r="E2" i="1"/>
  <c r="F2" i="1"/>
  <c r="G2" i="1"/>
  <c r="H2" i="1"/>
  <c r="I2" i="1"/>
  <c r="J2" i="1"/>
  <c r="K2" i="1"/>
  <c r="L2" i="1"/>
  <c r="M2" i="1"/>
  <c r="D2" i="1"/>
  <c r="N94" i="1" l="1"/>
  <c r="N86" i="1"/>
  <c r="N78" i="1"/>
  <c r="N70" i="1"/>
  <c r="N101" i="1"/>
  <c r="N93" i="1"/>
  <c r="N85" i="1"/>
  <c r="N77" i="1"/>
  <c r="N69" i="1"/>
  <c r="N61" i="1"/>
  <c r="N53" i="1"/>
  <c r="N45" i="1"/>
  <c r="N37" i="1"/>
  <c r="N29" i="1"/>
  <c r="N21" i="1"/>
  <c r="N13" i="1"/>
  <c r="N5" i="1"/>
  <c r="N105" i="1"/>
  <c r="N104" i="1"/>
  <c r="N100" i="1"/>
  <c r="N97" i="1"/>
  <c r="N96" i="1"/>
  <c r="N92" i="1"/>
  <c r="N89" i="1"/>
  <c r="N88" i="1"/>
  <c r="N84" i="1"/>
  <c r="N81" i="1"/>
  <c r="N80" i="1"/>
  <c r="N76" i="1"/>
  <c r="N73" i="1"/>
  <c r="N72" i="1"/>
  <c r="N68" i="1"/>
  <c r="N65" i="1"/>
  <c r="N64" i="1"/>
  <c r="N60" i="1"/>
  <c r="N57" i="1"/>
  <c r="N56" i="1"/>
  <c r="N52" i="1"/>
  <c r="N49" i="1"/>
  <c r="N48" i="1"/>
  <c r="N44" i="1"/>
  <c r="N41" i="1"/>
  <c r="N40" i="1"/>
  <c r="N36" i="1"/>
  <c r="N33" i="1"/>
  <c r="N32" i="1"/>
  <c r="N28" i="1"/>
  <c r="N25" i="1"/>
  <c r="N24" i="1"/>
  <c r="N20" i="1"/>
  <c r="N17" i="1"/>
  <c r="N16" i="1"/>
  <c r="N12" i="1"/>
  <c r="N9" i="1"/>
  <c r="N8" i="1"/>
  <c r="N4" i="1"/>
  <c r="N2" i="1"/>
  <c r="N103" i="1"/>
  <c r="N99" i="1"/>
  <c r="N95" i="1"/>
  <c r="N91" i="1"/>
  <c r="N87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3" i="1"/>
  <c r="N19" i="1"/>
  <c r="N15" i="1"/>
  <c r="N11" i="1"/>
  <c r="N7" i="1"/>
  <c r="N3" i="1"/>
  <c r="N98" i="1"/>
  <c r="N82" i="1"/>
  <c r="N74" i="1"/>
  <c r="N66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102" i="1"/>
  <c r="N90" i="1"/>
  <c r="N62" i="1"/>
  <c r="N27" i="1"/>
</calcChain>
</file>

<file path=xl/sharedStrings.xml><?xml version="1.0" encoding="utf-8"?>
<sst xmlns="http://schemas.openxmlformats.org/spreadsheetml/2006/main" count="377" uniqueCount="311">
  <si>
    <t>CountryCode</t>
  </si>
  <si>
    <t>Afghanistan</t>
  </si>
  <si>
    <t>Albania</t>
  </si>
  <si>
    <t>Algeria</t>
  </si>
  <si>
    <t>Azerbaijan</t>
  </si>
  <si>
    <t>Argentina</t>
  </si>
  <si>
    <t>Australia</t>
  </si>
  <si>
    <t>Bangladesh</t>
  </si>
  <si>
    <t>Armenia</t>
  </si>
  <si>
    <t>Belgium</t>
  </si>
  <si>
    <t>Bolivia</t>
  </si>
  <si>
    <t>Bosnia and Herzegovina</t>
  </si>
  <si>
    <t>Brazil</t>
  </si>
  <si>
    <t>Solomon Islands</t>
  </si>
  <si>
    <t>Bulgaria</t>
  </si>
  <si>
    <t>Burundi</t>
  </si>
  <si>
    <t>Cambodia</t>
  </si>
  <si>
    <t>Cameroon</t>
  </si>
  <si>
    <t>Canada</t>
  </si>
  <si>
    <t>Sri Lanka</t>
  </si>
  <si>
    <t>Chile</t>
  </si>
  <si>
    <t>Taiwan</t>
  </si>
  <si>
    <t>Colombia</t>
  </si>
  <si>
    <t>Congo, Democratic Republic</t>
  </si>
  <si>
    <t>Croatia</t>
  </si>
  <si>
    <t>Czech Republic</t>
  </si>
  <si>
    <t>Denmark</t>
  </si>
  <si>
    <t>El Salvador</t>
  </si>
  <si>
    <t>Estonia</t>
  </si>
  <si>
    <t>Fiji</t>
  </si>
  <si>
    <t>Finland</t>
  </si>
  <si>
    <t>Georgia</t>
  </si>
  <si>
    <t>Germany</t>
  </si>
  <si>
    <t>Ghana</t>
  </si>
  <si>
    <t>Greece</t>
  </si>
  <si>
    <t>Hungary</t>
  </si>
  <si>
    <t>India</t>
  </si>
  <si>
    <t>Indonesia</t>
  </si>
  <si>
    <t>Iraq</t>
  </si>
  <si>
    <t>Israel</t>
  </si>
  <si>
    <t>Italy</t>
  </si>
  <si>
    <t>Jamaica</t>
  </si>
  <si>
    <t>Japan</t>
  </si>
  <si>
    <t>Kazakhstan</t>
  </si>
  <si>
    <t>Kenya</t>
  </si>
  <si>
    <t>Korea, South</t>
  </si>
  <si>
    <t>Kyrgyzstan</t>
  </si>
  <si>
    <t>Lebanon</t>
  </si>
  <si>
    <t>Latvia</t>
  </si>
  <si>
    <t>Liberia</t>
  </si>
  <si>
    <t>Libya</t>
  </si>
  <si>
    <t>Lithuania</t>
  </si>
  <si>
    <t>Luxembourg</t>
  </si>
  <si>
    <t>Madagascar</t>
  </si>
  <si>
    <t>Malawi</t>
  </si>
  <si>
    <t>Maldives</t>
  </si>
  <si>
    <t>Mexico</t>
  </si>
  <si>
    <t>Mongolia</t>
  </si>
  <si>
    <t>Moldova</t>
  </si>
  <si>
    <t>Morocco</t>
  </si>
  <si>
    <t>Mozambique</t>
  </si>
  <si>
    <t>Nepal</t>
  </si>
  <si>
    <t>Vanuatu</t>
  </si>
  <si>
    <t>New Zealand</t>
  </si>
  <si>
    <t>Nigeria</t>
  </si>
  <si>
    <t>Norway</t>
  </si>
  <si>
    <t>Papua New Guinea</t>
  </si>
  <si>
    <t>Paraguay</t>
  </si>
  <si>
    <t>Peru</t>
  </si>
  <si>
    <t>Philippines</t>
  </si>
  <si>
    <t>Portugal</t>
  </si>
  <si>
    <t>Romania</t>
  </si>
  <si>
    <t>Russia</t>
  </si>
  <si>
    <t>Rwanda</t>
  </si>
  <si>
    <t>Senegal</t>
  </si>
  <si>
    <t>Serbia</t>
  </si>
  <si>
    <t>Sierra Leone</t>
  </si>
  <si>
    <t>Slovakia</t>
  </si>
  <si>
    <t>Vietnam</t>
  </si>
  <si>
    <t>Slovenia</t>
  </si>
  <si>
    <t>South Africa</t>
  </si>
  <si>
    <t>Zimbabwe</t>
  </si>
  <si>
    <t>Spain</t>
  </si>
  <si>
    <t>South Sudan</t>
  </si>
  <si>
    <t>Switzerland</t>
  </si>
  <si>
    <t>Thailand</t>
  </si>
  <si>
    <t>Tunisia</t>
  </si>
  <si>
    <t>Turkey</t>
  </si>
  <si>
    <t>Uganda</t>
  </si>
  <si>
    <t>Ukraine</t>
  </si>
  <si>
    <t>Macedonia</t>
  </si>
  <si>
    <t>Egypt</t>
  </si>
  <si>
    <t>United Kingdom</t>
  </si>
  <si>
    <t>Tanzania</t>
  </si>
  <si>
    <t>United States</t>
  </si>
  <si>
    <t>Uruguay</t>
  </si>
  <si>
    <t>Venezuela</t>
  </si>
  <si>
    <t>Yemen</t>
  </si>
  <si>
    <t>Zambia</t>
  </si>
  <si>
    <t>AFG</t>
  </si>
  <si>
    <t>ALB</t>
  </si>
  <si>
    <t>DZA</t>
  </si>
  <si>
    <t>AZE</t>
  </si>
  <si>
    <t>ARG</t>
  </si>
  <si>
    <t>AUS</t>
  </si>
  <si>
    <t>BGD</t>
  </si>
  <si>
    <t>ARM</t>
  </si>
  <si>
    <t>BEL</t>
  </si>
  <si>
    <t>BOL</t>
  </si>
  <si>
    <t>BIH</t>
  </si>
  <si>
    <t>BRA</t>
  </si>
  <si>
    <t>SLB</t>
  </si>
  <si>
    <t>BGR</t>
  </si>
  <si>
    <t>BDI</t>
  </si>
  <si>
    <t>KHM</t>
  </si>
  <si>
    <t>CMR</t>
  </si>
  <si>
    <t>CAN</t>
  </si>
  <si>
    <t>LKA</t>
  </si>
  <si>
    <t>CHL</t>
  </si>
  <si>
    <t>TWN</t>
  </si>
  <si>
    <t>COL</t>
  </si>
  <si>
    <t>COD</t>
  </si>
  <si>
    <t>HRV</t>
  </si>
  <si>
    <t>CYP</t>
  </si>
  <si>
    <t>CZE</t>
  </si>
  <si>
    <t>DNK</t>
  </si>
  <si>
    <t>SLV</t>
  </si>
  <si>
    <t>ETH</t>
  </si>
  <si>
    <t>EST</t>
  </si>
  <si>
    <t>FJI</t>
  </si>
  <si>
    <t>FIN</t>
  </si>
  <si>
    <t>FRA</t>
  </si>
  <si>
    <t>GEO</t>
  </si>
  <si>
    <t>DEU</t>
  </si>
  <si>
    <t>GHA</t>
  </si>
  <si>
    <t>GRC</t>
  </si>
  <si>
    <t>HUN</t>
  </si>
  <si>
    <t>IND</t>
  </si>
  <si>
    <t>IDN</t>
  </si>
  <si>
    <t>IRQ</t>
  </si>
  <si>
    <t>ISR</t>
  </si>
  <si>
    <t>ITA</t>
  </si>
  <si>
    <t>JAM</t>
  </si>
  <si>
    <t>JPN</t>
  </si>
  <si>
    <t>KAZ</t>
  </si>
  <si>
    <t>KEN</t>
  </si>
  <si>
    <t>KOR</t>
  </si>
  <si>
    <t>KGZ</t>
  </si>
  <si>
    <t>LBN</t>
  </si>
  <si>
    <t>LVA</t>
  </si>
  <si>
    <t>LBR</t>
  </si>
  <si>
    <t>LBY</t>
  </si>
  <si>
    <t>LTU</t>
  </si>
  <si>
    <t>LUX</t>
  </si>
  <si>
    <t>MDG</t>
  </si>
  <si>
    <t>MWI</t>
  </si>
  <si>
    <t>MYS</t>
  </si>
  <si>
    <t>MDV</t>
  </si>
  <si>
    <t>MEX</t>
  </si>
  <si>
    <t>MNG</t>
  </si>
  <si>
    <t>MDA</t>
  </si>
  <si>
    <t>MAR</t>
  </si>
  <si>
    <t>MOZ</t>
  </si>
  <si>
    <t>NPL</t>
  </si>
  <si>
    <t>VUT</t>
  </si>
  <si>
    <t>NZL</t>
  </si>
  <si>
    <t>NGA</t>
  </si>
  <si>
    <t>NOR</t>
  </si>
  <si>
    <t>PAK</t>
  </si>
  <si>
    <t>PNG</t>
  </si>
  <si>
    <t>PRY</t>
  </si>
  <si>
    <t>PER</t>
  </si>
  <si>
    <t>PHL</t>
  </si>
  <si>
    <t>PRT</t>
  </si>
  <si>
    <t>ROU</t>
  </si>
  <si>
    <t>RUS</t>
  </si>
  <si>
    <t>RWA</t>
  </si>
  <si>
    <t>SEN</t>
  </si>
  <si>
    <t>SRB</t>
  </si>
  <si>
    <t>SLE</t>
  </si>
  <si>
    <t>SVK</t>
  </si>
  <si>
    <t>VNM</t>
  </si>
  <si>
    <t>SVN</t>
  </si>
  <si>
    <t>ZAF</t>
  </si>
  <si>
    <t>ZWE</t>
  </si>
  <si>
    <t>ESP</t>
  </si>
  <si>
    <t>SSD</t>
  </si>
  <si>
    <t>SDN</t>
  </si>
  <si>
    <t>CHE</t>
  </si>
  <si>
    <t>THA</t>
  </si>
  <si>
    <t>TUN</t>
  </si>
  <si>
    <t>TUR</t>
  </si>
  <si>
    <t>UGA</t>
  </si>
  <si>
    <t>UKR</t>
  </si>
  <si>
    <t>MKD</t>
  </si>
  <si>
    <t>EGY</t>
  </si>
  <si>
    <t>GBR</t>
  </si>
  <si>
    <t>TZA</t>
  </si>
  <si>
    <t>USA</t>
  </si>
  <si>
    <t>URY</t>
  </si>
  <si>
    <t>VEN</t>
  </si>
  <si>
    <t>YEM</t>
  </si>
  <si>
    <t>ZMB</t>
  </si>
  <si>
    <t>Country Name</t>
  </si>
  <si>
    <t>Corruption risks</t>
  </si>
  <si>
    <t>Funding USDm</t>
  </si>
  <si>
    <t>Year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</si>
  <si>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</si>
  <si>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</si>
  <si>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</si>
  <si>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</si>
  <si>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</si>
  <si>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</si>
  <si>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</si>
  <si>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</si>
  <si>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</si>
  <si>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</si>
  <si>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DevelopingCountries,Total</t>
  </si>
  <si>
    <t>Europe,Total</t>
  </si>
  <si>
    <t>Belarus</t>
  </si>
  <si>
    <t>Kosovo</t>
  </si>
  <si>
    <t>Montenegro</t>
  </si>
  <si>
    <t>Europe,regional</t>
  </si>
  <si>
    <t>Africa,Total</t>
  </si>
  <si>
    <t>NorthofSahara,Total</t>
  </si>
  <si>
    <t>NorthofSahara,regional</t>
  </si>
  <si>
    <t>SouthofSahara,Total</t>
  </si>
  <si>
    <t>Angola</t>
  </si>
  <si>
    <t>Benin</t>
  </si>
  <si>
    <t>Botswana</t>
  </si>
  <si>
    <t>Chad</t>
  </si>
  <si>
    <t>Congo</t>
  </si>
  <si>
    <t>Côted'Ivoire</t>
  </si>
  <si>
    <t>Djibouti</t>
  </si>
  <si>
    <t>Eritrea</t>
  </si>
  <si>
    <t>Eswatini</t>
  </si>
  <si>
    <t>Ethiopia</t>
  </si>
  <si>
    <t>Gambia</t>
  </si>
  <si>
    <t>Guinea</t>
  </si>
  <si>
    <t>Guinea-Bissau</t>
  </si>
  <si>
    <t>Lesotho</t>
  </si>
  <si>
    <t>Mali</t>
  </si>
  <si>
    <t>Mauritania</t>
  </si>
  <si>
    <t>Mauritius</t>
  </si>
  <si>
    <t>Namibia</t>
  </si>
  <si>
    <t>Niger</t>
  </si>
  <si>
    <t>Seychelles</t>
  </si>
  <si>
    <t>Somalia</t>
  </si>
  <si>
    <t>Sudan</t>
  </si>
  <si>
    <t>Togo</t>
  </si>
  <si>
    <t>SouthofSahara,regional</t>
  </si>
  <si>
    <t>Africa,regional</t>
  </si>
  <si>
    <t>America,Total</t>
  </si>
  <si>
    <t>North&amp;CentralAmerica,Total</t>
  </si>
  <si>
    <t>CostaRica</t>
  </si>
  <si>
    <t>Cuba</t>
  </si>
  <si>
    <t>Guatemala</t>
  </si>
  <si>
    <t>Haiti</t>
  </si>
  <si>
    <t>Honduras</t>
  </si>
  <si>
    <t>Nicaragua</t>
  </si>
  <si>
    <t>Panama</t>
  </si>
  <si>
    <t>North&amp;CentralAmerica,regional</t>
  </si>
  <si>
    <t>SouthAmerica,Total</t>
  </si>
  <si>
    <t>Ecuador</t>
  </si>
  <si>
    <t>SouthAmerica,regional</t>
  </si>
  <si>
    <t>America,regional</t>
  </si>
  <si>
    <t>Asia,Total</t>
  </si>
  <si>
    <t>FarEastAsia,Total</t>
  </si>
  <si>
    <t>China(People'sRepublicof)</t>
  </si>
  <si>
    <t>DemocraticPeople'sRepublicofKorea</t>
  </si>
  <si>
    <t>LaoPeople'sDemocraticRepublic</t>
  </si>
  <si>
    <t>Malaysia</t>
  </si>
  <si>
    <t>Timor-Leste</t>
  </si>
  <si>
    <t>FarEastAsia,regional</t>
  </si>
  <si>
    <t>South&amp;CentralAsia,Total</t>
  </si>
  <si>
    <t>Myanmar</t>
  </si>
  <si>
    <t>Pakistan</t>
  </si>
  <si>
    <t>Tajikistan</t>
  </si>
  <si>
    <t>Turkmenistan</t>
  </si>
  <si>
    <t>Uzbekistan</t>
  </si>
  <si>
    <t>CentralAsia,regional</t>
  </si>
  <si>
    <t>SouthAsia,regional</t>
  </si>
  <si>
    <t>South&amp;CentralAsia,regional</t>
  </si>
  <si>
    <t>MiddleEast,Total</t>
  </si>
  <si>
    <t>Iran</t>
  </si>
  <si>
    <t>Jordan</t>
  </si>
  <si>
    <t>WestBankandGazaStrip</t>
  </si>
  <si>
    <t>MiddleEast,regional</t>
  </si>
  <si>
    <t>Asia,regional</t>
  </si>
  <si>
    <t>Oceania,Total</t>
  </si>
  <si>
    <t>Palau</t>
  </si>
  <si>
    <t>Samoa</t>
  </si>
  <si>
    <t>SolomonIslands</t>
  </si>
  <si>
    <t>Oceania,regional</t>
  </si>
  <si>
    <t>Developingcountries,unspecified</t>
  </si>
  <si>
    <t>Financing_2009</t>
  </si>
  <si>
    <t>Financing_2010</t>
  </si>
  <si>
    <t>Financing_2011</t>
  </si>
  <si>
    <t>Financing_2012</t>
  </si>
  <si>
    <t>Financing_2013</t>
  </si>
  <si>
    <t>Financing_2014</t>
  </si>
  <si>
    <t>Financing_2015</t>
  </si>
  <si>
    <t>Financing_2016</t>
  </si>
  <si>
    <t>Financing_2017</t>
  </si>
  <si>
    <t>Financing_2018</t>
  </si>
  <si>
    <t>Cyprus</t>
  </si>
  <si>
    <t>France</t>
  </si>
  <si>
    <t>Dominican Republic</t>
  </si>
  <si>
    <t>Burkina Faso</t>
  </si>
  <si>
    <t>Central African Republic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</si>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</sst>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_ ;\-#,##0.000\ 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/>
    <xf numFmtId="0" fontId="25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8" fillId="0" borderId="0" xfId="42"/>
    <xf numFmtId="0" fontId="19" fillId="34" borderId="12" xfId="42" applyFont="1" applyFill="1" applyBorder="1" applyAlignment="1">
      <alignment vertical="top" wrapText="1"/>
    </xf>
    <xf numFmtId="168" fontId="24" fillId="0" borderId="14" xfId="42" applyNumberFormat="1" applyFont="1" applyBorder="1" applyAlignment="1">
      <alignment horizontal="right"/>
    </xf>
    <xf numFmtId="0" fontId="20" fillId="0" borderId="0" xfId="42" applyFont="1" applyAlignment="1">
      <alignment horizontal="left"/>
    </xf>
    <xf numFmtId="0" fontId="21" fillId="33" borderId="13" xfId="43" applyFont="1" applyFill="1" applyBorder="1" applyAlignment="1">
      <alignment vertical="top" wrapText="1"/>
    </xf>
    <xf numFmtId="0" fontId="22" fillId="33" borderId="13" xfId="43" applyFont="1" applyFill="1" applyBorder="1" applyAlignment="1">
      <alignment vertical="top" wrapText="1"/>
    </xf>
    <xf numFmtId="0" fontId="23" fillId="33" borderId="13" xfId="43" applyFont="1" applyFill="1" applyBorder="1" applyAlignment="1">
      <alignment horizontal="right" vertical="center" wrapText="1"/>
    </xf>
    <xf numFmtId="0" fontId="19" fillId="34" borderId="12" xfId="43" applyFont="1" applyFill="1" applyBorder="1" applyAlignment="1">
      <alignment vertical="top" wrapText="1"/>
    </xf>
    <xf numFmtId="168" fontId="24" fillId="0" borderId="14" xfId="43" applyNumberFormat="1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A09C347-E27F-4BD7-9799-E060B61C4E7A}"/>
    <cellStyle name="Normal 3" xfId="43" xr:uid="{18009FAF-8A97-4E06-A738-6A382B58B3B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CRS1&amp;Coords=%5bFLOWTYPE%5d.%5b115%5d&amp;ShowOnWeb=true&amp;Lang=en" TargetMode="External"/><Relationship Id="rId7" Type="http://schemas.openxmlformats.org/officeDocument/2006/relationships/hyperlink" Target="http://localhost/OECDStat_Metadata/ShowMetadata.ashx?Dataset=CRS1&amp;Coords=%5bYEAR%5d.%5b2018%5d&amp;ShowOnWeb=true&amp;Lang=en" TargetMode="External"/><Relationship Id="rId2" Type="http://schemas.openxmlformats.org/officeDocument/2006/relationships/hyperlink" Target="http://localhost/OECDStat_Metadata/ShowMetadata.ashx?Dataset=CRS1&amp;Coords=%5bFLOW%5d.%5b100%5d&amp;ShowOnWeb=true&amp;Lang=en" TargetMode="External"/><Relationship Id="rId1" Type="http://schemas.openxmlformats.org/officeDocument/2006/relationships/hyperlink" Target="http://localhost/OECDStat_Metadata/ShowMetadata.ashx?Dataset=CRS1&amp;ShowOnWeb=true&amp;Lang=en" TargetMode="External"/><Relationship Id="rId6" Type="http://schemas.openxmlformats.org/officeDocument/2006/relationships/hyperlink" Target="https://stats-3.oecd.org/index.aspx?DatasetCode=CRS1" TargetMode="External"/><Relationship Id="rId5" Type="http://schemas.openxmlformats.org/officeDocument/2006/relationships/hyperlink" Target="http://localhost/OECDStat_Metadata/ShowMetadata.ashx?Dataset=CRS1&amp;Coords=%5bYEAR%5d.%5b2018%5d&amp;ShowOnWeb=true&amp;Lang=en" TargetMode="External"/><Relationship Id="rId4" Type="http://schemas.openxmlformats.org/officeDocument/2006/relationships/hyperlink" Target="http://localhost/OECDStat_Metadata/ShowMetadata.ashx?Dataset=CRS1&amp;Coords=%5bAIDTYPE%5d.%5b100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5"/>
  <sheetViews>
    <sheetView tabSelected="1" workbookViewId="0">
      <selection activeCell="J18" sqref="J18"/>
    </sheetView>
  </sheetViews>
  <sheetFormatPr defaultRowHeight="15" x14ac:dyDescent="0.25"/>
  <cols>
    <col min="1" max="1" width="28.28515625" bestFit="1" customWidth="1"/>
    <col min="2" max="2" width="12.5703125" bestFit="1" customWidth="1"/>
    <col min="3" max="3" width="19.7109375" bestFit="1" customWidth="1"/>
    <col min="4" max="13" width="14.5703125" bestFit="1" customWidth="1"/>
    <col min="14" max="14" width="14.140625" bestFit="1" customWidth="1"/>
  </cols>
  <sheetData>
    <row r="1" spans="1:27" x14ac:dyDescent="0.25">
      <c r="A1" s="1" t="s">
        <v>203</v>
      </c>
      <c r="B1" s="1" t="s">
        <v>0</v>
      </c>
      <c r="C1" s="1" t="s">
        <v>204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2" t="s">
        <v>205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</row>
    <row r="2" spans="1:27" x14ac:dyDescent="0.25">
      <c r="A2" t="s">
        <v>1</v>
      </c>
      <c r="B2" t="s">
        <v>99</v>
      </c>
      <c r="C2">
        <v>0.57877264022827146</v>
      </c>
      <c r="D2">
        <f>IFERROR(VLOOKUP($A2,oecd!$A$2:$K$300,R$1,0),0)</f>
        <v>16.127388</v>
      </c>
      <c r="E2">
        <f>IFERROR(VLOOKUP($A2,oecd!$A$2:$K$300,S$1,0),0)</f>
        <v>92.637817999999996</v>
      </c>
      <c r="F2">
        <f>IFERROR(VLOOKUP($A2,oecd!$A$2:$K$300,T$1,0),0)</f>
        <v>23.799968</v>
      </c>
      <c r="G2">
        <f>IFERROR(VLOOKUP($A2,oecd!$A$2:$K$300,U$1,0),0)</f>
        <v>26.019068999999998</v>
      </c>
      <c r="H2">
        <f>IFERROR(VLOOKUP($A2,oecd!$A$2:$K$300,V$1,0),0)</f>
        <v>24.163076</v>
      </c>
      <c r="I2">
        <f>IFERROR(VLOOKUP($A2,oecd!$A$2:$K$300,W$1,0),0)</f>
        <v>65.139860999999996</v>
      </c>
      <c r="J2">
        <f>IFERROR(VLOOKUP($A2,oecd!$A$2:$K$300,X$1,0),0)</f>
        <v>31.132653999999999</v>
      </c>
      <c r="K2">
        <f>IFERROR(VLOOKUP($A2,oecd!$A$2:$K$300,Y$1,0),0)</f>
        <v>19.936598</v>
      </c>
      <c r="L2">
        <f>IFERROR(VLOOKUP($A2,oecd!$A$2:$K$300,Z$1,0),0)</f>
        <v>6.361796</v>
      </c>
      <c r="M2">
        <f>IFERROR(VLOOKUP($A2,oecd!$A$2:$K$300,AA$1,0),0)</f>
        <v>86.415081000000001</v>
      </c>
      <c r="N2">
        <f>IFERROR(AVERAGEIF(D2:M2,"&lt;&gt;0"),0)</f>
        <v>39.173330899999996</v>
      </c>
    </row>
    <row r="3" spans="1:27" x14ac:dyDescent="0.25">
      <c r="A3" t="s">
        <v>2</v>
      </c>
      <c r="B3" t="s">
        <v>100</v>
      </c>
      <c r="C3">
        <v>0.44967322349548339</v>
      </c>
      <c r="D3">
        <f>IFERROR(VLOOKUP($A3,oecd!$A$2:$K$300,R$1,0),0)</f>
        <v>3.2436959999999999</v>
      </c>
      <c r="E3">
        <f>IFERROR(VLOOKUP($A3,oecd!$A$2:$K$300,S$1,0),0)</f>
        <v>8.8280999999999998E-2</v>
      </c>
      <c r="F3">
        <f>IFERROR(VLOOKUP($A3,oecd!$A$2:$K$300,T$1,0),0)</f>
        <v>7.2825990000000003</v>
      </c>
      <c r="G3">
        <f>IFERROR(VLOOKUP($A3,oecd!$A$2:$K$300,U$1,0),0)</f>
        <v>11.303331</v>
      </c>
      <c r="H3">
        <f>IFERROR(VLOOKUP($A3,oecd!$A$2:$K$300,V$1,0),0)</f>
        <v>1.030958</v>
      </c>
      <c r="I3">
        <f>IFERROR(VLOOKUP($A3,oecd!$A$2:$K$300,W$1,0),0)</f>
        <v>2.3522150000000002</v>
      </c>
      <c r="J3">
        <f>IFERROR(VLOOKUP($A3,oecd!$A$2:$K$300,X$1,0),0)</f>
        <v>1.606182</v>
      </c>
      <c r="K3">
        <f>IFERROR(VLOOKUP($A3,oecd!$A$2:$K$300,Y$1,0),0)</f>
        <v>13.171538999999999</v>
      </c>
      <c r="L3">
        <f>IFERROR(VLOOKUP($A3,oecd!$A$2:$K$300,Z$1,0),0)</f>
        <v>3.624231</v>
      </c>
      <c r="M3">
        <f>IFERROR(VLOOKUP($A3,oecd!$A$2:$K$300,AA$1,0),0)</f>
        <v>11.250219</v>
      </c>
      <c r="N3">
        <f t="shared" ref="N3:N66" si="0">IFERROR(AVERAGEIF(D3:M3,"&lt;&gt;0"),0)</f>
        <v>5.4953251000000005</v>
      </c>
    </row>
    <row r="4" spans="1:27" x14ac:dyDescent="0.25">
      <c r="A4" t="s">
        <v>3</v>
      </c>
      <c r="B4" t="s">
        <v>101</v>
      </c>
      <c r="C4">
        <v>0.62905983924865727</v>
      </c>
      <c r="D4">
        <f>IFERROR(VLOOKUP($A4,oecd!$A$2:$K$300,R$1,0),0)</f>
        <v>0</v>
      </c>
      <c r="E4">
        <f>IFERROR(VLOOKUP($A4,oecd!$A$2:$K$300,S$1,0),0)</f>
        <v>0</v>
      </c>
      <c r="F4">
        <f>IFERROR(VLOOKUP($A4,oecd!$A$2:$K$300,T$1,0),0)</f>
        <v>0</v>
      </c>
      <c r="G4">
        <f>IFERROR(VLOOKUP($A4,oecd!$A$2:$K$300,U$1,0),0)</f>
        <v>0</v>
      </c>
      <c r="H4">
        <f>IFERROR(VLOOKUP($A4,oecd!$A$2:$K$300,V$1,0),0)</f>
        <v>0.16666900000000001</v>
      </c>
      <c r="I4">
        <f>IFERROR(VLOOKUP($A4,oecd!$A$2:$K$300,W$1,0),0)</f>
        <v>0.36721300000000001</v>
      </c>
      <c r="J4">
        <f>IFERROR(VLOOKUP($A4,oecd!$A$2:$K$300,X$1,0),0)</f>
        <v>7.5039999999999996E-2</v>
      </c>
      <c r="K4">
        <f>IFERROR(VLOOKUP($A4,oecd!$A$2:$K$300,Y$1,0),0)</f>
        <v>8.0260999999999999E-2</v>
      </c>
      <c r="L4">
        <f>IFERROR(VLOOKUP($A4,oecd!$A$2:$K$300,Z$1,0),0)</f>
        <v>7.0902000000000007E-2</v>
      </c>
      <c r="M4">
        <f>IFERROR(VLOOKUP($A4,oecd!$A$2:$K$300,AA$1,0),0)</f>
        <v>2.922075</v>
      </c>
      <c r="N4">
        <f t="shared" si="0"/>
        <v>0.61369333333333331</v>
      </c>
    </row>
    <row r="5" spans="1:27" x14ac:dyDescent="0.25">
      <c r="A5" t="s">
        <v>4</v>
      </c>
      <c r="B5" t="s">
        <v>102</v>
      </c>
      <c r="C5">
        <v>0.49198718070983888</v>
      </c>
      <c r="D5">
        <f>IFERROR(VLOOKUP($A5,oecd!$A$2:$K$300,R$1,0),0)</f>
        <v>3.1449999999999998E-3</v>
      </c>
      <c r="E5">
        <f>IFERROR(VLOOKUP($A5,oecd!$A$2:$K$300,S$1,0),0)</f>
        <v>1.1303449999999999</v>
      </c>
      <c r="F5">
        <f>IFERROR(VLOOKUP($A5,oecd!$A$2:$K$300,T$1,0),0)</f>
        <v>0</v>
      </c>
      <c r="G5">
        <f>IFERROR(VLOOKUP($A5,oecd!$A$2:$K$300,U$1,0),0)</f>
        <v>8.9305999999999996E-2</v>
      </c>
      <c r="H5">
        <f>IFERROR(VLOOKUP($A5,oecd!$A$2:$K$300,V$1,0),0)</f>
        <v>4.1424000000000002E-2</v>
      </c>
      <c r="I5">
        <f>IFERROR(VLOOKUP($A5,oecd!$A$2:$K$300,W$1,0),0)</f>
        <v>0</v>
      </c>
      <c r="J5">
        <f>IFERROR(VLOOKUP($A5,oecd!$A$2:$K$300,X$1,0),0)</f>
        <v>0.122848</v>
      </c>
      <c r="K5">
        <f>IFERROR(VLOOKUP($A5,oecd!$A$2:$K$300,Y$1,0),0)</f>
        <v>9.5538999999999999E-2</v>
      </c>
      <c r="L5">
        <f>IFERROR(VLOOKUP($A5,oecd!$A$2:$K$300,Z$1,0),0)</f>
        <v>0.25728299999999998</v>
      </c>
      <c r="M5">
        <f>IFERROR(VLOOKUP($A5,oecd!$A$2:$K$300,AA$1,0),0)</f>
        <v>0.25853300000000001</v>
      </c>
      <c r="N5">
        <f t="shared" si="0"/>
        <v>0.24980287499999998</v>
      </c>
    </row>
    <row r="6" spans="1:27" x14ac:dyDescent="0.25">
      <c r="A6" t="s">
        <v>5</v>
      </c>
      <c r="B6" t="s">
        <v>103</v>
      </c>
      <c r="C6">
        <v>0.5080851078033447</v>
      </c>
      <c r="D6">
        <f>IFERROR(VLOOKUP($A6,oecd!$A$2:$K$300,R$1,0),0)</f>
        <v>0.53297799999999995</v>
      </c>
      <c r="E6">
        <f>IFERROR(VLOOKUP($A6,oecd!$A$2:$K$300,S$1,0),0)</f>
        <v>0.20077100000000001</v>
      </c>
      <c r="F6">
        <f>IFERROR(VLOOKUP($A6,oecd!$A$2:$K$300,T$1,0),0)</f>
        <v>5.7343999999999999E-2</v>
      </c>
      <c r="G6">
        <f>IFERROR(VLOOKUP($A6,oecd!$A$2:$K$300,U$1,0),0)</f>
        <v>0</v>
      </c>
      <c r="H6">
        <f>IFERROR(VLOOKUP($A6,oecd!$A$2:$K$300,V$1,0),0)</f>
        <v>0</v>
      </c>
      <c r="I6">
        <f>IFERROR(VLOOKUP($A6,oecd!$A$2:$K$300,W$1,0),0)</f>
        <v>0</v>
      </c>
      <c r="J6">
        <f>IFERROR(VLOOKUP($A6,oecd!$A$2:$K$300,X$1,0),0)</f>
        <v>1.2160000000000001E-3</v>
      </c>
      <c r="K6">
        <f>IFERROR(VLOOKUP($A6,oecd!$A$2:$K$300,Y$1,0),0)</f>
        <v>0</v>
      </c>
      <c r="L6">
        <f>IFERROR(VLOOKUP($A6,oecd!$A$2:$K$300,Z$1,0),0)</f>
        <v>0</v>
      </c>
      <c r="M6">
        <f>IFERROR(VLOOKUP($A6,oecd!$A$2:$K$300,AA$1,0),0)</f>
        <v>2.8609999999999998E-3</v>
      </c>
      <c r="N6">
        <f t="shared" si="0"/>
        <v>0.15903399999999998</v>
      </c>
    </row>
    <row r="7" spans="1:27" x14ac:dyDescent="0.25">
      <c r="A7" t="s">
        <v>6</v>
      </c>
      <c r="B7" t="s">
        <v>104</v>
      </c>
      <c r="C7">
        <v>0.56517691612243648</v>
      </c>
      <c r="D7">
        <f>IFERROR(VLOOKUP($A7,oecd!$A$2:$K$300,R$1,0),0)</f>
        <v>0</v>
      </c>
      <c r="E7">
        <f>IFERROR(VLOOKUP($A7,oecd!$A$2:$K$300,S$1,0),0)</f>
        <v>0</v>
      </c>
      <c r="F7">
        <f>IFERROR(VLOOKUP($A7,oecd!$A$2:$K$300,T$1,0),0)</f>
        <v>0</v>
      </c>
      <c r="G7">
        <f>IFERROR(VLOOKUP($A7,oecd!$A$2:$K$300,U$1,0),0)</f>
        <v>0</v>
      </c>
      <c r="H7">
        <f>IFERROR(VLOOKUP($A7,oecd!$A$2:$K$300,V$1,0),0)</f>
        <v>0</v>
      </c>
      <c r="I7">
        <f>IFERROR(VLOOKUP($A7,oecd!$A$2:$K$300,W$1,0),0)</f>
        <v>0</v>
      </c>
      <c r="J7">
        <f>IFERROR(VLOOKUP($A7,oecd!$A$2:$K$300,X$1,0),0)</f>
        <v>0</v>
      </c>
      <c r="K7">
        <f>IFERROR(VLOOKUP($A7,oecd!$A$2:$K$300,Y$1,0),0)</f>
        <v>0</v>
      </c>
      <c r="L7">
        <f>IFERROR(VLOOKUP($A7,oecd!$A$2:$K$300,Z$1,0),0)</f>
        <v>0</v>
      </c>
      <c r="M7">
        <f>IFERROR(VLOOKUP($A7,oecd!$A$2:$K$300,AA$1,0),0)</f>
        <v>0</v>
      </c>
      <c r="N7">
        <f t="shared" si="0"/>
        <v>0</v>
      </c>
    </row>
    <row r="8" spans="1:27" x14ac:dyDescent="0.25">
      <c r="A8" t="s">
        <v>7</v>
      </c>
      <c r="B8" t="s">
        <v>105</v>
      </c>
      <c r="C8">
        <v>0.33256261348724359</v>
      </c>
      <c r="D8">
        <f>IFERROR(VLOOKUP($A8,oecd!$A$2:$K$300,R$1,0),0)</f>
        <v>6.4208850000000002</v>
      </c>
      <c r="E8">
        <f>IFERROR(VLOOKUP($A8,oecd!$A$2:$K$300,S$1,0),0)</f>
        <v>4.7732749999999999</v>
      </c>
      <c r="F8">
        <f>IFERROR(VLOOKUP($A8,oecd!$A$2:$K$300,T$1,0),0)</f>
        <v>0.42260300000000001</v>
      </c>
      <c r="G8">
        <f>IFERROR(VLOOKUP($A8,oecd!$A$2:$K$300,U$1,0),0)</f>
        <v>2.665384</v>
      </c>
      <c r="H8">
        <f>IFERROR(VLOOKUP($A8,oecd!$A$2:$K$300,V$1,0),0)</f>
        <v>3.9923609999999998</v>
      </c>
      <c r="I8">
        <f>IFERROR(VLOOKUP($A8,oecd!$A$2:$K$300,W$1,0),0)</f>
        <v>8.4115339999999996</v>
      </c>
      <c r="J8">
        <f>IFERROR(VLOOKUP($A8,oecd!$A$2:$K$300,X$1,0),0)</f>
        <v>7.9939939999999998</v>
      </c>
      <c r="K8">
        <f>IFERROR(VLOOKUP($A8,oecd!$A$2:$K$300,Y$1,0),0)</f>
        <v>11.626835</v>
      </c>
      <c r="L8">
        <f>IFERROR(VLOOKUP($A8,oecd!$A$2:$K$300,Z$1,0),0)</f>
        <v>7.8118629999999998</v>
      </c>
      <c r="M8">
        <f>IFERROR(VLOOKUP($A8,oecd!$A$2:$K$300,AA$1,0),0)</f>
        <v>13.915538</v>
      </c>
      <c r="N8">
        <f t="shared" si="0"/>
        <v>6.8034271999999998</v>
      </c>
    </row>
    <row r="9" spans="1:27" x14ac:dyDescent="0.25">
      <c r="A9" t="s">
        <v>8</v>
      </c>
      <c r="B9" t="s">
        <v>106</v>
      </c>
      <c r="C9">
        <v>0.55669879913330078</v>
      </c>
      <c r="D9">
        <f>IFERROR(VLOOKUP($A9,oecd!$A$2:$K$300,R$1,0),0)</f>
        <v>0.210285</v>
      </c>
      <c r="E9">
        <f>IFERROR(VLOOKUP($A9,oecd!$A$2:$K$300,S$1,0),0)</f>
        <v>2.1759140000000001</v>
      </c>
      <c r="F9">
        <f>IFERROR(VLOOKUP($A9,oecd!$A$2:$K$300,T$1,0),0)</f>
        <v>0.14133799999999999</v>
      </c>
      <c r="G9">
        <f>IFERROR(VLOOKUP($A9,oecd!$A$2:$K$300,U$1,0),0)</f>
        <v>9.5768000000000006E-2</v>
      </c>
      <c r="H9">
        <f>IFERROR(VLOOKUP($A9,oecd!$A$2:$K$300,V$1,0),0)</f>
        <v>7.6902999999999999E-2</v>
      </c>
      <c r="I9">
        <f>IFERROR(VLOOKUP($A9,oecd!$A$2:$K$300,W$1,0),0)</f>
        <v>0.25111299999999998</v>
      </c>
      <c r="J9">
        <f>IFERROR(VLOOKUP($A9,oecd!$A$2:$K$300,X$1,0),0)</f>
        <v>0.93135900000000005</v>
      </c>
      <c r="K9">
        <f>IFERROR(VLOOKUP($A9,oecd!$A$2:$K$300,Y$1,0),0)</f>
        <v>0.24484400000000001</v>
      </c>
      <c r="L9">
        <f>IFERROR(VLOOKUP($A9,oecd!$A$2:$K$300,Z$1,0),0)</f>
        <v>0.27202500000000002</v>
      </c>
      <c r="M9">
        <f>IFERROR(VLOOKUP($A9,oecd!$A$2:$K$300,AA$1,0),0)</f>
        <v>0.79419700000000004</v>
      </c>
      <c r="N9">
        <f t="shared" si="0"/>
        <v>0.51937460000000013</v>
      </c>
    </row>
    <row r="10" spans="1:27" x14ac:dyDescent="0.25">
      <c r="A10" t="s">
        <v>9</v>
      </c>
      <c r="B10" t="s">
        <v>107</v>
      </c>
      <c r="C10">
        <v>0.54976301193237309</v>
      </c>
      <c r="D10">
        <f>IFERROR(VLOOKUP($A10,oecd!$A$2:$K$300,R$1,0),0)</f>
        <v>0</v>
      </c>
      <c r="E10">
        <f>IFERROR(VLOOKUP($A10,oecd!$A$2:$K$300,S$1,0),0)</f>
        <v>0</v>
      </c>
      <c r="F10">
        <f>IFERROR(VLOOKUP($A10,oecd!$A$2:$K$300,T$1,0),0)</f>
        <v>0</v>
      </c>
      <c r="G10">
        <f>IFERROR(VLOOKUP($A10,oecd!$A$2:$K$300,U$1,0),0)</f>
        <v>0</v>
      </c>
      <c r="H10">
        <f>IFERROR(VLOOKUP($A10,oecd!$A$2:$K$300,V$1,0),0)</f>
        <v>0</v>
      </c>
      <c r="I10">
        <f>IFERROR(VLOOKUP($A10,oecd!$A$2:$K$300,W$1,0),0)</f>
        <v>0</v>
      </c>
      <c r="J10">
        <f>IFERROR(VLOOKUP($A10,oecd!$A$2:$K$300,X$1,0),0)</f>
        <v>0</v>
      </c>
      <c r="K10">
        <f>IFERROR(VLOOKUP($A10,oecd!$A$2:$K$300,Y$1,0),0)</f>
        <v>0</v>
      </c>
      <c r="L10">
        <f>IFERROR(VLOOKUP($A10,oecd!$A$2:$K$300,Z$1,0),0)</f>
        <v>0</v>
      </c>
      <c r="M10">
        <f>IFERROR(VLOOKUP($A10,oecd!$A$2:$K$300,AA$1,0),0)</f>
        <v>0</v>
      </c>
      <c r="N10">
        <f t="shared" si="0"/>
        <v>0</v>
      </c>
    </row>
    <row r="11" spans="1:27" x14ac:dyDescent="0.25">
      <c r="A11" t="s">
        <v>10</v>
      </c>
      <c r="B11" t="s">
        <v>108</v>
      </c>
      <c r="C11">
        <v>0.57044916152954106</v>
      </c>
      <c r="D11">
        <f>IFERROR(VLOOKUP($A11,oecd!$A$2:$K$300,R$1,0),0)</f>
        <v>21.885705999999999</v>
      </c>
      <c r="E11">
        <f>IFERROR(VLOOKUP($A11,oecd!$A$2:$K$300,S$1,0),0)</f>
        <v>10.620803</v>
      </c>
      <c r="F11">
        <f>IFERROR(VLOOKUP($A11,oecd!$A$2:$K$300,T$1,0),0)</f>
        <v>3.240062</v>
      </c>
      <c r="G11">
        <f>IFERROR(VLOOKUP($A11,oecd!$A$2:$K$300,U$1,0),0)</f>
        <v>4.1347259999999997</v>
      </c>
      <c r="H11">
        <f>IFERROR(VLOOKUP($A11,oecd!$A$2:$K$300,V$1,0),0)</f>
        <v>8.5184149999999992</v>
      </c>
      <c r="I11">
        <f>IFERROR(VLOOKUP($A11,oecd!$A$2:$K$300,W$1,0),0)</f>
        <v>3.2702369999999998</v>
      </c>
      <c r="J11">
        <f>IFERROR(VLOOKUP($A11,oecd!$A$2:$K$300,X$1,0),0)</f>
        <v>3.9251809999999998</v>
      </c>
      <c r="K11">
        <f>IFERROR(VLOOKUP($A11,oecd!$A$2:$K$300,Y$1,0),0)</f>
        <v>12.001172</v>
      </c>
      <c r="L11">
        <f>IFERROR(VLOOKUP($A11,oecd!$A$2:$K$300,Z$1,0),0)</f>
        <v>6.4775939999999999</v>
      </c>
      <c r="M11">
        <f>IFERROR(VLOOKUP($A11,oecd!$A$2:$K$300,AA$1,0),0)</f>
        <v>10.128109</v>
      </c>
      <c r="N11">
        <f t="shared" si="0"/>
        <v>8.4202005</v>
      </c>
    </row>
    <row r="12" spans="1:27" x14ac:dyDescent="0.25">
      <c r="A12" t="s">
        <v>11</v>
      </c>
      <c r="B12" t="s">
        <v>109</v>
      </c>
      <c r="C12">
        <v>0.52748169898986819</v>
      </c>
      <c r="D12">
        <f>IFERROR(VLOOKUP($A12,oecd!$A$2:$K$300,R$1,0),0)</f>
        <v>9.2354289999999999</v>
      </c>
      <c r="E12">
        <f>IFERROR(VLOOKUP($A12,oecd!$A$2:$K$300,S$1,0),0)</f>
        <v>7.7901999999999996</v>
      </c>
      <c r="F12">
        <f>IFERROR(VLOOKUP($A12,oecd!$A$2:$K$300,T$1,0),0)</f>
        <v>14.821505999999999</v>
      </c>
      <c r="G12">
        <f>IFERROR(VLOOKUP($A12,oecd!$A$2:$K$300,U$1,0),0)</f>
        <v>13.571319000000001</v>
      </c>
      <c r="H12">
        <f>IFERROR(VLOOKUP($A12,oecd!$A$2:$K$300,V$1,0),0)</f>
        <v>2.4495969999999998</v>
      </c>
      <c r="I12">
        <f>IFERROR(VLOOKUP($A12,oecd!$A$2:$K$300,W$1,0),0)</f>
        <v>3.8247300000000002</v>
      </c>
      <c r="J12">
        <f>IFERROR(VLOOKUP($A12,oecd!$A$2:$K$300,X$1,0),0)</f>
        <v>11.682914</v>
      </c>
      <c r="K12">
        <f>IFERROR(VLOOKUP($A12,oecd!$A$2:$K$300,Y$1,0),0)</f>
        <v>4.1206639999999997</v>
      </c>
      <c r="L12">
        <f>IFERROR(VLOOKUP($A12,oecd!$A$2:$K$300,Z$1,0),0)</f>
        <v>10.306658000000001</v>
      </c>
      <c r="M12">
        <f>IFERROR(VLOOKUP($A12,oecd!$A$2:$K$300,AA$1,0),0)</f>
        <v>7.373996</v>
      </c>
      <c r="N12">
        <f t="shared" si="0"/>
        <v>8.5177013000000006</v>
      </c>
    </row>
    <row r="13" spans="1:27" x14ac:dyDescent="0.25">
      <c r="A13" t="s">
        <v>12</v>
      </c>
      <c r="B13" t="s">
        <v>110</v>
      </c>
      <c r="C13">
        <v>0.5890380382537842</v>
      </c>
      <c r="D13">
        <f>IFERROR(VLOOKUP($A13,oecd!$A$2:$K$300,R$1,0),0)</f>
        <v>1.1957850000000001</v>
      </c>
      <c r="E13">
        <f>IFERROR(VLOOKUP($A13,oecd!$A$2:$K$300,S$1,0),0)</f>
        <v>4.3620429999999999</v>
      </c>
      <c r="F13">
        <f>IFERROR(VLOOKUP($A13,oecd!$A$2:$K$300,T$1,0),0)</f>
        <v>5.1322E-2</v>
      </c>
      <c r="G13">
        <f>IFERROR(VLOOKUP($A13,oecd!$A$2:$K$300,U$1,0),0)</f>
        <v>0</v>
      </c>
      <c r="H13">
        <f>IFERROR(VLOOKUP($A13,oecd!$A$2:$K$300,V$1,0),0)</f>
        <v>0.73484899999999997</v>
      </c>
      <c r="I13">
        <f>IFERROR(VLOOKUP($A13,oecd!$A$2:$K$300,W$1,0),0)</f>
        <v>0.31327500000000003</v>
      </c>
      <c r="J13">
        <f>IFERROR(VLOOKUP($A13,oecd!$A$2:$K$300,X$1,0),0)</f>
        <v>0</v>
      </c>
      <c r="K13">
        <f>IFERROR(VLOOKUP($A13,oecd!$A$2:$K$300,Y$1,0),0)</f>
        <v>0</v>
      </c>
      <c r="L13">
        <f>IFERROR(VLOOKUP($A13,oecd!$A$2:$K$300,Z$1,0),0)</f>
        <v>0</v>
      </c>
      <c r="M13">
        <f>IFERROR(VLOOKUP($A13,oecd!$A$2:$K$300,AA$1,0),0)</f>
        <v>0.27163999999999999</v>
      </c>
      <c r="N13">
        <f t="shared" si="0"/>
        <v>1.1548189999999998</v>
      </c>
    </row>
    <row r="14" spans="1:27" x14ac:dyDescent="0.25">
      <c r="A14" t="s">
        <v>13</v>
      </c>
      <c r="B14" t="s">
        <v>111</v>
      </c>
      <c r="C14">
        <v>0.3964285612106323</v>
      </c>
      <c r="D14">
        <f>IFERROR(VLOOKUP($A14,oecd!$A$2:$K$300,R$1,0),0)</f>
        <v>0</v>
      </c>
      <c r="E14">
        <f>IFERROR(VLOOKUP($A14,oecd!$A$2:$K$300,S$1,0),0)</f>
        <v>0</v>
      </c>
      <c r="F14">
        <f>IFERROR(VLOOKUP($A14,oecd!$A$2:$K$300,T$1,0),0)</f>
        <v>0</v>
      </c>
      <c r="G14">
        <f>IFERROR(VLOOKUP($A14,oecd!$A$2:$K$300,U$1,0),0)</f>
        <v>0</v>
      </c>
      <c r="H14">
        <f>IFERROR(VLOOKUP($A14,oecd!$A$2:$K$300,V$1,0),0)</f>
        <v>0</v>
      </c>
      <c r="I14">
        <f>IFERROR(VLOOKUP($A14,oecd!$A$2:$K$300,W$1,0),0)</f>
        <v>0</v>
      </c>
      <c r="J14">
        <f>IFERROR(VLOOKUP($A14,oecd!$A$2:$K$300,X$1,0),0)</f>
        <v>0</v>
      </c>
      <c r="K14">
        <f>IFERROR(VLOOKUP($A14,oecd!$A$2:$K$300,Y$1,0),0)</f>
        <v>0</v>
      </c>
      <c r="L14">
        <f>IFERROR(VLOOKUP($A14,oecd!$A$2:$K$300,Z$1,0),0)</f>
        <v>0</v>
      </c>
      <c r="M14">
        <f>IFERROR(VLOOKUP($A14,oecd!$A$2:$K$300,AA$1,0),0)</f>
        <v>0</v>
      </c>
      <c r="N14">
        <f t="shared" si="0"/>
        <v>0</v>
      </c>
    </row>
    <row r="15" spans="1:27" x14ac:dyDescent="0.25">
      <c r="A15" t="s">
        <v>14</v>
      </c>
      <c r="B15" t="s">
        <v>112</v>
      </c>
      <c r="C15">
        <v>0.62836256027221682</v>
      </c>
      <c r="D15">
        <f>IFERROR(VLOOKUP($A15,oecd!$A$2:$K$300,R$1,0),0)</f>
        <v>0</v>
      </c>
      <c r="E15">
        <f>IFERROR(VLOOKUP($A15,oecd!$A$2:$K$300,S$1,0),0)</f>
        <v>0</v>
      </c>
      <c r="F15">
        <f>IFERROR(VLOOKUP($A15,oecd!$A$2:$K$300,T$1,0),0)</f>
        <v>0</v>
      </c>
      <c r="G15">
        <f>IFERROR(VLOOKUP($A15,oecd!$A$2:$K$300,U$1,0),0)</f>
        <v>0</v>
      </c>
      <c r="H15">
        <f>IFERROR(VLOOKUP($A15,oecd!$A$2:$K$300,V$1,0),0)</f>
        <v>0</v>
      </c>
      <c r="I15">
        <f>IFERROR(VLOOKUP($A15,oecd!$A$2:$K$300,W$1,0),0)</f>
        <v>0</v>
      </c>
      <c r="J15">
        <f>IFERROR(VLOOKUP($A15,oecd!$A$2:$K$300,X$1,0),0)</f>
        <v>0</v>
      </c>
      <c r="K15">
        <f>IFERROR(VLOOKUP($A15,oecd!$A$2:$K$300,Y$1,0),0)</f>
        <v>0</v>
      </c>
      <c r="L15">
        <f>IFERROR(VLOOKUP($A15,oecd!$A$2:$K$300,Z$1,0),0)</f>
        <v>0</v>
      </c>
      <c r="M15">
        <f>IFERROR(VLOOKUP($A15,oecd!$A$2:$K$300,AA$1,0),0)</f>
        <v>0</v>
      </c>
      <c r="N15">
        <f t="shared" si="0"/>
        <v>0</v>
      </c>
    </row>
    <row r="16" spans="1:27" x14ac:dyDescent="0.25">
      <c r="A16" t="s">
        <v>15</v>
      </c>
      <c r="B16" t="s">
        <v>113</v>
      </c>
      <c r="C16">
        <v>0.28961749076843257</v>
      </c>
      <c r="D16">
        <f>IFERROR(VLOOKUP($A16,oecd!$A$2:$K$300,R$1,0),0)</f>
        <v>2.2316060000000002</v>
      </c>
      <c r="E16">
        <f>IFERROR(VLOOKUP($A16,oecd!$A$2:$K$300,S$1,0),0)</f>
        <v>4.3002830000000003</v>
      </c>
      <c r="F16">
        <f>IFERROR(VLOOKUP($A16,oecd!$A$2:$K$300,T$1,0),0)</f>
        <v>0.41386499999999998</v>
      </c>
      <c r="G16">
        <f>IFERROR(VLOOKUP($A16,oecd!$A$2:$K$300,U$1,0),0)</f>
        <v>0.29879600000000001</v>
      </c>
      <c r="H16">
        <f>IFERROR(VLOOKUP($A16,oecd!$A$2:$K$300,V$1,0),0)</f>
        <v>0.27713500000000002</v>
      </c>
      <c r="I16">
        <f>IFERROR(VLOOKUP($A16,oecd!$A$2:$K$300,W$1,0),0)</f>
        <v>0.62372700000000003</v>
      </c>
      <c r="J16">
        <f>IFERROR(VLOOKUP($A16,oecd!$A$2:$K$300,X$1,0),0)</f>
        <v>0.33735599999999999</v>
      </c>
      <c r="K16">
        <f>IFERROR(VLOOKUP($A16,oecd!$A$2:$K$300,Y$1,0),0)</f>
        <v>0</v>
      </c>
      <c r="L16">
        <f>IFERROR(VLOOKUP($A16,oecd!$A$2:$K$300,Z$1,0),0)</f>
        <v>0</v>
      </c>
      <c r="M16">
        <f>IFERROR(VLOOKUP($A16,oecd!$A$2:$K$300,AA$1,0),0)</f>
        <v>0</v>
      </c>
      <c r="N16">
        <f t="shared" si="0"/>
        <v>1.2118240000000002</v>
      </c>
    </row>
    <row r="17" spans="1:14" x14ac:dyDescent="0.25">
      <c r="A17" t="s">
        <v>16</v>
      </c>
      <c r="B17" t="s">
        <v>114</v>
      </c>
      <c r="C17">
        <v>0.34362273216247557</v>
      </c>
      <c r="D17">
        <f>IFERROR(VLOOKUP($A17,oecd!$A$2:$K$300,R$1,0),0)</f>
        <v>11.646022</v>
      </c>
      <c r="E17">
        <f>IFERROR(VLOOKUP($A17,oecd!$A$2:$K$300,S$1,0),0)</f>
        <v>21.171664</v>
      </c>
      <c r="F17">
        <f>IFERROR(VLOOKUP($A17,oecd!$A$2:$K$300,T$1,0),0)</f>
        <v>30.464295</v>
      </c>
      <c r="G17">
        <f>IFERROR(VLOOKUP($A17,oecd!$A$2:$K$300,U$1,0),0)</f>
        <v>10.641449</v>
      </c>
      <c r="H17">
        <f>IFERROR(VLOOKUP($A17,oecd!$A$2:$K$300,V$1,0),0)</f>
        <v>16.206896</v>
      </c>
      <c r="I17">
        <f>IFERROR(VLOOKUP($A17,oecd!$A$2:$K$300,W$1,0),0)</f>
        <v>19.075890999999999</v>
      </c>
      <c r="J17">
        <f>IFERROR(VLOOKUP($A17,oecd!$A$2:$K$300,X$1,0),0)</f>
        <v>11.191381</v>
      </c>
      <c r="K17">
        <f>IFERROR(VLOOKUP($A17,oecd!$A$2:$K$300,Y$1,0),0)</f>
        <v>11.925411</v>
      </c>
      <c r="L17">
        <f>IFERROR(VLOOKUP($A17,oecd!$A$2:$K$300,Z$1,0),0)</f>
        <v>9.80532</v>
      </c>
      <c r="M17">
        <f>IFERROR(VLOOKUP($A17,oecd!$A$2:$K$300,AA$1,0),0)</f>
        <v>6.6678879999999996</v>
      </c>
      <c r="N17">
        <f t="shared" si="0"/>
        <v>14.879621699999998</v>
      </c>
    </row>
    <row r="18" spans="1:14" x14ac:dyDescent="0.25">
      <c r="A18" t="s">
        <v>17</v>
      </c>
      <c r="B18" t="s">
        <v>115</v>
      </c>
      <c r="C18">
        <v>0.49513888359069819</v>
      </c>
      <c r="D18">
        <f>IFERROR(VLOOKUP($A18,oecd!$A$2:$K$300,R$1,0),0)</f>
        <v>6.2895999999999994E-2</v>
      </c>
      <c r="E18">
        <f>IFERROR(VLOOKUP($A18,oecd!$A$2:$K$300,S$1,0),0)</f>
        <v>0.10122299999999999</v>
      </c>
      <c r="F18">
        <f>IFERROR(VLOOKUP($A18,oecd!$A$2:$K$300,T$1,0),0)</f>
        <v>0</v>
      </c>
      <c r="G18">
        <f>IFERROR(VLOOKUP($A18,oecd!$A$2:$K$300,U$1,0),0)</f>
        <v>0.54807499999999998</v>
      </c>
      <c r="H18">
        <f>IFERROR(VLOOKUP($A18,oecd!$A$2:$K$300,V$1,0),0)</f>
        <v>5.1088000000000001E-2</v>
      </c>
      <c r="I18">
        <f>IFERROR(VLOOKUP($A18,oecd!$A$2:$K$300,W$1,0),0)</f>
        <v>0.33727299999999999</v>
      </c>
      <c r="J18">
        <f>IFERROR(VLOOKUP($A18,oecd!$A$2:$K$300,X$1,0),0)</f>
        <v>0</v>
      </c>
      <c r="K18">
        <f>IFERROR(VLOOKUP($A18,oecd!$A$2:$K$300,Y$1,0),0)</f>
        <v>0</v>
      </c>
      <c r="L18">
        <f>IFERROR(VLOOKUP($A18,oecd!$A$2:$K$300,Z$1,0),0)</f>
        <v>0</v>
      </c>
      <c r="M18">
        <f>IFERROR(VLOOKUP($A18,oecd!$A$2:$K$300,AA$1,0),0)</f>
        <v>0</v>
      </c>
      <c r="N18">
        <f t="shared" si="0"/>
        <v>0.220111</v>
      </c>
    </row>
    <row r="19" spans="1:14" x14ac:dyDescent="0.25">
      <c r="A19" t="s">
        <v>18</v>
      </c>
      <c r="B19" t="s">
        <v>116</v>
      </c>
      <c r="C19">
        <v>0.55247311592102055</v>
      </c>
      <c r="D19">
        <f>IFERROR(VLOOKUP($A19,oecd!$A$2:$K$300,R$1,0),0)</f>
        <v>0</v>
      </c>
      <c r="E19">
        <f>IFERROR(VLOOKUP($A19,oecd!$A$2:$K$300,S$1,0),0)</f>
        <v>0</v>
      </c>
      <c r="F19">
        <f>IFERROR(VLOOKUP($A19,oecd!$A$2:$K$300,T$1,0),0)</f>
        <v>0</v>
      </c>
      <c r="G19">
        <f>IFERROR(VLOOKUP($A19,oecd!$A$2:$K$300,U$1,0),0)</f>
        <v>0</v>
      </c>
      <c r="H19">
        <f>IFERROR(VLOOKUP($A19,oecd!$A$2:$K$300,V$1,0),0)</f>
        <v>0</v>
      </c>
      <c r="I19">
        <f>IFERROR(VLOOKUP($A19,oecd!$A$2:$K$300,W$1,0),0)</f>
        <v>0</v>
      </c>
      <c r="J19">
        <f>IFERROR(VLOOKUP($A19,oecd!$A$2:$K$300,X$1,0),0)</f>
        <v>0</v>
      </c>
      <c r="K19">
        <f>IFERROR(VLOOKUP($A19,oecd!$A$2:$K$300,Y$1,0),0)</f>
        <v>0</v>
      </c>
      <c r="L19">
        <f>IFERROR(VLOOKUP($A19,oecd!$A$2:$K$300,Z$1,0),0)</f>
        <v>0</v>
      </c>
      <c r="M19">
        <f>IFERROR(VLOOKUP($A19,oecd!$A$2:$K$300,AA$1,0),0)</f>
        <v>0</v>
      </c>
      <c r="N19">
        <f t="shared" si="0"/>
        <v>0</v>
      </c>
    </row>
    <row r="20" spans="1:14" x14ac:dyDescent="0.25">
      <c r="A20" t="s">
        <v>19</v>
      </c>
      <c r="B20" t="s">
        <v>117</v>
      </c>
      <c r="C20">
        <v>0.50945734977722168</v>
      </c>
      <c r="D20">
        <f>IFERROR(VLOOKUP($A20,oecd!$A$2:$K$300,R$1,0),0)</f>
        <v>2.1644E-2</v>
      </c>
      <c r="E20">
        <f>IFERROR(VLOOKUP($A20,oecd!$A$2:$K$300,S$1,0),0)</f>
        <v>3.5095550000000002</v>
      </c>
      <c r="F20">
        <f>IFERROR(VLOOKUP($A20,oecd!$A$2:$K$300,T$1,0),0)</f>
        <v>1.385999</v>
      </c>
      <c r="G20">
        <f>IFERROR(VLOOKUP($A20,oecd!$A$2:$K$300,U$1,0),0)</f>
        <v>1.570892</v>
      </c>
      <c r="H20">
        <f>IFERROR(VLOOKUP($A20,oecd!$A$2:$K$300,V$1,0),0)</f>
        <v>0.42093599999999998</v>
      </c>
      <c r="I20">
        <f>IFERROR(VLOOKUP($A20,oecd!$A$2:$K$300,W$1,0),0)</f>
        <v>1.3761509999999999</v>
      </c>
      <c r="J20">
        <f>IFERROR(VLOOKUP($A20,oecd!$A$2:$K$300,X$1,0),0)</f>
        <v>2.621057</v>
      </c>
      <c r="K20">
        <f>IFERROR(VLOOKUP($A20,oecd!$A$2:$K$300,Y$1,0),0)</f>
        <v>0.82544899999999999</v>
      </c>
      <c r="L20">
        <f>IFERROR(VLOOKUP($A20,oecd!$A$2:$K$300,Z$1,0),0)</f>
        <v>8.2836000000000007E-2</v>
      </c>
      <c r="M20">
        <f>IFERROR(VLOOKUP($A20,oecd!$A$2:$K$300,AA$1,0),0)</f>
        <v>0.55863099999999999</v>
      </c>
      <c r="N20">
        <f t="shared" si="0"/>
        <v>1.2373150000000002</v>
      </c>
    </row>
    <row r="21" spans="1:14" x14ac:dyDescent="0.25">
      <c r="A21" t="s">
        <v>20</v>
      </c>
      <c r="B21" t="s">
        <v>118</v>
      </c>
      <c r="C21">
        <v>0.59066390991210938</v>
      </c>
      <c r="D21">
        <f>IFERROR(VLOOKUP($A21,oecd!$A$2:$K$300,R$1,0),0)</f>
        <v>0.26391799999999999</v>
      </c>
      <c r="E21">
        <f>IFERROR(VLOOKUP($A21,oecd!$A$2:$K$300,S$1,0),0)</f>
        <v>0.47528700000000002</v>
      </c>
      <c r="F21">
        <f>IFERROR(VLOOKUP($A21,oecd!$A$2:$K$300,T$1,0),0)</f>
        <v>0</v>
      </c>
      <c r="G21">
        <f>IFERROR(VLOOKUP($A21,oecd!$A$2:$K$300,U$1,0),0)</f>
        <v>0</v>
      </c>
      <c r="H21">
        <f>IFERROR(VLOOKUP($A21,oecd!$A$2:$K$300,V$1,0),0)</f>
        <v>0.16477600000000001</v>
      </c>
      <c r="I21">
        <f>IFERROR(VLOOKUP($A21,oecd!$A$2:$K$300,W$1,0),0)</f>
        <v>0.31327500000000003</v>
      </c>
      <c r="J21">
        <f>IFERROR(VLOOKUP($A21,oecd!$A$2:$K$300,X$1,0),0)</f>
        <v>0</v>
      </c>
      <c r="K21">
        <f>IFERROR(VLOOKUP($A21,oecd!$A$2:$K$300,Y$1,0),0)</f>
        <v>0</v>
      </c>
      <c r="L21">
        <f>IFERROR(VLOOKUP($A21,oecd!$A$2:$K$300,Z$1,0),0)</f>
        <v>0</v>
      </c>
      <c r="M21">
        <f>IFERROR(VLOOKUP($A21,oecd!$A$2:$K$300,AA$1,0),0)</f>
        <v>0</v>
      </c>
      <c r="N21">
        <f t="shared" si="0"/>
        <v>0.30431400000000003</v>
      </c>
    </row>
    <row r="22" spans="1:14" x14ac:dyDescent="0.25">
      <c r="A22" t="s">
        <v>21</v>
      </c>
      <c r="B22" t="s">
        <v>119</v>
      </c>
      <c r="C22">
        <v>0.61740932464599607</v>
      </c>
      <c r="D22">
        <f>IFERROR(VLOOKUP($A22,oecd!$A$2:$K$300,R$1,0),0)</f>
        <v>0</v>
      </c>
      <c r="E22">
        <f>IFERROR(VLOOKUP($A22,oecd!$A$2:$K$300,S$1,0),0)</f>
        <v>0</v>
      </c>
      <c r="F22">
        <f>IFERROR(VLOOKUP($A22,oecd!$A$2:$K$300,T$1,0),0)</f>
        <v>0</v>
      </c>
      <c r="G22">
        <f>IFERROR(VLOOKUP($A22,oecd!$A$2:$K$300,U$1,0),0)</f>
        <v>0</v>
      </c>
      <c r="H22">
        <f>IFERROR(VLOOKUP($A22,oecd!$A$2:$K$300,V$1,0),0)</f>
        <v>0</v>
      </c>
      <c r="I22">
        <f>IFERROR(VLOOKUP($A22,oecd!$A$2:$K$300,W$1,0),0)</f>
        <v>0</v>
      </c>
      <c r="J22">
        <f>IFERROR(VLOOKUP($A22,oecd!$A$2:$K$300,X$1,0),0)</f>
        <v>0</v>
      </c>
      <c r="K22">
        <f>IFERROR(VLOOKUP($A22,oecd!$A$2:$K$300,Y$1,0),0)</f>
        <v>0</v>
      </c>
      <c r="L22">
        <f>IFERROR(VLOOKUP($A22,oecd!$A$2:$K$300,Z$1,0),0)</f>
        <v>0</v>
      </c>
      <c r="M22">
        <f>IFERROR(VLOOKUP($A22,oecd!$A$2:$K$300,AA$1,0),0)</f>
        <v>0</v>
      </c>
      <c r="N22">
        <f t="shared" si="0"/>
        <v>0</v>
      </c>
    </row>
    <row r="23" spans="1:14" x14ac:dyDescent="0.25">
      <c r="A23" t="s">
        <v>22</v>
      </c>
      <c r="B23" t="s">
        <v>120</v>
      </c>
      <c r="C23">
        <v>0.62836136817932131</v>
      </c>
      <c r="D23">
        <f>IFERROR(VLOOKUP($A23,oecd!$A$2:$K$300,R$1,0),0)</f>
        <v>17.714979</v>
      </c>
      <c r="E23">
        <f>IFERROR(VLOOKUP($A23,oecd!$A$2:$K$300,S$1,0),0)</f>
        <v>13.674359000000001</v>
      </c>
      <c r="F23">
        <f>IFERROR(VLOOKUP($A23,oecd!$A$2:$K$300,T$1,0),0)</f>
        <v>23.282748999999999</v>
      </c>
      <c r="G23">
        <f>IFERROR(VLOOKUP($A23,oecd!$A$2:$K$300,U$1,0),0)</f>
        <v>10.696719</v>
      </c>
      <c r="H23">
        <f>IFERROR(VLOOKUP($A23,oecd!$A$2:$K$300,V$1,0),0)</f>
        <v>23.691020000000002</v>
      </c>
      <c r="I23">
        <f>IFERROR(VLOOKUP($A23,oecd!$A$2:$K$300,W$1,0),0)</f>
        <v>29.370079</v>
      </c>
      <c r="J23">
        <f>IFERROR(VLOOKUP($A23,oecd!$A$2:$K$300,X$1,0),0)</f>
        <v>7.2142929999999996</v>
      </c>
      <c r="K23">
        <f>IFERROR(VLOOKUP($A23,oecd!$A$2:$K$300,Y$1,0),0)</f>
        <v>28.559708000000001</v>
      </c>
      <c r="L23">
        <f>IFERROR(VLOOKUP($A23,oecd!$A$2:$K$300,Z$1,0),0)</f>
        <v>20.331291</v>
      </c>
      <c r="M23">
        <f>IFERROR(VLOOKUP($A23,oecd!$A$2:$K$300,AA$1,0),0)</f>
        <v>16.021519999999999</v>
      </c>
      <c r="N23">
        <f t="shared" si="0"/>
        <v>19.055671700000001</v>
      </c>
    </row>
    <row r="24" spans="1:14" x14ac:dyDescent="0.25">
      <c r="A24" t="s">
        <v>23</v>
      </c>
      <c r="B24" t="s">
        <v>121</v>
      </c>
      <c r="C24">
        <v>0.55052189826965336</v>
      </c>
      <c r="D24">
        <f>IFERROR(VLOOKUP($A24,oecd!$A$2:$K$300,R$1,0),0)</f>
        <v>35.889767999999997</v>
      </c>
      <c r="E24">
        <f>IFERROR(VLOOKUP($A24,oecd!$A$2:$K$300,S$1,0),0)</f>
        <v>29.433693000000002</v>
      </c>
      <c r="F24">
        <f>IFERROR(VLOOKUP($A24,oecd!$A$2:$K$300,T$1,0),0)</f>
        <v>18.148993999999998</v>
      </c>
      <c r="G24">
        <f>IFERROR(VLOOKUP($A24,oecd!$A$2:$K$300,U$1,0),0)</f>
        <v>17.905142999999999</v>
      </c>
      <c r="H24">
        <f>IFERROR(VLOOKUP($A24,oecd!$A$2:$K$300,V$1,0),0)</f>
        <v>17.576281999999999</v>
      </c>
      <c r="I24">
        <f>IFERROR(VLOOKUP($A24,oecd!$A$2:$K$300,W$1,0),0)</f>
        <v>17.440895999999999</v>
      </c>
      <c r="J24">
        <f>IFERROR(VLOOKUP($A24,oecd!$A$2:$K$300,X$1,0),0)</f>
        <v>17.211016000000001</v>
      </c>
      <c r="K24">
        <f>IFERROR(VLOOKUP($A24,oecd!$A$2:$K$300,Y$1,0),0)</f>
        <v>5.4273720000000001</v>
      </c>
      <c r="L24">
        <f>IFERROR(VLOOKUP($A24,oecd!$A$2:$K$300,Z$1,0),0)</f>
        <v>20.238769000000001</v>
      </c>
      <c r="M24">
        <f>IFERROR(VLOOKUP($A24,oecd!$A$2:$K$300,AA$1,0),0)</f>
        <v>23.766766000000001</v>
      </c>
      <c r="N24">
        <f t="shared" si="0"/>
        <v>20.303869899999999</v>
      </c>
    </row>
    <row r="25" spans="1:14" x14ac:dyDescent="0.25">
      <c r="A25" t="s">
        <v>24</v>
      </c>
      <c r="B25" t="s">
        <v>122</v>
      </c>
      <c r="C25">
        <v>0.55538115501403806</v>
      </c>
      <c r="D25">
        <f>IFERROR(VLOOKUP($A25,oecd!$A$2:$K$300,R$1,0),0)</f>
        <v>2.4466999999999999E-2</v>
      </c>
      <c r="E25">
        <f>IFERROR(VLOOKUP($A25,oecd!$A$2:$K$300,S$1,0),0)</f>
        <v>9.1448000000000002E-2</v>
      </c>
      <c r="F25">
        <f>IFERROR(VLOOKUP($A25,oecd!$A$2:$K$300,T$1,0),0)</f>
        <v>0</v>
      </c>
      <c r="G25">
        <f>IFERROR(VLOOKUP($A25,oecd!$A$2:$K$300,U$1,0),0)</f>
        <v>0</v>
      </c>
      <c r="H25">
        <f>IFERROR(VLOOKUP($A25,oecd!$A$2:$K$300,V$1,0),0)</f>
        <v>0</v>
      </c>
      <c r="I25">
        <f>IFERROR(VLOOKUP($A25,oecd!$A$2:$K$300,W$1,0),0)</f>
        <v>0</v>
      </c>
      <c r="J25">
        <f>IFERROR(VLOOKUP($A25,oecd!$A$2:$K$300,X$1,0),0)</f>
        <v>0</v>
      </c>
      <c r="K25">
        <f>IFERROR(VLOOKUP($A25,oecd!$A$2:$K$300,Y$1,0),0)</f>
        <v>0</v>
      </c>
      <c r="L25">
        <f>IFERROR(VLOOKUP($A25,oecd!$A$2:$K$300,Z$1,0),0)</f>
        <v>0</v>
      </c>
      <c r="M25">
        <f>IFERROR(VLOOKUP($A25,oecd!$A$2:$K$300,AA$1,0),0)</f>
        <v>0</v>
      </c>
      <c r="N25">
        <f t="shared" si="0"/>
        <v>5.7957500000000002E-2</v>
      </c>
    </row>
    <row r="26" spans="1:14" x14ac:dyDescent="0.25">
      <c r="A26" t="s">
        <v>305</v>
      </c>
      <c r="B26" t="s">
        <v>123</v>
      </c>
      <c r="C26">
        <v>0.52653059959411619</v>
      </c>
      <c r="D26">
        <f>IFERROR(VLOOKUP($A26,oecd!$A$2:$K$300,R$1,0),0)</f>
        <v>0</v>
      </c>
      <c r="E26">
        <f>IFERROR(VLOOKUP($A26,oecd!$A$2:$K$300,S$1,0),0)</f>
        <v>0</v>
      </c>
      <c r="F26">
        <f>IFERROR(VLOOKUP($A26,oecd!$A$2:$K$300,T$1,0),0)</f>
        <v>0</v>
      </c>
      <c r="G26">
        <f>IFERROR(VLOOKUP($A26,oecd!$A$2:$K$300,U$1,0),0)</f>
        <v>0</v>
      </c>
      <c r="H26">
        <f>IFERROR(VLOOKUP($A26,oecd!$A$2:$K$300,V$1,0),0)</f>
        <v>0</v>
      </c>
      <c r="I26">
        <f>IFERROR(VLOOKUP($A26,oecd!$A$2:$K$300,W$1,0),0)</f>
        <v>0</v>
      </c>
      <c r="J26">
        <f>IFERROR(VLOOKUP($A26,oecd!$A$2:$K$300,X$1,0),0)</f>
        <v>0</v>
      </c>
      <c r="K26">
        <f>IFERROR(VLOOKUP($A26,oecd!$A$2:$K$300,Y$1,0),0)</f>
        <v>0</v>
      </c>
      <c r="L26">
        <f>IFERROR(VLOOKUP($A26,oecd!$A$2:$K$300,Z$1,0),0)</f>
        <v>0</v>
      </c>
      <c r="M26">
        <f>IFERROR(VLOOKUP($A26,oecd!$A$2:$K$300,AA$1,0),0)</f>
        <v>0</v>
      </c>
      <c r="N26">
        <f t="shared" si="0"/>
        <v>0</v>
      </c>
    </row>
    <row r="27" spans="1:14" x14ac:dyDescent="0.25">
      <c r="A27" t="s">
        <v>25</v>
      </c>
      <c r="B27" t="s">
        <v>124</v>
      </c>
      <c r="C27">
        <v>0.49559469223022462</v>
      </c>
      <c r="D27">
        <f>IFERROR(VLOOKUP($A27,oecd!$A$2:$K$300,R$1,0),0)</f>
        <v>0</v>
      </c>
      <c r="E27">
        <f>IFERROR(VLOOKUP($A27,oecd!$A$2:$K$300,S$1,0),0)</f>
        <v>0</v>
      </c>
      <c r="F27">
        <f>IFERROR(VLOOKUP($A27,oecd!$A$2:$K$300,T$1,0),0)</f>
        <v>0</v>
      </c>
      <c r="G27">
        <f>IFERROR(VLOOKUP($A27,oecd!$A$2:$K$300,U$1,0),0)</f>
        <v>0</v>
      </c>
      <c r="H27">
        <f>IFERROR(VLOOKUP($A27,oecd!$A$2:$K$300,V$1,0),0)</f>
        <v>0</v>
      </c>
      <c r="I27">
        <f>IFERROR(VLOOKUP($A27,oecd!$A$2:$K$300,W$1,0),0)</f>
        <v>0</v>
      </c>
      <c r="J27">
        <f>IFERROR(VLOOKUP($A27,oecd!$A$2:$K$300,X$1,0),0)</f>
        <v>0</v>
      </c>
      <c r="K27">
        <f>IFERROR(VLOOKUP($A27,oecd!$A$2:$K$300,Y$1,0),0)</f>
        <v>0</v>
      </c>
      <c r="L27">
        <f>IFERROR(VLOOKUP($A27,oecd!$A$2:$K$300,Z$1,0),0)</f>
        <v>0</v>
      </c>
      <c r="M27">
        <f>IFERROR(VLOOKUP($A27,oecd!$A$2:$K$300,AA$1,0),0)</f>
        <v>0</v>
      </c>
      <c r="N27">
        <f t="shared" si="0"/>
        <v>0</v>
      </c>
    </row>
    <row r="28" spans="1:14" x14ac:dyDescent="0.25">
      <c r="A28" t="s">
        <v>26</v>
      </c>
      <c r="B28" t="s">
        <v>125</v>
      </c>
      <c r="C28">
        <v>0.46116504669189451</v>
      </c>
      <c r="D28">
        <f>IFERROR(VLOOKUP($A28,oecd!$A$2:$K$300,R$1,0),0)</f>
        <v>0</v>
      </c>
      <c r="E28">
        <f>IFERROR(VLOOKUP($A28,oecd!$A$2:$K$300,S$1,0),0)</f>
        <v>0</v>
      </c>
      <c r="F28">
        <f>IFERROR(VLOOKUP($A28,oecd!$A$2:$K$300,T$1,0),0)</f>
        <v>0</v>
      </c>
      <c r="G28">
        <f>IFERROR(VLOOKUP($A28,oecd!$A$2:$K$300,U$1,0),0)</f>
        <v>0</v>
      </c>
      <c r="H28">
        <f>IFERROR(VLOOKUP($A28,oecd!$A$2:$K$300,V$1,0),0)</f>
        <v>0</v>
      </c>
      <c r="I28">
        <f>IFERROR(VLOOKUP($A28,oecd!$A$2:$K$300,W$1,0),0)</f>
        <v>0</v>
      </c>
      <c r="J28">
        <f>IFERROR(VLOOKUP($A28,oecd!$A$2:$K$300,X$1,0),0)</f>
        <v>0</v>
      </c>
      <c r="K28">
        <f>IFERROR(VLOOKUP($A28,oecd!$A$2:$K$300,Y$1,0),0)</f>
        <v>0</v>
      </c>
      <c r="L28">
        <f>IFERROR(VLOOKUP($A28,oecd!$A$2:$K$300,Z$1,0),0)</f>
        <v>0</v>
      </c>
      <c r="M28">
        <f>IFERROR(VLOOKUP($A28,oecd!$A$2:$K$300,AA$1,0),0)</f>
        <v>0</v>
      </c>
      <c r="N28">
        <f t="shared" si="0"/>
        <v>0</v>
      </c>
    </row>
    <row r="29" spans="1:14" x14ac:dyDescent="0.25">
      <c r="A29" t="s">
        <v>27</v>
      </c>
      <c r="B29" t="s">
        <v>126</v>
      </c>
      <c r="C29">
        <v>0.57491960525512698</v>
      </c>
      <c r="D29">
        <f>IFERROR(VLOOKUP($A29,oecd!$A$2:$K$300,R$1,0),0)</f>
        <v>6.2838000000000005E-2</v>
      </c>
      <c r="E29">
        <f>IFERROR(VLOOKUP($A29,oecd!$A$2:$K$300,S$1,0),0)</f>
        <v>2.4312819999999999</v>
      </c>
      <c r="F29">
        <f>IFERROR(VLOOKUP($A29,oecd!$A$2:$K$300,T$1,0),0)</f>
        <v>7.0751999999999995E-2</v>
      </c>
      <c r="G29">
        <f>IFERROR(VLOOKUP($A29,oecd!$A$2:$K$300,U$1,0),0)</f>
        <v>0.112206</v>
      </c>
      <c r="H29">
        <f>IFERROR(VLOOKUP($A29,oecd!$A$2:$K$300,V$1,0),0)</f>
        <v>0.269042</v>
      </c>
      <c r="I29">
        <f>IFERROR(VLOOKUP($A29,oecd!$A$2:$K$300,W$1,0),0)</f>
        <v>1.074927</v>
      </c>
      <c r="J29">
        <f>IFERROR(VLOOKUP($A29,oecd!$A$2:$K$300,X$1,0),0)</f>
        <v>1.4539820000000001</v>
      </c>
      <c r="K29">
        <f>IFERROR(VLOOKUP($A29,oecd!$A$2:$K$300,Y$1,0),0)</f>
        <v>0.11164200000000001</v>
      </c>
      <c r="L29">
        <f>IFERROR(VLOOKUP($A29,oecd!$A$2:$K$300,Z$1,0),0)</f>
        <v>0.35099999999999998</v>
      </c>
      <c r="M29">
        <f>IFERROR(VLOOKUP($A29,oecd!$A$2:$K$300,AA$1,0),0)</f>
        <v>0.34589900000000001</v>
      </c>
      <c r="N29">
        <f t="shared" si="0"/>
        <v>0.62835700000000005</v>
      </c>
    </row>
    <row r="30" spans="1:14" x14ac:dyDescent="0.25">
      <c r="A30" t="s">
        <v>236</v>
      </c>
      <c r="B30" t="s">
        <v>127</v>
      </c>
      <c r="C30">
        <v>0.44617042541503898</v>
      </c>
      <c r="D30">
        <f>IFERROR(VLOOKUP($A30,oecd!$A$2:$K$300,R$1,0),0)</f>
        <v>2.7623389999999999</v>
      </c>
      <c r="E30">
        <f>IFERROR(VLOOKUP($A30,oecd!$A$2:$K$300,S$1,0),0)</f>
        <v>3.5133960000000002</v>
      </c>
      <c r="F30">
        <f>IFERROR(VLOOKUP($A30,oecd!$A$2:$K$300,T$1,0),0)</f>
        <v>0.17253599999999999</v>
      </c>
      <c r="G30">
        <f>IFERROR(VLOOKUP($A30,oecd!$A$2:$K$300,U$1,0),0)</f>
        <v>5.007307</v>
      </c>
      <c r="H30">
        <f>IFERROR(VLOOKUP($A30,oecd!$A$2:$K$300,V$1,0),0)</f>
        <v>6.5673979999999998</v>
      </c>
      <c r="I30">
        <f>IFERROR(VLOOKUP($A30,oecd!$A$2:$K$300,W$1,0),0)</f>
        <v>9.414282</v>
      </c>
      <c r="J30">
        <f>IFERROR(VLOOKUP($A30,oecd!$A$2:$K$300,X$1,0),0)</f>
        <v>2.0810119999999999</v>
      </c>
      <c r="K30">
        <f>IFERROR(VLOOKUP($A30,oecd!$A$2:$K$300,Y$1,0),0)</f>
        <v>1.2612680000000001</v>
      </c>
      <c r="L30">
        <f>IFERROR(VLOOKUP($A30,oecd!$A$2:$K$300,Z$1,0),0)</f>
        <v>27.052658999999998</v>
      </c>
      <c r="M30">
        <f>IFERROR(VLOOKUP($A30,oecd!$A$2:$K$300,AA$1,0),0)</f>
        <v>14.637605000000001</v>
      </c>
      <c r="N30">
        <f t="shared" si="0"/>
        <v>7.2469802000000003</v>
      </c>
    </row>
    <row r="31" spans="1:14" x14ac:dyDescent="0.25">
      <c r="A31" t="s">
        <v>28</v>
      </c>
      <c r="B31" t="s">
        <v>128</v>
      </c>
      <c r="C31">
        <v>0.47415728569030757</v>
      </c>
      <c r="D31">
        <f>IFERROR(VLOOKUP($A31,oecd!$A$2:$K$300,R$1,0),0)</f>
        <v>0</v>
      </c>
      <c r="E31">
        <f>IFERROR(VLOOKUP($A31,oecd!$A$2:$K$300,S$1,0),0)</f>
        <v>0</v>
      </c>
      <c r="F31">
        <f>IFERROR(VLOOKUP($A31,oecd!$A$2:$K$300,T$1,0),0)</f>
        <v>0</v>
      </c>
      <c r="G31">
        <f>IFERROR(VLOOKUP($A31,oecd!$A$2:$K$300,U$1,0),0)</f>
        <v>0</v>
      </c>
      <c r="H31">
        <f>IFERROR(VLOOKUP($A31,oecd!$A$2:$K$300,V$1,0),0)</f>
        <v>0</v>
      </c>
      <c r="I31">
        <f>IFERROR(VLOOKUP($A31,oecd!$A$2:$K$300,W$1,0),0)</f>
        <v>0</v>
      </c>
      <c r="J31">
        <f>IFERROR(VLOOKUP($A31,oecd!$A$2:$K$300,X$1,0),0)</f>
        <v>0</v>
      </c>
      <c r="K31">
        <f>IFERROR(VLOOKUP($A31,oecd!$A$2:$K$300,Y$1,0),0)</f>
        <v>0</v>
      </c>
      <c r="L31">
        <f>IFERROR(VLOOKUP($A31,oecd!$A$2:$K$300,Z$1,0),0)</f>
        <v>0</v>
      </c>
      <c r="M31">
        <f>IFERROR(VLOOKUP($A31,oecd!$A$2:$K$300,AA$1,0),0)</f>
        <v>0</v>
      </c>
      <c r="N31">
        <f t="shared" si="0"/>
        <v>0</v>
      </c>
    </row>
    <row r="32" spans="1:14" x14ac:dyDescent="0.25">
      <c r="A32" t="s">
        <v>29</v>
      </c>
      <c r="B32" t="s">
        <v>129</v>
      </c>
      <c r="C32">
        <v>0.49708938598632813</v>
      </c>
      <c r="D32">
        <f>IFERROR(VLOOKUP($A32,oecd!$A$2:$K$300,R$1,0),0)</f>
        <v>0</v>
      </c>
      <c r="E32">
        <f>IFERROR(VLOOKUP($A32,oecd!$A$2:$K$300,S$1,0),0)</f>
        <v>0</v>
      </c>
      <c r="F32">
        <f>IFERROR(VLOOKUP($A32,oecd!$A$2:$K$300,T$1,0),0)</f>
        <v>0</v>
      </c>
      <c r="G32">
        <f>IFERROR(VLOOKUP($A32,oecd!$A$2:$K$300,U$1,0),0)</f>
        <v>0</v>
      </c>
      <c r="H32">
        <f>IFERROR(VLOOKUP($A32,oecd!$A$2:$K$300,V$1,0),0)</f>
        <v>0</v>
      </c>
      <c r="I32">
        <f>IFERROR(VLOOKUP($A32,oecd!$A$2:$K$300,W$1,0),0)</f>
        <v>0</v>
      </c>
      <c r="J32">
        <f>IFERROR(VLOOKUP($A32,oecd!$A$2:$K$300,X$1,0),0)</f>
        <v>0</v>
      </c>
      <c r="K32">
        <f>IFERROR(VLOOKUP($A32,oecd!$A$2:$K$300,Y$1,0),0)</f>
        <v>0</v>
      </c>
      <c r="L32">
        <f>IFERROR(VLOOKUP($A32,oecd!$A$2:$K$300,Z$1,0),0)</f>
        <v>0</v>
      </c>
      <c r="M32">
        <f>IFERROR(VLOOKUP($A32,oecd!$A$2:$K$300,AA$1,0),0)</f>
        <v>0</v>
      </c>
      <c r="N32">
        <f t="shared" si="0"/>
        <v>0</v>
      </c>
    </row>
    <row r="33" spans="1:14" x14ac:dyDescent="0.25">
      <c r="A33" t="s">
        <v>30</v>
      </c>
      <c r="B33" t="s">
        <v>130</v>
      </c>
      <c r="C33">
        <v>0.47180666923522951</v>
      </c>
      <c r="D33">
        <f>IFERROR(VLOOKUP($A33,oecd!$A$2:$K$300,R$1,0),0)</f>
        <v>0</v>
      </c>
      <c r="E33">
        <f>IFERROR(VLOOKUP($A33,oecd!$A$2:$K$300,S$1,0),0)</f>
        <v>0</v>
      </c>
      <c r="F33">
        <f>IFERROR(VLOOKUP($A33,oecd!$A$2:$K$300,T$1,0),0)</f>
        <v>0</v>
      </c>
      <c r="G33">
        <f>IFERROR(VLOOKUP($A33,oecd!$A$2:$K$300,U$1,0),0)</f>
        <v>0</v>
      </c>
      <c r="H33">
        <f>IFERROR(VLOOKUP($A33,oecd!$A$2:$K$300,V$1,0),0)</f>
        <v>0</v>
      </c>
      <c r="I33">
        <f>IFERROR(VLOOKUP($A33,oecd!$A$2:$K$300,W$1,0),0)</f>
        <v>0</v>
      </c>
      <c r="J33">
        <f>IFERROR(VLOOKUP($A33,oecd!$A$2:$K$300,X$1,0),0)</f>
        <v>0</v>
      </c>
      <c r="K33">
        <f>IFERROR(VLOOKUP($A33,oecd!$A$2:$K$300,Y$1,0),0)</f>
        <v>0</v>
      </c>
      <c r="L33">
        <f>IFERROR(VLOOKUP($A33,oecd!$A$2:$K$300,Z$1,0),0)</f>
        <v>0</v>
      </c>
      <c r="M33">
        <f>IFERROR(VLOOKUP($A33,oecd!$A$2:$K$300,AA$1,0),0)</f>
        <v>0</v>
      </c>
      <c r="N33">
        <f t="shared" si="0"/>
        <v>0</v>
      </c>
    </row>
    <row r="34" spans="1:14" x14ac:dyDescent="0.25">
      <c r="A34" t="s">
        <v>306</v>
      </c>
      <c r="B34" t="s">
        <v>131</v>
      </c>
      <c r="C34">
        <v>0.55588235855102541</v>
      </c>
      <c r="D34">
        <f>IFERROR(VLOOKUP($A34,oecd!$A$2:$K$300,R$1,0),0)</f>
        <v>0</v>
      </c>
      <c r="E34">
        <f>IFERROR(VLOOKUP($A34,oecd!$A$2:$K$300,S$1,0),0)</f>
        <v>0</v>
      </c>
      <c r="F34">
        <f>IFERROR(VLOOKUP($A34,oecd!$A$2:$K$300,T$1,0),0)</f>
        <v>0</v>
      </c>
      <c r="G34">
        <f>IFERROR(VLOOKUP($A34,oecd!$A$2:$K$300,U$1,0),0)</f>
        <v>0</v>
      </c>
      <c r="H34">
        <f>IFERROR(VLOOKUP($A34,oecd!$A$2:$K$300,V$1,0),0)</f>
        <v>0</v>
      </c>
      <c r="I34">
        <f>IFERROR(VLOOKUP($A34,oecd!$A$2:$K$300,W$1,0),0)</f>
        <v>0</v>
      </c>
      <c r="J34">
        <f>IFERROR(VLOOKUP($A34,oecd!$A$2:$K$300,X$1,0),0)</f>
        <v>0</v>
      </c>
      <c r="K34">
        <f>IFERROR(VLOOKUP($A34,oecd!$A$2:$K$300,Y$1,0),0)</f>
        <v>0</v>
      </c>
      <c r="L34">
        <f>IFERROR(VLOOKUP($A34,oecd!$A$2:$K$300,Z$1,0),0)</f>
        <v>0</v>
      </c>
      <c r="M34">
        <f>IFERROR(VLOOKUP($A34,oecd!$A$2:$K$300,AA$1,0),0)</f>
        <v>0</v>
      </c>
      <c r="N34">
        <f t="shared" si="0"/>
        <v>0</v>
      </c>
    </row>
    <row r="35" spans="1:14" x14ac:dyDescent="0.25">
      <c r="A35" t="s">
        <v>31</v>
      </c>
      <c r="B35" t="s">
        <v>132</v>
      </c>
      <c r="C35">
        <v>0.40193238258361819</v>
      </c>
      <c r="D35">
        <f>IFERROR(VLOOKUP($A35,oecd!$A$2:$K$300,R$1,0),0)</f>
        <v>13.38672</v>
      </c>
      <c r="E35">
        <f>IFERROR(VLOOKUP($A35,oecd!$A$2:$K$300,S$1,0),0)</f>
        <v>15.959460999999999</v>
      </c>
      <c r="F35">
        <f>IFERROR(VLOOKUP($A35,oecd!$A$2:$K$300,T$1,0),0)</f>
        <v>6.644406</v>
      </c>
      <c r="G35">
        <f>IFERROR(VLOOKUP($A35,oecd!$A$2:$K$300,U$1,0),0)</f>
        <v>9.0564730000000004</v>
      </c>
      <c r="H35">
        <f>IFERROR(VLOOKUP($A35,oecd!$A$2:$K$300,V$1,0),0)</f>
        <v>3.7309459999999999</v>
      </c>
      <c r="I35">
        <f>IFERROR(VLOOKUP($A35,oecd!$A$2:$K$300,W$1,0),0)</f>
        <v>13.317299</v>
      </c>
      <c r="J35">
        <f>IFERROR(VLOOKUP($A35,oecd!$A$2:$K$300,X$1,0),0)</f>
        <v>23.809062999999998</v>
      </c>
      <c r="K35">
        <f>IFERROR(VLOOKUP($A35,oecd!$A$2:$K$300,Y$1,0),0)</f>
        <v>3.7699950000000002</v>
      </c>
      <c r="L35">
        <f>IFERROR(VLOOKUP($A35,oecd!$A$2:$K$300,Z$1,0),0)</f>
        <v>0.82003800000000004</v>
      </c>
      <c r="M35">
        <f>IFERROR(VLOOKUP($A35,oecd!$A$2:$K$300,AA$1,0),0)</f>
        <v>6.5555909999999997</v>
      </c>
      <c r="N35">
        <f t="shared" si="0"/>
        <v>9.7049991999999996</v>
      </c>
    </row>
    <row r="36" spans="1:14" x14ac:dyDescent="0.25">
      <c r="A36" t="s">
        <v>32</v>
      </c>
      <c r="B36" t="s">
        <v>133</v>
      </c>
      <c r="C36">
        <v>0.60496616363525391</v>
      </c>
      <c r="D36">
        <f>IFERROR(VLOOKUP($A36,oecd!$A$2:$K$300,R$1,0),0)</f>
        <v>0</v>
      </c>
      <c r="E36">
        <f>IFERROR(VLOOKUP($A36,oecd!$A$2:$K$300,S$1,0),0)</f>
        <v>0</v>
      </c>
      <c r="F36">
        <f>IFERROR(VLOOKUP($A36,oecd!$A$2:$K$300,T$1,0),0)</f>
        <v>0</v>
      </c>
      <c r="G36">
        <f>IFERROR(VLOOKUP($A36,oecd!$A$2:$K$300,U$1,0),0)</f>
        <v>0</v>
      </c>
      <c r="H36">
        <f>IFERROR(VLOOKUP($A36,oecd!$A$2:$K$300,V$1,0),0)</f>
        <v>0</v>
      </c>
      <c r="I36">
        <f>IFERROR(VLOOKUP($A36,oecd!$A$2:$K$300,W$1,0),0)</f>
        <v>0</v>
      </c>
      <c r="J36">
        <f>IFERROR(VLOOKUP($A36,oecd!$A$2:$K$300,X$1,0),0)</f>
        <v>0</v>
      </c>
      <c r="K36">
        <f>IFERROR(VLOOKUP($A36,oecd!$A$2:$K$300,Y$1,0),0)</f>
        <v>0</v>
      </c>
      <c r="L36">
        <f>IFERROR(VLOOKUP($A36,oecd!$A$2:$K$300,Z$1,0),0)</f>
        <v>0</v>
      </c>
      <c r="M36">
        <f>IFERROR(VLOOKUP($A36,oecd!$A$2:$K$300,AA$1,0),0)</f>
        <v>0</v>
      </c>
      <c r="N36">
        <f t="shared" si="0"/>
        <v>0</v>
      </c>
    </row>
    <row r="37" spans="1:14" x14ac:dyDescent="0.25">
      <c r="A37" t="s">
        <v>33</v>
      </c>
      <c r="B37" t="s">
        <v>134</v>
      </c>
      <c r="C37">
        <v>0.46813650131225593</v>
      </c>
      <c r="D37">
        <f>IFERROR(VLOOKUP($A37,oecd!$A$2:$K$300,R$1,0),0)</f>
        <v>0.48574499999999998</v>
      </c>
      <c r="E37">
        <f>IFERROR(VLOOKUP($A37,oecd!$A$2:$K$300,S$1,0),0)</f>
        <v>0.38234000000000001</v>
      </c>
      <c r="F37">
        <f>IFERROR(VLOOKUP($A37,oecd!$A$2:$K$300,T$1,0),0)</f>
        <v>0</v>
      </c>
      <c r="G37">
        <f>IFERROR(VLOOKUP($A37,oecd!$A$2:$K$300,U$1,0),0)</f>
        <v>0</v>
      </c>
      <c r="H37">
        <f>IFERROR(VLOOKUP($A37,oecd!$A$2:$K$300,V$1,0),0)</f>
        <v>4.7251000000000001E-2</v>
      </c>
      <c r="I37">
        <f>IFERROR(VLOOKUP($A37,oecd!$A$2:$K$300,W$1,0),0)</f>
        <v>0.35148800000000002</v>
      </c>
      <c r="J37">
        <f>IFERROR(VLOOKUP($A37,oecd!$A$2:$K$300,X$1,0),0)</f>
        <v>0</v>
      </c>
      <c r="K37">
        <f>IFERROR(VLOOKUP($A37,oecd!$A$2:$K$300,Y$1,0),0)</f>
        <v>0</v>
      </c>
      <c r="L37">
        <f>IFERROR(VLOOKUP($A37,oecd!$A$2:$K$300,Z$1,0),0)</f>
        <v>0</v>
      </c>
      <c r="M37">
        <f>IFERROR(VLOOKUP($A37,oecd!$A$2:$K$300,AA$1,0),0)</f>
        <v>0.20533499999999999</v>
      </c>
      <c r="N37">
        <f t="shared" si="0"/>
        <v>0.29443180000000002</v>
      </c>
    </row>
    <row r="38" spans="1:14" x14ac:dyDescent="0.25">
      <c r="A38" t="s">
        <v>34</v>
      </c>
      <c r="B38" t="s">
        <v>135</v>
      </c>
      <c r="C38">
        <v>0.6218994617462158</v>
      </c>
      <c r="D38">
        <f>IFERROR(VLOOKUP($A38,oecd!$A$2:$K$300,R$1,0),0)</f>
        <v>0</v>
      </c>
      <c r="E38">
        <f>IFERROR(VLOOKUP($A38,oecd!$A$2:$K$300,S$1,0),0)</f>
        <v>0</v>
      </c>
      <c r="F38">
        <f>IFERROR(VLOOKUP($A38,oecd!$A$2:$K$300,T$1,0),0)</f>
        <v>0</v>
      </c>
      <c r="G38">
        <f>IFERROR(VLOOKUP($A38,oecd!$A$2:$K$300,U$1,0),0)</f>
        <v>0</v>
      </c>
      <c r="H38">
        <f>IFERROR(VLOOKUP($A38,oecd!$A$2:$K$300,V$1,0),0)</f>
        <v>0</v>
      </c>
      <c r="I38">
        <f>IFERROR(VLOOKUP($A38,oecd!$A$2:$K$300,W$1,0),0)</f>
        <v>0</v>
      </c>
      <c r="J38">
        <f>IFERROR(VLOOKUP($A38,oecd!$A$2:$K$300,X$1,0),0)</f>
        <v>0</v>
      </c>
      <c r="K38">
        <f>IFERROR(VLOOKUP($A38,oecd!$A$2:$K$300,Y$1,0),0)</f>
        <v>0</v>
      </c>
      <c r="L38">
        <f>IFERROR(VLOOKUP($A38,oecd!$A$2:$K$300,Z$1,0),0)</f>
        <v>0</v>
      </c>
      <c r="M38">
        <f>IFERROR(VLOOKUP($A38,oecd!$A$2:$K$300,AA$1,0),0)</f>
        <v>0</v>
      </c>
      <c r="N38">
        <f t="shared" si="0"/>
        <v>0</v>
      </c>
    </row>
    <row r="39" spans="1:14" x14ac:dyDescent="0.25">
      <c r="A39" t="s">
        <v>35</v>
      </c>
      <c r="B39" t="s">
        <v>136</v>
      </c>
      <c r="C39">
        <v>0.55048027038574221</v>
      </c>
      <c r="D39">
        <f>IFERROR(VLOOKUP($A39,oecd!$A$2:$K$300,R$1,0),0)</f>
        <v>0</v>
      </c>
      <c r="E39">
        <f>IFERROR(VLOOKUP($A39,oecd!$A$2:$K$300,S$1,0),0)</f>
        <v>0</v>
      </c>
      <c r="F39">
        <f>IFERROR(VLOOKUP($A39,oecd!$A$2:$K$300,T$1,0),0)</f>
        <v>0</v>
      </c>
      <c r="G39">
        <f>IFERROR(VLOOKUP($A39,oecd!$A$2:$K$300,U$1,0),0)</f>
        <v>0</v>
      </c>
      <c r="H39">
        <f>IFERROR(VLOOKUP($A39,oecd!$A$2:$K$300,V$1,0),0)</f>
        <v>0</v>
      </c>
      <c r="I39">
        <f>IFERROR(VLOOKUP($A39,oecd!$A$2:$K$300,W$1,0),0)</f>
        <v>0</v>
      </c>
      <c r="J39">
        <f>IFERROR(VLOOKUP($A39,oecd!$A$2:$K$300,X$1,0),0)</f>
        <v>0</v>
      </c>
      <c r="K39">
        <f>IFERROR(VLOOKUP($A39,oecd!$A$2:$K$300,Y$1,0),0)</f>
        <v>0</v>
      </c>
      <c r="L39">
        <f>IFERROR(VLOOKUP($A39,oecd!$A$2:$K$300,Z$1,0),0)</f>
        <v>0</v>
      </c>
      <c r="M39">
        <f>IFERROR(VLOOKUP($A39,oecd!$A$2:$K$300,AA$1,0),0)</f>
        <v>0</v>
      </c>
      <c r="N39">
        <f t="shared" si="0"/>
        <v>0</v>
      </c>
    </row>
    <row r="40" spans="1:14" x14ac:dyDescent="0.25">
      <c r="A40" t="s">
        <v>36</v>
      </c>
      <c r="B40" t="s">
        <v>137</v>
      </c>
      <c r="C40">
        <v>0.57080664634704592</v>
      </c>
      <c r="D40">
        <f>IFERROR(VLOOKUP($A40,oecd!$A$2:$K$300,R$1,0),0)</f>
        <v>1.9509430000000001</v>
      </c>
      <c r="E40">
        <f>IFERROR(VLOOKUP($A40,oecd!$A$2:$K$300,S$1,0),0)</f>
        <v>6.3479609999999997</v>
      </c>
      <c r="F40">
        <f>IFERROR(VLOOKUP($A40,oecd!$A$2:$K$300,T$1,0),0)</f>
        <v>0.36868299999999998</v>
      </c>
      <c r="G40">
        <f>IFERROR(VLOOKUP($A40,oecd!$A$2:$K$300,U$1,0),0)</f>
        <v>0.45466800000000002</v>
      </c>
      <c r="H40">
        <f>IFERROR(VLOOKUP($A40,oecd!$A$2:$K$300,V$1,0),0)</f>
        <v>4.7181300000000004</v>
      </c>
      <c r="I40">
        <f>IFERROR(VLOOKUP($A40,oecd!$A$2:$K$300,W$1,0),0)</f>
        <v>4.504365</v>
      </c>
      <c r="J40">
        <f>IFERROR(VLOOKUP($A40,oecd!$A$2:$K$300,X$1,0),0)</f>
        <v>0.89476800000000001</v>
      </c>
      <c r="K40">
        <f>IFERROR(VLOOKUP($A40,oecd!$A$2:$K$300,Y$1,0),0)</f>
        <v>0.76701600000000003</v>
      </c>
      <c r="L40">
        <f>IFERROR(VLOOKUP($A40,oecd!$A$2:$K$300,Z$1,0),0)</f>
        <v>0.80999200000000005</v>
      </c>
      <c r="M40">
        <f>IFERROR(VLOOKUP($A40,oecd!$A$2:$K$300,AA$1,0),0)</f>
        <v>1.743797</v>
      </c>
      <c r="N40">
        <f t="shared" si="0"/>
        <v>2.2560323000000002</v>
      </c>
    </row>
    <row r="41" spans="1:14" x14ac:dyDescent="0.25">
      <c r="A41" t="s">
        <v>37</v>
      </c>
      <c r="B41" t="s">
        <v>138</v>
      </c>
      <c r="C41">
        <v>0.54160428047180176</v>
      </c>
      <c r="D41">
        <f>IFERROR(VLOOKUP($A41,oecd!$A$2:$K$300,R$1,0),0)</f>
        <v>4.4051499999999999</v>
      </c>
      <c r="E41">
        <f>IFERROR(VLOOKUP($A41,oecd!$A$2:$K$300,S$1,0),0)</f>
        <v>0.775366</v>
      </c>
      <c r="F41">
        <f>IFERROR(VLOOKUP($A41,oecd!$A$2:$K$300,T$1,0),0)</f>
        <v>0</v>
      </c>
      <c r="G41">
        <f>IFERROR(VLOOKUP($A41,oecd!$A$2:$K$300,U$1,0),0)</f>
        <v>0.134075</v>
      </c>
      <c r="H41">
        <f>IFERROR(VLOOKUP($A41,oecd!$A$2:$K$300,V$1,0),0)</f>
        <v>0.25315199999999999</v>
      </c>
      <c r="I41">
        <f>IFERROR(VLOOKUP($A41,oecd!$A$2:$K$300,W$1,0),0)</f>
        <v>0.915462</v>
      </c>
      <c r="J41">
        <f>IFERROR(VLOOKUP($A41,oecd!$A$2:$K$300,X$1,0),0)</f>
        <v>0</v>
      </c>
      <c r="K41">
        <f>IFERROR(VLOOKUP($A41,oecd!$A$2:$K$300,Y$1,0),0)</f>
        <v>8.9941999999999994E-2</v>
      </c>
      <c r="L41">
        <f>IFERROR(VLOOKUP($A41,oecd!$A$2:$K$300,Z$1,0),0)</f>
        <v>7.2423000000000001E-2</v>
      </c>
      <c r="M41">
        <f>IFERROR(VLOOKUP($A41,oecd!$A$2:$K$300,AA$1,0),0)</f>
        <v>0.72565999999999997</v>
      </c>
      <c r="N41">
        <f t="shared" si="0"/>
        <v>0.92140374999999985</v>
      </c>
    </row>
    <row r="42" spans="1:14" x14ac:dyDescent="0.25">
      <c r="A42" t="s">
        <v>38</v>
      </c>
      <c r="B42" t="s">
        <v>139</v>
      </c>
      <c r="C42">
        <v>0.4452507972717285</v>
      </c>
      <c r="D42">
        <f>IFERROR(VLOOKUP($A42,oecd!$A$2:$K$300,R$1,0),0)</f>
        <v>2.1312030000000002</v>
      </c>
      <c r="E42">
        <f>IFERROR(VLOOKUP($A42,oecd!$A$2:$K$300,S$1,0),0)</f>
        <v>11.976971000000001</v>
      </c>
      <c r="F42">
        <f>IFERROR(VLOOKUP($A42,oecd!$A$2:$K$300,T$1,0),0)</f>
        <v>13.495245000000001</v>
      </c>
      <c r="G42">
        <f>IFERROR(VLOOKUP($A42,oecd!$A$2:$K$300,U$1,0),0)</f>
        <v>15.438238</v>
      </c>
      <c r="H42">
        <f>IFERROR(VLOOKUP($A42,oecd!$A$2:$K$300,V$1,0),0)</f>
        <v>5.0003690000000001</v>
      </c>
      <c r="I42">
        <f>IFERROR(VLOOKUP($A42,oecd!$A$2:$K$300,W$1,0),0)</f>
        <v>2.2361070000000001</v>
      </c>
      <c r="J42">
        <f>IFERROR(VLOOKUP($A42,oecd!$A$2:$K$300,X$1,0),0)</f>
        <v>8.1961000000000006E-2</v>
      </c>
      <c r="K42">
        <f>IFERROR(VLOOKUP($A42,oecd!$A$2:$K$300,Y$1,0),0)</f>
        <v>0.30017300000000002</v>
      </c>
      <c r="L42">
        <f>IFERROR(VLOOKUP($A42,oecd!$A$2:$K$300,Z$1,0),0)</f>
        <v>3.5837490000000001</v>
      </c>
      <c r="M42">
        <f>IFERROR(VLOOKUP($A42,oecd!$A$2:$K$300,AA$1,0),0)</f>
        <v>38.804839999999999</v>
      </c>
      <c r="N42">
        <f t="shared" si="0"/>
        <v>9.3048856000000004</v>
      </c>
    </row>
    <row r="43" spans="1:14" x14ac:dyDescent="0.25">
      <c r="A43" t="s">
        <v>39</v>
      </c>
      <c r="B43" t="s">
        <v>140</v>
      </c>
      <c r="C43">
        <v>0.6573951244354248</v>
      </c>
      <c r="D43">
        <f>IFERROR(VLOOKUP($A43,oecd!$A$2:$K$300,R$1,0),0)</f>
        <v>0</v>
      </c>
      <c r="E43">
        <f>IFERROR(VLOOKUP($A43,oecd!$A$2:$K$300,S$1,0),0)</f>
        <v>0</v>
      </c>
      <c r="F43">
        <f>IFERROR(VLOOKUP($A43,oecd!$A$2:$K$300,T$1,0),0)</f>
        <v>0</v>
      </c>
      <c r="G43">
        <f>IFERROR(VLOOKUP($A43,oecd!$A$2:$K$300,U$1,0),0)</f>
        <v>0</v>
      </c>
      <c r="H43">
        <f>IFERROR(VLOOKUP($A43,oecd!$A$2:$K$300,V$1,0),0)</f>
        <v>0</v>
      </c>
      <c r="I43">
        <f>IFERROR(VLOOKUP($A43,oecd!$A$2:$K$300,W$1,0),0)</f>
        <v>0</v>
      </c>
      <c r="J43">
        <f>IFERROR(VLOOKUP($A43,oecd!$A$2:$K$300,X$1,0),0)</f>
        <v>0</v>
      </c>
      <c r="K43">
        <f>IFERROR(VLOOKUP($A43,oecd!$A$2:$K$300,Y$1,0),0)</f>
        <v>0</v>
      </c>
      <c r="L43">
        <f>IFERROR(VLOOKUP($A43,oecd!$A$2:$K$300,Z$1,0),0)</f>
        <v>0</v>
      </c>
      <c r="M43">
        <f>IFERROR(VLOOKUP($A43,oecd!$A$2:$K$300,AA$1,0),0)</f>
        <v>0</v>
      </c>
      <c r="N43">
        <f t="shared" si="0"/>
        <v>0</v>
      </c>
    </row>
    <row r="44" spans="1:14" x14ac:dyDescent="0.25">
      <c r="A44" t="s">
        <v>40</v>
      </c>
      <c r="B44" t="s">
        <v>141</v>
      </c>
      <c r="C44">
        <v>0.56921372413635252</v>
      </c>
      <c r="D44">
        <f>IFERROR(VLOOKUP($A44,oecd!$A$2:$K$300,R$1,0),0)</f>
        <v>0</v>
      </c>
      <c r="E44">
        <f>IFERROR(VLOOKUP($A44,oecd!$A$2:$K$300,S$1,0),0)</f>
        <v>0</v>
      </c>
      <c r="F44">
        <f>IFERROR(VLOOKUP($A44,oecd!$A$2:$K$300,T$1,0),0)</f>
        <v>0</v>
      </c>
      <c r="G44">
        <f>IFERROR(VLOOKUP($A44,oecd!$A$2:$K$300,U$1,0),0)</f>
        <v>0</v>
      </c>
      <c r="H44">
        <f>IFERROR(VLOOKUP($A44,oecd!$A$2:$K$300,V$1,0),0)</f>
        <v>0</v>
      </c>
      <c r="I44">
        <f>IFERROR(VLOOKUP($A44,oecd!$A$2:$K$300,W$1,0),0)</f>
        <v>0</v>
      </c>
      <c r="J44">
        <f>IFERROR(VLOOKUP($A44,oecd!$A$2:$K$300,X$1,0),0)</f>
        <v>0</v>
      </c>
      <c r="K44">
        <f>IFERROR(VLOOKUP($A44,oecd!$A$2:$K$300,Y$1,0),0)</f>
        <v>0</v>
      </c>
      <c r="L44">
        <f>IFERROR(VLOOKUP($A44,oecd!$A$2:$K$300,Z$1,0),0)</f>
        <v>0</v>
      </c>
      <c r="M44">
        <f>IFERROR(VLOOKUP($A44,oecd!$A$2:$K$300,AA$1,0),0)</f>
        <v>0</v>
      </c>
      <c r="N44">
        <f t="shared" si="0"/>
        <v>0</v>
      </c>
    </row>
    <row r="45" spans="1:14" x14ac:dyDescent="0.25">
      <c r="A45" t="s">
        <v>41</v>
      </c>
      <c r="B45" t="s">
        <v>142</v>
      </c>
      <c r="C45">
        <v>0.38972251415252679</v>
      </c>
      <c r="D45">
        <f>IFERROR(VLOOKUP($A45,oecd!$A$2:$K$300,R$1,0),0)</f>
        <v>0</v>
      </c>
      <c r="E45">
        <f>IFERROR(VLOOKUP($A45,oecd!$A$2:$K$300,S$1,0),0)</f>
        <v>0</v>
      </c>
      <c r="F45">
        <f>IFERROR(VLOOKUP($A45,oecd!$A$2:$K$300,T$1,0),0)</f>
        <v>0</v>
      </c>
      <c r="G45">
        <f>IFERROR(VLOOKUP($A45,oecd!$A$2:$K$300,U$1,0),0)</f>
        <v>0</v>
      </c>
      <c r="H45">
        <f>IFERROR(VLOOKUP($A45,oecd!$A$2:$K$300,V$1,0),0)</f>
        <v>0</v>
      </c>
      <c r="I45">
        <f>IFERROR(VLOOKUP($A45,oecd!$A$2:$K$300,W$1,0),0)</f>
        <v>0</v>
      </c>
      <c r="J45">
        <f>IFERROR(VLOOKUP($A45,oecd!$A$2:$K$300,X$1,0),0)</f>
        <v>0</v>
      </c>
      <c r="K45">
        <f>IFERROR(VLOOKUP($A45,oecd!$A$2:$K$300,Y$1,0),0)</f>
        <v>0</v>
      </c>
      <c r="L45">
        <f>IFERROR(VLOOKUP($A45,oecd!$A$2:$K$300,Z$1,0),0)</f>
        <v>0</v>
      </c>
      <c r="M45">
        <f>IFERROR(VLOOKUP($A45,oecd!$A$2:$K$300,AA$1,0),0)</f>
        <v>0</v>
      </c>
      <c r="N45">
        <f t="shared" si="0"/>
        <v>0</v>
      </c>
    </row>
    <row r="46" spans="1:14" x14ac:dyDescent="0.25">
      <c r="A46" t="s">
        <v>42</v>
      </c>
      <c r="B46" t="s">
        <v>143</v>
      </c>
      <c r="C46">
        <v>0.65537972450256343</v>
      </c>
      <c r="D46">
        <f>IFERROR(VLOOKUP($A46,oecd!$A$2:$K$300,R$1,0),0)</f>
        <v>0</v>
      </c>
      <c r="E46">
        <f>IFERROR(VLOOKUP($A46,oecd!$A$2:$K$300,S$1,0),0)</f>
        <v>0</v>
      </c>
      <c r="F46">
        <f>IFERROR(VLOOKUP($A46,oecd!$A$2:$K$300,T$1,0),0)</f>
        <v>0</v>
      </c>
      <c r="G46">
        <f>IFERROR(VLOOKUP($A46,oecd!$A$2:$K$300,U$1,0),0)</f>
        <v>0</v>
      </c>
      <c r="H46">
        <f>IFERROR(VLOOKUP($A46,oecd!$A$2:$K$300,V$1,0),0)</f>
        <v>0</v>
      </c>
      <c r="I46">
        <f>IFERROR(VLOOKUP($A46,oecd!$A$2:$K$300,W$1,0),0)</f>
        <v>0</v>
      </c>
      <c r="J46">
        <f>IFERROR(VLOOKUP($A46,oecd!$A$2:$K$300,X$1,0),0)</f>
        <v>0</v>
      </c>
      <c r="K46">
        <f>IFERROR(VLOOKUP($A46,oecd!$A$2:$K$300,Y$1,0),0)</f>
        <v>0</v>
      </c>
      <c r="L46">
        <f>IFERROR(VLOOKUP($A46,oecd!$A$2:$K$300,Z$1,0),0)</f>
        <v>0</v>
      </c>
      <c r="M46">
        <f>IFERROR(VLOOKUP($A46,oecd!$A$2:$K$300,AA$1,0),0)</f>
        <v>0</v>
      </c>
      <c r="N46">
        <f t="shared" si="0"/>
        <v>0</v>
      </c>
    </row>
    <row r="47" spans="1:14" x14ac:dyDescent="0.25">
      <c r="A47" t="s">
        <v>43</v>
      </c>
      <c r="B47" t="s">
        <v>144</v>
      </c>
      <c r="C47">
        <v>0.51857504844665525</v>
      </c>
      <c r="D47">
        <f>IFERROR(VLOOKUP($A47,oecd!$A$2:$K$300,R$1,0),0)</f>
        <v>0</v>
      </c>
      <c r="E47">
        <f>IFERROR(VLOOKUP($A47,oecd!$A$2:$K$300,S$1,0),0)</f>
        <v>0</v>
      </c>
      <c r="F47">
        <f>IFERROR(VLOOKUP($A47,oecd!$A$2:$K$300,T$1,0),0)</f>
        <v>9.9930000000000005E-2</v>
      </c>
      <c r="G47">
        <f>IFERROR(VLOOKUP($A47,oecd!$A$2:$K$300,U$1,0),0)</f>
        <v>0</v>
      </c>
      <c r="H47">
        <f>IFERROR(VLOOKUP($A47,oecd!$A$2:$K$300,V$1,0),0)</f>
        <v>0</v>
      </c>
      <c r="I47">
        <f>IFERROR(VLOOKUP($A47,oecd!$A$2:$K$300,W$1,0),0)</f>
        <v>0</v>
      </c>
      <c r="J47">
        <f>IFERROR(VLOOKUP($A47,oecd!$A$2:$K$300,X$1,0),0)</f>
        <v>0</v>
      </c>
      <c r="K47">
        <f>IFERROR(VLOOKUP($A47,oecd!$A$2:$K$300,Y$1,0),0)</f>
        <v>0</v>
      </c>
      <c r="L47">
        <f>IFERROR(VLOOKUP($A47,oecd!$A$2:$K$300,Z$1,0),0)</f>
        <v>3.3930000000000002E-3</v>
      </c>
      <c r="M47">
        <f>IFERROR(VLOOKUP($A47,oecd!$A$2:$K$300,AA$1,0),0)</f>
        <v>0</v>
      </c>
      <c r="N47">
        <f t="shared" si="0"/>
        <v>5.1661499999999999E-2</v>
      </c>
    </row>
    <row r="48" spans="1:14" x14ac:dyDescent="0.25">
      <c r="A48" t="s">
        <v>44</v>
      </c>
      <c r="B48" t="s">
        <v>145</v>
      </c>
      <c r="C48">
        <v>0.46846671104431148</v>
      </c>
      <c r="D48">
        <f>IFERROR(VLOOKUP($A48,oecd!$A$2:$K$300,R$1,0),0)</f>
        <v>3.5754589999999999</v>
      </c>
      <c r="E48">
        <f>IFERROR(VLOOKUP($A48,oecd!$A$2:$K$300,S$1,0),0)</f>
        <v>6.9914059999999996</v>
      </c>
      <c r="F48">
        <f>IFERROR(VLOOKUP($A48,oecd!$A$2:$K$300,T$1,0),0)</f>
        <v>35.513024999999999</v>
      </c>
      <c r="G48">
        <f>IFERROR(VLOOKUP($A48,oecd!$A$2:$K$300,U$1,0),0)</f>
        <v>13.086995999999999</v>
      </c>
      <c r="H48">
        <f>IFERROR(VLOOKUP($A48,oecd!$A$2:$K$300,V$1,0),0)</f>
        <v>13.579537</v>
      </c>
      <c r="I48">
        <f>IFERROR(VLOOKUP($A48,oecd!$A$2:$K$300,W$1,0),0)</f>
        <v>32.164669000000004</v>
      </c>
      <c r="J48">
        <f>IFERROR(VLOOKUP($A48,oecd!$A$2:$K$300,X$1,0),0)</f>
        <v>31.616144999999999</v>
      </c>
      <c r="K48">
        <f>IFERROR(VLOOKUP($A48,oecd!$A$2:$K$300,Y$1,0),0)</f>
        <v>5.421214</v>
      </c>
      <c r="L48">
        <f>IFERROR(VLOOKUP($A48,oecd!$A$2:$K$300,Z$1,0),0)</f>
        <v>0.47771200000000003</v>
      </c>
      <c r="M48">
        <f>IFERROR(VLOOKUP($A48,oecd!$A$2:$K$300,AA$1,0),0)</f>
        <v>23.357161999999999</v>
      </c>
      <c r="N48">
        <f t="shared" si="0"/>
        <v>16.578332499999995</v>
      </c>
    </row>
    <row r="49" spans="1:14" x14ac:dyDescent="0.25">
      <c r="A49" t="s">
        <v>45</v>
      </c>
      <c r="B49" t="s">
        <v>146</v>
      </c>
      <c r="C49">
        <v>0.55835652351379395</v>
      </c>
      <c r="D49">
        <f>IFERROR(VLOOKUP($A49,oecd!$A$2:$K$300,R$1,0),0)</f>
        <v>0</v>
      </c>
      <c r="E49">
        <f>IFERROR(VLOOKUP($A49,oecd!$A$2:$K$300,S$1,0),0)</f>
        <v>0</v>
      </c>
      <c r="F49">
        <f>IFERROR(VLOOKUP($A49,oecd!$A$2:$K$300,T$1,0),0)</f>
        <v>0</v>
      </c>
      <c r="G49">
        <f>IFERROR(VLOOKUP($A49,oecd!$A$2:$K$300,U$1,0),0)</f>
        <v>0</v>
      </c>
      <c r="H49">
        <f>IFERROR(VLOOKUP($A49,oecd!$A$2:$K$300,V$1,0),0)</f>
        <v>0</v>
      </c>
      <c r="I49">
        <f>IFERROR(VLOOKUP($A49,oecd!$A$2:$K$300,W$1,0),0)</f>
        <v>0</v>
      </c>
      <c r="J49">
        <f>IFERROR(VLOOKUP($A49,oecd!$A$2:$K$300,X$1,0),0)</f>
        <v>0</v>
      </c>
      <c r="K49">
        <f>IFERROR(VLOOKUP($A49,oecd!$A$2:$K$300,Y$1,0),0)</f>
        <v>0</v>
      </c>
      <c r="L49">
        <f>IFERROR(VLOOKUP($A49,oecd!$A$2:$K$300,Z$1,0),0)</f>
        <v>0</v>
      </c>
      <c r="M49">
        <f>IFERROR(VLOOKUP($A49,oecd!$A$2:$K$300,AA$1,0),0)</f>
        <v>0</v>
      </c>
      <c r="N49">
        <f t="shared" si="0"/>
        <v>0</v>
      </c>
    </row>
    <row r="50" spans="1:14" x14ac:dyDescent="0.25">
      <c r="A50" t="s">
        <v>46</v>
      </c>
      <c r="B50" t="s">
        <v>147</v>
      </c>
      <c r="C50">
        <v>0.57823691368103025</v>
      </c>
      <c r="D50">
        <f>IFERROR(VLOOKUP($A50,oecd!$A$2:$K$300,R$1,0),0)</f>
        <v>0.99529000000000001</v>
      </c>
      <c r="E50">
        <f>IFERROR(VLOOKUP($A50,oecd!$A$2:$K$300,S$1,0),0)</f>
        <v>0.50260400000000005</v>
      </c>
      <c r="F50">
        <f>IFERROR(VLOOKUP($A50,oecd!$A$2:$K$300,T$1,0),0)</f>
        <v>0.54155299999999995</v>
      </c>
      <c r="G50">
        <f>IFERROR(VLOOKUP($A50,oecd!$A$2:$K$300,U$1,0),0)</f>
        <v>0.388179</v>
      </c>
      <c r="H50">
        <f>IFERROR(VLOOKUP($A50,oecd!$A$2:$K$300,V$1,0),0)</f>
        <v>0.381884</v>
      </c>
      <c r="I50">
        <f>IFERROR(VLOOKUP($A50,oecd!$A$2:$K$300,W$1,0),0)</f>
        <v>0.289937</v>
      </c>
      <c r="J50">
        <f>IFERROR(VLOOKUP($A50,oecd!$A$2:$K$300,X$1,0),0)</f>
        <v>0</v>
      </c>
      <c r="K50">
        <f>IFERROR(VLOOKUP($A50,oecd!$A$2:$K$300,Y$1,0),0)</f>
        <v>0</v>
      </c>
      <c r="L50">
        <f>IFERROR(VLOOKUP($A50,oecd!$A$2:$K$300,Z$1,0),0)</f>
        <v>0</v>
      </c>
      <c r="M50">
        <f>IFERROR(VLOOKUP($A50,oecd!$A$2:$K$300,AA$1,0),0)</f>
        <v>2.8681999999999999E-2</v>
      </c>
      <c r="N50">
        <f t="shared" si="0"/>
        <v>0.44687557142857143</v>
      </c>
    </row>
    <row r="51" spans="1:14" x14ac:dyDescent="0.25">
      <c r="A51" t="s">
        <v>47</v>
      </c>
      <c r="B51" t="s">
        <v>148</v>
      </c>
      <c r="C51">
        <v>0.73178482055664063</v>
      </c>
      <c r="D51">
        <f>IFERROR(VLOOKUP($A51,oecd!$A$2:$K$300,R$1,0),0)</f>
        <v>9.4202999999999995E-2</v>
      </c>
      <c r="E51">
        <f>IFERROR(VLOOKUP($A51,oecd!$A$2:$K$300,S$1,0),0)</f>
        <v>1.024451</v>
      </c>
      <c r="F51">
        <f>IFERROR(VLOOKUP($A51,oecd!$A$2:$K$300,T$1,0),0)</f>
        <v>1.5539289999999999</v>
      </c>
      <c r="G51">
        <f>IFERROR(VLOOKUP($A51,oecd!$A$2:$K$300,U$1,0),0)</f>
        <v>1.593574</v>
      </c>
      <c r="H51">
        <f>IFERROR(VLOOKUP($A51,oecd!$A$2:$K$300,V$1,0),0)</f>
        <v>2.1821320000000002</v>
      </c>
      <c r="I51">
        <f>IFERROR(VLOOKUP($A51,oecd!$A$2:$K$300,W$1,0),0)</f>
        <v>7.6596659999999996</v>
      </c>
      <c r="J51">
        <f>IFERROR(VLOOKUP($A51,oecd!$A$2:$K$300,X$1,0),0)</f>
        <v>2.04962</v>
      </c>
      <c r="K51">
        <f>IFERROR(VLOOKUP($A51,oecd!$A$2:$K$300,Y$1,0),0)</f>
        <v>1.447662</v>
      </c>
      <c r="L51">
        <f>IFERROR(VLOOKUP($A51,oecd!$A$2:$K$300,Z$1,0),0)</f>
        <v>7.8038999999999997E-2</v>
      </c>
      <c r="M51">
        <f>IFERROR(VLOOKUP($A51,oecd!$A$2:$K$300,AA$1,0),0)</f>
        <v>7.8713000000000005E-2</v>
      </c>
      <c r="N51">
        <f t="shared" si="0"/>
        <v>1.7761989000000002</v>
      </c>
    </row>
    <row r="52" spans="1:14" x14ac:dyDescent="0.25">
      <c r="A52" t="s">
        <v>48</v>
      </c>
      <c r="B52" t="s">
        <v>149</v>
      </c>
      <c r="C52">
        <v>0.48448276519775391</v>
      </c>
      <c r="D52">
        <f>IFERROR(VLOOKUP($A52,oecd!$A$2:$K$300,R$1,0),0)</f>
        <v>0</v>
      </c>
      <c r="E52">
        <f>IFERROR(VLOOKUP($A52,oecd!$A$2:$K$300,S$1,0),0)</f>
        <v>0</v>
      </c>
      <c r="F52">
        <f>IFERROR(VLOOKUP($A52,oecd!$A$2:$K$300,T$1,0),0)</f>
        <v>0</v>
      </c>
      <c r="G52">
        <f>IFERROR(VLOOKUP($A52,oecd!$A$2:$K$300,U$1,0),0)</f>
        <v>0</v>
      </c>
      <c r="H52">
        <f>IFERROR(VLOOKUP($A52,oecd!$A$2:$K$300,V$1,0),0)</f>
        <v>0</v>
      </c>
      <c r="I52">
        <f>IFERROR(VLOOKUP($A52,oecd!$A$2:$K$300,W$1,0),0)</f>
        <v>0</v>
      </c>
      <c r="J52">
        <f>IFERROR(VLOOKUP($A52,oecd!$A$2:$K$300,X$1,0),0)</f>
        <v>0</v>
      </c>
      <c r="K52">
        <f>IFERROR(VLOOKUP($A52,oecd!$A$2:$K$300,Y$1,0),0)</f>
        <v>0</v>
      </c>
      <c r="L52">
        <f>IFERROR(VLOOKUP($A52,oecd!$A$2:$K$300,Z$1,0),0)</f>
        <v>0</v>
      </c>
      <c r="M52">
        <f>IFERROR(VLOOKUP($A52,oecd!$A$2:$K$300,AA$1,0),0)</f>
        <v>0</v>
      </c>
      <c r="N52">
        <f t="shared" si="0"/>
        <v>0</v>
      </c>
    </row>
    <row r="53" spans="1:14" x14ac:dyDescent="0.25">
      <c r="A53" t="s">
        <v>49</v>
      </c>
      <c r="B53" t="s">
        <v>150</v>
      </c>
      <c r="C53">
        <v>0.62594485282897949</v>
      </c>
      <c r="D53">
        <f>IFERROR(VLOOKUP($A53,oecd!$A$2:$K$300,R$1,0),0)</f>
        <v>12.422418</v>
      </c>
      <c r="E53">
        <f>IFERROR(VLOOKUP($A53,oecd!$A$2:$K$300,S$1,0),0)</f>
        <v>22.101845000000001</v>
      </c>
      <c r="F53">
        <f>IFERROR(VLOOKUP($A53,oecd!$A$2:$K$300,T$1,0),0)</f>
        <v>31.483366</v>
      </c>
      <c r="G53">
        <f>IFERROR(VLOOKUP($A53,oecd!$A$2:$K$300,U$1,0),0)</f>
        <v>9.6346419999999995</v>
      </c>
      <c r="H53">
        <f>IFERROR(VLOOKUP($A53,oecd!$A$2:$K$300,V$1,0),0)</f>
        <v>18.176068999999998</v>
      </c>
      <c r="I53">
        <f>IFERROR(VLOOKUP($A53,oecd!$A$2:$K$300,W$1,0),0)</f>
        <v>10.07057</v>
      </c>
      <c r="J53">
        <f>IFERROR(VLOOKUP($A53,oecd!$A$2:$K$300,X$1,0),0)</f>
        <v>9.3611369999999994</v>
      </c>
      <c r="K53">
        <f>IFERROR(VLOOKUP($A53,oecd!$A$2:$K$300,Y$1,0),0)</f>
        <v>27.79458</v>
      </c>
      <c r="L53">
        <f>IFERROR(VLOOKUP($A53,oecd!$A$2:$K$300,Z$1,0),0)</f>
        <v>11.61998</v>
      </c>
      <c r="M53">
        <f>IFERROR(VLOOKUP($A53,oecd!$A$2:$K$300,AA$1,0),0)</f>
        <v>17.261595</v>
      </c>
      <c r="N53">
        <f t="shared" si="0"/>
        <v>16.992620200000001</v>
      </c>
    </row>
    <row r="54" spans="1:14" x14ac:dyDescent="0.25">
      <c r="A54" t="s">
        <v>50</v>
      </c>
      <c r="B54" t="s">
        <v>151</v>
      </c>
      <c r="C54">
        <v>0.52763938903808594</v>
      </c>
      <c r="D54">
        <f>IFERROR(VLOOKUP($A54,oecd!$A$2:$K$300,R$1,0),0)</f>
        <v>0</v>
      </c>
      <c r="E54">
        <f>IFERROR(VLOOKUP($A54,oecd!$A$2:$K$300,S$1,0),0)</f>
        <v>0</v>
      </c>
      <c r="F54">
        <f>IFERROR(VLOOKUP($A54,oecd!$A$2:$K$300,T$1,0),0)</f>
        <v>0</v>
      </c>
      <c r="G54">
        <f>IFERROR(VLOOKUP($A54,oecd!$A$2:$K$300,U$1,0),0)</f>
        <v>6.2643709999999997</v>
      </c>
      <c r="H54">
        <f>IFERROR(VLOOKUP($A54,oecd!$A$2:$K$300,V$1,0),0)</f>
        <v>10.438427000000001</v>
      </c>
      <c r="I54">
        <f>IFERROR(VLOOKUP($A54,oecd!$A$2:$K$300,W$1,0),0)</f>
        <v>2.5204849999999999</v>
      </c>
      <c r="J54">
        <f>IFERROR(VLOOKUP($A54,oecd!$A$2:$K$300,X$1,0),0)</f>
        <v>4.7594999999999998E-2</v>
      </c>
      <c r="K54">
        <f>IFERROR(VLOOKUP($A54,oecd!$A$2:$K$300,Y$1,0),0)</f>
        <v>2.372385</v>
      </c>
      <c r="L54">
        <f>IFERROR(VLOOKUP($A54,oecd!$A$2:$K$300,Z$1,0),0)</f>
        <v>0.239597</v>
      </c>
      <c r="M54">
        <f>IFERROR(VLOOKUP($A54,oecd!$A$2:$K$300,AA$1,0),0)</f>
        <v>0.37620199999999998</v>
      </c>
      <c r="N54">
        <f t="shared" si="0"/>
        <v>3.1798660000000005</v>
      </c>
    </row>
    <row r="55" spans="1:14" x14ac:dyDescent="0.25">
      <c r="A55" t="s">
        <v>51</v>
      </c>
      <c r="B55" t="s">
        <v>152</v>
      </c>
      <c r="C55">
        <v>0.51726708412170408</v>
      </c>
      <c r="D55">
        <f>IFERROR(VLOOKUP($A55,oecd!$A$2:$K$300,R$1,0),0)</f>
        <v>0</v>
      </c>
      <c r="E55">
        <f>IFERROR(VLOOKUP($A55,oecd!$A$2:$K$300,S$1,0),0)</f>
        <v>0</v>
      </c>
      <c r="F55">
        <f>IFERROR(VLOOKUP($A55,oecd!$A$2:$K$300,T$1,0),0)</f>
        <v>0</v>
      </c>
      <c r="G55">
        <f>IFERROR(VLOOKUP($A55,oecd!$A$2:$K$300,U$1,0),0)</f>
        <v>0</v>
      </c>
      <c r="H55">
        <f>IFERROR(VLOOKUP($A55,oecd!$A$2:$K$300,V$1,0),0)</f>
        <v>0</v>
      </c>
      <c r="I55">
        <f>IFERROR(VLOOKUP($A55,oecd!$A$2:$K$300,W$1,0),0)</f>
        <v>0</v>
      </c>
      <c r="J55">
        <f>IFERROR(VLOOKUP($A55,oecd!$A$2:$K$300,X$1,0),0)</f>
        <v>0</v>
      </c>
      <c r="K55">
        <f>IFERROR(VLOOKUP($A55,oecd!$A$2:$K$300,Y$1,0),0)</f>
        <v>0</v>
      </c>
      <c r="L55">
        <f>IFERROR(VLOOKUP($A55,oecd!$A$2:$K$300,Z$1,0),0)</f>
        <v>0</v>
      </c>
      <c r="M55">
        <f>IFERROR(VLOOKUP($A55,oecd!$A$2:$K$300,AA$1,0),0)</f>
        <v>0</v>
      </c>
      <c r="N55">
        <f t="shared" si="0"/>
        <v>0</v>
      </c>
    </row>
    <row r="56" spans="1:14" x14ac:dyDescent="0.25">
      <c r="A56" t="s">
        <v>52</v>
      </c>
      <c r="B56" t="s">
        <v>153</v>
      </c>
      <c r="C56">
        <v>0.51111111640930174</v>
      </c>
      <c r="D56">
        <f>IFERROR(VLOOKUP($A56,oecd!$A$2:$K$300,R$1,0),0)</f>
        <v>0</v>
      </c>
      <c r="E56">
        <f>IFERROR(VLOOKUP($A56,oecd!$A$2:$K$300,S$1,0),0)</f>
        <v>0</v>
      </c>
      <c r="F56">
        <f>IFERROR(VLOOKUP($A56,oecd!$A$2:$K$300,T$1,0),0)</f>
        <v>0</v>
      </c>
      <c r="G56">
        <f>IFERROR(VLOOKUP($A56,oecd!$A$2:$K$300,U$1,0),0)</f>
        <v>0</v>
      </c>
      <c r="H56">
        <f>IFERROR(VLOOKUP($A56,oecd!$A$2:$K$300,V$1,0),0)</f>
        <v>0</v>
      </c>
      <c r="I56">
        <f>IFERROR(VLOOKUP($A56,oecd!$A$2:$K$300,W$1,0),0)</f>
        <v>0</v>
      </c>
      <c r="J56">
        <f>IFERROR(VLOOKUP($A56,oecd!$A$2:$K$300,X$1,0),0)</f>
        <v>0</v>
      </c>
      <c r="K56">
        <f>IFERROR(VLOOKUP($A56,oecd!$A$2:$K$300,Y$1,0),0)</f>
        <v>0</v>
      </c>
      <c r="L56">
        <f>IFERROR(VLOOKUP($A56,oecd!$A$2:$K$300,Z$1,0),0)</f>
        <v>0</v>
      </c>
      <c r="M56">
        <f>IFERROR(VLOOKUP($A56,oecd!$A$2:$K$300,AA$1,0),0)</f>
        <v>0</v>
      </c>
      <c r="N56">
        <f t="shared" si="0"/>
        <v>0</v>
      </c>
    </row>
    <row r="57" spans="1:14" x14ac:dyDescent="0.25">
      <c r="A57" t="s">
        <v>53</v>
      </c>
      <c r="B57" t="s">
        <v>154</v>
      </c>
      <c r="C57">
        <v>0.44163179397583008</v>
      </c>
      <c r="D57">
        <f>IFERROR(VLOOKUP($A57,oecd!$A$2:$K$300,R$1,0),0)</f>
        <v>6.8659999999999997E-3</v>
      </c>
      <c r="E57">
        <f>IFERROR(VLOOKUP($A57,oecd!$A$2:$K$300,S$1,0),0)</f>
        <v>0.22598699999999999</v>
      </c>
      <c r="F57">
        <f>IFERROR(VLOOKUP($A57,oecd!$A$2:$K$300,T$1,0),0)</f>
        <v>0</v>
      </c>
      <c r="G57">
        <f>IFERROR(VLOOKUP($A57,oecd!$A$2:$K$300,U$1,0),0)</f>
        <v>0</v>
      </c>
      <c r="H57">
        <f>IFERROR(VLOOKUP($A57,oecd!$A$2:$K$300,V$1,0),0)</f>
        <v>0</v>
      </c>
      <c r="I57">
        <f>IFERROR(VLOOKUP($A57,oecd!$A$2:$K$300,W$1,0),0)</f>
        <v>0.33727299999999999</v>
      </c>
      <c r="J57">
        <f>IFERROR(VLOOKUP($A57,oecd!$A$2:$K$300,X$1,0),0)</f>
        <v>0</v>
      </c>
      <c r="K57">
        <f>IFERROR(VLOOKUP($A57,oecd!$A$2:$K$300,Y$1,0),0)</f>
        <v>0</v>
      </c>
      <c r="L57">
        <f>IFERROR(VLOOKUP($A57,oecd!$A$2:$K$300,Z$1,0),0)</f>
        <v>0</v>
      </c>
      <c r="M57">
        <f>IFERROR(VLOOKUP($A57,oecd!$A$2:$K$300,AA$1,0),0)</f>
        <v>0</v>
      </c>
      <c r="N57">
        <f t="shared" si="0"/>
        <v>0.19004200000000002</v>
      </c>
    </row>
    <row r="58" spans="1:14" x14ac:dyDescent="0.25">
      <c r="A58" t="s">
        <v>54</v>
      </c>
      <c r="B58" t="s">
        <v>155</v>
      </c>
      <c r="C58">
        <v>0.59234747886657713</v>
      </c>
      <c r="D58">
        <f>IFERROR(VLOOKUP($A58,oecd!$A$2:$K$300,R$1,0),0)</f>
        <v>0.32249</v>
      </c>
      <c r="E58">
        <f>IFERROR(VLOOKUP($A58,oecd!$A$2:$K$300,S$1,0),0)</f>
        <v>3.0153089999999998</v>
      </c>
      <c r="F58">
        <f>IFERROR(VLOOKUP($A58,oecd!$A$2:$K$300,T$1,0),0)</f>
        <v>1.2801169999999999</v>
      </c>
      <c r="G58">
        <f>IFERROR(VLOOKUP($A58,oecd!$A$2:$K$300,U$1,0),0)</f>
        <v>0</v>
      </c>
      <c r="H58">
        <f>IFERROR(VLOOKUP($A58,oecd!$A$2:$K$300,V$1,0),0)</f>
        <v>0.39083000000000001</v>
      </c>
      <c r="I58">
        <f>IFERROR(VLOOKUP($A58,oecd!$A$2:$K$300,W$1,0),0)</f>
        <v>1.9593240000000001</v>
      </c>
      <c r="J58">
        <f>IFERROR(VLOOKUP($A58,oecd!$A$2:$K$300,X$1,0),0)</f>
        <v>3.3629319999999998</v>
      </c>
      <c r="K58">
        <f>IFERROR(VLOOKUP($A58,oecd!$A$2:$K$300,Y$1,0),0)</f>
        <v>0</v>
      </c>
      <c r="L58">
        <f>IFERROR(VLOOKUP($A58,oecd!$A$2:$K$300,Z$1,0),0)</f>
        <v>0</v>
      </c>
      <c r="M58">
        <f>IFERROR(VLOOKUP($A58,oecd!$A$2:$K$300,AA$1,0),0)</f>
        <v>0.30357400000000001</v>
      </c>
      <c r="N58">
        <f t="shared" si="0"/>
        <v>1.5192251428571431</v>
      </c>
    </row>
    <row r="59" spans="1:14" x14ac:dyDescent="0.25">
      <c r="A59" t="s">
        <v>271</v>
      </c>
      <c r="B59" t="s">
        <v>156</v>
      </c>
      <c r="C59">
        <v>0.52742123603820801</v>
      </c>
      <c r="D59">
        <f>IFERROR(VLOOKUP($A59,oecd!$A$2:$K$300,R$1,0),0)</f>
        <v>0.13529099999999999</v>
      </c>
      <c r="E59">
        <f>IFERROR(VLOOKUP($A59,oecd!$A$2:$K$300,S$1,0),0)</f>
        <v>0.41191499999999998</v>
      </c>
      <c r="F59">
        <f>IFERROR(VLOOKUP($A59,oecd!$A$2:$K$300,T$1,0),0)</f>
        <v>0</v>
      </c>
      <c r="G59">
        <f>IFERROR(VLOOKUP($A59,oecd!$A$2:$K$300,U$1,0),0)</f>
        <v>0</v>
      </c>
      <c r="H59">
        <f>IFERROR(VLOOKUP($A59,oecd!$A$2:$K$300,V$1,0),0)</f>
        <v>0.13182099999999999</v>
      </c>
      <c r="I59">
        <f>IFERROR(VLOOKUP($A59,oecd!$A$2:$K$300,W$1,0),0)</f>
        <v>0.40278199999999997</v>
      </c>
      <c r="J59">
        <f>IFERROR(VLOOKUP($A59,oecd!$A$2:$K$300,X$1,0),0)</f>
        <v>0</v>
      </c>
      <c r="K59">
        <f>IFERROR(VLOOKUP($A59,oecd!$A$2:$K$300,Y$1,0),0)</f>
        <v>0</v>
      </c>
      <c r="L59">
        <f>IFERROR(VLOOKUP($A59,oecd!$A$2:$K$300,Z$1,0),0)</f>
        <v>0</v>
      </c>
      <c r="M59">
        <f>IFERROR(VLOOKUP($A59,oecd!$A$2:$K$300,AA$1,0),0)</f>
        <v>7.5536000000000006E-2</v>
      </c>
      <c r="N59">
        <f t="shared" si="0"/>
        <v>0.23146899999999998</v>
      </c>
    </row>
    <row r="60" spans="1:14" x14ac:dyDescent="0.25">
      <c r="A60" t="s">
        <v>55</v>
      </c>
      <c r="B60" t="s">
        <v>157</v>
      </c>
      <c r="C60">
        <v>0.50950889587402348</v>
      </c>
      <c r="D60">
        <f>IFERROR(VLOOKUP($A60,oecd!$A$2:$K$300,R$1,0),0)</f>
        <v>0</v>
      </c>
      <c r="E60">
        <f>IFERROR(VLOOKUP($A60,oecd!$A$2:$K$300,S$1,0),0)</f>
        <v>0</v>
      </c>
      <c r="F60">
        <f>IFERROR(VLOOKUP($A60,oecd!$A$2:$K$300,T$1,0),0)</f>
        <v>0</v>
      </c>
      <c r="G60">
        <f>IFERROR(VLOOKUP($A60,oecd!$A$2:$K$300,U$1,0),0)</f>
        <v>0</v>
      </c>
      <c r="H60">
        <f>IFERROR(VLOOKUP($A60,oecd!$A$2:$K$300,V$1,0),0)</f>
        <v>0</v>
      </c>
      <c r="I60">
        <f>IFERROR(VLOOKUP($A60,oecd!$A$2:$K$300,W$1,0),0)</f>
        <v>0</v>
      </c>
      <c r="J60">
        <f>IFERROR(VLOOKUP($A60,oecd!$A$2:$K$300,X$1,0),0)</f>
        <v>0</v>
      </c>
      <c r="K60">
        <f>IFERROR(VLOOKUP($A60,oecd!$A$2:$K$300,Y$1,0),0)</f>
        <v>0</v>
      </c>
      <c r="L60">
        <f>IFERROR(VLOOKUP($A60,oecd!$A$2:$K$300,Z$1,0),0)</f>
        <v>0</v>
      </c>
      <c r="M60">
        <f>IFERROR(VLOOKUP($A60,oecd!$A$2:$K$300,AA$1,0),0)</f>
        <v>0</v>
      </c>
      <c r="N60">
        <f t="shared" si="0"/>
        <v>0</v>
      </c>
    </row>
    <row r="61" spans="1:14" x14ac:dyDescent="0.25">
      <c r="A61" t="s">
        <v>56</v>
      </c>
      <c r="B61" t="s">
        <v>158</v>
      </c>
      <c r="C61">
        <v>0.63824090957641599</v>
      </c>
      <c r="D61">
        <f>IFERROR(VLOOKUP($A61,oecd!$A$2:$K$300,R$1,0),0)</f>
        <v>0</v>
      </c>
      <c r="E61">
        <f>IFERROR(VLOOKUP($A61,oecd!$A$2:$K$300,S$1,0),0)</f>
        <v>0</v>
      </c>
      <c r="F61">
        <f>IFERROR(VLOOKUP($A61,oecd!$A$2:$K$300,T$1,0),0)</f>
        <v>0</v>
      </c>
      <c r="G61">
        <f>IFERROR(VLOOKUP($A61,oecd!$A$2:$K$300,U$1,0),0)</f>
        <v>0</v>
      </c>
      <c r="H61">
        <f>IFERROR(VLOOKUP($A61,oecd!$A$2:$K$300,V$1,0),0)</f>
        <v>0</v>
      </c>
      <c r="I61">
        <f>IFERROR(VLOOKUP($A61,oecd!$A$2:$K$300,W$1,0),0)</f>
        <v>2.2959999999999999E-3</v>
      </c>
      <c r="J61">
        <f>IFERROR(VLOOKUP($A61,oecd!$A$2:$K$300,X$1,0),0)</f>
        <v>0</v>
      </c>
      <c r="K61">
        <f>IFERROR(VLOOKUP($A61,oecd!$A$2:$K$300,Y$1,0),0)</f>
        <v>0</v>
      </c>
      <c r="L61">
        <f>IFERROR(VLOOKUP($A61,oecd!$A$2:$K$300,Z$1,0),0)</f>
        <v>8.4239999999999992E-3</v>
      </c>
      <c r="M61">
        <f>IFERROR(VLOOKUP($A61,oecd!$A$2:$K$300,AA$1,0),0)</f>
        <v>6.1495000000000001E-2</v>
      </c>
      <c r="N61">
        <f t="shared" si="0"/>
        <v>2.4071666666666668E-2</v>
      </c>
    </row>
    <row r="62" spans="1:14" x14ac:dyDescent="0.25">
      <c r="A62" t="s">
        <v>57</v>
      </c>
      <c r="B62" t="s">
        <v>159</v>
      </c>
      <c r="C62">
        <v>0.47360944747924799</v>
      </c>
      <c r="D62">
        <f>IFERROR(VLOOKUP($A62,oecd!$A$2:$K$300,R$1,0),0)</f>
        <v>6.2895999999999994E-2</v>
      </c>
      <c r="E62">
        <f>IFERROR(VLOOKUP($A62,oecd!$A$2:$K$300,S$1,0),0)</f>
        <v>0.10122299999999999</v>
      </c>
      <c r="F62">
        <f>IFERROR(VLOOKUP($A62,oecd!$A$2:$K$300,T$1,0),0)</f>
        <v>0</v>
      </c>
      <c r="G62">
        <f>IFERROR(VLOOKUP($A62,oecd!$A$2:$K$300,U$1,0),0)</f>
        <v>3.9148000000000002E-2</v>
      </c>
      <c r="H62">
        <f>IFERROR(VLOOKUP($A62,oecd!$A$2:$K$300,V$1,0),0)</f>
        <v>2.197E-2</v>
      </c>
      <c r="I62">
        <f>IFERROR(VLOOKUP($A62,oecd!$A$2:$K$300,W$1,0),0)</f>
        <v>0</v>
      </c>
      <c r="J62">
        <f>IFERROR(VLOOKUP($A62,oecd!$A$2:$K$300,X$1,0),0)</f>
        <v>0</v>
      </c>
      <c r="K62">
        <f>IFERROR(VLOOKUP($A62,oecd!$A$2:$K$300,Y$1,0),0)</f>
        <v>0</v>
      </c>
      <c r="L62">
        <f>IFERROR(VLOOKUP($A62,oecd!$A$2:$K$300,Z$1,0),0)</f>
        <v>0</v>
      </c>
      <c r="M62">
        <f>IFERROR(VLOOKUP($A62,oecd!$A$2:$K$300,AA$1,0),0)</f>
        <v>0</v>
      </c>
      <c r="N62">
        <f t="shared" si="0"/>
        <v>5.6309249999999991E-2</v>
      </c>
    </row>
    <row r="63" spans="1:14" x14ac:dyDescent="0.25">
      <c r="A63" t="s">
        <v>58</v>
      </c>
      <c r="B63" t="s">
        <v>160</v>
      </c>
      <c r="C63">
        <v>0.58886413574218754</v>
      </c>
      <c r="D63">
        <f>IFERROR(VLOOKUP($A63,oecd!$A$2:$K$300,R$1,0),0)</f>
        <v>15.286607999999999</v>
      </c>
      <c r="E63">
        <f>IFERROR(VLOOKUP($A63,oecd!$A$2:$K$300,S$1,0),0)</f>
        <v>3.8868860000000001</v>
      </c>
      <c r="F63">
        <f>IFERROR(VLOOKUP($A63,oecd!$A$2:$K$300,T$1,0),0)</f>
        <v>4.2108379999999999</v>
      </c>
      <c r="G63">
        <f>IFERROR(VLOOKUP($A63,oecd!$A$2:$K$300,U$1,0),0)</f>
        <v>9.3596819999999994</v>
      </c>
      <c r="H63">
        <f>IFERROR(VLOOKUP($A63,oecd!$A$2:$K$300,V$1,0),0)</f>
        <v>8.6630599999999998</v>
      </c>
      <c r="I63">
        <f>IFERROR(VLOOKUP($A63,oecd!$A$2:$K$300,W$1,0),0)</f>
        <v>3.7151689999999999</v>
      </c>
      <c r="J63">
        <f>IFERROR(VLOOKUP($A63,oecd!$A$2:$K$300,X$1,0),0)</f>
        <v>3.5243989999999998</v>
      </c>
      <c r="K63">
        <f>IFERROR(VLOOKUP($A63,oecd!$A$2:$K$300,Y$1,0),0)</f>
        <v>15.488704</v>
      </c>
      <c r="L63">
        <f>IFERROR(VLOOKUP($A63,oecd!$A$2:$K$300,Z$1,0),0)</f>
        <v>4.4607029999999996</v>
      </c>
      <c r="M63">
        <f>IFERROR(VLOOKUP($A63,oecd!$A$2:$K$300,AA$1,0),0)</f>
        <v>6.7229660000000004</v>
      </c>
      <c r="N63">
        <f t="shared" si="0"/>
        <v>7.5319014999999991</v>
      </c>
    </row>
    <row r="64" spans="1:14" x14ac:dyDescent="0.25">
      <c r="A64" t="s">
        <v>59</v>
      </c>
      <c r="B64" t="s">
        <v>161</v>
      </c>
      <c r="C64">
        <v>0.58806333541870115</v>
      </c>
      <c r="D64">
        <f>IFERROR(VLOOKUP($A64,oecd!$A$2:$K$300,R$1,0),0)</f>
        <v>2.2147E-2</v>
      </c>
      <c r="E64">
        <f>IFERROR(VLOOKUP($A64,oecd!$A$2:$K$300,S$1,0),0)</f>
        <v>0</v>
      </c>
      <c r="F64">
        <f>IFERROR(VLOOKUP($A64,oecd!$A$2:$K$300,T$1,0),0)</f>
        <v>0</v>
      </c>
      <c r="G64">
        <f>IFERROR(VLOOKUP($A64,oecd!$A$2:$K$300,U$1,0),0)</f>
        <v>5.7665000000000001E-2</v>
      </c>
      <c r="H64">
        <f>IFERROR(VLOOKUP($A64,oecd!$A$2:$K$300,V$1,0),0)</f>
        <v>0.20560200000000001</v>
      </c>
      <c r="I64">
        <f>IFERROR(VLOOKUP($A64,oecd!$A$2:$K$300,W$1,0),0)</f>
        <v>7.9982999999999999E-2</v>
      </c>
      <c r="J64">
        <f>IFERROR(VLOOKUP($A64,oecd!$A$2:$K$300,X$1,0),0)</f>
        <v>7.0948999999999998E-2</v>
      </c>
      <c r="K64">
        <f>IFERROR(VLOOKUP($A64,oecd!$A$2:$K$300,Y$1,0),0)</f>
        <v>6.5319000000000002E-2</v>
      </c>
      <c r="L64">
        <f>IFERROR(VLOOKUP($A64,oecd!$A$2:$K$300,Z$1,0),0)</f>
        <v>5.7213E-2</v>
      </c>
      <c r="M64">
        <f>IFERROR(VLOOKUP($A64,oecd!$A$2:$K$300,AA$1,0),0)</f>
        <v>9.5582E-2</v>
      </c>
      <c r="N64">
        <f t="shared" si="0"/>
        <v>8.1807499999999977E-2</v>
      </c>
    </row>
    <row r="65" spans="1:14" x14ac:dyDescent="0.25">
      <c r="A65" t="s">
        <v>60</v>
      </c>
      <c r="B65" t="s">
        <v>162</v>
      </c>
      <c r="C65">
        <v>0.5631048202514648</v>
      </c>
      <c r="D65">
        <f>IFERROR(VLOOKUP($A65,oecd!$A$2:$K$300,R$1,0),0)</f>
        <v>23.759249000000001</v>
      </c>
      <c r="E65">
        <f>IFERROR(VLOOKUP($A65,oecd!$A$2:$K$300,S$1,0),0)</f>
        <v>55.737017999999999</v>
      </c>
      <c r="F65">
        <f>IFERROR(VLOOKUP($A65,oecd!$A$2:$K$300,T$1,0),0)</f>
        <v>7.4339959999999996</v>
      </c>
      <c r="G65">
        <f>IFERROR(VLOOKUP($A65,oecd!$A$2:$K$300,U$1,0),0)</f>
        <v>7.1620949999999999</v>
      </c>
      <c r="H65">
        <f>IFERROR(VLOOKUP($A65,oecd!$A$2:$K$300,V$1,0),0)</f>
        <v>11.264773</v>
      </c>
      <c r="I65">
        <f>IFERROR(VLOOKUP($A65,oecd!$A$2:$K$300,W$1,0),0)</f>
        <v>53.512349</v>
      </c>
      <c r="J65">
        <f>IFERROR(VLOOKUP($A65,oecd!$A$2:$K$300,X$1,0),0)</f>
        <v>7.1213829999999998</v>
      </c>
      <c r="K65">
        <f>IFERROR(VLOOKUP($A65,oecd!$A$2:$K$300,Y$1,0),0)</f>
        <v>14.025352</v>
      </c>
      <c r="L65">
        <f>IFERROR(VLOOKUP($A65,oecd!$A$2:$K$300,Z$1,0),0)</f>
        <v>0.65294399999999997</v>
      </c>
      <c r="M65">
        <f>IFERROR(VLOOKUP($A65,oecd!$A$2:$K$300,AA$1,0),0)</f>
        <v>0.80672200000000005</v>
      </c>
      <c r="N65">
        <f t="shared" si="0"/>
        <v>18.1475881</v>
      </c>
    </row>
    <row r="66" spans="1:14" x14ac:dyDescent="0.25">
      <c r="A66" t="s">
        <v>61</v>
      </c>
      <c r="B66" t="s">
        <v>163</v>
      </c>
      <c r="C66">
        <v>0.64500665664672852</v>
      </c>
      <c r="D66">
        <f>IFERROR(VLOOKUP($A66,oecd!$A$2:$K$300,R$1,0),0)</f>
        <v>0.18904899999999999</v>
      </c>
      <c r="E66">
        <f>IFERROR(VLOOKUP($A66,oecd!$A$2:$K$300,S$1,0),0)</f>
        <v>0.58627399999999996</v>
      </c>
      <c r="F66">
        <f>IFERROR(VLOOKUP($A66,oecd!$A$2:$K$300,T$1,0),0)</f>
        <v>0.60897599999999996</v>
      </c>
      <c r="G66">
        <f>IFERROR(VLOOKUP($A66,oecd!$A$2:$K$300,U$1,0),0)</f>
        <v>0.143543</v>
      </c>
      <c r="H66">
        <f>IFERROR(VLOOKUP($A66,oecd!$A$2:$K$300,V$1,0),0)</f>
        <v>1.245171</v>
      </c>
      <c r="I66">
        <f>IFERROR(VLOOKUP($A66,oecd!$A$2:$K$300,W$1,0),0)</f>
        <v>0.91083700000000001</v>
      </c>
      <c r="J66">
        <f>IFERROR(VLOOKUP($A66,oecd!$A$2:$K$300,X$1,0),0)</f>
        <v>1.486775</v>
      </c>
      <c r="K66">
        <f>IFERROR(VLOOKUP($A66,oecd!$A$2:$K$300,Y$1,0),0)</f>
        <v>0.20089199999999999</v>
      </c>
      <c r="L66">
        <f>IFERROR(VLOOKUP($A66,oecd!$A$2:$K$300,Z$1,0),0)</f>
        <v>0.14742</v>
      </c>
      <c r="M66">
        <f>IFERROR(VLOOKUP($A66,oecd!$A$2:$K$300,AA$1,0),0)</f>
        <v>0.18712699999999999</v>
      </c>
      <c r="N66">
        <f t="shared" si="0"/>
        <v>0.57060639999999996</v>
      </c>
    </row>
    <row r="67" spans="1:14" x14ac:dyDescent="0.25">
      <c r="A67" t="s">
        <v>62</v>
      </c>
      <c r="B67" t="s">
        <v>164</v>
      </c>
      <c r="C67">
        <v>0.40691056251525881</v>
      </c>
      <c r="D67">
        <f>IFERROR(VLOOKUP($A67,oecd!$A$2:$K$300,R$1,0),0)</f>
        <v>0</v>
      </c>
      <c r="E67">
        <f>IFERROR(VLOOKUP($A67,oecd!$A$2:$K$300,S$1,0),0)</f>
        <v>0</v>
      </c>
      <c r="F67">
        <f>IFERROR(VLOOKUP($A67,oecd!$A$2:$K$300,T$1,0),0)</f>
        <v>0</v>
      </c>
      <c r="G67">
        <f>IFERROR(VLOOKUP($A67,oecd!$A$2:$K$300,U$1,0),0)</f>
        <v>0</v>
      </c>
      <c r="H67">
        <f>IFERROR(VLOOKUP($A67,oecd!$A$2:$K$300,V$1,0),0)</f>
        <v>0</v>
      </c>
      <c r="I67">
        <f>IFERROR(VLOOKUP($A67,oecd!$A$2:$K$300,W$1,0),0)</f>
        <v>0</v>
      </c>
      <c r="J67">
        <f>IFERROR(VLOOKUP($A67,oecd!$A$2:$K$300,X$1,0),0)</f>
        <v>0</v>
      </c>
      <c r="K67">
        <f>IFERROR(VLOOKUP($A67,oecd!$A$2:$K$300,Y$1,0),0)</f>
        <v>0</v>
      </c>
      <c r="L67">
        <f>IFERROR(VLOOKUP($A67,oecd!$A$2:$K$300,Z$1,0),0)</f>
        <v>0</v>
      </c>
      <c r="M67">
        <f>IFERROR(VLOOKUP($A67,oecd!$A$2:$K$300,AA$1,0),0)</f>
        <v>0</v>
      </c>
      <c r="N67">
        <f t="shared" ref="N67:N105" si="1">IFERROR(AVERAGEIF(D67:M67,"&lt;&gt;0"),0)</f>
        <v>0</v>
      </c>
    </row>
    <row r="68" spans="1:14" x14ac:dyDescent="0.25">
      <c r="A68" t="s">
        <v>63</v>
      </c>
      <c r="B68" t="s">
        <v>165</v>
      </c>
      <c r="C68">
        <v>0.50945944786071773</v>
      </c>
      <c r="D68">
        <f>IFERROR(VLOOKUP($A68,oecd!$A$2:$K$300,R$1,0),0)</f>
        <v>0</v>
      </c>
      <c r="E68">
        <f>IFERROR(VLOOKUP($A68,oecd!$A$2:$K$300,S$1,0),0)</f>
        <v>0</v>
      </c>
      <c r="F68">
        <f>IFERROR(VLOOKUP($A68,oecd!$A$2:$K$300,T$1,0),0)</f>
        <v>0</v>
      </c>
      <c r="G68">
        <f>IFERROR(VLOOKUP($A68,oecd!$A$2:$K$300,U$1,0),0)</f>
        <v>0</v>
      </c>
      <c r="H68">
        <f>IFERROR(VLOOKUP($A68,oecd!$A$2:$K$300,V$1,0),0)</f>
        <v>0</v>
      </c>
      <c r="I68">
        <f>IFERROR(VLOOKUP($A68,oecd!$A$2:$K$300,W$1,0),0)</f>
        <v>0</v>
      </c>
      <c r="J68">
        <f>IFERROR(VLOOKUP($A68,oecd!$A$2:$K$300,X$1,0),0)</f>
        <v>0</v>
      </c>
      <c r="K68">
        <f>IFERROR(VLOOKUP($A68,oecd!$A$2:$K$300,Y$1,0),0)</f>
        <v>0</v>
      </c>
      <c r="L68">
        <f>IFERROR(VLOOKUP($A68,oecd!$A$2:$K$300,Z$1,0),0)</f>
        <v>0</v>
      </c>
      <c r="M68">
        <f>IFERROR(VLOOKUP($A68,oecd!$A$2:$K$300,AA$1,0),0)</f>
        <v>0</v>
      </c>
      <c r="N68">
        <f t="shared" si="1"/>
        <v>0</v>
      </c>
    </row>
    <row r="69" spans="1:14" x14ac:dyDescent="0.25">
      <c r="A69" t="s">
        <v>64</v>
      </c>
      <c r="B69" t="s">
        <v>166</v>
      </c>
      <c r="C69">
        <v>0.53062882423400881</v>
      </c>
      <c r="D69">
        <f>IFERROR(VLOOKUP($A69,oecd!$A$2:$K$300,R$1,0),0)</f>
        <v>0.13199</v>
      </c>
      <c r="E69">
        <f>IFERROR(VLOOKUP($A69,oecd!$A$2:$K$300,S$1,0),0)</f>
        <v>0.25656899999999999</v>
      </c>
      <c r="F69">
        <f>IFERROR(VLOOKUP($A69,oecd!$A$2:$K$300,T$1,0),0)</f>
        <v>9.0259000000000006E-2</v>
      </c>
      <c r="G69">
        <f>IFERROR(VLOOKUP($A69,oecd!$A$2:$K$300,U$1,0),0)</f>
        <v>0.18269199999999999</v>
      </c>
      <c r="H69">
        <f>IFERROR(VLOOKUP($A69,oecd!$A$2:$K$300,V$1,0),0)</f>
        <v>0.98216999999999999</v>
      </c>
      <c r="I69">
        <f>IFERROR(VLOOKUP($A69,oecd!$A$2:$K$300,W$1,0),0)</f>
        <v>6.2088999999999998E-2</v>
      </c>
      <c r="J69">
        <f>IFERROR(VLOOKUP($A69,oecd!$A$2:$K$300,X$1,0),0)</f>
        <v>1.9984999999999999E-2</v>
      </c>
      <c r="K69">
        <f>IFERROR(VLOOKUP($A69,oecd!$A$2:$K$300,Y$1,0),0)</f>
        <v>0.58992500000000003</v>
      </c>
      <c r="L69">
        <f>IFERROR(VLOOKUP($A69,oecd!$A$2:$K$300,Z$1,0),0)</f>
        <v>0.42318899999999998</v>
      </c>
      <c r="M69">
        <f>IFERROR(VLOOKUP($A69,oecd!$A$2:$K$300,AA$1,0),0)</f>
        <v>0.72232399999999997</v>
      </c>
      <c r="N69">
        <f t="shared" si="1"/>
        <v>0.34611919999999996</v>
      </c>
    </row>
    <row r="70" spans="1:14" x14ac:dyDescent="0.25">
      <c r="A70" t="s">
        <v>65</v>
      </c>
      <c r="B70" t="s">
        <v>167</v>
      </c>
      <c r="C70">
        <v>0.58697676658630371</v>
      </c>
      <c r="D70">
        <f>IFERROR(VLOOKUP($A70,oecd!$A$2:$K$300,R$1,0),0)</f>
        <v>0</v>
      </c>
      <c r="E70">
        <f>IFERROR(VLOOKUP($A70,oecd!$A$2:$K$300,S$1,0),0)</f>
        <v>0</v>
      </c>
      <c r="F70">
        <f>IFERROR(VLOOKUP($A70,oecd!$A$2:$K$300,T$1,0),0)</f>
        <v>0</v>
      </c>
      <c r="G70">
        <f>IFERROR(VLOOKUP($A70,oecd!$A$2:$K$300,U$1,0),0)</f>
        <v>0</v>
      </c>
      <c r="H70">
        <f>IFERROR(VLOOKUP($A70,oecd!$A$2:$K$300,V$1,0),0)</f>
        <v>0</v>
      </c>
      <c r="I70">
        <f>IFERROR(VLOOKUP($A70,oecd!$A$2:$K$300,W$1,0),0)</f>
        <v>0</v>
      </c>
      <c r="J70">
        <f>IFERROR(VLOOKUP($A70,oecd!$A$2:$K$300,X$1,0),0)</f>
        <v>0</v>
      </c>
      <c r="K70">
        <f>IFERROR(VLOOKUP($A70,oecd!$A$2:$K$300,Y$1,0),0)</f>
        <v>0</v>
      </c>
      <c r="L70">
        <f>IFERROR(VLOOKUP($A70,oecd!$A$2:$K$300,Z$1,0),0)</f>
        <v>0</v>
      </c>
      <c r="M70">
        <f>IFERROR(VLOOKUP($A70,oecd!$A$2:$K$300,AA$1,0),0)</f>
        <v>0</v>
      </c>
      <c r="N70">
        <f t="shared" si="1"/>
        <v>0</v>
      </c>
    </row>
    <row r="71" spans="1:14" x14ac:dyDescent="0.25">
      <c r="A71" t="s">
        <v>276</v>
      </c>
      <c r="B71" t="s">
        <v>168</v>
      </c>
      <c r="C71">
        <v>0.65054545402526853</v>
      </c>
      <c r="D71">
        <f>IFERROR(VLOOKUP($A71,oecd!$A$2:$K$300,R$1,0),0)</f>
        <v>1.343251</v>
      </c>
      <c r="E71">
        <f>IFERROR(VLOOKUP($A71,oecd!$A$2:$K$300,S$1,0),0)</f>
        <v>8.9110499999999995</v>
      </c>
      <c r="F71">
        <f>IFERROR(VLOOKUP($A71,oecd!$A$2:$K$300,T$1,0),0)</f>
        <v>2.3702570000000001</v>
      </c>
      <c r="G71">
        <f>IFERROR(VLOOKUP($A71,oecd!$A$2:$K$300,U$1,0),0)</f>
        <v>0.90871599999999997</v>
      </c>
      <c r="H71">
        <f>IFERROR(VLOOKUP($A71,oecd!$A$2:$K$300,V$1,0),0)</f>
        <v>3.2556159999999998</v>
      </c>
      <c r="I71">
        <f>IFERROR(VLOOKUP($A71,oecd!$A$2:$K$300,W$1,0),0)</f>
        <v>2.9034409999999999</v>
      </c>
      <c r="J71">
        <f>IFERROR(VLOOKUP($A71,oecd!$A$2:$K$300,X$1,0),0)</f>
        <v>1.4664950000000001</v>
      </c>
      <c r="K71">
        <f>IFERROR(VLOOKUP($A71,oecd!$A$2:$K$300,Y$1,0),0)</f>
        <v>0.93857699999999999</v>
      </c>
      <c r="L71">
        <f>IFERROR(VLOOKUP($A71,oecd!$A$2:$K$300,Z$1,0),0)</f>
        <v>4.1067039999999997</v>
      </c>
      <c r="M71">
        <f>IFERROR(VLOOKUP($A71,oecd!$A$2:$K$300,AA$1,0),0)</f>
        <v>2.4064459999999999</v>
      </c>
      <c r="N71">
        <f t="shared" si="1"/>
        <v>2.8610553000000003</v>
      </c>
    </row>
    <row r="72" spans="1:14" x14ac:dyDescent="0.25">
      <c r="A72" t="s">
        <v>66</v>
      </c>
      <c r="B72" t="s">
        <v>169</v>
      </c>
      <c r="C72">
        <v>0.40885825157165528</v>
      </c>
      <c r="D72">
        <f>IFERROR(VLOOKUP($A72,oecd!$A$2:$K$300,R$1,0),0)</f>
        <v>0</v>
      </c>
      <c r="E72">
        <f>IFERROR(VLOOKUP($A72,oecd!$A$2:$K$300,S$1,0),0)</f>
        <v>0</v>
      </c>
      <c r="F72">
        <f>IFERROR(VLOOKUP($A72,oecd!$A$2:$K$300,T$1,0),0)</f>
        <v>0</v>
      </c>
      <c r="G72">
        <f>IFERROR(VLOOKUP($A72,oecd!$A$2:$K$300,U$1,0),0)</f>
        <v>0</v>
      </c>
      <c r="H72">
        <f>IFERROR(VLOOKUP($A72,oecd!$A$2:$K$300,V$1,0),0)</f>
        <v>0</v>
      </c>
      <c r="I72">
        <f>IFERROR(VLOOKUP($A72,oecd!$A$2:$K$300,W$1,0),0)</f>
        <v>0</v>
      </c>
      <c r="J72">
        <f>IFERROR(VLOOKUP($A72,oecd!$A$2:$K$300,X$1,0),0)</f>
        <v>0</v>
      </c>
      <c r="K72">
        <f>IFERROR(VLOOKUP($A72,oecd!$A$2:$K$300,Y$1,0),0)</f>
        <v>0</v>
      </c>
      <c r="L72">
        <f>IFERROR(VLOOKUP($A72,oecd!$A$2:$K$300,Z$1,0),0)</f>
        <v>0</v>
      </c>
      <c r="M72">
        <f>IFERROR(VLOOKUP($A72,oecd!$A$2:$K$300,AA$1,0),0)</f>
        <v>0</v>
      </c>
      <c r="N72">
        <f t="shared" si="1"/>
        <v>0</v>
      </c>
    </row>
    <row r="73" spans="1:14" x14ac:dyDescent="0.25">
      <c r="A73" t="s">
        <v>67</v>
      </c>
      <c r="B73" t="s">
        <v>170</v>
      </c>
      <c r="C73">
        <v>0.55917873382568362</v>
      </c>
      <c r="D73">
        <f>IFERROR(VLOOKUP($A73,oecd!$A$2:$K$300,R$1,0),0)</f>
        <v>4.6327E-2</v>
      </c>
      <c r="E73">
        <f>IFERROR(VLOOKUP($A73,oecd!$A$2:$K$300,S$1,0),0)</f>
        <v>2.5485609999999999</v>
      </c>
      <c r="F73">
        <f>IFERROR(VLOOKUP($A73,oecd!$A$2:$K$300,T$1,0),0)</f>
        <v>0.29602600000000001</v>
      </c>
      <c r="G73">
        <f>IFERROR(VLOOKUP($A73,oecd!$A$2:$K$300,U$1,0),0)</f>
        <v>5.6104000000000001E-2</v>
      </c>
      <c r="H73">
        <f>IFERROR(VLOOKUP($A73,oecd!$A$2:$K$300,V$1,0),0)</f>
        <v>0.316687</v>
      </c>
      <c r="I73">
        <f>IFERROR(VLOOKUP($A73,oecd!$A$2:$K$300,W$1,0),0)</f>
        <v>1.1222259999999999</v>
      </c>
      <c r="J73">
        <f>IFERROR(VLOOKUP($A73,oecd!$A$2:$K$300,X$1,0),0)</f>
        <v>0.62821000000000005</v>
      </c>
      <c r="K73">
        <f>IFERROR(VLOOKUP($A73,oecd!$A$2:$K$300,Y$1,0),0)</f>
        <v>0.70187999999999995</v>
      </c>
      <c r="L73">
        <f>IFERROR(VLOOKUP($A73,oecd!$A$2:$K$300,Z$1,0),0)</f>
        <v>0.19392799999999999</v>
      </c>
      <c r="M73">
        <f>IFERROR(VLOOKUP($A73,oecd!$A$2:$K$300,AA$1,0),0)</f>
        <v>0.26839499999999999</v>
      </c>
      <c r="N73">
        <f t="shared" si="1"/>
        <v>0.61783439999999989</v>
      </c>
    </row>
    <row r="74" spans="1:14" x14ac:dyDescent="0.25">
      <c r="A74" t="s">
        <v>68</v>
      </c>
      <c r="B74" t="s">
        <v>171</v>
      </c>
      <c r="C74">
        <v>0.66743960380554201</v>
      </c>
      <c r="D74">
        <f>IFERROR(VLOOKUP($A74,oecd!$A$2:$K$300,R$1,0),0)</f>
        <v>0.58183200000000002</v>
      </c>
      <c r="E74">
        <f>IFERROR(VLOOKUP($A74,oecd!$A$2:$K$300,S$1,0),0)</f>
        <v>1.2601929999999999</v>
      </c>
      <c r="F74">
        <f>IFERROR(VLOOKUP($A74,oecd!$A$2:$K$300,T$1,0),0)</f>
        <v>0.13023100000000001</v>
      </c>
      <c r="G74">
        <f>IFERROR(VLOOKUP($A74,oecd!$A$2:$K$300,U$1,0),0)</f>
        <v>0.35493200000000003</v>
      </c>
      <c r="H74">
        <f>IFERROR(VLOOKUP($A74,oecd!$A$2:$K$300,V$1,0),0)</f>
        <v>2.0887769999999999</v>
      </c>
      <c r="I74">
        <f>IFERROR(VLOOKUP($A74,oecd!$A$2:$K$300,W$1,0),0)</f>
        <v>1.0595699999999999</v>
      </c>
      <c r="J74">
        <f>IFERROR(VLOOKUP($A74,oecd!$A$2:$K$300,X$1,0),0)</f>
        <v>0.92882399999999998</v>
      </c>
      <c r="K74">
        <f>IFERROR(VLOOKUP($A74,oecd!$A$2:$K$300,Y$1,0),0)</f>
        <v>1.1912050000000001</v>
      </c>
      <c r="L74">
        <f>IFERROR(VLOOKUP($A74,oecd!$A$2:$K$300,Z$1,0),0)</f>
        <v>0.30197400000000002</v>
      </c>
      <c r="M74">
        <f>IFERROR(VLOOKUP($A74,oecd!$A$2:$K$300,AA$1,0),0)</f>
        <v>8.8463E-2</v>
      </c>
      <c r="N74">
        <f t="shared" si="1"/>
        <v>0.79860010000000003</v>
      </c>
    </row>
    <row r="75" spans="1:14" x14ac:dyDescent="0.25">
      <c r="A75" t="s">
        <v>69</v>
      </c>
      <c r="B75" t="s">
        <v>172</v>
      </c>
      <c r="C75">
        <v>0.53650150299072263</v>
      </c>
      <c r="D75">
        <f>IFERROR(VLOOKUP($A75,oecd!$A$2:$K$300,R$1,0),0)</f>
        <v>0.96593899999999999</v>
      </c>
      <c r="E75">
        <f>IFERROR(VLOOKUP($A75,oecd!$A$2:$K$300,S$1,0),0)</f>
        <v>3.8428279999999999</v>
      </c>
      <c r="F75">
        <f>IFERROR(VLOOKUP($A75,oecd!$A$2:$K$300,T$1,0),0)</f>
        <v>0.38187599999999999</v>
      </c>
      <c r="G75">
        <f>IFERROR(VLOOKUP($A75,oecd!$A$2:$K$300,U$1,0),0)</f>
        <v>1.9146829999999999</v>
      </c>
      <c r="H75">
        <f>IFERROR(VLOOKUP($A75,oecd!$A$2:$K$300,V$1,0),0)</f>
        <v>3.2026669999999999</v>
      </c>
      <c r="I75">
        <f>IFERROR(VLOOKUP($A75,oecd!$A$2:$K$300,W$1,0),0)</f>
        <v>0.98400200000000004</v>
      </c>
      <c r="J75">
        <f>IFERROR(VLOOKUP($A75,oecd!$A$2:$K$300,X$1,0),0)</f>
        <v>0.73706799999999995</v>
      </c>
      <c r="K75">
        <f>IFERROR(VLOOKUP($A75,oecd!$A$2:$K$300,Y$1,0),0)</f>
        <v>1.6319360000000001</v>
      </c>
      <c r="L75">
        <f>IFERROR(VLOOKUP($A75,oecd!$A$2:$K$300,Z$1,0),0)</f>
        <v>4.2203109999999997</v>
      </c>
      <c r="M75">
        <f>IFERROR(VLOOKUP($A75,oecd!$A$2:$K$300,AA$1,0),0)</f>
        <v>2.0276290000000001</v>
      </c>
      <c r="N75">
        <f t="shared" si="1"/>
        <v>1.9908939000000001</v>
      </c>
    </row>
    <row r="76" spans="1:14" x14ac:dyDescent="0.25">
      <c r="A76" t="s">
        <v>70</v>
      </c>
      <c r="B76" t="s">
        <v>173</v>
      </c>
      <c r="C76">
        <v>0.63457078933715816</v>
      </c>
      <c r="D76">
        <f>IFERROR(VLOOKUP($A76,oecd!$A$2:$K$300,R$1,0),0)</f>
        <v>0</v>
      </c>
      <c r="E76">
        <f>IFERROR(VLOOKUP($A76,oecd!$A$2:$K$300,S$1,0),0)</f>
        <v>0</v>
      </c>
      <c r="F76">
        <f>IFERROR(VLOOKUP($A76,oecd!$A$2:$K$300,T$1,0),0)</f>
        <v>0</v>
      </c>
      <c r="G76">
        <f>IFERROR(VLOOKUP($A76,oecd!$A$2:$K$300,U$1,0),0)</f>
        <v>0</v>
      </c>
      <c r="H76">
        <f>IFERROR(VLOOKUP($A76,oecd!$A$2:$K$300,V$1,0),0)</f>
        <v>0</v>
      </c>
      <c r="I76">
        <f>IFERROR(VLOOKUP($A76,oecd!$A$2:$K$300,W$1,0),0)</f>
        <v>0</v>
      </c>
      <c r="J76">
        <f>IFERROR(VLOOKUP($A76,oecd!$A$2:$K$300,X$1,0),0)</f>
        <v>0</v>
      </c>
      <c r="K76">
        <f>IFERROR(VLOOKUP($A76,oecd!$A$2:$K$300,Y$1,0),0)</f>
        <v>0</v>
      </c>
      <c r="L76">
        <f>IFERROR(VLOOKUP($A76,oecd!$A$2:$K$300,Z$1,0),0)</f>
        <v>0</v>
      </c>
      <c r="M76">
        <f>IFERROR(VLOOKUP($A76,oecd!$A$2:$K$300,AA$1,0),0)</f>
        <v>0</v>
      </c>
      <c r="N76">
        <f t="shared" si="1"/>
        <v>0</v>
      </c>
    </row>
    <row r="77" spans="1:14" x14ac:dyDescent="0.25">
      <c r="A77" t="s">
        <v>71</v>
      </c>
      <c r="B77" t="s">
        <v>174</v>
      </c>
      <c r="C77">
        <v>0.54027147293090816</v>
      </c>
      <c r="D77">
        <f>IFERROR(VLOOKUP($A77,oecd!$A$2:$K$300,R$1,0),0)</f>
        <v>0</v>
      </c>
      <c r="E77">
        <f>IFERROR(VLOOKUP($A77,oecd!$A$2:$K$300,S$1,0),0)</f>
        <v>0</v>
      </c>
      <c r="F77">
        <f>IFERROR(VLOOKUP($A77,oecd!$A$2:$K$300,T$1,0),0)</f>
        <v>0</v>
      </c>
      <c r="G77">
        <f>IFERROR(VLOOKUP($A77,oecd!$A$2:$K$300,U$1,0),0)</f>
        <v>0</v>
      </c>
      <c r="H77">
        <f>IFERROR(VLOOKUP($A77,oecd!$A$2:$K$300,V$1,0),0)</f>
        <v>0</v>
      </c>
      <c r="I77">
        <f>IFERROR(VLOOKUP($A77,oecd!$A$2:$K$300,W$1,0),0)</f>
        <v>0</v>
      </c>
      <c r="J77">
        <f>IFERROR(VLOOKUP($A77,oecd!$A$2:$K$300,X$1,0),0)</f>
        <v>0</v>
      </c>
      <c r="K77">
        <f>IFERROR(VLOOKUP($A77,oecd!$A$2:$K$300,Y$1,0),0)</f>
        <v>0</v>
      </c>
      <c r="L77">
        <f>IFERROR(VLOOKUP($A77,oecd!$A$2:$K$300,Z$1,0),0)</f>
        <v>0</v>
      </c>
      <c r="M77">
        <f>IFERROR(VLOOKUP($A77,oecd!$A$2:$K$300,AA$1,0),0)</f>
        <v>0</v>
      </c>
      <c r="N77">
        <f t="shared" si="1"/>
        <v>0</v>
      </c>
    </row>
    <row r="78" spans="1:14" x14ac:dyDescent="0.25">
      <c r="A78" t="s">
        <v>72</v>
      </c>
      <c r="B78" t="s">
        <v>175</v>
      </c>
      <c r="C78">
        <v>0.66910376548767092</v>
      </c>
      <c r="D78">
        <f>IFERROR(VLOOKUP($A78,oecd!$A$2:$K$300,R$1,0),0)</f>
        <v>0</v>
      </c>
      <c r="E78">
        <f>IFERROR(VLOOKUP($A78,oecd!$A$2:$K$300,S$1,0),0)</f>
        <v>0</v>
      </c>
      <c r="F78">
        <f>IFERROR(VLOOKUP($A78,oecd!$A$2:$K$300,T$1,0),0)</f>
        <v>0</v>
      </c>
      <c r="G78">
        <f>IFERROR(VLOOKUP($A78,oecd!$A$2:$K$300,U$1,0),0)</f>
        <v>0</v>
      </c>
      <c r="H78">
        <f>IFERROR(VLOOKUP($A78,oecd!$A$2:$K$300,V$1,0),0)</f>
        <v>0</v>
      </c>
      <c r="I78">
        <f>IFERROR(VLOOKUP($A78,oecd!$A$2:$K$300,W$1,0),0)</f>
        <v>0</v>
      </c>
      <c r="J78">
        <f>IFERROR(VLOOKUP($A78,oecd!$A$2:$K$300,X$1,0),0)</f>
        <v>0</v>
      </c>
      <c r="K78">
        <f>IFERROR(VLOOKUP($A78,oecd!$A$2:$K$300,Y$1,0),0)</f>
        <v>0</v>
      </c>
      <c r="L78">
        <f>IFERROR(VLOOKUP($A78,oecd!$A$2:$K$300,Z$1,0),0)</f>
        <v>0</v>
      </c>
      <c r="M78">
        <f>IFERROR(VLOOKUP($A78,oecd!$A$2:$K$300,AA$1,0),0)</f>
        <v>0</v>
      </c>
      <c r="N78">
        <f t="shared" si="1"/>
        <v>0</v>
      </c>
    </row>
    <row r="79" spans="1:14" x14ac:dyDescent="0.25">
      <c r="A79" t="s">
        <v>73</v>
      </c>
      <c r="B79" t="s">
        <v>176</v>
      </c>
      <c r="C79">
        <v>0.32073011398315432</v>
      </c>
      <c r="D79">
        <f>IFERROR(VLOOKUP($A79,oecd!$A$2:$K$300,R$1,0),0)</f>
        <v>14.413906000000001</v>
      </c>
      <c r="E79">
        <f>IFERROR(VLOOKUP($A79,oecd!$A$2:$K$300,S$1,0),0)</f>
        <v>3.5731660000000001</v>
      </c>
      <c r="F79">
        <f>IFERROR(VLOOKUP($A79,oecd!$A$2:$K$300,T$1,0),0)</f>
        <v>1.037701</v>
      </c>
      <c r="G79">
        <f>IFERROR(VLOOKUP($A79,oecd!$A$2:$K$300,U$1,0),0)</f>
        <v>7.9672510000000001</v>
      </c>
      <c r="H79">
        <f>IFERROR(VLOOKUP($A79,oecd!$A$2:$K$300,V$1,0),0)</f>
        <v>12.526623000000001</v>
      </c>
      <c r="I79">
        <f>IFERROR(VLOOKUP($A79,oecd!$A$2:$K$300,W$1,0),0)</f>
        <v>12.698058</v>
      </c>
      <c r="J79">
        <f>IFERROR(VLOOKUP($A79,oecd!$A$2:$K$300,X$1,0),0)</f>
        <v>17.302821000000002</v>
      </c>
      <c r="K79">
        <f>IFERROR(VLOOKUP($A79,oecd!$A$2:$K$300,Y$1,0),0)</f>
        <v>19.864082</v>
      </c>
      <c r="L79">
        <f>IFERROR(VLOOKUP($A79,oecd!$A$2:$K$300,Z$1,0),0)</f>
        <v>1.9692289999999999</v>
      </c>
      <c r="M79">
        <f>IFERROR(VLOOKUP($A79,oecd!$A$2:$K$300,AA$1,0),0)</f>
        <v>0.81781700000000002</v>
      </c>
      <c r="N79">
        <f t="shared" si="1"/>
        <v>9.217065400000001</v>
      </c>
    </row>
    <row r="80" spans="1:14" x14ac:dyDescent="0.25">
      <c r="A80" t="s">
        <v>74</v>
      </c>
      <c r="B80" t="s">
        <v>177</v>
      </c>
      <c r="C80">
        <v>0.50150752067565918</v>
      </c>
      <c r="D80">
        <f>IFERROR(VLOOKUP($A80,oecd!$A$2:$K$300,R$1,0),0)</f>
        <v>0.35827300000000001</v>
      </c>
      <c r="E80">
        <f>IFERROR(VLOOKUP($A80,oecd!$A$2:$K$300,S$1,0),0)</f>
        <v>0.59765000000000001</v>
      </c>
      <c r="F80">
        <f>IFERROR(VLOOKUP($A80,oecd!$A$2:$K$300,T$1,0),0)</f>
        <v>1.7413000000000001E-2</v>
      </c>
      <c r="G80">
        <f>IFERROR(VLOOKUP($A80,oecd!$A$2:$K$300,U$1,0),0)</f>
        <v>0</v>
      </c>
      <c r="H80">
        <f>IFERROR(VLOOKUP($A80,oecd!$A$2:$K$300,V$1,0),0)</f>
        <v>2.2304590000000002</v>
      </c>
      <c r="I80">
        <f>IFERROR(VLOOKUP($A80,oecd!$A$2:$K$300,W$1,0),0)</f>
        <v>0</v>
      </c>
      <c r="J80">
        <f>IFERROR(VLOOKUP($A80,oecd!$A$2:$K$300,X$1,0),0)</f>
        <v>0</v>
      </c>
      <c r="K80">
        <f>IFERROR(VLOOKUP($A80,oecd!$A$2:$K$300,Y$1,0),0)</f>
        <v>0.557921</v>
      </c>
      <c r="L80">
        <f>IFERROR(VLOOKUP($A80,oecd!$A$2:$K$300,Z$1,0),0)</f>
        <v>5.8687259999999997</v>
      </c>
      <c r="M80">
        <f>IFERROR(VLOOKUP($A80,oecd!$A$2:$K$300,AA$1,0),0)</f>
        <v>8.9383000000000004E-2</v>
      </c>
      <c r="N80">
        <f t="shared" si="1"/>
        <v>1.3885464285714286</v>
      </c>
    </row>
    <row r="81" spans="1:14" x14ac:dyDescent="0.25">
      <c r="A81" t="s">
        <v>75</v>
      </c>
      <c r="B81" t="s">
        <v>178</v>
      </c>
      <c r="C81">
        <v>0.73362069129943852</v>
      </c>
      <c r="D81">
        <f>IFERROR(VLOOKUP($A81,oecd!$A$2:$K$300,R$1,0),0)</f>
        <v>9.0438989999999997</v>
      </c>
      <c r="E81">
        <f>IFERROR(VLOOKUP($A81,oecd!$A$2:$K$300,S$1,0),0)</f>
        <v>15.193061999999999</v>
      </c>
      <c r="F81">
        <f>IFERROR(VLOOKUP($A81,oecd!$A$2:$K$300,T$1,0),0)</f>
        <v>20.964205</v>
      </c>
      <c r="G81">
        <f>IFERROR(VLOOKUP($A81,oecd!$A$2:$K$300,U$1,0),0)</f>
        <v>17.45384</v>
      </c>
      <c r="H81">
        <f>IFERROR(VLOOKUP($A81,oecd!$A$2:$K$300,V$1,0),0)</f>
        <v>5.3735600000000003</v>
      </c>
      <c r="I81">
        <f>IFERROR(VLOOKUP($A81,oecd!$A$2:$K$300,W$1,0),0)</f>
        <v>1.5805800000000001</v>
      </c>
      <c r="J81">
        <f>IFERROR(VLOOKUP($A81,oecd!$A$2:$K$300,X$1,0),0)</f>
        <v>9.6142260000000004</v>
      </c>
      <c r="K81">
        <f>IFERROR(VLOOKUP($A81,oecd!$A$2:$K$300,Y$1,0),0)</f>
        <v>18.988589999999999</v>
      </c>
      <c r="L81">
        <f>IFERROR(VLOOKUP($A81,oecd!$A$2:$K$300,Z$1,0),0)</f>
        <v>1.3917390000000001</v>
      </c>
      <c r="M81">
        <f>IFERROR(VLOOKUP($A81,oecd!$A$2:$K$300,AA$1,0),0)</f>
        <v>8.199147</v>
      </c>
      <c r="N81">
        <f t="shared" si="1"/>
        <v>10.7802848</v>
      </c>
    </row>
    <row r="82" spans="1:14" x14ac:dyDescent="0.25">
      <c r="A82" t="s">
        <v>76</v>
      </c>
      <c r="B82" t="s">
        <v>179</v>
      </c>
      <c r="C82">
        <v>0.55483212471008303</v>
      </c>
      <c r="D82">
        <f>IFERROR(VLOOKUP($A82,oecd!$A$2:$K$300,R$1,0),0)</f>
        <v>3.5173000000000003E-2</v>
      </c>
      <c r="E82">
        <f>IFERROR(VLOOKUP($A82,oecd!$A$2:$K$300,S$1,0),0)</f>
        <v>0.17963699999999999</v>
      </c>
      <c r="F82">
        <f>IFERROR(VLOOKUP($A82,oecd!$A$2:$K$300,T$1,0),0)</f>
        <v>0</v>
      </c>
      <c r="G82">
        <f>IFERROR(VLOOKUP($A82,oecd!$A$2:$K$300,U$1,0),0)</f>
        <v>0</v>
      </c>
      <c r="H82">
        <f>IFERROR(VLOOKUP($A82,oecd!$A$2:$K$300,V$1,0),0)</f>
        <v>5.9112999999999999E-2</v>
      </c>
      <c r="I82">
        <f>IFERROR(VLOOKUP($A82,oecd!$A$2:$K$300,W$1,0),0)</f>
        <v>0.33129399999999998</v>
      </c>
      <c r="J82">
        <f>IFERROR(VLOOKUP($A82,oecd!$A$2:$K$300,X$1,0),0)</f>
        <v>0.10757799999999999</v>
      </c>
      <c r="K82">
        <f>IFERROR(VLOOKUP($A82,oecd!$A$2:$K$300,Y$1,0),0)</f>
        <v>0</v>
      </c>
      <c r="L82">
        <f>IFERROR(VLOOKUP($A82,oecd!$A$2:$K$300,Z$1,0),0)</f>
        <v>0</v>
      </c>
      <c r="M82">
        <f>IFERROR(VLOOKUP($A82,oecd!$A$2:$K$300,AA$1,0),0)</f>
        <v>0</v>
      </c>
      <c r="N82">
        <f t="shared" si="1"/>
        <v>0.14255899999999999</v>
      </c>
    </row>
    <row r="83" spans="1:14" x14ac:dyDescent="0.25">
      <c r="A83" t="s">
        <v>77</v>
      </c>
      <c r="B83" t="s">
        <v>180</v>
      </c>
      <c r="C83">
        <v>0.54608292579650874</v>
      </c>
      <c r="D83">
        <f>IFERROR(VLOOKUP($A83,oecd!$A$2:$K$300,R$1,0),0)</f>
        <v>0</v>
      </c>
      <c r="E83">
        <f>IFERROR(VLOOKUP($A83,oecd!$A$2:$K$300,S$1,0),0)</f>
        <v>0</v>
      </c>
      <c r="F83">
        <f>IFERROR(VLOOKUP($A83,oecd!$A$2:$K$300,T$1,0),0)</f>
        <v>0</v>
      </c>
      <c r="G83">
        <f>IFERROR(VLOOKUP($A83,oecd!$A$2:$K$300,U$1,0),0)</f>
        <v>0</v>
      </c>
      <c r="H83">
        <f>IFERROR(VLOOKUP($A83,oecd!$A$2:$K$300,V$1,0),0)</f>
        <v>0</v>
      </c>
      <c r="I83">
        <f>IFERROR(VLOOKUP($A83,oecd!$A$2:$K$300,W$1,0),0)</f>
        <v>0</v>
      </c>
      <c r="J83">
        <f>IFERROR(VLOOKUP($A83,oecd!$A$2:$K$300,X$1,0),0)</f>
        <v>0</v>
      </c>
      <c r="K83">
        <f>IFERROR(VLOOKUP($A83,oecd!$A$2:$K$300,Y$1,0),0)</f>
        <v>0</v>
      </c>
      <c r="L83">
        <f>IFERROR(VLOOKUP($A83,oecd!$A$2:$K$300,Z$1,0),0)</f>
        <v>0</v>
      </c>
      <c r="M83">
        <f>IFERROR(VLOOKUP($A83,oecd!$A$2:$K$300,AA$1,0),0)</f>
        <v>0</v>
      </c>
      <c r="N83">
        <f t="shared" si="1"/>
        <v>0</v>
      </c>
    </row>
    <row r="84" spans="1:14" x14ac:dyDescent="0.25">
      <c r="A84" t="s">
        <v>78</v>
      </c>
      <c r="B84" t="s">
        <v>181</v>
      </c>
      <c r="C84">
        <v>0.47620253562927239</v>
      </c>
      <c r="D84">
        <f>IFERROR(VLOOKUP($A84,oecd!$A$2:$K$300,R$1,0),0)</f>
        <v>10.62994</v>
      </c>
      <c r="E84">
        <f>IFERROR(VLOOKUP($A84,oecd!$A$2:$K$300,S$1,0),0)</f>
        <v>6.7739859999999998</v>
      </c>
      <c r="F84">
        <f>IFERROR(VLOOKUP($A84,oecd!$A$2:$K$300,T$1,0),0)</f>
        <v>3.9340259999999998</v>
      </c>
      <c r="G84">
        <f>IFERROR(VLOOKUP($A84,oecd!$A$2:$K$300,U$1,0),0)</f>
        <v>1.055166</v>
      </c>
      <c r="H84">
        <f>IFERROR(VLOOKUP($A84,oecd!$A$2:$K$300,V$1,0),0)</f>
        <v>0.33554</v>
      </c>
      <c r="I84">
        <f>IFERROR(VLOOKUP($A84,oecd!$A$2:$K$300,W$1,0),0)</f>
        <v>0.87642100000000001</v>
      </c>
      <c r="J84">
        <f>IFERROR(VLOOKUP($A84,oecd!$A$2:$K$300,X$1,0),0)</f>
        <v>1.7538000000000002E-2</v>
      </c>
      <c r="K84">
        <f>IFERROR(VLOOKUP($A84,oecd!$A$2:$K$300,Y$1,0),0)</f>
        <v>0.42064000000000001</v>
      </c>
      <c r="L84">
        <f>IFERROR(VLOOKUP($A84,oecd!$A$2:$K$300,Z$1,0),0)</f>
        <v>1.8626419999999999</v>
      </c>
      <c r="M84">
        <f>IFERROR(VLOOKUP($A84,oecd!$A$2:$K$300,AA$1,0),0)</f>
        <v>0.52698599999999995</v>
      </c>
      <c r="N84">
        <f t="shared" si="1"/>
        <v>2.6432884999999997</v>
      </c>
    </row>
    <row r="85" spans="1:14" x14ac:dyDescent="0.25">
      <c r="A85" t="s">
        <v>79</v>
      </c>
      <c r="B85" t="s">
        <v>182</v>
      </c>
      <c r="C85">
        <v>0.55423903465270996</v>
      </c>
      <c r="D85">
        <f>IFERROR(VLOOKUP($A85,oecd!$A$2:$K$300,R$1,0),0)</f>
        <v>0</v>
      </c>
      <c r="E85">
        <f>IFERROR(VLOOKUP($A85,oecd!$A$2:$K$300,S$1,0),0)</f>
        <v>0</v>
      </c>
      <c r="F85">
        <f>IFERROR(VLOOKUP($A85,oecd!$A$2:$K$300,T$1,0),0)</f>
        <v>0</v>
      </c>
      <c r="G85">
        <f>IFERROR(VLOOKUP($A85,oecd!$A$2:$K$300,U$1,0),0)</f>
        <v>0</v>
      </c>
      <c r="H85">
        <f>IFERROR(VLOOKUP($A85,oecd!$A$2:$K$300,V$1,0),0)</f>
        <v>0</v>
      </c>
      <c r="I85">
        <f>IFERROR(VLOOKUP($A85,oecd!$A$2:$K$300,W$1,0),0)</f>
        <v>0</v>
      </c>
      <c r="J85">
        <f>IFERROR(VLOOKUP($A85,oecd!$A$2:$K$300,X$1,0),0)</f>
        <v>0</v>
      </c>
      <c r="K85">
        <f>IFERROR(VLOOKUP($A85,oecd!$A$2:$K$300,Y$1,0),0)</f>
        <v>0</v>
      </c>
      <c r="L85">
        <f>IFERROR(VLOOKUP($A85,oecd!$A$2:$K$300,Z$1,0),0)</f>
        <v>0</v>
      </c>
      <c r="M85">
        <f>IFERROR(VLOOKUP($A85,oecd!$A$2:$K$300,AA$1,0),0)</f>
        <v>0</v>
      </c>
      <c r="N85">
        <f t="shared" si="1"/>
        <v>0</v>
      </c>
    </row>
    <row r="86" spans="1:14" x14ac:dyDescent="0.25">
      <c r="A86" t="s">
        <v>80</v>
      </c>
      <c r="B86" t="s">
        <v>183</v>
      </c>
      <c r="C86">
        <v>0.62879118919372556</v>
      </c>
      <c r="D86">
        <f>IFERROR(VLOOKUP($A86,oecd!$A$2:$K$300,R$1,0),0)</f>
        <v>4.6613519999999999</v>
      </c>
      <c r="E86">
        <f>IFERROR(VLOOKUP($A86,oecd!$A$2:$K$300,S$1,0),0)</f>
        <v>6.9883800000000003</v>
      </c>
      <c r="F86">
        <f>IFERROR(VLOOKUP($A86,oecd!$A$2:$K$300,T$1,0),0)</f>
        <v>0.71918700000000002</v>
      </c>
      <c r="G86">
        <f>IFERROR(VLOOKUP($A86,oecd!$A$2:$K$300,U$1,0),0)</f>
        <v>3.6383640000000002</v>
      </c>
      <c r="H86">
        <f>IFERROR(VLOOKUP($A86,oecd!$A$2:$K$300,V$1,0),0)</f>
        <v>4.6293059999999997</v>
      </c>
      <c r="I86">
        <f>IFERROR(VLOOKUP($A86,oecd!$A$2:$K$300,W$1,0),0)</f>
        <v>2.8276379999999999</v>
      </c>
      <c r="J86">
        <f>IFERROR(VLOOKUP($A86,oecd!$A$2:$K$300,X$1,0),0)</f>
        <v>0.93085799999999996</v>
      </c>
      <c r="K86">
        <f>IFERROR(VLOOKUP($A86,oecd!$A$2:$K$300,Y$1,0),0)</f>
        <v>1.8095969999999999</v>
      </c>
      <c r="L86">
        <f>IFERROR(VLOOKUP($A86,oecd!$A$2:$K$300,Z$1,0),0)</f>
        <v>3.9951660000000002</v>
      </c>
      <c r="M86">
        <f>IFERROR(VLOOKUP($A86,oecd!$A$2:$K$300,AA$1,0),0)</f>
        <v>0.111134</v>
      </c>
      <c r="N86">
        <f t="shared" si="1"/>
        <v>3.0310982000000002</v>
      </c>
    </row>
    <row r="87" spans="1:14" x14ac:dyDescent="0.25">
      <c r="A87" t="s">
        <v>81</v>
      </c>
      <c r="B87" t="s">
        <v>184</v>
      </c>
      <c r="C87">
        <v>0.53241696357727053</v>
      </c>
      <c r="D87">
        <f>IFERROR(VLOOKUP($A87,oecd!$A$2:$K$300,R$1,0),0)</f>
        <v>4.0791149999999998</v>
      </c>
      <c r="E87">
        <f>IFERROR(VLOOKUP($A87,oecd!$A$2:$K$300,S$1,0),0)</f>
        <v>8.5281319999999994</v>
      </c>
      <c r="F87">
        <f>IFERROR(VLOOKUP($A87,oecd!$A$2:$K$300,T$1,0),0)</f>
        <v>13.911341999999999</v>
      </c>
      <c r="G87">
        <f>IFERROR(VLOOKUP($A87,oecd!$A$2:$K$300,U$1,0),0)</f>
        <v>29.995664000000001</v>
      </c>
      <c r="H87">
        <f>IFERROR(VLOOKUP($A87,oecd!$A$2:$K$300,V$1,0),0)</f>
        <v>9.9353529999999992</v>
      </c>
      <c r="I87">
        <f>IFERROR(VLOOKUP($A87,oecd!$A$2:$K$300,W$1,0),0)</f>
        <v>10.603122000000001</v>
      </c>
      <c r="J87">
        <f>IFERROR(VLOOKUP($A87,oecd!$A$2:$K$300,X$1,0),0)</f>
        <v>23.310856999999999</v>
      </c>
      <c r="K87">
        <f>IFERROR(VLOOKUP($A87,oecd!$A$2:$K$300,Y$1,0),0)</f>
        <v>15.671366000000001</v>
      </c>
      <c r="L87">
        <f>IFERROR(VLOOKUP($A87,oecd!$A$2:$K$300,Z$1,0),0)</f>
        <v>10.348469</v>
      </c>
      <c r="M87">
        <f>IFERROR(VLOOKUP($A87,oecd!$A$2:$K$300,AA$1,0),0)</f>
        <v>10.761569</v>
      </c>
      <c r="N87">
        <f t="shared" si="1"/>
        <v>13.714498899999999</v>
      </c>
    </row>
    <row r="88" spans="1:14" x14ac:dyDescent="0.25">
      <c r="A88" t="s">
        <v>82</v>
      </c>
      <c r="B88" t="s">
        <v>185</v>
      </c>
      <c r="C88">
        <v>0.47995667457580571</v>
      </c>
      <c r="D88">
        <f>IFERROR(VLOOKUP($A88,oecd!$A$2:$K$300,R$1,0),0)</f>
        <v>0</v>
      </c>
      <c r="E88">
        <f>IFERROR(VLOOKUP($A88,oecd!$A$2:$K$300,S$1,0),0)</f>
        <v>0</v>
      </c>
      <c r="F88">
        <f>IFERROR(VLOOKUP($A88,oecd!$A$2:$K$300,T$1,0),0)</f>
        <v>0</v>
      </c>
      <c r="G88">
        <f>IFERROR(VLOOKUP($A88,oecd!$A$2:$K$300,U$1,0),0)</f>
        <v>0</v>
      </c>
      <c r="H88">
        <f>IFERROR(VLOOKUP($A88,oecd!$A$2:$K$300,V$1,0),0)</f>
        <v>0</v>
      </c>
      <c r="I88">
        <f>IFERROR(VLOOKUP($A88,oecd!$A$2:$K$300,W$1,0),0)</f>
        <v>0</v>
      </c>
      <c r="J88">
        <f>IFERROR(VLOOKUP($A88,oecd!$A$2:$K$300,X$1,0),0)</f>
        <v>0</v>
      </c>
      <c r="K88">
        <f>IFERROR(VLOOKUP($A88,oecd!$A$2:$K$300,Y$1,0),0)</f>
        <v>0</v>
      </c>
      <c r="L88">
        <f>IFERROR(VLOOKUP($A88,oecd!$A$2:$K$300,Z$1,0),0)</f>
        <v>0</v>
      </c>
      <c r="M88">
        <f>IFERROR(VLOOKUP($A88,oecd!$A$2:$K$300,AA$1,0),0)</f>
        <v>0</v>
      </c>
      <c r="N88">
        <f t="shared" si="1"/>
        <v>0</v>
      </c>
    </row>
    <row r="89" spans="1:14" x14ac:dyDescent="0.25">
      <c r="A89" t="s">
        <v>83</v>
      </c>
      <c r="B89" t="s">
        <v>186</v>
      </c>
      <c r="C89">
        <v>0.74512324333190916</v>
      </c>
      <c r="D89">
        <f>IFERROR(VLOOKUP($A89,oecd!$A$2:$K$300,R$1,0),0)</f>
        <v>0</v>
      </c>
      <c r="E89">
        <f>IFERROR(VLOOKUP($A89,oecd!$A$2:$K$300,S$1,0),0)</f>
        <v>0</v>
      </c>
      <c r="F89">
        <f>IFERROR(VLOOKUP($A89,oecd!$A$2:$K$300,T$1,0),0)</f>
        <v>2.6819769999999998</v>
      </c>
      <c r="G89">
        <f>IFERROR(VLOOKUP($A89,oecd!$A$2:$K$300,U$1,0),0)</f>
        <v>32.316451000000001</v>
      </c>
      <c r="H89">
        <f>IFERROR(VLOOKUP($A89,oecd!$A$2:$K$300,V$1,0),0)</f>
        <v>3.691751</v>
      </c>
      <c r="I89">
        <f>IFERROR(VLOOKUP($A89,oecd!$A$2:$K$300,W$1,0),0)</f>
        <v>6.254073</v>
      </c>
      <c r="J89">
        <f>IFERROR(VLOOKUP($A89,oecd!$A$2:$K$300,X$1,0),0)</f>
        <v>12.512097000000001</v>
      </c>
      <c r="K89">
        <f>IFERROR(VLOOKUP($A89,oecd!$A$2:$K$300,Y$1,0),0)</f>
        <v>5.4262379999999997</v>
      </c>
      <c r="L89">
        <f>IFERROR(VLOOKUP($A89,oecd!$A$2:$K$300,Z$1,0),0)</f>
        <v>10.996487</v>
      </c>
      <c r="M89">
        <f>IFERROR(VLOOKUP($A89,oecd!$A$2:$K$300,AA$1,0),0)</f>
        <v>3.6835840000000002</v>
      </c>
      <c r="N89">
        <f t="shared" si="1"/>
        <v>9.6953322499999999</v>
      </c>
    </row>
    <row r="90" spans="1:14" x14ac:dyDescent="0.25">
      <c r="A90" t="s">
        <v>248</v>
      </c>
      <c r="B90" t="s">
        <v>187</v>
      </c>
      <c r="C90">
        <v>0.8070466041564941</v>
      </c>
      <c r="D90">
        <f>IFERROR(VLOOKUP($A90,oecd!$A$2:$K$300,R$1,0),0)</f>
        <v>44.810490999999999</v>
      </c>
      <c r="E90">
        <f>IFERROR(VLOOKUP($A90,oecd!$A$2:$K$300,S$1,0),0)</f>
        <v>19.025133</v>
      </c>
      <c r="F90">
        <f>IFERROR(VLOOKUP($A90,oecd!$A$2:$K$300,T$1,0),0)</f>
        <v>12.023107</v>
      </c>
      <c r="G90">
        <f>IFERROR(VLOOKUP($A90,oecd!$A$2:$K$300,U$1,0),0)</f>
        <v>2.9586030000000001</v>
      </c>
      <c r="H90">
        <f>IFERROR(VLOOKUP($A90,oecd!$A$2:$K$300,V$1,0),0)</f>
        <v>4.4823320000000004</v>
      </c>
      <c r="I90">
        <f>IFERROR(VLOOKUP($A90,oecd!$A$2:$K$300,W$1,0),0)</f>
        <v>5.2154590000000001</v>
      </c>
      <c r="J90">
        <f>IFERROR(VLOOKUP($A90,oecd!$A$2:$K$300,X$1,0),0)</f>
        <v>9.5581440000000004</v>
      </c>
      <c r="K90">
        <f>IFERROR(VLOOKUP($A90,oecd!$A$2:$K$300,Y$1,0),0)</f>
        <v>3.4690110000000001</v>
      </c>
      <c r="L90">
        <f>IFERROR(VLOOKUP($A90,oecd!$A$2:$K$300,Z$1,0),0)</f>
        <v>5.5138930000000004</v>
      </c>
      <c r="M90">
        <f>IFERROR(VLOOKUP($A90,oecd!$A$2:$K$300,AA$1,0),0)</f>
        <v>5.1724370000000004</v>
      </c>
      <c r="N90">
        <f t="shared" si="1"/>
        <v>11.222860999999998</v>
      </c>
    </row>
    <row r="91" spans="1:14" x14ac:dyDescent="0.25">
      <c r="A91" t="s">
        <v>84</v>
      </c>
      <c r="B91" t="s">
        <v>188</v>
      </c>
      <c r="C91">
        <v>0.49441518783569338</v>
      </c>
      <c r="D91">
        <f>IFERROR(VLOOKUP($A91,oecd!$A$2:$K$300,R$1,0),0)</f>
        <v>0</v>
      </c>
      <c r="E91">
        <f>IFERROR(VLOOKUP($A91,oecd!$A$2:$K$300,S$1,0),0)</f>
        <v>0</v>
      </c>
      <c r="F91">
        <f>IFERROR(VLOOKUP($A91,oecd!$A$2:$K$300,T$1,0),0)</f>
        <v>0</v>
      </c>
      <c r="G91">
        <f>IFERROR(VLOOKUP($A91,oecd!$A$2:$K$300,U$1,0),0)</f>
        <v>0</v>
      </c>
      <c r="H91">
        <f>IFERROR(VLOOKUP($A91,oecd!$A$2:$K$300,V$1,0),0)</f>
        <v>0</v>
      </c>
      <c r="I91">
        <f>IFERROR(VLOOKUP($A91,oecd!$A$2:$K$300,W$1,0),0)</f>
        <v>0</v>
      </c>
      <c r="J91">
        <f>IFERROR(VLOOKUP($A91,oecd!$A$2:$K$300,X$1,0),0)</f>
        <v>0</v>
      </c>
      <c r="K91">
        <f>IFERROR(VLOOKUP($A91,oecd!$A$2:$K$300,Y$1,0),0)</f>
        <v>0</v>
      </c>
      <c r="L91">
        <f>IFERROR(VLOOKUP($A91,oecd!$A$2:$K$300,Z$1,0),0)</f>
        <v>0</v>
      </c>
      <c r="M91">
        <f>IFERROR(VLOOKUP($A91,oecd!$A$2:$K$300,AA$1,0),0)</f>
        <v>0</v>
      </c>
      <c r="N91">
        <f t="shared" si="1"/>
        <v>0</v>
      </c>
    </row>
    <row r="92" spans="1:14" x14ac:dyDescent="0.25">
      <c r="A92" t="s">
        <v>85</v>
      </c>
      <c r="B92" t="s">
        <v>189</v>
      </c>
      <c r="C92">
        <v>0.53001108169555666</v>
      </c>
      <c r="D92">
        <f>IFERROR(VLOOKUP($A92,oecd!$A$2:$K$300,R$1,0),0)</f>
        <v>0.17515700000000001</v>
      </c>
      <c r="E92">
        <f>IFERROR(VLOOKUP($A92,oecd!$A$2:$K$300,S$1,0),0)</f>
        <v>0.59724900000000003</v>
      </c>
      <c r="F92">
        <f>IFERROR(VLOOKUP($A92,oecd!$A$2:$K$300,T$1,0),0)</f>
        <v>0.34826600000000002</v>
      </c>
      <c r="G92">
        <f>IFERROR(VLOOKUP($A92,oecd!$A$2:$K$300,U$1,0),0)</f>
        <v>1.217317</v>
      </c>
      <c r="H92">
        <f>IFERROR(VLOOKUP($A92,oecd!$A$2:$K$300,V$1,0),0)</f>
        <v>0.84663900000000003</v>
      </c>
      <c r="I92">
        <f>IFERROR(VLOOKUP($A92,oecd!$A$2:$K$300,W$1,0),0)</f>
        <v>0.78904399999999997</v>
      </c>
      <c r="J92">
        <f>IFERROR(VLOOKUP($A92,oecd!$A$2:$K$300,X$1,0),0)</f>
        <v>1.7771189999999999</v>
      </c>
      <c r="K92">
        <f>IFERROR(VLOOKUP($A92,oecd!$A$2:$K$300,Y$1,0),0)</f>
        <v>0.62807199999999996</v>
      </c>
      <c r="L92">
        <f>IFERROR(VLOOKUP($A92,oecd!$A$2:$K$300,Z$1,0),0)</f>
        <v>0.148838</v>
      </c>
      <c r="M92">
        <f>IFERROR(VLOOKUP($A92,oecd!$A$2:$K$300,AA$1,0),0)</f>
        <v>0.138407</v>
      </c>
      <c r="N92">
        <f t="shared" si="1"/>
        <v>0.66661080000000006</v>
      </c>
    </row>
    <row r="93" spans="1:14" x14ac:dyDescent="0.25">
      <c r="A93" t="s">
        <v>86</v>
      </c>
      <c r="B93" t="s">
        <v>190</v>
      </c>
      <c r="C93">
        <v>0.56658415794372563</v>
      </c>
      <c r="D93">
        <f>IFERROR(VLOOKUP($A93,oecd!$A$2:$K$300,R$1,0),0)</f>
        <v>0</v>
      </c>
      <c r="E93">
        <f>IFERROR(VLOOKUP($A93,oecd!$A$2:$K$300,S$1,0),0)</f>
        <v>0</v>
      </c>
      <c r="F93">
        <f>IFERROR(VLOOKUP($A93,oecd!$A$2:$K$300,T$1,0),0)</f>
        <v>3.6693560000000001</v>
      </c>
      <c r="G93">
        <f>IFERROR(VLOOKUP($A93,oecd!$A$2:$K$300,U$1,0),0)</f>
        <v>5.8654650000000004</v>
      </c>
      <c r="H93">
        <f>IFERROR(VLOOKUP($A93,oecd!$A$2:$K$300,V$1,0),0)</f>
        <v>7.8833489999999999</v>
      </c>
      <c r="I93">
        <f>IFERROR(VLOOKUP($A93,oecd!$A$2:$K$300,W$1,0),0)</f>
        <v>2.9542060000000001</v>
      </c>
      <c r="J93">
        <f>IFERROR(VLOOKUP($A93,oecd!$A$2:$K$300,X$1,0),0)</f>
        <v>3.1814480000000001</v>
      </c>
      <c r="K93">
        <f>IFERROR(VLOOKUP($A93,oecd!$A$2:$K$300,Y$1,0),0)</f>
        <v>8.5988999999999996E-2</v>
      </c>
      <c r="L93">
        <f>IFERROR(VLOOKUP($A93,oecd!$A$2:$K$300,Z$1,0),0)</f>
        <v>9.1494000000000006E-2</v>
      </c>
      <c r="M93">
        <f>IFERROR(VLOOKUP($A93,oecd!$A$2:$K$300,AA$1,0),0)</f>
        <v>6.5625260000000001</v>
      </c>
      <c r="N93">
        <f t="shared" si="1"/>
        <v>3.7867291249999999</v>
      </c>
    </row>
    <row r="94" spans="1:14" x14ac:dyDescent="0.25">
      <c r="A94" t="s">
        <v>87</v>
      </c>
      <c r="B94" t="s">
        <v>191</v>
      </c>
      <c r="C94">
        <v>0.57962346076965332</v>
      </c>
      <c r="D94">
        <f>IFERROR(VLOOKUP($A94,oecd!$A$2:$K$300,R$1,0),0)</f>
        <v>6.7205110000000001</v>
      </c>
      <c r="E94">
        <f>IFERROR(VLOOKUP($A94,oecd!$A$2:$K$300,S$1,0),0)</f>
        <v>10.541057</v>
      </c>
      <c r="F94">
        <f>IFERROR(VLOOKUP($A94,oecd!$A$2:$K$300,T$1,0),0)</f>
        <v>18.576184000000001</v>
      </c>
      <c r="G94">
        <f>IFERROR(VLOOKUP($A94,oecd!$A$2:$K$300,U$1,0),0)</f>
        <v>8.6956489999999995</v>
      </c>
      <c r="H94">
        <f>IFERROR(VLOOKUP($A94,oecd!$A$2:$K$300,V$1,0),0)</f>
        <v>9.2027339999999995</v>
      </c>
      <c r="I94">
        <f>IFERROR(VLOOKUP($A94,oecd!$A$2:$K$300,W$1,0),0)</f>
        <v>9.0210179999999998</v>
      </c>
      <c r="J94">
        <f>IFERROR(VLOOKUP($A94,oecd!$A$2:$K$300,X$1,0),0)</f>
        <v>14.387397</v>
      </c>
      <c r="K94">
        <f>IFERROR(VLOOKUP($A94,oecd!$A$2:$K$300,Y$1,0),0)</f>
        <v>1.6720429999999999</v>
      </c>
      <c r="L94">
        <f>IFERROR(VLOOKUP($A94,oecd!$A$2:$K$300,Z$1,0),0)</f>
        <v>10.378164</v>
      </c>
      <c r="M94">
        <f>IFERROR(VLOOKUP($A94,oecd!$A$2:$K$300,AA$1,0),0)</f>
        <v>8.7166090000000001</v>
      </c>
      <c r="N94">
        <f t="shared" si="1"/>
        <v>9.7911365999999997</v>
      </c>
    </row>
    <row r="95" spans="1:14" x14ac:dyDescent="0.25">
      <c r="A95" t="s">
        <v>88</v>
      </c>
      <c r="B95" t="s">
        <v>192</v>
      </c>
      <c r="C95">
        <v>0.48448100090026858</v>
      </c>
      <c r="D95">
        <f>IFERROR(VLOOKUP($A95,oecd!$A$2:$K$300,R$1,0),0)</f>
        <v>7.9845170000000003</v>
      </c>
      <c r="E95">
        <f>IFERROR(VLOOKUP($A95,oecd!$A$2:$K$300,S$1,0),0)</f>
        <v>8.1238320000000002</v>
      </c>
      <c r="F95">
        <f>IFERROR(VLOOKUP($A95,oecd!$A$2:$K$300,T$1,0),0)</f>
        <v>15.007816999999999</v>
      </c>
      <c r="G95">
        <f>IFERROR(VLOOKUP($A95,oecd!$A$2:$K$300,U$1,0),0)</f>
        <v>1.6801060000000001</v>
      </c>
      <c r="H95">
        <f>IFERROR(VLOOKUP($A95,oecd!$A$2:$K$300,V$1,0),0)</f>
        <v>1.951112</v>
      </c>
      <c r="I95">
        <f>IFERROR(VLOOKUP($A95,oecd!$A$2:$K$300,W$1,0),0)</f>
        <v>10.594301</v>
      </c>
      <c r="J95">
        <f>IFERROR(VLOOKUP($A95,oecd!$A$2:$K$300,X$1,0),0)</f>
        <v>22.69134</v>
      </c>
      <c r="K95">
        <f>IFERROR(VLOOKUP($A95,oecd!$A$2:$K$300,Y$1,0),0)</f>
        <v>9.1426119999999997</v>
      </c>
      <c r="L95">
        <f>IFERROR(VLOOKUP($A95,oecd!$A$2:$K$300,Z$1,0),0)</f>
        <v>21.310635000000001</v>
      </c>
      <c r="M95">
        <f>IFERROR(VLOOKUP($A95,oecd!$A$2:$K$300,AA$1,0),0)</f>
        <v>26.432317999999999</v>
      </c>
      <c r="N95">
        <f t="shared" si="1"/>
        <v>12.491859000000002</v>
      </c>
    </row>
    <row r="96" spans="1:14" x14ac:dyDescent="0.25">
      <c r="A96" t="s">
        <v>89</v>
      </c>
      <c r="B96" t="s">
        <v>193</v>
      </c>
      <c r="C96">
        <v>0.63383898735046384</v>
      </c>
      <c r="D96">
        <f>IFERROR(VLOOKUP($A96,oecd!$A$2:$K$300,R$1,0),0)</f>
        <v>8.043571</v>
      </c>
      <c r="E96">
        <f>IFERROR(VLOOKUP($A96,oecd!$A$2:$K$300,S$1,0),0)</f>
        <v>6.7446070000000002</v>
      </c>
      <c r="F96">
        <f>IFERROR(VLOOKUP($A96,oecd!$A$2:$K$300,T$1,0),0)</f>
        <v>4.8581459999999996</v>
      </c>
      <c r="G96">
        <f>IFERROR(VLOOKUP($A96,oecd!$A$2:$K$300,U$1,0),0)</f>
        <v>6.4024910000000004</v>
      </c>
      <c r="H96">
        <f>IFERROR(VLOOKUP($A96,oecd!$A$2:$K$300,V$1,0),0)</f>
        <v>15.925659</v>
      </c>
      <c r="I96">
        <f>IFERROR(VLOOKUP($A96,oecd!$A$2:$K$300,W$1,0),0)</f>
        <v>19.389842000000002</v>
      </c>
      <c r="J96">
        <f>IFERROR(VLOOKUP($A96,oecd!$A$2:$K$300,X$1,0),0)</f>
        <v>9.9928880000000007</v>
      </c>
      <c r="K96">
        <f>IFERROR(VLOOKUP($A96,oecd!$A$2:$K$300,Y$1,0),0)</f>
        <v>9.2709519999999994</v>
      </c>
      <c r="L96">
        <f>IFERROR(VLOOKUP($A96,oecd!$A$2:$K$300,Z$1,0),0)</f>
        <v>35.373997000000003</v>
      </c>
      <c r="M96">
        <f>IFERROR(VLOOKUP($A96,oecd!$A$2:$K$300,AA$1,0),0)</f>
        <v>12.724166</v>
      </c>
      <c r="N96">
        <f t="shared" si="1"/>
        <v>12.872631899999998</v>
      </c>
    </row>
    <row r="97" spans="1:14" x14ac:dyDescent="0.25">
      <c r="A97" t="s">
        <v>90</v>
      </c>
      <c r="B97" t="s">
        <v>194</v>
      </c>
      <c r="C97">
        <v>0.60145277976989742</v>
      </c>
      <c r="D97">
        <f>IFERROR(VLOOKUP($A97,oecd!$A$2:$K$300,R$1,0),0)</f>
        <v>1.0671740000000001</v>
      </c>
      <c r="E97">
        <f>IFERROR(VLOOKUP($A97,oecd!$A$2:$K$300,S$1,0),0)</f>
        <v>4.7287999999999997E-2</v>
      </c>
      <c r="F97">
        <f>IFERROR(VLOOKUP($A97,oecd!$A$2:$K$300,T$1,0),0)</f>
        <v>8.1619999999999998E-2</v>
      </c>
      <c r="G97">
        <f>IFERROR(VLOOKUP($A97,oecd!$A$2:$K$300,U$1,0),0)</f>
        <v>4.0573999999999999E-2</v>
      </c>
      <c r="H97">
        <f>IFERROR(VLOOKUP($A97,oecd!$A$2:$K$300,V$1,0),0)</f>
        <v>5.6675000000000003E-2</v>
      </c>
      <c r="I97">
        <f>IFERROR(VLOOKUP($A97,oecd!$A$2:$K$300,W$1,0),0)</f>
        <v>0.166994</v>
      </c>
      <c r="J97">
        <f>IFERROR(VLOOKUP($A97,oecd!$A$2:$K$300,X$1,0),0)</f>
        <v>2.1659999999999999E-2</v>
      </c>
      <c r="K97">
        <f>IFERROR(VLOOKUP($A97,oecd!$A$2:$K$300,Y$1,0),0)</f>
        <v>6.7896999999999999E-2</v>
      </c>
      <c r="L97">
        <f>IFERROR(VLOOKUP($A97,oecd!$A$2:$K$300,Z$1,0),0)</f>
        <v>2.3984999999999999E-2</v>
      </c>
      <c r="M97">
        <f>IFERROR(VLOOKUP($A97,oecd!$A$2:$K$300,AA$1,0),0)</f>
        <v>8.7493040000000004</v>
      </c>
      <c r="N97">
        <f t="shared" si="1"/>
        <v>1.0323171</v>
      </c>
    </row>
    <row r="98" spans="1:14" x14ac:dyDescent="0.25">
      <c r="A98" t="s">
        <v>91</v>
      </c>
      <c r="B98" t="s">
        <v>195</v>
      </c>
      <c r="C98">
        <v>0.55962538719177246</v>
      </c>
      <c r="D98">
        <f>IFERROR(VLOOKUP($A98,oecd!$A$2:$K$300,R$1,0),0)</f>
        <v>0.29319800000000001</v>
      </c>
      <c r="E98">
        <f>IFERROR(VLOOKUP($A98,oecd!$A$2:$K$300,S$1,0),0)</f>
        <v>0.968503</v>
      </c>
      <c r="F98">
        <f>IFERROR(VLOOKUP($A98,oecd!$A$2:$K$300,T$1,0),0)</f>
        <v>7.8224840000000002</v>
      </c>
      <c r="G98">
        <f>IFERROR(VLOOKUP($A98,oecd!$A$2:$K$300,U$1,0),0)</f>
        <v>4.1940419999999996</v>
      </c>
      <c r="H98">
        <f>IFERROR(VLOOKUP($A98,oecd!$A$2:$K$300,V$1,0),0)</f>
        <v>7.6919779999999998</v>
      </c>
      <c r="I98">
        <f>IFERROR(VLOOKUP($A98,oecd!$A$2:$K$300,W$1,0),0)</f>
        <v>6.2022069999999996</v>
      </c>
      <c r="J98">
        <f>IFERROR(VLOOKUP($A98,oecd!$A$2:$K$300,X$1,0),0)</f>
        <v>3.7443279999999999</v>
      </c>
      <c r="K98">
        <f>IFERROR(VLOOKUP($A98,oecd!$A$2:$K$300,Y$1,0),0)</f>
        <v>2.0042200000000001</v>
      </c>
      <c r="L98">
        <f>IFERROR(VLOOKUP($A98,oecd!$A$2:$K$300,Z$1,0),0)</f>
        <v>0.33005699999999999</v>
      </c>
      <c r="M98">
        <f>IFERROR(VLOOKUP($A98,oecd!$A$2:$K$300,AA$1,0),0)</f>
        <v>0.44941799999999998</v>
      </c>
      <c r="N98">
        <f t="shared" si="1"/>
        <v>3.3700435</v>
      </c>
    </row>
    <row r="99" spans="1:14" x14ac:dyDescent="0.25">
      <c r="A99" t="s">
        <v>92</v>
      </c>
      <c r="B99" t="s">
        <v>196</v>
      </c>
      <c r="C99">
        <v>0.51459856033325191</v>
      </c>
      <c r="D99">
        <f>IFERROR(VLOOKUP($A99,oecd!$A$2:$K$300,R$1,0),0)</f>
        <v>0</v>
      </c>
      <c r="E99">
        <f>IFERROR(VLOOKUP($A99,oecd!$A$2:$K$300,S$1,0),0)</f>
        <v>0</v>
      </c>
      <c r="F99">
        <f>IFERROR(VLOOKUP($A99,oecd!$A$2:$K$300,T$1,0),0)</f>
        <v>0</v>
      </c>
      <c r="G99">
        <f>IFERROR(VLOOKUP($A99,oecd!$A$2:$K$300,U$1,0),0)</f>
        <v>0</v>
      </c>
      <c r="H99">
        <f>IFERROR(VLOOKUP($A99,oecd!$A$2:$K$300,V$1,0),0)</f>
        <v>0</v>
      </c>
      <c r="I99">
        <f>IFERROR(VLOOKUP($A99,oecd!$A$2:$K$300,W$1,0),0)</f>
        <v>0</v>
      </c>
      <c r="J99">
        <f>IFERROR(VLOOKUP($A99,oecd!$A$2:$K$300,X$1,0),0)</f>
        <v>0</v>
      </c>
      <c r="K99">
        <f>IFERROR(VLOOKUP($A99,oecd!$A$2:$K$300,Y$1,0),0)</f>
        <v>0</v>
      </c>
      <c r="L99">
        <f>IFERROR(VLOOKUP($A99,oecd!$A$2:$K$300,Z$1,0),0)</f>
        <v>0</v>
      </c>
      <c r="M99">
        <f>IFERROR(VLOOKUP($A99,oecd!$A$2:$K$300,AA$1,0),0)</f>
        <v>0</v>
      </c>
      <c r="N99">
        <f t="shared" si="1"/>
        <v>0</v>
      </c>
    </row>
    <row r="100" spans="1:14" x14ac:dyDescent="0.25">
      <c r="A100" t="s">
        <v>93</v>
      </c>
      <c r="B100" t="s">
        <v>197</v>
      </c>
      <c r="C100">
        <v>0.67254099845886228</v>
      </c>
      <c r="D100">
        <f>IFERROR(VLOOKUP($A100,oecd!$A$2:$K$300,R$1,0),0)</f>
        <v>33.028331000000001</v>
      </c>
      <c r="E100">
        <f>IFERROR(VLOOKUP($A100,oecd!$A$2:$K$300,S$1,0),0)</f>
        <v>24.759820000000001</v>
      </c>
      <c r="F100">
        <f>IFERROR(VLOOKUP($A100,oecd!$A$2:$K$300,T$1,0),0)</f>
        <v>9.9423680000000001</v>
      </c>
      <c r="G100">
        <f>IFERROR(VLOOKUP($A100,oecd!$A$2:$K$300,U$1,0),0)</f>
        <v>3.2619509999999998</v>
      </c>
      <c r="H100">
        <f>IFERROR(VLOOKUP($A100,oecd!$A$2:$K$300,V$1,0),0)</f>
        <v>14.634332000000001</v>
      </c>
      <c r="I100">
        <f>IFERROR(VLOOKUP($A100,oecd!$A$2:$K$300,W$1,0),0)</f>
        <v>27.877005</v>
      </c>
      <c r="J100">
        <f>IFERROR(VLOOKUP($A100,oecd!$A$2:$K$300,X$1,0),0)</f>
        <v>2.7907579999999998</v>
      </c>
      <c r="K100">
        <f>IFERROR(VLOOKUP($A100,oecd!$A$2:$K$300,Y$1,0),0)</f>
        <v>22.030778000000002</v>
      </c>
      <c r="L100">
        <f>IFERROR(VLOOKUP($A100,oecd!$A$2:$K$300,Z$1,0),0)</f>
        <v>91.090852999999996</v>
      </c>
      <c r="M100">
        <f>IFERROR(VLOOKUP($A100,oecd!$A$2:$K$300,AA$1,0),0)</f>
        <v>9.4243410000000001</v>
      </c>
      <c r="N100">
        <f t="shared" si="1"/>
        <v>23.884053700000003</v>
      </c>
    </row>
    <row r="101" spans="1:14" x14ac:dyDescent="0.25">
      <c r="A101" t="s">
        <v>94</v>
      </c>
      <c r="B101" t="s">
        <v>198</v>
      </c>
      <c r="C101">
        <v>0.59207248687744141</v>
      </c>
      <c r="D101">
        <f>IFERROR(VLOOKUP($A101,oecd!$A$2:$K$300,R$1,0),0)</f>
        <v>0</v>
      </c>
      <c r="E101">
        <f>IFERROR(VLOOKUP($A101,oecd!$A$2:$K$300,S$1,0),0)</f>
        <v>0</v>
      </c>
      <c r="F101">
        <f>IFERROR(VLOOKUP($A101,oecd!$A$2:$K$300,T$1,0),0)</f>
        <v>0</v>
      </c>
      <c r="G101">
        <f>IFERROR(VLOOKUP($A101,oecd!$A$2:$K$300,U$1,0),0)</f>
        <v>0</v>
      </c>
      <c r="H101">
        <f>IFERROR(VLOOKUP($A101,oecd!$A$2:$K$300,V$1,0),0)</f>
        <v>0</v>
      </c>
      <c r="I101">
        <f>IFERROR(VLOOKUP($A101,oecd!$A$2:$K$300,W$1,0),0)</f>
        <v>0</v>
      </c>
      <c r="J101">
        <f>IFERROR(VLOOKUP($A101,oecd!$A$2:$K$300,X$1,0),0)</f>
        <v>0</v>
      </c>
      <c r="K101">
        <f>IFERROR(VLOOKUP($A101,oecd!$A$2:$K$300,Y$1,0),0)</f>
        <v>0</v>
      </c>
      <c r="L101">
        <f>IFERROR(VLOOKUP($A101,oecd!$A$2:$K$300,Z$1,0),0)</f>
        <v>0</v>
      </c>
      <c r="M101">
        <f>IFERROR(VLOOKUP($A101,oecd!$A$2:$K$300,AA$1,0),0)</f>
        <v>0</v>
      </c>
      <c r="N101">
        <f t="shared" si="1"/>
        <v>0</v>
      </c>
    </row>
    <row r="102" spans="1:14" x14ac:dyDescent="0.25">
      <c r="A102" t="s">
        <v>95</v>
      </c>
      <c r="B102" t="s">
        <v>199</v>
      </c>
      <c r="C102">
        <v>0.49591345787048341</v>
      </c>
      <c r="D102">
        <f>IFERROR(VLOOKUP($A102,oecd!$A$2:$K$300,R$1,0),0)</f>
        <v>8.2388000000000003E-2</v>
      </c>
      <c r="E102">
        <f>IFERROR(VLOOKUP($A102,oecd!$A$2:$K$300,S$1,0),0)</f>
        <v>0</v>
      </c>
      <c r="F102">
        <f>IFERROR(VLOOKUP($A102,oecd!$A$2:$K$300,T$1,0),0)</f>
        <v>0</v>
      </c>
      <c r="G102">
        <f>IFERROR(VLOOKUP($A102,oecd!$A$2:$K$300,U$1,0),0)</f>
        <v>0</v>
      </c>
      <c r="H102">
        <f>IFERROR(VLOOKUP($A102,oecd!$A$2:$K$300,V$1,0),0)</f>
        <v>3.2954999999999998E-2</v>
      </c>
      <c r="I102">
        <f>IFERROR(VLOOKUP($A102,oecd!$A$2:$K$300,W$1,0),0)</f>
        <v>4.4754000000000002E-2</v>
      </c>
      <c r="J102">
        <f>IFERROR(VLOOKUP($A102,oecd!$A$2:$K$300,X$1,0),0)</f>
        <v>0</v>
      </c>
      <c r="K102">
        <f>IFERROR(VLOOKUP($A102,oecd!$A$2:$K$300,Y$1,0),0)</f>
        <v>0</v>
      </c>
      <c r="L102">
        <f>IFERROR(VLOOKUP($A102,oecd!$A$2:$K$300,Z$1,0),0)</f>
        <v>0</v>
      </c>
      <c r="M102">
        <f>IFERROR(VLOOKUP($A102,oecd!$A$2:$K$300,AA$1,0),0)</f>
        <v>0</v>
      </c>
      <c r="N102">
        <f t="shared" si="1"/>
        <v>5.3365666666666665E-2</v>
      </c>
    </row>
    <row r="103" spans="1:14" x14ac:dyDescent="0.25">
      <c r="A103" t="s">
        <v>96</v>
      </c>
      <c r="B103" t="s">
        <v>200</v>
      </c>
      <c r="C103">
        <v>0.68013391494750974</v>
      </c>
      <c r="D103">
        <f>IFERROR(VLOOKUP($A103,oecd!$A$2:$K$300,R$1,0),0)</f>
        <v>0</v>
      </c>
      <c r="E103">
        <f>IFERROR(VLOOKUP($A103,oecd!$A$2:$K$300,S$1,0),0)</f>
        <v>0</v>
      </c>
      <c r="F103">
        <f>IFERROR(VLOOKUP($A103,oecd!$A$2:$K$300,T$1,0),0)</f>
        <v>0</v>
      </c>
      <c r="G103">
        <f>IFERROR(VLOOKUP($A103,oecd!$A$2:$K$300,U$1,0),0)</f>
        <v>0</v>
      </c>
      <c r="H103">
        <f>IFERROR(VLOOKUP($A103,oecd!$A$2:$K$300,V$1,0),0)</f>
        <v>0</v>
      </c>
      <c r="I103">
        <f>IFERROR(VLOOKUP($A103,oecd!$A$2:$K$300,W$1,0),0)</f>
        <v>0</v>
      </c>
      <c r="J103">
        <f>IFERROR(VLOOKUP($A103,oecd!$A$2:$K$300,X$1,0),0)</f>
        <v>0</v>
      </c>
      <c r="K103">
        <f>IFERROR(VLOOKUP($A103,oecd!$A$2:$K$300,Y$1,0),0)</f>
        <v>0</v>
      </c>
      <c r="L103">
        <f>IFERROR(VLOOKUP($A103,oecd!$A$2:$K$300,Z$1,0),0)</f>
        <v>0</v>
      </c>
      <c r="M103">
        <f>IFERROR(VLOOKUP($A103,oecd!$A$2:$K$300,AA$1,0),0)</f>
        <v>0.17167299999999999</v>
      </c>
      <c r="N103">
        <f t="shared" si="1"/>
        <v>0.17167299999999999</v>
      </c>
    </row>
    <row r="104" spans="1:14" x14ac:dyDescent="0.25">
      <c r="A104" t="s">
        <v>97</v>
      </c>
      <c r="B104" t="s">
        <v>201</v>
      </c>
      <c r="C104">
        <v>0.69496250152587891</v>
      </c>
      <c r="D104">
        <f>IFERROR(VLOOKUP($A104,oecd!$A$2:$K$300,R$1,0),0)</f>
        <v>0.33662900000000001</v>
      </c>
      <c r="E104">
        <f>IFERROR(VLOOKUP($A104,oecd!$A$2:$K$300,S$1,0),0)</f>
        <v>0.86215399999999998</v>
      </c>
      <c r="F104">
        <f>IFERROR(VLOOKUP($A104,oecd!$A$2:$K$300,T$1,0),0)</f>
        <v>0.137626</v>
      </c>
      <c r="G104">
        <f>IFERROR(VLOOKUP($A104,oecd!$A$2:$K$300,U$1,0),0)</f>
        <v>6.6500320000000004</v>
      </c>
      <c r="H104">
        <f>IFERROR(VLOOKUP($A104,oecd!$A$2:$K$300,V$1,0),0)</f>
        <v>9.4276619999999998</v>
      </c>
      <c r="I104">
        <f>IFERROR(VLOOKUP($A104,oecd!$A$2:$K$300,W$1,0),0)</f>
        <v>2.1736529999999998</v>
      </c>
      <c r="J104">
        <f>IFERROR(VLOOKUP($A104,oecd!$A$2:$K$300,X$1,0),0)</f>
        <v>6.5502000000000005E-2</v>
      </c>
      <c r="K104">
        <f>IFERROR(VLOOKUP($A104,oecd!$A$2:$K$300,Y$1,0),0)</f>
        <v>0.65234700000000001</v>
      </c>
      <c r="L104">
        <f>IFERROR(VLOOKUP($A104,oecd!$A$2:$K$300,Z$1,0),0)</f>
        <v>2.3601260000000002</v>
      </c>
      <c r="M104">
        <f>IFERROR(VLOOKUP($A104,oecd!$A$2:$K$300,AA$1,0),0)</f>
        <v>1.50169</v>
      </c>
      <c r="N104">
        <f t="shared" si="1"/>
        <v>2.4167420999999996</v>
      </c>
    </row>
    <row r="105" spans="1:14" x14ac:dyDescent="0.25">
      <c r="A105" t="s">
        <v>98</v>
      </c>
      <c r="B105" t="s">
        <v>202</v>
      </c>
      <c r="C105">
        <v>0.60185952186584468</v>
      </c>
      <c r="D105">
        <f>IFERROR(VLOOKUP($A105,oecd!$A$2:$K$300,R$1,0),0)</f>
        <v>6.7099989999999998</v>
      </c>
      <c r="E105">
        <f>IFERROR(VLOOKUP($A105,oecd!$A$2:$K$300,S$1,0),0)</f>
        <v>3.0726420000000001</v>
      </c>
      <c r="F105">
        <f>IFERROR(VLOOKUP($A105,oecd!$A$2:$K$300,T$1,0),0)</f>
        <v>4.9487699999999997</v>
      </c>
      <c r="G105">
        <f>IFERROR(VLOOKUP($A105,oecd!$A$2:$K$300,U$1,0),0)</f>
        <v>7.4564899999999996</v>
      </c>
      <c r="H105">
        <f>IFERROR(VLOOKUP($A105,oecd!$A$2:$K$300,V$1,0),0)</f>
        <v>20.639659999999999</v>
      </c>
      <c r="I105">
        <f>IFERROR(VLOOKUP($A105,oecd!$A$2:$K$300,W$1,0),0)</f>
        <v>7.294632</v>
      </c>
      <c r="J105">
        <f>IFERROR(VLOOKUP($A105,oecd!$A$2:$K$300,X$1,0),0)</f>
        <v>5.5214869999999996</v>
      </c>
      <c r="K105">
        <f>IFERROR(VLOOKUP($A105,oecd!$A$2:$K$300,Y$1,0),0)</f>
        <v>0.58740099999999995</v>
      </c>
      <c r="L105">
        <f>IFERROR(VLOOKUP($A105,oecd!$A$2:$K$300,Z$1,0),0)</f>
        <v>2.8015680000000001</v>
      </c>
      <c r="M105">
        <f>IFERROR(VLOOKUP($A105,oecd!$A$2:$K$300,AA$1,0),0)</f>
        <v>23.294456</v>
      </c>
      <c r="N105">
        <f t="shared" si="1"/>
        <v>8.2327104999999996</v>
      </c>
    </row>
  </sheetData>
  <autoFilter ref="A1:C105" xr:uid="{217C6A63-C619-46A1-9C7C-E907B150B3C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C5D3-03F8-4A99-95D6-87E84F4B7B51}">
  <dimension ref="A1:K185"/>
  <sheetViews>
    <sheetView workbookViewId="0">
      <selection activeCell="K4" sqref="K4"/>
    </sheetView>
  </sheetViews>
  <sheetFormatPr defaultRowHeight="15" x14ac:dyDescent="0.25"/>
  <cols>
    <col min="1" max="1" width="43.28515625" customWidth="1"/>
  </cols>
  <sheetData>
    <row r="1" spans="1:11" x14ac:dyDescent="0.25">
      <c r="A1" s="10" t="s">
        <v>206</v>
      </c>
      <c r="B1" s="8" t="s">
        <v>207</v>
      </c>
      <c r="C1" s="8" t="s">
        <v>208</v>
      </c>
      <c r="D1" s="8" t="s">
        <v>209</v>
      </c>
      <c r="E1" s="8" t="s">
        <v>210</v>
      </c>
      <c r="F1" s="8" t="s">
        <v>211</v>
      </c>
      <c r="G1" s="8" t="s">
        <v>212</v>
      </c>
      <c r="H1" s="8" t="s">
        <v>213</v>
      </c>
      <c r="I1" s="8" t="s">
        <v>214</v>
      </c>
      <c r="J1" s="8" t="s">
        <v>215</v>
      </c>
      <c r="K1" s="9" t="s">
        <v>216</v>
      </c>
    </row>
    <row r="2" spans="1:11" x14ac:dyDescent="0.25">
      <c r="A2" s="11" t="s">
        <v>217</v>
      </c>
      <c r="B2" s="12">
        <v>691.016481</v>
      </c>
      <c r="C2" s="12">
        <v>833.59081600000002</v>
      </c>
      <c r="D2" s="12">
        <v>656.43038200000001</v>
      </c>
      <c r="E2" s="12">
        <v>709.38600199999996</v>
      </c>
      <c r="F2" s="12">
        <v>776.06598099999997</v>
      </c>
      <c r="G2" s="12">
        <v>864.77674999999999</v>
      </c>
      <c r="H2" s="12">
        <v>690.09670100000005</v>
      </c>
      <c r="I2" s="12">
        <v>844.94509900000003</v>
      </c>
      <c r="J2" s="12">
        <v>870.07276300000001</v>
      </c>
      <c r="K2" s="12">
        <v>1170.3210369999999</v>
      </c>
    </row>
    <row r="3" spans="1:11" x14ac:dyDescent="0.25">
      <c r="A3" s="11" t="s">
        <v>218</v>
      </c>
      <c r="B3" s="12">
        <v>72.337824999999995</v>
      </c>
      <c r="C3" s="12">
        <v>63.503188999999999</v>
      </c>
      <c r="D3" s="12">
        <v>92.821871000000002</v>
      </c>
      <c r="E3" s="12">
        <v>86.922021999999998</v>
      </c>
      <c r="F3" s="12">
        <v>58.101097000000003</v>
      </c>
      <c r="G3" s="12">
        <v>72.491985999999997</v>
      </c>
      <c r="H3" s="12">
        <v>86.291100999999998</v>
      </c>
      <c r="I3" s="12">
        <v>76.366356999999994</v>
      </c>
      <c r="J3" s="12">
        <v>83.546740999999997</v>
      </c>
      <c r="K3" s="12">
        <v>84.555789000000004</v>
      </c>
    </row>
    <row r="4" spans="1:11" x14ac:dyDescent="0.25">
      <c r="A4" s="11" t="s">
        <v>2</v>
      </c>
      <c r="B4" s="12">
        <v>3.2436959999999999</v>
      </c>
      <c r="C4" s="12">
        <v>8.8280999999999998E-2</v>
      </c>
      <c r="D4" s="12">
        <v>7.2825990000000003</v>
      </c>
      <c r="E4" s="12">
        <v>11.303331</v>
      </c>
      <c r="F4" s="12">
        <v>1.030958</v>
      </c>
      <c r="G4" s="12">
        <v>2.3522150000000002</v>
      </c>
      <c r="H4" s="12">
        <v>1.606182</v>
      </c>
      <c r="I4" s="12">
        <v>13.171538999999999</v>
      </c>
      <c r="J4" s="12">
        <v>3.624231</v>
      </c>
      <c r="K4" s="12">
        <v>11.250219</v>
      </c>
    </row>
    <row r="5" spans="1:11" x14ac:dyDescent="0.25">
      <c r="A5" s="11" t="s">
        <v>219</v>
      </c>
      <c r="B5" s="12">
        <v>6.7272939999999997</v>
      </c>
      <c r="C5" s="12">
        <v>5.6977260000000003</v>
      </c>
      <c r="D5" s="12">
        <v>9.9363930000000007</v>
      </c>
      <c r="E5" s="12"/>
      <c r="F5" s="12">
        <v>3.6589999999999999E-3</v>
      </c>
      <c r="G5" s="12">
        <v>5.0888999999999997E-2</v>
      </c>
      <c r="H5" s="12">
        <v>6.1170179999999998</v>
      </c>
      <c r="I5" s="12">
        <v>1.4369989999999999</v>
      </c>
      <c r="J5" s="12">
        <v>2.3712629999999999</v>
      </c>
      <c r="K5" s="12">
        <v>1.1513979999999999</v>
      </c>
    </row>
    <row r="6" spans="1:11" x14ac:dyDescent="0.25">
      <c r="A6" s="11" t="s">
        <v>11</v>
      </c>
      <c r="B6" s="12">
        <v>9.2354289999999999</v>
      </c>
      <c r="C6" s="12">
        <v>7.7901999999999996</v>
      </c>
      <c r="D6" s="12">
        <v>14.821505999999999</v>
      </c>
      <c r="E6" s="12">
        <v>13.571319000000001</v>
      </c>
      <c r="F6" s="12">
        <v>2.4495969999999998</v>
      </c>
      <c r="G6" s="12">
        <v>3.8247300000000002</v>
      </c>
      <c r="H6" s="12">
        <v>11.682914</v>
      </c>
      <c r="I6" s="12">
        <v>4.1206639999999997</v>
      </c>
      <c r="J6" s="12">
        <v>10.306658000000001</v>
      </c>
      <c r="K6" s="12">
        <v>7.373996</v>
      </c>
    </row>
    <row r="7" spans="1:11" x14ac:dyDescent="0.25">
      <c r="A7" s="11" t="s">
        <v>24</v>
      </c>
      <c r="B7" s="12">
        <v>2.4466999999999999E-2</v>
      </c>
      <c r="C7" s="12">
        <v>9.1448000000000002E-2</v>
      </c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1" t="s">
        <v>220</v>
      </c>
      <c r="B8" s="12">
        <v>8.2787030000000001</v>
      </c>
      <c r="C8" s="12">
        <v>7.599475</v>
      </c>
      <c r="D8" s="12">
        <v>7.347715</v>
      </c>
      <c r="E8" s="12">
        <v>15.955712999999999</v>
      </c>
      <c r="F8" s="12">
        <v>12.063597</v>
      </c>
      <c r="G8" s="12">
        <v>15.442978999999999</v>
      </c>
      <c r="H8" s="12">
        <v>15.524841</v>
      </c>
      <c r="I8" s="12">
        <v>9.8076469999999993</v>
      </c>
      <c r="J8" s="12">
        <v>8.6221650000000007</v>
      </c>
      <c r="K8" s="12">
        <v>7.7895060000000003</v>
      </c>
    </row>
    <row r="9" spans="1:11" x14ac:dyDescent="0.25">
      <c r="A9" s="11" t="s">
        <v>58</v>
      </c>
      <c r="B9" s="12">
        <v>15.286607999999999</v>
      </c>
      <c r="C9" s="12">
        <v>3.8868860000000001</v>
      </c>
      <c r="D9" s="12">
        <v>4.2108379999999999</v>
      </c>
      <c r="E9" s="12">
        <v>9.3596819999999994</v>
      </c>
      <c r="F9" s="12">
        <v>8.6630599999999998</v>
      </c>
      <c r="G9" s="12">
        <v>3.7151689999999999</v>
      </c>
      <c r="H9" s="12">
        <v>3.5243989999999998</v>
      </c>
      <c r="I9" s="12">
        <v>15.488704</v>
      </c>
      <c r="J9" s="12">
        <v>4.4607029999999996</v>
      </c>
      <c r="K9" s="12">
        <v>6.7229660000000004</v>
      </c>
    </row>
    <row r="10" spans="1:11" x14ac:dyDescent="0.25">
      <c r="A10" s="11" t="s">
        <v>221</v>
      </c>
      <c r="B10" s="12">
        <v>1.4771909999999999</v>
      </c>
      <c r="C10" s="12">
        <v>0.208734</v>
      </c>
      <c r="D10" s="12">
        <v>0.20630599999999999</v>
      </c>
      <c r="E10" s="12">
        <v>0.23686599999999999</v>
      </c>
      <c r="F10" s="12">
        <v>0.27364100000000002</v>
      </c>
      <c r="G10" s="12">
        <v>0.20195099999999999</v>
      </c>
      <c r="H10" s="12">
        <v>9.9858000000000002E-2</v>
      </c>
      <c r="I10" s="12">
        <v>3.7659999999999998E-3</v>
      </c>
      <c r="J10" s="12">
        <v>1.521E-3</v>
      </c>
      <c r="K10" s="12">
        <v>2.1529E-2</v>
      </c>
    </row>
    <row r="11" spans="1:11" x14ac:dyDescent="0.25">
      <c r="A11" s="11" t="s">
        <v>90</v>
      </c>
      <c r="B11" s="12">
        <v>1.0671740000000001</v>
      </c>
      <c r="C11" s="12">
        <v>4.7287999999999997E-2</v>
      </c>
      <c r="D11" s="12">
        <v>8.1619999999999998E-2</v>
      </c>
      <c r="E11" s="12">
        <v>4.0573999999999999E-2</v>
      </c>
      <c r="F11" s="12">
        <v>5.6675000000000003E-2</v>
      </c>
      <c r="G11" s="12">
        <v>0.166994</v>
      </c>
      <c r="H11" s="12">
        <v>2.1659999999999999E-2</v>
      </c>
      <c r="I11" s="12">
        <v>6.7896999999999999E-2</v>
      </c>
      <c r="J11" s="12">
        <v>2.3984999999999999E-2</v>
      </c>
      <c r="K11" s="12">
        <v>8.7493040000000004</v>
      </c>
    </row>
    <row r="12" spans="1:11" x14ac:dyDescent="0.25">
      <c r="A12" s="11" t="s">
        <v>75</v>
      </c>
      <c r="B12" s="12">
        <v>9.0438989999999997</v>
      </c>
      <c r="C12" s="12">
        <v>15.193061999999999</v>
      </c>
      <c r="D12" s="12">
        <v>20.964205</v>
      </c>
      <c r="E12" s="12">
        <v>17.45384</v>
      </c>
      <c r="F12" s="12">
        <v>5.3735600000000003</v>
      </c>
      <c r="G12" s="12">
        <v>1.5805800000000001</v>
      </c>
      <c r="H12" s="12">
        <v>9.6142260000000004</v>
      </c>
      <c r="I12" s="12">
        <v>18.988589999999999</v>
      </c>
      <c r="J12" s="12">
        <v>1.3917390000000001</v>
      </c>
      <c r="K12" s="12">
        <v>8.199147</v>
      </c>
    </row>
    <row r="13" spans="1:11" x14ac:dyDescent="0.25">
      <c r="A13" s="11" t="s">
        <v>87</v>
      </c>
      <c r="B13" s="12">
        <v>6.7205110000000001</v>
      </c>
      <c r="C13" s="12">
        <v>10.541057</v>
      </c>
      <c r="D13" s="12">
        <v>18.576184000000001</v>
      </c>
      <c r="E13" s="12">
        <v>8.6956489999999995</v>
      </c>
      <c r="F13" s="12">
        <v>9.2027339999999995</v>
      </c>
      <c r="G13" s="12">
        <v>9.0210179999999998</v>
      </c>
      <c r="H13" s="12">
        <v>14.387397</v>
      </c>
      <c r="I13" s="12">
        <v>1.6720429999999999</v>
      </c>
      <c r="J13" s="12">
        <v>10.378164</v>
      </c>
      <c r="K13" s="12">
        <v>8.7166090000000001</v>
      </c>
    </row>
    <row r="14" spans="1:11" x14ac:dyDescent="0.25">
      <c r="A14" s="11" t="s">
        <v>89</v>
      </c>
      <c r="B14" s="12">
        <v>8.043571</v>
      </c>
      <c r="C14" s="12">
        <v>6.7446070000000002</v>
      </c>
      <c r="D14" s="12">
        <v>4.8581459999999996</v>
      </c>
      <c r="E14" s="12">
        <v>6.4024910000000004</v>
      </c>
      <c r="F14" s="12">
        <v>15.925659</v>
      </c>
      <c r="G14" s="12">
        <v>19.389842000000002</v>
      </c>
      <c r="H14" s="12">
        <v>9.9928880000000007</v>
      </c>
      <c r="I14" s="12">
        <v>9.2709519999999994</v>
      </c>
      <c r="J14" s="12">
        <v>35.373997000000003</v>
      </c>
      <c r="K14" s="12">
        <v>12.724166</v>
      </c>
    </row>
    <row r="15" spans="1:11" x14ac:dyDescent="0.25">
      <c r="A15" s="11" t="s">
        <v>222</v>
      </c>
      <c r="B15" s="12">
        <v>3.1892800000000001</v>
      </c>
      <c r="C15" s="12">
        <v>5.6144280000000002</v>
      </c>
      <c r="D15" s="12">
        <v>4.5363579999999999</v>
      </c>
      <c r="E15" s="12">
        <v>3.9025569999999998</v>
      </c>
      <c r="F15" s="12">
        <v>3.0579550000000002</v>
      </c>
      <c r="G15" s="12">
        <v>16.745618</v>
      </c>
      <c r="H15" s="12">
        <v>13.719722000000001</v>
      </c>
      <c r="I15" s="12">
        <v>2.3375560000000002</v>
      </c>
      <c r="J15" s="12">
        <v>6.9923099999999998</v>
      </c>
      <c r="K15" s="12">
        <v>11.856947</v>
      </c>
    </row>
    <row r="16" spans="1:11" x14ac:dyDescent="0.25">
      <c r="A16" s="11" t="s">
        <v>223</v>
      </c>
      <c r="B16" s="12">
        <v>254.783546</v>
      </c>
      <c r="C16" s="12">
        <v>294.173317</v>
      </c>
      <c r="D16" s="12">
        <v>241.79002399999999</v>
      </c>
      <c r="E16" s="12">
        <v>228.83989299999999</v>
      </c>
      <c r="F16" s="12">
        <v>286.204454</v>
      </c>
      <c r="G16" s="12">
        <v>311.42115899999999</v>
      </c>
      <c r="H16" s="12">
        <v>235.57885200000001</v>
      </c>
      <c r="I16" s="12">
        <v>185.77965499999999</v>
      </c>
      <c r="J16" s="12">
        <v>297.28990599999997</v>
      </c>
      <c r="K16" s="12">
        <v>293.24179099999998</v>
      </c>
    </row>
    <row r="17" spans="1:11" x14ac:dyDescent="0.25">
      <c r="A17" s="11" t="s">
        <v>224</v>
      </c>
      <c r="B17" s="12">
        <v>0.34967300000000001</v>
      </c>
      <c r="C17" s="12">
        <v>1.0000249999999999</v>
      </c>
      <c r="D17" s="12">
        <v>11.5175</v>
      </c>
      <c r="E17" s="12">
        <v>18.827932000000001</v>
      </c>
      <c r="F17" s="12">
        <v>26.407995</v>
      </c>
      <c r="G17" s="12">
        <v>12.647045</v>
      </c>
      <c r="H17" s="12">
        <v>7.1468530000000001</v>
      </c>
      <c r="I17" s="12">
        <v>5.543539</v>
      </c>
      <c r="J17" s="12">
        <v>0.78926300000000005</v>
      </c>
      <c r="K17" s="12">
        <v>10.594642</v>
      </c>
    </row>
    <row r="18" spans="1:11" x14ac:dyDescent="0.25">
      <c r="A18" s="11" t="s">
        <v>3</v>
      </c>
      <c r="B18" s="12"/>
      <c r="C18" s="12"/>
      <c r="D18" s="12"/>
      <c r="E18" s="12"/>
      <c r="F18" s="12">
        <v>0.16666900000000001</v>
      </c>
      <c r="G18" s="12">
        <v>0.36721300000000001</v>
      </c>
      <c r="H18" s="12">
        <v>7.5039999999999996E-2</v>
      </c>
      <c r="I18" s="12">
        <v>8.0260999999999999E-2</v>
      </c>
      <c r="J18" s="12">
        <v>7.0902000000000007E-2</v>
      </c>
      <c r="K18" s="12">
        <v>2.922075</v>
      </c>
    </row>
    <row r="19" spans="1:11" x14ac:dyDescent="0.25">
      <c r="A19" s="11" t="s">
        <v>91</v>
      </c>
      <c r="B19" s="12">
        <v>0.29319800000000001</v>
      </c>
      <c r="C19" s="12">
        <v>0.968503</v>
      </c>
      <c r="D19" s="12">
        <v>7.8224840000000002</v>
      </c>
      <c r="E19" s="12">
        <v>4.1940419999999996</v>
      </c>
      <c r="F19" s="12">
        <v>7.6919779999999998</v>
      </c>
      <c r="G19" s="12">
        <v>6.2022069999999996</v>
      </c>
      <c r="H19" s="12">
        <v>3.7443279999999999</v>
      </c>
      <c r="I19" s="12">
        <v>2.0042200000000001</v>
      </c>
      <c r="J19" s="12">
        <v>0.33005699999999999</v>
      </c>
      <c r="K19" s="12">
        <v>0.44941799999999998</v>
      </c>
    </row>
    <row r="20" spans="1:11" x14ac:dyDescent="0.25">
      <c r="A20" s="11" t="s">
        <v>50</v>
      </c>
      <c r="B20" s="12"/>
      <c r="C20" s="12"/>
      <c r="D20" s="12"/>
      <c r="E20" s="12">
        <v>6.2643709999999997</v>
      </c>
      <c r="F20" s="12">
        <v>10.438427000000001</v>
      </c>
      <c r="G20" s="12">
        <v>2.5204849999999999</v>
      </c>
      <c r="H20" s="12">
        <v>4.7594999999999998E-2</v>
      </c>
      <c r="I20" s="12">
        <v>2.372385</v>
      </c>
      <c r="J20" s="12">
        <v>0.239597</v>
      </c>
      <c r="K20" s="12">
        <v>0.37620199999999998</v>
      </c>
    </row>
    <row r="21" spans="1:11" x14ac:dyDescent="0.25">
      <c r="A21" s="11" t="s">
        <v>59</v>
      </c>
      <c r="B21" s="12">
        <v>2.2147E-2</v>
      </c>
      <c r="C21" s="12"/>
      <c r="D21" s="12"/>
      <c r="E21" s="12">
        <v>5.7665000000000001E-2</v>
      </c>
      <c r="F21" s="12">
        <v>0.20560200000000001</v>
      </c>
      <c r="G21" s="12">
        <v>7.9982999999999999E-2</v>
      </c>
      <c r="H21" s="12">
        <v>7.0948999999999998E-2</v>
      </c>
      <c r="I21" s="12">
        <v>6.5319000000000002E-2</v>
      </c>
      <c r="J21" s="12">
        <v>5.7213E-2</v>
      </c>
      <c r="K21" s="12">
        <v>9.5582E-2</v>
      </c>
    </row>
    <row r="22" spans="1:11" x14ac:dyDescent="0.25">
      <c r="A22" s="11" t="s">
        <v>86</v>
      </c>
      <c r="B22" s="12"/>
      <c r="C22" s="12"/>
      <c r="D22" s="12">
        <v>3.6693560000000001</v>
      </c>
      <c r="E22" s="12">
        <v>5.8654650000000004</v>
      </c>
      <c r="F22" s="12">
        <v>7.8833489999999999</v>
      </c>
      <c r="G22" s="12">
        <v>2.9542060000000001</v>
      </c>
      <c r="H22" s="12">
        <v>3.1814480000000001</v>
      </c>
      <c r="I22" s="12">
        <v>8.5988999999999996E-2</v>
      </c>
      <c r="J22" s="12">
        <v>9.1494000000000006E-2</v>
      </c>
      <c r="K22" s="12">
        <v>6.5625260000000001</v>
      </c>
    </row>
    <row r="23" spans="1:11" x14ac:dyDescent="0.25">
      <c r="A23" s="11" t="s">
        <v>225</v>
      </c>
      <c r="B23" s="12">
        <v>3.4328999999999998E-2</v>
      </c>
      <c r="C23" s="12">
        <v>3.1523000000000002E-2</v>
      </c>
      <c r="D23" s="12">
        <v>2.5661E-2</v>
      </c>
      <c r="E23" s="12">
        <v>2.4463879999999998</v>
      </c>
      <c r="F23" s="12">
        <v>2.197E-2</v>
      </c>
      <c r="G23" s="12">
        <v>0.52294799999999997</v>
      </c>
      <c r="H23" s="12">
        <v>2.7494000000000001E-2</v>
      </c>
      <c r="I23" s="12">
        <v>0.935365</v>
      </c>
      <c r="J23" s="12"/>
      <c r="K23" s="12">
        <v>0.18884000000000001</v>
      </c>
    </row>
    <row r="24" spans="1:11" x14ac:dyDescent="0.25">
      <c r="A24" s="11" t="s">
        <v>226</v>
      </c>
      <c r="B24" s="12">
        <v>231.047462</v>
      </c>
      <c r="C24" s="12">
        <v>250.71240800000001</v>
      </c>
      <c r="D24" s="12">
        <v>195.237154</v>
      </c>
      <c r="E24" s="12">
        <v>184.62141</v>
      </c>
      <c r="F24" s="12">
        <v>236.94112999999999</v>
      </c>
      <c r="G24" s="12">
        <v>277.926311</v>
      </c>
      <c r="H24" s="12">
        <v>222.41000600000001</v>
      </c>
      <c r="I24" s="12">
        <v>165.29167200000001</v>
      </c>
      <c r="J24" s="12">
        <v>289.591858</v>
      </c>
      <c r="K24" s="12">
        <v>235.32222100000001</v>
      </c>
    </row>
    <row r="25" spans="1:11" x14ac:dyDescent="0.25">
      <c r="A25" s="11" t="s">
        <v>227</v>
      </c>
      <c r="B25" s="12">
        <v>0.82935599999999998</v>
      </c>
      <c r="C25" s="12">
        <v>1.836633</v>
      </c>
      <c r="D25" s="12"/>
      <c r="E25" s="12">
        <v>0.65322800000000003</v>
      </c>
      <c r="F25" s="12">
        <v>2.8396180000000002</v>
      </c>
      <c r="G25" s="12">
        <v>0.93040599999999996</v>
      </c>
      <c r="H25" s="12">
        <v>5.1019999999999998E-3</v>
      </c>
      <c r="I25" s="12">
        <v>0.932168</v>
      </c>
      <c r="J25" s="12">
        <v>0.69484000000000001</v>
      </c>
      <c r="K25" s="12">
        <v>0.25814100000000001</v>
      </c>
    </row>
    <row r="26" spans="1:11" x14ac:dyDescent="0.25">
      <c r="A26" s="11" t="s">
        <v>228</v>
      </c>
      <c r="B26" s="12">
        <v>2.1644E-2</v>
      </c>
      <c r="C26" s="12">
        <v>0.16379099999999999</v>
      </c>
      <c r="D26" s="12">
        <v>0.36700199999999999</v>
      </c>
      <c r="E26" s="12"/>
      <c r="F26" s="12">
        <v>0.123713</v>
      </c>
      <c r="G26" s="12">
        <v>0.39962300000000001</v>
      </c>
      <c r="H26" s="12">
        <v>1.7619290000000001</v>
      </c>
      <c r="I26" s="12"/>
      <c r="J26" s="12"/>
      <c r="K26" s="12"/>
    </row>
    <row r="27" spans="1:11" x14ac:dyDescent="0.25">
      <c r="A27" s="11" t="s">
        <v>229</v>
      </c>
      <c r="B27" s="12">
        <v>0.23499700000000001</v>
      </c>
      <c r="C27" s="12">
        <v>3.1685999999999999E-2</v>
      </c>
      <c r="D27" s="12">
        <v>3.4840000000000003E-2</v>
      </c>
      <c r="E27" s="12">
        <v>1.3228740000000001</v>
      </c>
      <c r="F27" s="12">
        <v>6.6696000000000005E-2</v>
      </c>
      <c r="G27" s="12">
        <v>0.31327500000000003</v>
      </c>
      <c r="H27" s="12"/>
      <c r="I27" s="12"/>
      <c r="J27" s="12"/>
      <c r="K27" s="12">
        <v>6.2950000000000002E-3</v>
      </c>
    </row>
    <row r="28" spans="1:11" x14ac:dyDescent="0.25">
      <c r="A28" s="11" t="s">
        <v>308</v>
      </c>
      <c r="B28" s="12">
        <v>9.2663209999999996</v>
      </c>
      <c r="C28" s="12">
        <v>1.1725350000000001</v>
      </c>
      <c r="D28" s="12">
        <v>2.4712269999999998</v>
      </c>
      <c r="E28" s="12">
        <v>11.629282</v>
      </c>
      <c r="F28" s="12">
        <v>1.6012299999999999</v>
      </c>
      <c r="G28" s="12">
        <v>0.308305</v>
      </c>
      <c r="H28" s="12">
        <v>6.5668980000000001</v>
      </c>
      <c r="I28" s="12">
        <v>2.2440630000000001</v>
      </c>
      <c r="J28" s="12">
        <v>2.1718929999999999</v>
      </c>
      <c r="K28" s="12">
        <v>4.4968899999999996</v>
      </c>
    </row>
    <row r="29" spans="1:11" x14ac:dyDescent="0.25">
      <c r="A29" s="11" t="s">
        <v>15</v>
      </c>
      <c r="B29" s="12">
        <v>2.2316060000000002</v>
      </c>
      <c r="C29" s="12">
        <v>4.3002830000000003</v>
      </c>
      <c r="D29" s="12">
        <v>0.41386499999999998</v>
      </c>
      <c r="E29" s="12">
        <v>0.29879600000000001</v>
      </c>
      <c r="F29" s="12">
        <v>0.27713500000000002</v>
      </c>
      <c r="G29" s="12">
        <v>0.62372700000000003</v>
      </c>
      <c r="H29" s="12">
        <v>0.33735599999999999</v>
      </c>
      <c r="I29" s="12"/>
      <c r="J29" s="12"/>
      <c r="K29" s="12"/>
    </row>
    <row r="30" spans="1:11" x14ac:dyDescent="0.25">
      <c r="A30" s="11" t="s">
        <v>17</v>
      </c>
      <c r="B30" s="12">
        <v>6.2895999999999994E-2</v>
      </c>
      <c r="C30" s="12">
        <v>0.10122299999999999</v>
      </c>
      <c r="D30" s="12"/>
      <c r="E30" s="12">
        <v>0.54807499999999998</v>
      </c>
      <c r="F30" s="12">
        <v>5.1088000000000001E-2</v>
      </c>
      <c r="G30" s="12">
        <v>0.33727299999999999</v>
      </c>
      <c r="H30" s="12"/>
      <c r="I30" s="12"/>
      <c r="J30" s="12"/>
      <c r="K30" s="12"/>
    </row>
    <row r="31" spans="1:11" x14ac:dyDescent="0.25">
      <c r="A31" s="11" t="s">
        <v>309</v>
      </c>
      <c r="B31" s="12">
        <v>8.6390999999999996E-2</v>
      </c>
      <c r="C31" s="12">
        <v>5.2152999999999998E-2</v>
      </c>
      <c r="D31" s="12"/>
      <c r="E31" s="12">
        <v>3.9148000000000002E-2</v>
      </c>
      <c r="F31" s="12">
        <v>0.14782500000000001</v>
      </c>
      <c r="G31" s="12">
        <v>9.9342E-2</v>
      </c>
      <c r="H31" s="12"/>
      <c r="I31" s="12">
        <v>0.101338</v>
      </c>
      <c r="J31" s="12">
        <v>2.0769410000000001</v>
      </c>
      <c r="K31" s="12">
        <v>0.36077599999999999</v>
      </c>
    </row>
    <row r="32" spans="1:11" x14ac:dyDescent="0.25">
      <c r="A32" s="11" t="s">
        <v>230</v>
      </c>
      <c r="B32" s="12"/>
      <c r="C32" s="12">
        <v>1.9075009999999999</v>
      </c>
      <c r="D32" s="12">
        <v>1.1469E-2</v>
      </c>
      <c r="E32" s="12"/>
      <c r="F32" s="12">
        <v>0.16955700000000001</v>
      </c>
      <c r="G32" s="12"/>
      <c r="H32" s="12"/>
      <c r="I32" s="12"/>
      <c r="J32" s="12"/>
      <c r="K32" s="12">
        <v>5.0356999999999999E-2</v>
      </c>
    </row>
    <row r="33" spans="1:11" x14ac:dyDescent="0.25">
      <c r="A33" s="11" t="s">
        <v>231</v>
      </c>
      <c r="B33" s="12">
        <v>0.246832</v>
      </c>
      <c r="C33" s="12">
        <v>0.27752900000000003</v>
      </c>
      <c r="D33" s="12"/>
      <c r="E33" s="12">
        <v>1.3049E-2</v>
      </c>
      <c r="F33" s="12"/>
      <c r="G33" s="12">
        <v>0.354634</v>
      </c>
      <c r="H33" s="12"/>
      <c r="I33" s="12">
        <v>1.196E-3</v>
      </c>
      <c r="J33" s="12"/>
      <c r="K33" s="12">
        <v>4.5779999999999996E-3</v>
      </c>
    </row>
    <row r="34" spans="1:11" x14ac:dyDescent="0.25">
      <c r="A34" s="11" t="s">
        <v>232</v>
      </c>
      <c r="B34" s="12">
        <v>0.18568000000000001</v>
      </c>
      <c r="C34" s="12">
        <v>0.617591</v>
      </c>
      <c r="D34" s="12"/>
      <c r="E34" s="12">
        <v>0.17300599999999999</v>
      </c>
      <c r="F34" s="12">
        <v>3.4661170000000001</v>
      </c>
      <c r="G34" s="12">
        <v>0.44703900000000002</v>
      </c>
      <c r="H34" s="12"/>
      <c r="I34" s="12">
        <v>0.70012700000000005</v>
      </c>
      <c r="J34" s="12">
        <v>3.467883</v>
      </c>
      <c r="K34" s="12"/>
    </row>
    <row r="35" spans="1:11" x14ac:dyDescent="0.25">
      <c r="A35" s="11" t="s">
        <v>23</v>
      </c>
      <c r="B35" s="12">
        <v>35.889767999999997</v>
      </c>
      <c r="C35" s="12">
        <v>29.433693000000002</v>
      </c>
      <c r="D35" s="12">
        <v>18.148993999999998</v>
      </c>
      <c r="E35" s="12">
        <v>17.905142999999999</v>
      </c>
      <c r="F35" s="12">
        <v>17.576281999999999</v>
      </c>
      <c r="G35" s="12">
        <v>17.440895999999999</v>
      </c>
      <c r="H35" s="12">
        <v>17.211016000000001</v>
      </c>
      <c r="I35" s="12">
        <v>5.4273720000000001</v>
      </c>
      <c r="J35" s="12">
        <v>20.238769000000001</v>
      </c>
      <c r="K35" s="12">
        <v>23.766766000000001</v>
      </c>
    </row>
    <row r="36" spans="1:11" x14ac:dyDescent="0.25">
      <c r="A36" s="11" t="s">
        <v>233</v>
      </c>
      <c r="B36" s="12">
        <v>8.3434999999999995E-2</v>
      </c>
      <c r="C36" s="12">
        <v>0.20618800000000001</v>
      </c>
      <c r="D36" s="12"/>
      <c r="E36" s="12"/>
      <c r="F36" s="12">
        <v>5.4399999999999997E-2</v>
      </c>
      <c r="G36" s="12"/>
      <c r="H36" s="12"/>
      <c r="I36" s="12"/>
      <c r="J36" s="12"/>
      <c r="K36" s="12"/>
    </row>
    <row r="37" spans="1:11" x14ac:dyDescent="0.25">
      <c r="A37" s="11" t="s">
        <v>234</v>
      </c>
      <c r="B37" s="12">
        <v>0.13759399999999999</v>
      </c>
      <c r="C37" s="12">
        <v>1.8145000000000001E-2</v>
      </c>
      <c r="D37" s="12"/>
      <c r="E37" s="12"/>
      <c r="F37" s="12"/>
      <c r="G37" s="12"/>
      <c r="H37" s="12"/>
      <c r="I37" s="12">
        <v>0.11956700000000001</v>
      </c>
      <c r="J37" s="12"/>
      <c r="K37" s="12"/>
    </row>
    <row r="38" spans="1:11" x14ac:dyDescent="0.25">
      <c r="A38" s="11" t="s">
        <v>235</v>
      </c>
      <c r="B38" s="12">
        <v>5.8373000000000001E-2</v>
      </c>
      <c r="C38" s="12"/>
      <c r="D38" s="12">
        <v>3.4405999999999999E-2</v>
      </c>
      <c r="E38" s="12"/>
      <c r="F38" s="12">
        <v>0.51546199999999998</v>
      </c>
      <c r="G38" s="12">
        <v>3.4307020000000001</v>
      </c>
      <c r="H38" s="12"/>
      <c r="I38" s="12">
        <v>6.2186999999999999E-2</v>
      </c>
      <c r="J38" s="12"/>
      <c r="K38" s="12">
        <v>3.7768000000000003E-2</v>
      </c>
    </row>
    <row r="39" spans="1:11" x14ac:dyDescent="0.25">
      <c r="A39" s="11" t="s">
        <v>236</v>
      </c>
      <c r="B39" s="12">
        <v>2.7623389999999999</v>
      </c>
      <c r="C39" s="12">
        <v>3.5133960000000002</v>
      </c>
      <c r="D39" s="12">
        <v>0.17253599999999999</v>
      </c>
      <c r="E39" s="12">
        <v>5.007307</v>
      </c>
      <c r="F39" s="12">
        <v>6.5673979999999998</v>
      </c>
      <c r="G39" s="12">
        <v>9.414282</v>
      </c>
      <c r="H39" s="12">
        <v>2.0810119999999999</v>
      </c>
      <c r="I39" s="12">
        <v>1.2612680000000001</v>
      </c>
      <c r="J39" s="12">
        <v>27.052658999999998</v>
      </c>
      <c r="K39" s="12">
        <v>14.637605000000001</v>
      </c>
    </row>
    <row r="40" spans="1:11" x14ac:dyDescent="0.25">
      <c r="A40" s="11" t="s">
        <v>237</v>
      </c>
      <c r="B40" s="12">
        <v>0.70298799999999995</v>
      </c>
      <c r="C40" s="12">
        <v>2.4134120000000001</v>
      </c>
      <c r="D40" s="12"/>
      <c r="E40" s="12"/>
      <c r="F40" s="12">
        <v>0.344532</v>
      </c>
      <c r="G40" s="12">
        <v>1.476251</v>
      </c>
      <c r="H40" s="12"/>
      <c r="I40" s="12"/>
      <c r="J40" s="12"/>
      <c r="K40" s="12">
        <v>0.43023600000000001</v>
      </c>
    </row>
    <row r="41" spans="1:11" x14ac:dyDescent="0.25">
      <c r="A41" s="11" t="s">
        <v>33</v>
      </c>
      <c r="B41" s="12">
        <v>0.48574499999999998</v>
      </c>
      <c r="C41" s="12">
        <v>0.38234000000000001</v>
      </c>
      <c r="D41" s="12"/>
      <c r="E41" s="12"/>
      <c r="F41" s="12">
        <v>4.7251000000000001E-2</v>
      </c>
      <c r="G41" s="12">
        <v>0.35148800000000002</v>
      </c>
      <c r="H41" s="12"/>
      <c r="I41" s="12"/>
      <c r="J41" s="12"/>
      <c r="K41" s="12">
        <v>0.20533499999999999</v>
      </c>
    </row>
    <row r="42" spans="1:11" x14ac:dyDescent="0.25">
      <c r="A42" s="11" t="s">
        <v>238</v>
      </c>
      <c r="B42" s="12">
        <v>6.8659999999999997E-3</v>
      </c>
      <c r="C42" s="12">
        <v>2.0042000000000001E-2</v>
      </c>
      <c r="D42" s="12">
        <v>2.2938E-2</v>
      </c>
      <c r="E42" s="12"/>
      <c r="F42" s="12"/>
      <c r="G42" s="12"/>
      <c r="H42" s="12">
        <v>0.28232299999999999</v>
      </c>
      <c r="I42" s="12"/>
      <c r="J42" s="12"/>
      <c r="K42" s="12"/>
    </row>
    <row r="43" spans="1:11" x14ac:dyDescent="0.25">
      <c r="A43" s="11" t="s">
        <v>239</v>
      </c>
      <c r="B43" s="12"/>
      <c r="C43" s="12"/>
      <c r="D43" s="12"/>
      <c r="E43" s="12"/>
      <c r="F43" s="12">
        <v>1.8133E-2</v>
      </c>
      <c r="G43" s="12">
        <v>4.3462000000000001E-2</v>
      </c>
      <c r="H43" s="12"/>
      <c r="I43" s="12"/>
      <c r="J43" s="12">
        <v>0.12870000000000001</v>
      </c>
      <c r="K43" s="12"/>
    </row>
    <row r="44" spans="1:11" x14ac:dyDescent="0.25">
      <c r="A44" s="11" t="s">
        <v>44</v>
      </c>
      <c r="B44" s="12">
        <v>3.5754589999999999</v>
      </c>
      <c r="C44" s="12">
        <v>6.9914059999999996</v>
      </c>
      <c r="D44" s="12">
        <v>35.513024999999999</v>
      </c>
      <c r="E44" s="12">
        <v>13.086995999999999</v>
      </c>
      <c r="F44" s="12">
        <v>13.579537</v>
      </c>
      <c r="G44" s="12">
        <v>32.164669000000004</v>
      </c>
      <c r="H44" s="12">
        <v>31.616144999999999</v>
      </c>
      <c r="I44" s="12">
        <v>5.421214</v>
      </c>
      <c r="J44" s="12">
        <v>0.47771200000000003</v>
      </c>
      <c r="K44" s="12">
        <v>23.357161999999999</v>
      </c>
    </row>
    <row r="45" spans="1:11" x14ac:dyDescent="0.25">
      <c r="A45" s="11" t="s">
        <v>240</v>
      </c>
      <c r="B45" s="12">
        <v>9.4703999999999997E-2</v>
      </c>
      <c r="C45" s="12">
        <v>0.31685799999999997</v>
      </c>
      <c r="D45" s="12"/>
      <c r="E45" s="12"/>
      <c r="F45" s="12">
        <v>0.13182099999999999</v>
      </c>
      <c r="G45" s="12">
        <v>0.31327500000000003</v>
      </c>
      <c r="H45" s="12"/>
      <c r="I45" s="12"/>
      <c r="J45" s="12"/>
      <c r="K45" s="12">
        <v>0.17625099999999999</v>
      </c>
    </row>
    <row r="46" spans="1:11" x14ac:dyDescent="0.25">
      <c r="A46" s="11" t="s">
        <v>49</v>
      </c>
      <c r="B46" s="12">
        <v>12.422418</v>
      </c>
      <c r="C46" s="12">
        <v>22.101845000000001</v>
      </c>
      <c r="D46" s="12">
        <v>31.483366</v>
      </c>
      <c r="E46" s="12">
        <v>9.6346419999999995</v>
      </c>
      <c r="F46" s="12">
        <v>18.176068999999998</v>
      </c>
      <c r="G46" s="12">
        <v>10.07057</v>
      </c>
      <c r="H46" s="12">
        <v>9.3611369999999994</v>
      </c>
      <c r="I46" s="12">
        <v>27.79458</v>
      </c>
      <c r="J46" s="12">
        <v>11.61998</v>
      </c>
      <c r="K46" s="12">
        <v>17.261595</v>
      </c>
    </row>
    <row r="47" spans="1:11" x14ac:dyDescent="0.25">
      <c r="A47" s="11" t="s">
        <v>53</v>
      </c>
      <c r="B47" s="12">
        <v>6.8659999999999997E-3</v>
      </c>
      <c r="C47" s="12">
        <v>0.22598699999999999</v>
      </c>
      <c r="D47" s="12"/>
      <c r="E47" s="12"/>
      <c r="F47" s="12"/>
      <c r="G47" s="12">
        <v>0.33727299999999999</v>
      </c>
      <c r="H47" s="12"/>
      <c r="I47" s="12"/>
      <c r="J47" s="12"/>
      <c r="K47" s="12"/>
    </row>
    <row r="48" spans="1:11" x14ac:dyDescent="0.25">
      <c r="A48" s="11" t="s">
        <v>54</v>
      </c>
      <c r="B48" s="12">
        <v>0.32249</v>
      </c>
      <c r="C48" s="12">
        <v>3.0153089999999998</v>
      </c>
      <c r="D48" s="12">
        <v>1.2801169999999999</v>
      </c>
      <c r="E48" s="12"/>
      <c r="F48" s="12">
        <v>0.39083000000000001</v>
      </c>
      <c r="G48" s="12">
        <v>1.9593240000000001</v>
      </c>
      <c r="H48" s="12">
        <v>3.3629319999999998</v>
      </c>
      <c r="I48" s="12"/>
      <c r="J48" s="12"/>
      <c r="K48" s="12">
        <v>0.30357400000000001</v>
      </c>
    </row>
    <row r="49" spans="1:11" x14ac:dyDescent="0.25">
      <c r="A49" s="11" t="s">
        <v>241</v>
      </c>
      <c r="B49" s="12">
        <v>8.6390999999999996E-2</v>
      </c>
      <c r="C49" s="12">
        <v>0.62601200000000001</v>
      </c>
      <c r="D49" s="12">
        <v>4.658989</v>
      </c>
      <c r="E49" s="12">
        <v>3.168933</v>
      </c>
      <c r="F49" s="12">
        <v>9.0915499999999998</v>
      </c>
      <c r="G49" s="12">
        <v>18.477824999999999</v>
      </c>
      <c r="H49" s="12">
        <v>28.054438999999999</v>
      </c>
      <c r="I49" s="12">
        <v>8.9556330000000006</v>
      </c>
      <c r="J49" s="12">
        <v>9.3064250000000008</v>
      </c>
      <c r="K49" s="12">
        <v>15.734175</v>
      </c>
    </row>
    <row r="50" spans="1:11" x14ac:dyDescent="0.25">
      <c r="A50" s="11" t="s">
        <v>242</v>
      </c>
      <c r="B50" s="12">
        <v>0.120916</v>
      </c>
      <c r="C50" s="12">
        <v>0.326631</v>
      </c>
      <c r="D50" s="12">
        <v>0.64225399999999999</v>
      </c>
      <c r="E50" s="12"/>
      <c r="F50" s="12">
        <v>0.37711899999999998</v>
      </c>
      <c r="G50" s="12"/>
      <c r="H50" s="12"/>
      <c r="I50" s="12"/>
      <c r="J50" s="12"/>
      <c r="K50" s="12"/>
    </row>
    <row r="51" spans="1:11" x14ac:dyDescent="0.25">
      <c r="A51" s="11" t="s">
        <v>243</v>
      </c>
      <c r="B51" s="12">
        <v>1.3528999999999999E-2</v>
      </c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5">
      <c r="A52" s="11" t="s">
        <v>60</v>
      </c>
      <c r="B52" s="12">
        <v>23.759249000000001</v>
      </c>
      <c r="C52" s="12">
        <v>55.737017999999999</v>
      </c>
      <c r="D52" s="12">
        <v>7.4339959999999996</v>
      </c>
      <c r="E52" s="12">
        <v>7.1620949999999999</v>
      </c>
      <c r="F52" s="12">
        <v>11.264773</v>
      </c>
      <c r="G52" s="12">
        <v>53.512349</v>
      </c>
      <c r="H52" s="12">
        <v>7.1213829999999998</v>
      </c>
      <c r="I52" s="12">
        <v>14.025352</v>
      </c>
      <c r="J52" s="12">
        <v>0.65294399999999997</v>
      </c>
      <c r="K52" s="12">
        <v>0.80672200000000005</v>
      </c>
    </row>
    <row r="53" spans="1:11" x14ac:dyDescent="0.25">
      <c r="A53" s="11" t="s">
        <v>244</v>
      </c>
      <c r="B53" s="12">
        <v>1.8135289999999999</v>
      </c>
      <c r="C53" s="12">
        <v>1.9406209999999999</v>
      </c>
      <c r="D53" s="12">
        <v>2.2903169999999999</v>
      </c>
      <c r="E53" s="12">
        <v>2.3890690000000001</v>
      </c>
      <c r="F53" s="12">
        <v>2.5939480000000001</v>
      </c>
      <c r="G53" s="12">
        <v>1.9683349999999999</v>
      </c>
      <c r="H53" s="12">
        <v>0.34825800000000001</v>
      </c>
      <c r="I53" s="12">
        <v>0.86984300000000003</v>
      </c>
      <c r="J53" s="12">
        <v>0.309558</v>
      </c>
      <c r="K53" s="12">
        <v>6.0797999999999998E-2</v>
      </c>
    </row>
    <row r="54" spans="1:11" x14ac:dyDescent="0.25">
      <c r="A54" s="11" t="s">
        <v>245</v>
      </c>
      <c r="B54" s="12">
        <v>7.0346000000000006E-2</v>
      </c>
      <c r="C54" s="12"/>
      <c r="D54" s="12"/>
      <c r="E54" s="12">
        <v>8.1850000000000006E-2</v>
      </c>
      <c r="F54" s="12">
        <v>0.26352399999999998</v>
      </c>
      <c r="G54" s="12">
        <v>0.20885300000000001</v>
      </c>
      <c r="H54" s="12"/>
      <c r="I54" s="12">
        <v>0.22894</v>
      </c>
      <c r="J54" s="12">
        <v>0.14742</v>
      </c>
      <c r="K54" s="12"/>
    </row>
    <row r="55" spans="1:11" x14ac:dyDescent="0.25">
      <c r="A55" s="11" t="s">
        <v>64</v>
      </c>
      <c r="B55" s="12">
        <v>0.13199</v>
      </c>
      <c r="C55" s="12">
        <v>0.25656899999999999</v>
      </c>
      <c r="D55" s="12">
        <v>9.0259000000000006E-2</v>
      </c>
      <c r="E55" s="12">
        <v>0.18269199999999999</v>
      </c>
      <c r="F55" s="12">
        <v>0.98216999999999999</v>
      </c>
      <c r="G55" s="12">
        <v>6.2088999999999998E-2</v>
      </c>
      <c r="H55" s="12">
        <v>1.9984999999999999E-2</v>
      </c>
      <c r="I55" s="12">
        <v>0.58992500000000003</v>
      </c>
      <c r="J55" s="12">
        <v>0.42318899999999998</v>
      </c>
      <c r="K55" s="12">
        <v>0.72232399999999997</v>
      </c>
    </row>
    <row r="56" spans="1:11" x14ac:dyDescent="0.25">
      <c r="A56" s="11" t="s">
        <v>73</v>
      </c>
      <c r="B56" s="12">
        <v>14.413906000000001</v>
      </c>
      <c r="C56" s="12">
        <v>3.5731660000000001</v>
      </c>
      <c r="D56" s="12">
        <v>1.037701</v>
      </c>
      <c r="E56" s="12">
        <v>7.9672510000000001</v>
      </c>
      <c r="F56" s="12">
        <v>12.526623000000001</v>
      </c>
      <c r="G56" s="12">
        <v>12.698058</v>
      </c>
      <c r="H56" s="12">
        <v>17.302821000000002</v>
      </c>
      <c r="I56" s="12">
        <v>19.864082</v>
      </c>
      <c r="J56" s="12">
        <v>1.9692289999999999</v>
      </c>
      <c r="K56" s="12">
        <v>0.81781700000000002</v>
      </c>
    </row>
    <row r="57" spans="1:11" x14ac:dyDescent="0.25">
      <c r="A57" s="11" t="s">
        <v>74</v>
      </c>
      <c r="B57" s="12">
        <v>0.35827300000000001</v>
      </c>
      <c r="C57" s="12">
        <v>0.59765000000000001</v>
      </c>
      <c r="D57" s="12">
        <v>1.7413000000000001E-2</v>
      </c>
      <c r="E57" s="12"/>
      <c r="F57" s="12">
        <v>2.2304590000000002</v>
      </c>
      <c r="G57" s="12"/>
      <c r="H57" s="12"/>
      <c r="I57" s="12">
        <v>0.557921</v>
      </c>
      <c r="J57" s="12">
        <v>5.8687259999999997</v>
      </c>
      <c r="K57" s="12">
        <v>8.9383000000000004E-2</v>
      </c>
    </row>
    <row r="58" spans="1:11" x14ac:dyDescent="0.25">
      <c r="A58" s="11" t="s">
        <v>246</v>
      </c>
      <c r="B58" s="12"/>
      <c r="C58" s="12"/>
      <c r="D58" s="12"/>
      <c r="E58" s="12">
        <v>0.143652</v>
      </c>
      <c r="F58" s="12"/>
      <c r="G58" s="12"/>
      <c r="H58" s="12"/>
      <c r="I58" s="12"/>
      <c r="J58" s="12"/>
      <c r="K58" s="12"/>
    </row>
    <row r="59" spans="1:11" x14ac:dyDescent="0.25">
      <c r="A59" s="11" t="s">
        <v>76</v>
      </c>
      <c r="B59" s="12">
        <v>3.5173000000000003E-2</v>
      </c>
      <c r="C59" s="12">
        <v>0.17963699999999999</v>
      </c>
      <c r="D59" s="12"/>
      <c r="E59" s="12"/>
      <c r="F59" s="12">
        <v>5.9112999999999999E-2</v>
      </c>
      <c r="G59" s="12">
        <v>0.33129399999999998</v>
      </c>
      <c r="H59" s="12">
        <v>0.10757799999999999</v>
      </c>
      <c r="I59" s="12"/>
      <c r="J59" s="12"/>
      <c r="K59" s="12"/>
    </row>
    <row r="60" spans="1:11" x14ac:dyDescent="0.25">
      <c r="A60" s="11" t="s">
        <v>247</v>
      </c>
      <c r="B60" s="12">
        <v>4.0467839999999997</v>
      </c>
      <c r="C60" s="12">
        <v>1.607067</v>
      </c>
      <c r="D60" s="12">
        <v>15.400738</v>
      </c>
      <c r="E60" s="12">
        <v>11.730498000000001</v>
      </c>
      <c r="F60" s="12">
        <v>41.415058000000002</v>
      </c>
      <c r="G60" s="12">
        <v>22.840240000000001</v>
      </c>
      <c r="H60" s="12">
        <v>1.3666799999999999</v>
      </c>
      <c r="I60" s="12">
        <v>7.2367790000000003</v>
      </c>
      <c r="J60" s="12">
        <v>14.806611</v>
      </c>
      <c r="K60" s="12">
        <v>28.370622999999998</v>
      </c>
    </row>
    <row r="61" spans="1:11" x14ac:dyDescent="0.25">
      <c r="A61" s="11" t="s">
        <v>80</v>
      </c>
      <c r="B61" s="12">
        <v>4.6613519999999999</v>
      </c>
      <c r="C61" s="12">
        <v>6.9883800000000003</v>
      </c>
      <c r="D61" s="12">
        <v>0.71918700000000002</v>
      </c>
      <c r="E61" s="12">
        <v>3.6383640000000002</v>
      </c>
      <c r="F61" s="12">
        <v>4.6293059999999997</v>
      </c>
      <c r="G61" s="12">
        <v>2.8276379999999999</v>
      </c>
      <c r="H61" s="12">
        <v>0.93085799999999996</v>
      </c>
      <c r="I61" s="12">
        <v>1.8095969999999999</v>
      </c>
      <c r="J61" s="12">
        <v>3.9951660000000002</v>
      </c>
      <c r="K61" s="12">
        <v>0.111134</v>
      </c>
    </row>
    <row r="62" spans="1:11" x14ac:dyDescent="0.25">
      <c r="A62" s="11" t="s">
        <v>83</v>
      </c>
      <c r="B62" s="12"/>
      <c r="C62" s="12"/>
      <c r="D62" s="12">
        <v>2.6819769999999998</v>
      </c>
      <c r="E62" s="12">
        <v>32.316451000000001</v>
      </c>
      <c r="F62" s="12">
        <v>3.691751</v>
      </c>
      <c r="G62" s="12">
        <v>6.254073</v>
      </c>
      <c r="H62" s="12">
        <v>12.512097000000001</v>
      </c>
      <c r="I62" s="12">
        <v>5.4262379999999997</v>
      </c>
      <c r="J62" s="12">
        <v>10.996487</v>
      </c>
      <c r="K62" s="12">
        <v>3.6835840000000002</v>
      </c>
    </row>
    <row r="63" spans="1:11" x14ac:dyDescent="0.25">
      <c r="A63" s="11" t="s">
        <v>248</v>
      </c>
      <c r="B63" s="12">
        <v>44.810490999999999</v>
      </c>
      <c r="C63" s="12">
        <v>19.025133</v>
      </c>
      <c r="D63" s="12">
        <v>12.023107</v>
      </c>
      <c r="E63" s="12">
        <v>2.9586030000000001</v>
      </c>
      <c r="F63" s="12">
        <v>4.4823320000000004</v>
      </c>
      <c r="G63" s="12">
        <v>5.2154590000000001</v>
      </c>
      <c r="H63" s="12">
        <v>9.5581440000000004</v>
      </c>
      <c r="I63" s="12">
        <v>3.4690110000000001</v>
      </c>
      <c r="J63" s="12">
        <v>5.5138930000000004</v>
      </c>
      <c r="K63" s="12">
        <v>5.1724370000000004</v>
      </c>
    </row>
    <row r="64" spans="1:11" x14ac:dyDescent="0.25">
      <c r="A64" s="11" t="s">
        <v>93</v>
      </c>
      <c r="B64" s="12">
        <v>33.028331000000001</v>
      </c>
      <c r="C64" s="12">
        <v>24.759820000000001</v>
      </c>
      <c r="D64" s="12">
        <v>9.9423680000000001</v>
      </c>
      <c r="E64" s="12">
        <v>3.2619509999999998</v>
      </c>
      <c r="F64" s="12">
        <v>14.634332000000001</v>
      </c>
      <c r="G64" s="12">
        <v>27.877005</v>
      </c>
      <c r="H64" s="12">
        <v>2.7907579999999998</v>
      </c>
      <c r="I64" s="12">
        <v>22.030778000000002</v>
      </c>
      <c r="J64" s="12">
        <v>91.090852999999996</v>
      </c>
      <c r="K64" s="12">
        <v>9.4243410000000001</v>
      </c>
    </row>
    <row r="65" spans="1:11" x14ac:dyDescent="0.25">
      <c r="A65" s="11" t="s">
        <v>249</v>
      </c>
      <c r="B65" s="12">
        <v>0.154362</v>
      </c>
      <c r="C65" s="12">
        <v>0.26507199999999997</v>
      </c>
      <c r="D65" s="12">
        <v>0.378471</v>
      </c>
      <c r="E65" s="12">
        <v>0.23488899999999999</v>
      </c>
      <c r="F65" s="12">
        <v>0.36569699999999999</v>
      </c>
      <c r="G65" s="12">
        <v>1.767782</v>
      </c>
      <c r="H65" s="12">
        <v>2.5947680000000002</v>
      </c>
      <c r="I65" s="12"/>
      <c r="J65" s="12"/>
      <c r="K65" s="12"/>
    </row>
    <row r="66" spans="1:11" x14ac:dyDescent="0.25">
      <c r="A66" s="11" t="s">
        <v>88</v>
      </c>
      <c r="B66" s="12">
        <v>7.9845170000000003</v>
      </c>
      <c r="C66" s="12">
        <v>8.1238320000000002</v>
      </c>
      <c r="D66" s="12">
        <v>15.007816999999999</v>
      </c>
      <c r="E66" s="12">
        <v>1.6801060000000001</v>
      </c>
      <c r="F66" s="12">
        <v>1.951112</v>
      </c>
      <c r="G66" s="12">
        <v>10.594301</v>
      </c>
      <c r="H66" s="12">
        <v>22.69134</v>
      </c>
      <c r="I66" s="12">
        <v>9.1426119999999997</v>
      </c>
      <c r="J66" s="12">
        <v>21.310635000000001</v>
      </c>
      <c r="K66" s="12">
        <v>26.432317999999999</v>
      </c>
    </row>
    <row r="67" spans="1:11" x14ac:dyDescent="0.25">
      <c r="A67" s="11" t="s">
        <v>98</v>
      </c>
      <c r="B67" s="12">
        <v>6.7099989999999998</v>
      </c>
      <c r="C67" s="12">
        <v>3.0726420000000001</v>
      </c>
      <c r="D67" s="12">
        <v>4.9487699999999997</v>
      </c>
      <c r="E67" s="12">
        <v>7.4564899999999996</v>
      </c>
      <c r="F67" s="12">
        <v>20.639659999999999</v>
      </c>
      <c r="G67" s="12">
        <v>7.294632</v>
      </c>
      <c r="H67" s="12">
        <v>5.5214869999999996</v>
      </c>
      <c r="I67" s="12">
        <v>0.58740099999999995</v>
      </c>
      <c r="J67" s="12">
        <v>2.8015680000000001</v>
      </c>
      <c r="K67" s="12">
        <v>23.294456</v>
      </c>
    </row>
    <row r="68" spans="1:11" x14ac:dyDescent="0.25">
      <c r="A68" s="11" t="s">
        <v>81</v>
      </c>
      <c r="B68" s="12">
        <v>4.0791149999999998</v>
      </c>
      <c r="C68" s="12">
        <v>8.5281319999999994</v>
      </c>
      <c r="D68" s="12">
        <v>13.911341999999999</v>
      </c>
      <c r="E68" s="12">
        <v>29.995664000000001</v>
      </c>
      <c r="F68" s="12">
        <v>9.9353529999999992</v>
      </c>
      <c r="G68" s="12">
        <v>10.603122000000001</v>
      </c>
      <c r="H68" s="12">
        <v>23.310856999999999</v>
      </c>
      <c r="I68" s="12">
        <v>15.671366000000001</v>
      </c>
      <c r="J68" s="12">
        <v>10.348469</v>
      </c>
      <c r="K68" s="12">
        <v>10.761569</v>
      </c>
    </row>
    <row r="69" spans="1:11" x14ac:dyDescent="0.25">
      <c r="A69" s="11" t="s">
        <v>250</v>
      </c>
      <c r="B69" s="12">
        <v>15.054444999999999</v>
      </c>
      <c r="C69" s="12">
        <v>36.005474</v>
      </c>
      <c r="D69" s="12">
        <v>14.098661</v>
      </c>
      <c r="E69" s="12">
        <v>9.9413049999999998</v>
      </c>
      <c r="F69" s="12">
        <v>29.662559999999999</v>
      </c>
      <c r="G69" s="12">
        <v>14.577437</v>
      </c>
      <c r="H69" s="12">
        <v>15.592701999999999</v>
      </c>
      <c r="I69" s="12">
        <v>10.761115999999999</v>
      </c>
      <c r="J69" s="12">
        <v>42.121307000000002</v>
      </c>
      <c r="K69" s="12">
        <v>24.487207999999999</v>
      </c>
    </row>
    <row r="70" spans="1:11" x14ac:dyDescent="0.25">
      <c r="A70" s="11" t="s">
        <v>251</v>
      </c>
      <c r="B70" s="12">
        <v>23.386410000000001</v>
      </c>
      <c r="C70" s="12">
        <v>42.460884</v>
      </c>
      <c r="D70" s="12">
        <v>35.035369000000003</v>
      </c>
      <c r="E70" s="12">
        <v>25.390552</v>
      </c>
      <c r="F70" s="12">
        <v>22.855326999999999</v>
      </c>
      <c r="G70" s="12">
        <v>20.847805999999999</v>
      </c>
      <c r="H70" s="12">
        <v>6.0219909999999999</v>
      </c>
      <c r="I70" s="12">
        <v>14.944444000000001</v>
      </c>
      <c r="J70" s="12">
        <v>6.9087860000000001</v>
      </c>
      <c r="K70" s="12">
        <v>47.324928999999997</v>
      </c>
    </row>
    <row r="71" spans="1:11" x14ac:dyDescent="0.25">
      <c r="A71" s="11" t="s">
        <v>252</v>
      </c>
      <c r="B71" s="12">
        <v>79.238844999999998</v>
      </c>
      <c r="C71" s="12">
        <v>86.227705999999998</v>
      </c>
      <c r="D71" s="12">
        <v>39.479877999999999</v>
      </c>
      <c r="E71" s="12">
        <v>30.514095999999999</v>
      </c>
      <c r="F71" s="12">
        <v>71.895021</v>
      </c>
      <c r="G71" s="12">
        <v>61.752645999999999</v>
      </c>
      <c r="H71" s="12">
        <v>49.804991000000001</v>
      </c>
      <c r="I71" s="12">
        <v>56.656286000000001</v>
      </c>
      <c r="J71" s="12">
        <v>66.648743999999994</v>
      </c>
      <c r="K71" s="12">
        <v>54.661284000000002</v>
      </c>
    </row>
    <row r="72" spans="1:11" x14ac:dyDescent="0.25">
      <c r="A72" s="11" t="s">
        <v>253</v>
      </c>
      <c r="B72" s="12">
        <v>28.615016000000001</v>
      </c>
      <c r="C72" s="12">
        <v>40.445922000000003</v>
      </c>
      <c r="D72" s="12">
        <v>9.2503449999999994</v>
      </c>
      <c r="E72" s="12">
        <v>13.060981</v>
      </c>
      <c r="F72" s="12">
        <v>31.004211999999999</v>
      </c>
      <c r="G72" s="12">
        <v>22.786909000000001</v>
      </c>
      <c r="H72" s="12">
        <v>35.736854999999998</v>
      </c>
      <c r="I72" s="12">
        <v>11.704112</v>
      </c>
      <c r="J72" s="12">
        <v>29.196604000000001</v>
      </c>
      <c r="K72" s="12">
        <v>25.723444000000001</v>
      </c>
    </row>
    <row r="73" spans="1:11" x14ac:dyDescent="0.25">
      <c r="A73" s="11" t="s">
        <v>254</v>
      </c>
      <c r="B73" s="12">
        <v>0.15343799999999999</v>
      </c>
      <c r="C73" s="12">
        <v>0.598414</v>
      </c>
      <c r="D73" s="12"/>
      <c r="E73" s="12">
        <v>0.186811</v>
      </c>
      <c r="F73" s="12">
        <v>5.2798999999999999E-2</v>
      </c>
      <c r="G73" s="12"/>
      <c r="H73" s="12"/>
      <c r="I73" s="12"/>
      <c r="J73" s="12"/>
      <c r="K73" s="12">
        <v>2.562E-3</v>
      </c>
    </row>
    <row r="74" spans="1:11" x14ac:dyDescent="0.25">
      <c r="A74" s="11" t="s">
        <v>255</v>
      </c>
      <c r="B74" s="12"/>
      <c r="C74" s="12"/>
      <c r="D74" s="12"/>
      <c r="E74" s="12"/>
      <c r="F74" s="12"/>
      <c r="G74" s="12"/>
      <c r="H74" s="12"/>
      <c r="I74" s="12">
        <v>0.183536</v>
      </c>
      <c r="J74" s="12">
        <v>5.0548659999999996</v>
      </c>
      <c r="K74" s="12">
        <v>1.734999</v>
      </c>
    </row>
    <row r="75" spans="1:11" x14ac:dyDescent="0.25">
      <c r="A75" s="11" t="s">
        <v>307</v>
      </c>
      <c r="B75" s="12">
        <v>1.3528999999999999E-2</v>
      </c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5">
      <c r="A76" s="11" t="s">
        <v>27</v>
      </c>
      <c r="B76" s="12">
        <v>6.2838000000000005E-2</v>
      </c>
      <c r="C76" s="12">
        <v>2.4312819999999999</v>
      </c>
      <c r="D76" s="12">
        <v>7.0751999999999995E-2</v>
      </c>
      <c r="E76" s="12">
        <v>0.112206</v>
      </c>
      <c r="F76" s="12">
        <v>0.269042</v>
      </c>
      <c r="G76" s="12">
        <v>1.074927</v>
      </c>
      <c r="H76" s="12">
        <v>1.4539820000000001</v>
      </c>
      <c r="I76" s="12">
        <v>0.11164200000000001</v>
      </c>
      <c r="J76" s="12">
        <v>0.35099999999999998</v>
      </c>
      <c r="K76" s="12">
        <v>0.34589900000000001</v>
      </c>
    </row>
    <row r="77" spans="1:11" x14ac:dyDescent="0.25">
      <c r="A77" s="11" t="s">
        <v>256</v>
      </c>
      <c r="B77" s="12">
        <v>24.349388000000001</v>
      </c>
      <c r="C77" s="12">
        <v>17.118051000000001</v>
      </c>
      <c r="D77" s="12">
        <v>6.4880800000000001</v>
      </c>
      <c r="E77" s="12">
        <v>6.8232520000000001</v>
      </c>
      <c r="F77" s="12">
        <v>24.436143999999999</v>
      </c>
      <c r="G77" s="12">
        <v>16.276976000000001</v>
      </c>
      <c r="H77" s="12">
        <v>29.350497000000001</v>
      </c>
      <c r="I77" s="12">
        <v>9.5840549999999993</v>
      </c>
      <c r="J77" s="12">
        <v>18.959572000000001</v>
      </c>
      <c r="K77" s="12">
        <v>20.296569999999999</v>
      </c>
    </row>
    <row r="78" spans="1:11" x14ac:dyDescent="0.25">
      <c r="A78" s="11" t="s">
        <v>257</v>
      </c>
      <c r="B78" s="12">
        <v>4.5377000000000001E-2</v>
      </c>
      <c r="C78" s="12">
        <v>1.6829160000000001</v>
      </c>
      <c r="D78" s="12">
        <v>0.61891799999999997</v>
      </c>
      <c r="E78" s="12">
        <v>0.65543600000000002</v>
      </c>
      <c r="F78" s="12">
        <v>0.38308199999999998</v>
      </c>
      <c r="G78" s="12">
        <v>0.78486699999999998</v>
      </c>
      <c r="H78" s="12"/>
      <c r="I78" s="12">
        <v>8.9691000000000007E-2</v>
      </c>
      <c r="J78" s="12">
        <v>1.6159870000000001</v>
      </c>
      <c r="K78" s="12">
        <v>1.0833140000000001</v>
      </c>
    </row>
    <row r="79" spans="1:11" x14ac:dyDescent="0.25">
      <c r="A79" s="11" t="s">
        <v>258</v>
      </c>
      <c r="B79" s="12">
        <v>1.1732549999999999</v>
      </c>
      <c r="C79" s="12">
        <v>2.7437550000000002</v>
      </c>
      <c r="D79" s="12">
        <v>0.40050599999999997</v>
      </c>
      <c r="E79" s="12">
        <v>5.6104000000000001E-2</v>
      </c>
      <c r="F79" s="12">
        <v>0.281412</v>
      </c>
      <c r="G79" s="12">
        <v>0.66808400000000001</v>
      </c>
      <c r="H79" s="12">
        <v>1.3788339999999999</v>
      </c>
      <c r="I79" s="12">
        <v>1.1660029999999999</v>
      </c>
      <c r="J79" s="12">
        <v>2.0415329999999998</v>
      </c>
      <c r="K79" s="12">
        <v>0.451984</v>
      </c>
    </row>
    <row r="80" spans="1:11" x14ac:dyDescent="0.25">
      <c r="A80" s="11" t="s">
        <v>56</v>
      </c>
      <c r="B80" s="12"/>
      <c r="C80" s="12"/>
      <c r="D80" s="12"/>
      <c r="E80" s="12"/>
      <c r="F80" s="12"/>
      <c r="G80" s="12">
        <v>2.2959999999999999E-3</v>
      </c>
      <c r="H80" s="12"/>
      <c r="I80" s="12"/>
      <c r="J80" s="12">
        <v>8.4239999999999992E-3</v>
      </c>
      <c r="K80" s="12">
        <v>6.1495000000000001E-2</v>
      </c>
    </row>
    <row r="81" spans="1:11" x14ac:dyDescent="0.25">
      <c r="A81" s="11" t="s">
        <v>259</v>
      </c>
      <c r="B81" s="12">
        <v>1.402701</v>
      </c>
      <c r="C81" s="12">
        <v>3.5120879999999999</v>
      </c>
      <c r="D81" s="12">
        <v>0.87985800000000003</v>
      </c>
      <c r="E81" s="12"/>
      <c r="F81" s="12">
        <v>0.58634399999999998</v>
      </c>
      <c r="G81" s="12">
        <v>1.7912079999999999</v>
      </c>
      <c r="H81" s="12">
        <v>2.317224</v>
      </c>
      <c r="I81" s="12">
        <v>0.38983299999999999</v>
      </c>
      <c r="J81" s="12">
        <v>0.46322000000000002</v>
      </c>
      <c r="K81" s="12">
        <v>1.1178049999999999</v>
      </c>
    </row>
    <row r="82" spans="1:11" x14ac:dyDescent="0.25">
      <c r="A82" s="11" t="s">
        <v>260</v>
      </c>
      <c r="B82" s="12"/>
      <c r="C82" s="12">
        <v>1.5851000000000001E-2</v>
      </c>
      <c r="D82" s="12"/>
      <c r="E82" s="12"/>
      <c r="F82" s="12"/>
      <c r="G82" s="12"/>
      <c r="H82" s="12"/>
      <c r="I82" s="12"/>
      <c r="J82" s="12"/>
      <c r="K82" s="12"/>
    </row>
    <row r="83" spans="1:11" x14ac:dyDescent="0.25">
      <c r="A83" s="11" t="s">
        <v>261</v>
      </c>
      <c r="B83" s="12">
        <v>1.4144909999999999</v>
      </c>
      <c r="C83" s="12">
        <v>12.343565999999999</v>
      </c>
      <c r="D83" s="12">
        <v>0.79223100000000002</v>
      </c>
      <c r="E83" s="12">
        <v>5.2271710000000002</v>
      </c>
      <c r="F83" s="12">
        <v>4.9953890000000003</v>
      </c>
      <c r="G83" s="12">
        <v>2.1885509999999999</v>
      </c>
      <c r="H83" s="12">
        <v>1.2363189999999999</v>
      </c>
      <c r="I83" s="12">
        <v>0.17935100000000001</v>
      </c>
      <c r="J83" s="12">
        <v>0.70199999999999996</v>
      </c>
      <c r="K83" s="12">
        <v>0.62881600000000004</v>
      </c>
    </row>
    <row r="84" spans="1:11" x14ac:dyDescent="0.25">
      <c r="A84" s="11" t="s">
        <v>262</v>
      </c>
      <c r="B84" s="12">
        <v>46.340128999999997</v>
      </c>
      <c r="C84" s="12">
        <v>45.578195000000001</v>
      </c>
      <c r="D84" s="12">
        <v>27.057732999999999</v>
      </c>
      <c r="E84" s="12">
        <v>16.889999</v>
      </c>
      <c r="F84" s="12">
        <v>36.328023999999999</v>
      </c>
      <c r="G84" s="12">
        <v>36.111544000000002</v>
      </c>
      <c r="H84" s="12">
        <v>13.454029</v>
      </c>
      <c r="I84" s="12">
        <v>44.952174999999997</v>
      </c>
      <c r="J84" s="12">
        <v>36.752544999999998</v>
      </c>
      <c r="K84" s="12">
        <v>28.201364000000002</v>
      </c>
    </row>
    <row r="85" spans="1:11" x14ac:dyDescent="0.25">
      <c r="A85" s="11" t="s">
        <v>5</v>
      </c>
      <c r="B85" s="12">
        <v>0.53297799999999995</v>
      </c>
      <c r="C85" s="12">
        <v>0.20077100000000001</v>
      </c>
      <c r="D85" s="12">
        <v>5.7343999999999999E-2</v>
      </c>
      <c r="E85" s="12"/>
      <c r="F85" s="12"/>
      <c r="G85" s="12"/>
      <c r="H85" s="12">
        <v>1.2160000000000001E-3</v>
      </c>
      <c r="I85" s="12"/>
      <c r="J85" s="12"/>
      <c r="K85" s="12">
        <v>2.8609999999999998E-3</v>
      </c>
    </row>
    <row r="86" spans="1:11" x14ac:dyDescent="0.25">
      <c r="A86" s="11" t="s">
        <v>10</v>
      </c>
      <c r="B86" s="12">
        <v>21.885705999999999</v>
      </c>
      <c r="C86" s="12">
        <v>10.620803</v>
      </c>
      <c r="D86" s="12">
        <v>3.240062</v>
      </c>
      <c r="E86" s="12">
        <v>4.1347259999999997</v>
      </c>
      <c r="F86" s="12">
        <v>8.5184149999999992</v>
      </c>
      <c r="G86" s="12">
        <v>3.2702369999999998</v>
      </c>
      <c r="H86" s="12">
        <v>3.9251809999999998</v>
      </c>
      <c r="I86" s="12">
        <v>12.001172</v>
      </c>
      <c r="J86" s="12">
        <v>6.4775939999999999</v>
      </c>
      <c r="K86" s="12">
        <v>10.128109</v>
      </c>
    </row>
    <row r="87" spans="1:11" x14ac:dyDescent="0.25">
      <c r="A87" s="11" t="s">
        <v>12</v>
      </c>
      <c r="B87" s="12">
        <v>1.1957850000000001</v>
      </c>
      <c r="C87" s="12">
        <v>4.3620429999999999</v>
      </c>
      <c r="D87" s="12">
        <v>5.1322E-2</v>
      </c>
      <c r="E87" s="12"/>
      <c r="F87" s="12">
        <v>0.73484899999999997</v>
      </c>
      <c r="G87" s="12">
        <v>0.31327500000000003</v>
      </c>
      <c r="H87" s="12"/>
      <c r="I87" s="12"/>
      <c r="J87" s="12"/>
      <c r="K87" s="12">
        <v>0.27163999999999999</v>
      </c>
    </row>
    <row r="88" spans="1:11" x14ac:dyDescent="0.25">
      <c r="A88" s="11" t="s">
        <v>20</v>
      </c>
      <c r="B88" s="12">
        <v>0.26391799999999999</v>
      </c>
      <c r="C88" s="12">
        <v>0.47528700000000002</v>
      </c>
      <c r="D88" s="12"/>
      <c r="E88" s="12"/>
      <c r="F88" s="12">
        <v>0.16477600000000001</v>
      </c>
      <c r="G88" s="12">
        <v>0.31327500000000003</v>
      </c>
      <c r="H88" s="12"/>
      <c r="I88" s="12"/>
      <c r="J88" s="12"/>
      <c r="K88" s="12"/>
    </row>
    <row r="89" spans="1:11" x14ac:dyDescent="0.25">
      <c r="A89" s="11" t="s">
        <v>22</v>
      </c>
      <c r="B89" s="12">
        <v>17.714979</v>
      </c>
      <c r="C89" s="12">
        <v>13.674359000000001</v>
      </c>
      <c r="D89" s="12">
        <v>23.282748999999999</v>
      </c>
      <c r="E89" s="12">
        <v>10.696719</v>
      </c>
      <c r="F89" s="12">
        <v>23.691020000000002</v>
      </c>
      <c r="G89" s="12">
        <v>29.370079</v>
      </c>
      <c r="H89" s="12">
        <v>7.2142929999999996</v>
      </c>
      <c r="I89" s="12">
        <v>28.559708000000001</v>
      </c>
      <c r="J89" s="12">
        <v>20.331291</v>
      </c>
      <c r="K89" s="12">
        <v>16.021519999999999</v>
      </c>
    </row>
    <row r="90" spans="1:11" x14ac:dyDescent="0.25">
      <c r="A90" s="11" t="s">
        <v>263</v>
      </c>
      <c r="B90" s="12"/>
      <c r="C90" s="12">
        <v>0.24176400000000001</v>
      </c>
      <c r="D90" s="12"/>
      <c r="E90" s="12"/>
      <c r="F90" s="12">
        <v>4.0104000000000001E-2</v>
      </c>
      <c r="G90" s="12">
        <v>0.210893</v>
      </c>
      <c r="H90" s="12"/>
      <c r="I90" s="12"/>
      <c r="J90" s="12"/>
      <c r="K90" s="12">
        <v>2.8681999999999999E-2</v>
      </c>
    </row>
    <row r="91" spans="1:11" x14ac:dyDescent="0.25">
      <c r="A91" s="11" t="s">
        <v>67</v>
      </c>
      <c r="B91" s="12">
        <v>4.6327E-2</v>
      </c>
      <c r="C91" s="12">
        <v>2.5485609999999999</v>
      </c>
      <c r="D91" s="12">
        <v>0.29602600000000001</v>
      </c>
      <c r="E91" s="12">
        <v>5.6104000000000001E-2</v>
      </c>
      <c r="F91" s="12">
        <v>0.316687</v>
      </c>
      <c r="G91" s="12">
        <v>1.1222259999999999</v>
      </c>
      <c r="H91" s="12">
        <v>0.62821000000000005</v>
      </c>
      <c r="I91" s="12">
        <v>0.70187999999999995</v>
      </c>
      <c r="J91" s="12">
        <v>0.19392799999999999</v>
      </c>
      <c r="K91" s="12">
        <v>0.26839499999999999</v>
      </c>
    </row>
    <row r="92" spans="1:11" x14ac:dyDescent="0.25">
      <c r="A92" s="11" t="s">
        <v>68</v>
      </c>
      <c r="B92" s="12">
        <v>0.58183200000000002</v>
      </c>
      <c r="C92" s="12">
        <v>1.2601929999999999</v>
      </c>
      <c r="D92" s="12">
        <v>0.13023100000000001</v>
      </c>
      <c r="E92" s="12">
        <v>0.35493200000000003</v>
      </c>
      <c r="F92" s="12">
        <v>2.0887769999999999</v>
      </c>
      <c r="G92" s="12">
        <v>1.0595699999999999</v>
      </c>
      <c r="H92" s="12">
        <v>0.92882399999999998</v>
      </c>
      <c r="I92" s="12">
        <v>1.1912050000000001</v>
      </c>
      <c r="J92" s="12">
        <v>0.30197400000000002</v>
      </c>
      <c r="K92" s="12">
        <v>8.8463E-2</v>
      </c>
    </row>
    <row r="93" spans="1:11" x14ac:dyDescent="0.25">
      <c r="A93" s="11" t="s">
        <v>95</v>
      </c>
      <c r="B93" s="12">
        <v>8.2388000000000003E-2</v>
      </c>
      <c r="C93" s="12"/>
      <c r="D93" s="12"/>
      <c r="E93" s="12"/>
      <c r="F93" s="12">
        <v>3.2954999999999998E-2</v>
      </c>
      <c r="G93" s="12">
        <v>4.4754000000000002E-2</v>
      </c>
      <c r="H93" s="12"/>
      <c r="I93" s="12"/>
      <c r="J93" s="12"/>
      <c r="K93" s="12"/>
    </row>
    <row r="94" spans="1:11" x14ac:dyDescent="0.25">
      <c r="A94" s="11" t="s">
        <v>96</v>
      </c>
      <c r="B94" s="12"/>
      <c r="C94" s="12"/>
      <c r="D94" s="12"/>
      <c r="E94" s="12"/>
      <c r="F94" s="12"/>
      <c r="G94" s="12"/>
      <c r="H94" s="12"/>
      <c r="I94" s="12"/>
      <c r="J94" s="12"/>
      <c r="K94" s="12">
        <v>0.17167299999999999</v>
      </c>
    </row>
    <row r="95" spans="1:11" x14ac:dyDescent="0.25">
      <c r="A95" s="11" t="s">
        <v>264</v>
      </c>
      <c r="B95" s="12">
        <v>4.0362179999999999</v>
      </c>
      <c r="C95" s="12">
        <v>12.194414999999999</v>
      </c>
      <c r="D95" s="12"/>
      <c r="E95" s="12">
        <v>1.6475200000000001</v>
      </c>
      <c r="F95" s="12">
        <v>0.74044100000000002</v>
      </c>
      <c r="G95" s="12">
        <v>0.40723500000000001</v>
      </c>
      <c r="H95" s="12">
        <v>0.75630500000000001</v>
      </c>
      <c r="I95" s="12">
        <v>2.4982090000000001</v>
      </c>
      <c r="J95" s="12">
        <v>9.4477580000000003</v>
      </c>
      <c r="K95" s="12">
        <v>1.2200200000000001</v>
      </c>
    </row>
    <row r="96" spans="1:11" x14ac:dyDescent="0.25">
      <c r="A96" s="11" t="s">
        <v>265</v>
      </c>
      <c r="B96" s="12">
        <v>4.2837009999999998</v>
      </c>
      <c r="C96" s="12">
        <v>0.20358799999999999</v>
      </c>
      <c r="D96" s="12">
        <v>3.1717979999999999</v>
      </c>
      <c r="E96" s="12">
        <v>0.56311599999999995</v>
      </c>
      <c r="F96" s="12">
        <v>4.562786</v>
      </c>
      <c r="G96" s="12">
        <v>2.854193</v>
      </c>
      <c r="H96" s="12">
        <v>0.61410500000000001</v>
      </c>
      <c r="I96" s="12"/>
      <c r="J96" s="12">
        <v>0.69959499999999997</v>
      </c>
      <c r="K96" s="12">
        <v>0.73647600000000002</v>
      </c>
    </row>
    <row r="97" spans="1:11" x14ac:dyDescent="0.25">
      <c r="A97" s="11" t="s">
        <v>266</v>
      </c>
      <c r="B97" s="12">
        <v>118.83006399999999</v>
      </c>
      <c r="C97" s="12">
        <v>238.821235</v>
      </c>
      <c r="D97" s="12">
        <v>154.35596000000001</v>
      </c>
      <c r="E97" s="12">
        <v>131.38298</v>
      </c>
      <c r="F97" s="12">
        <v>151.498864</v>
      </c>
      <c r="G97" s="12">
        <v>207.93392900000001</v>
      </c>
      <c r="H97" s="12">
        <v>140.88502500000001</v>
      </c>
      <c r="I97" s="12">
        <v>175.461342</v>
      </c>
      <c r="J97" s="12">
        <v>149.21919199999999</v>
      </c>
      <c r="K97" s="12">
        <v>234.32087200000001</v>
      </c>
    </row>
    <row r="98" spans="1:11" x14ac:dyDescent="0.25">
      <c r="A98" s="11" t="s">
        <v>267</v>
      </c>
      <c r="B98" s="12">
        <v>29.866409999999998</v>
      </c>
      <c r="C98" s="12">
        <v>40.978651999999997</v>
      </c>
      <c r="D98" s="12">
        <v>41.771512999999999</v>
      </c>
      <c r="E98" s="12">
        <v>15.213965</v>
      </c>
      <c r="F98" s="12">
        <v>21.051985999999999</v>
      </c>
      <c r="G98" s="12">
        <v>28.061734999999999</v>
      </c>
      <c r="H98" s="12">
        <v>15.070171999999999</v>
      </c>
      <c r="I98" s="12">
        <v>15.367304000000001</v>
      </c>
      <c r="J98" s="12">
        <v>20.112188</v>
      </c>
      <c r="K98" s="12">
        <v>10.692451</v>
      </c>
    </row>
    <row r="99" spans="1:11" x14ac:dyDescent="0.25">
      <c r="A99" s="11" t="s">
        <v>16</v>
      </c>
      <c r="B99" s="12">
        <v>11.646022</v>
      </c>
      <c r="C99" s="12">
        <v>21.171664</v>
      </c>
      <c r="D99" s="12">
        <v>30.464295</v>
      </c>
      <c r="E99" s="12">
        <v>10.641449</v>
      </c>
      <c r="F99" s="12">
        <v>16.206896</v>
      </c>
      <c r="G99" s="12">
        <v>19.075890999999999</v>
      </c>
      <c r="H99" s="12">
        <v>11.191381</v>
      </c>
      <c r="I99" s="12">
        <v>11.925411</v>
      </c>
      <c r="J99" s="12">
        <v>9.80532</v>
      </c>
      <c r="K99" s="12">
        <v>6.6678879999999996</v>
      </c>
    </row>
    <row r="100" spans="1:11" x14ac:dyDescent="0.25">
      <c r="A100" s="11" t="s">
        <v>268</v>
      </c>
      <c r="B100" s="12">
        <v>0.74282499999999996</v>
      </c>
      <c r="C100" s="12">
        <v>0.46881800000000001</v>
      </c>
      <c r="D100" s="12">
        <v>5.6734929999999997</v>
      </c>
      <c r="E100" s="12">
        <v>0.148281</v>
      </c>
      <c r="F100" s="12">
        <v>5.3302000000000002E-2</v>
      </c>
      <c r="G100" s="12">
        <v>4.7038789999999997</v>
      </c>
      <c r="H100" s="12">
        <v>0.70646799999999998</v>
      </c>
      <c r="I100" s="12">
        <v>0.67130100000000004</v>
      </c>
      <c r="J100" s="12">
        <v>1.2365740000000001</v>
      </c>
      <c r="K100" s="12">
        <v>0.52557799999999999</v>
      </c>
    </row>
    <row r="101" spans="1:11" x14ac:dyDescent="0.25">
      <c r="A101" s="11" t="s">
        <v>269</v>
      </c>
      <c r="B101" s="12"/>
      <c r="C101" s="12"/>
      <c r="D101" s="12">
        <v>0.425506</v>
      </c>
      <c r="E101" s="12"/>
      <c r="F101" s="12"/>
      <c r="G101" s="12"/>
      <c r="H101" s="12"/>
      <c r="I101" s="12"/>
      <c r="J101" s="12">
        <v>5.8696999999999999E-2</v>
      </c>
      <c r="K101" s="12"/>
    </row>
    <row r="102" spans="1:11" x14ac:dyDescent="0.25">
      <c r="A102" s="11" t="s">
        <v>37</v>
      </c>
      <c r="B102" s="12">
        <v>4.4051499999999999</v>
      </c>
      <c r="C102" s="12">
        <v>0.775366</v>
      </c>
      <c r="D102" s="12"/>
      <c r="E102" s="12">
        <v>0.134075</v>
      </c>
      <c r="F102" s="12">
        <v>0.25315199999999999</v>
      </c>
      <c r="G102" s="12">
        <v>0.915462</v>
      </c>
      <c r="H102" s="12"/>
      <c r="I102" s="12">
        <v>8.9941999999999994E-2</v>
      </c>
      <c r="J102" s="12">
        <v>7.2423000000000001E-2</v>
      </c>
      <c r="K102" s="12">
        <v>0.72565999999999997</v>
      </c>
    </row>
    <row r="103" spans="1:11" x14ac:dyDescent="0.25">
      <c r="A103" s="11" t="s">
        <v>270</v>
      </c>
      <c r="B103" s="12">
        <v>0.17278299999999999</v>
      </c>
      <c r="C103" s="12">
        <v>0.28492000000000001</v>
      </c>
      <c r="D103" s="12"/>
      <c r="E103" s="12"/>
      <c r="F103" s="12"/>
      <c r="G103" s="12">
        <v>0.13784199999999999</v>
      </c>
      <c r="H103" s="12"/>
      <c r="I103" s="12"/>
      <c r="J103" s="12">
        <v>0.11700000000000001</v>
      </c>
      <c r="K103" s="12"/>
    </row>
    <row r="104" spans="1:11" x14ac:dyDescent="0.25">
      <c r="A104" s="11" t="s">
        <v>271</v>
      </c>
      <c r="B104" s="12">
        <v>0.13529099999999999</v>
      </c>
      <c r="C104" s="12">
        <v>0.41191499999999998</v>
      </c>
      <c r="D104" s="12"/>
      <c r="E104" s="12"/>
      <c r="F104" s="12">
        <v>0.13182099999999999</v>
      </c>
      <c r="G104" s="12">
        <v>0.40278199999999997</v>
      </c>
      <c r="H104" s="12"/>
      <c r="I104" s="12"/>
      <c r="J104" s="12"/>
      <c r="K104" s="12">
        <v>7.5536000000000006E-2</v>
      </c>
    </row>
    <row r="105" spans="1:11" x14ac:dyDescent="0.25">
      <c r="A105" s="11" t="s">
        <v>57</v>
      </c>
      <c r="B105" s="12">
        <v>6.2895999999999994E-2</v>
      </c>
      <c r="C105" s="12">
        <v>0.10122299999999999</v>
      </c>
      <c r="D105" s="12"/>
      <c r="E105" s="12">
        <v>3.9148000000000002E-2</v>
      </c>
      <c r="F105" s="12">
        <v>2.197E-2</v>
      </c>
      <c r="G105" s="12"/>
      <c r="H105" s="12"/>
      <c r="I105" s="12"/>
      <c r="J105" s="12"/>
      <c r="K105" s="12"/>
    </row>
    <row r="106" spans="1:11" x14ac:dyDescent="0.25">
      <c r="A106" s="11" t="s">
        <v>69</v>
      </c>
      <c r="B106" s="12">
        <v>0.96593899999999999</v>
      </c>
      <c r="C106" s="12">
        <v>3.8428279999999999</v>
      </c>
      <c r="D106" s="12">
        <v>0.38187599999999999</v>
      </c>
      <c r="E106" s="12">
        <v>1.9146829999999999</v>
      </c>
      <c r="F106" s="12">
        <v>3.2026669999999999</v>
      </c>
      <c r="G106" s="12">
        <v>0.98400200000000004</v>
      </c>
      <c r="H106" s="12">
        <v>0.73706799999999995</v>
      </c>
      <c r="I106" s="12">
        <v>1.6319360000000001</v>
      </c>
      <c r="J106" s="12">
        <v>4.2203109999999997</v>
      </c>
      <c r="K106" s="12">
        <v>2.0276290000000001</v>
      </c>
    </row>
    <row r="107" spans="1:11" x14ac:dyDescent="0.25">
      <c r="A107" s="11" t="s">
        <v>85</v>
      </c>
      <c r="B107" s="12">
        <v>0.17515700000000001</v>
      </c>
      <c r="C107" s="12">
        <v>0.59724900000000003</v>
      </c>
      <c r="D107" s="12">
        <v>0.34826600000000002</v>
      </c>
      <c r="E107" s="12">
        <v>1.217317</v>
      </c>
      <c r="F107" s="12">
        <v>0.84663900000000003</v>
      </c>
      <c r="G107" s="12">
        <v>0.78904399999999997</v>
      </c>
      <c r="H107" s="12">
        <v>1.7771189999999999</v>
      </c>
      <c r="I107" s="12">
        <v>0.62807199999999996</v>
      </c>
      <c r="J107" s="12">
        <v>0.148838</v>
      </c>
      <c r="K107" s="12">
        <v>0.138407</v>
      </c>
    </row>
    <row r="108" spans="1:11" x14ac:dyDescent="0.25">
      <c r="A108" s="11" t="s">
        <v>272</v>
      </c>
      <c r="B108" s="12">
        <v>0.65982499999999999</v>
      </c>
      <c r="C108" s="12">
        <v>6.5415710000000002</v>
      </c>
      <c r="D108" s="12">
        <v>0.54405000000000003</v>
      </c>
      <c r="E108" s="12">
        <v>6.3844999999999999E-2</v>
      </c>
      <c r="F108" s="12"/>
      <c r="G108" s="12">
        <v>0.17641100000000001</v>
      </c>
      <c r="H108" s="12">
        <v>0.39738800000000002</v>
      </c>
      <c r="I108" s="12"/>
      <c r="J108" s="12">
        <v>0.45629999999999998</v>
      </c>
      <c r="K108" s="12">
        <v>4.7670000000000004E-3</v>
      </c>
    </row>
    <row r="109" spans="1:11" x14ac:dyDescent="0.25">
      <c r="A109" s="11" t="s">
        <v>78</v>
      </c>
      <c r="B109" s="12">
        <v>10.62994</v>
      </c>
      <c r="C109" s="12">
        <v>6.7739859999999998</v>
      </c>
      <c r="D109" s="12">
        <v>3.9340259999999998</v>
      </c>
      <c r="E109" s="12">
        <v>1.055166</v>
      </c>
      <c r="F109" s="12">
        <v>0.33554</v>
      </c>
      <c r="G109" s="12">
        <v>0.87642100000000001</v>
      </c>
      <c r="H109" s="12">
        <v>1.7538000000000002E-2</v>
      </c>
      <c r="I109" s="12">
        <v>0.42064000000000001</v>
      </c>
      <c r="J109" s="12">
        <v>1.8626419999999999</v>
      </c>
      <c r="K109" s="12">
        <v>0.52698599999999995</v>
      </c>
    </row>
    <row r="110" spans="1:11" x14ac:dyDescent="0.25">
      <c r="A110" s="11" t="s">
        <v>273</v>
      </c>
      <c r="B110" s="12">
        <v>0.27058100000000002</v>
      </c>
      <c r="C110" s="12">
        <v>9.1129999999999996E-3</v>
      </c>
      <c r="D110" s="12"/>
      <c r="E110" s="12"/>
      <c r="F110" s="12"/>
      <c r="G110" s="12"/>
      <c r="H110" s="12">
        <v>0.24321000000000001</v>
      </c>
      <c r="I110" s="12"/>
      <c r="J110" s="12">
        <v>2.1340819999999998</v>
      </c>
      <c r="K110" s="12"/>
    </row>
    <row r="111" spans="1:11" x14ac:dyDescent="0.25">
      <c r="A111" s="11" t="s">
        <v>274</v>
      </c>
      <c r="B111" s="12">
        <v>46.360086000000003</v>
      </c>
      <c r="C111" s="12">
        <v>143.39695800000001</v>
      </c>
      <c r="D111" s="12">
        <v>40.154888999999997</v>
      </c>
      <c r="E111" s="12">
        <v>58.781768</v>
      </c>
      <c r="F111" s="12">
        <v>45.744534999999999</v>
      </c>
      <c r="G111" s="12">
        <v>112.38591599999999</v>
      </c>
      <c r="H111" s="12">
        <v>92.204038999999995</v>
      </c>
      <c r="I111" s="12">
        <v>53.622045999999997</v>
      </c>
      <c r="J111" s="12">
        <v>30.406421000000002</v>
      </c>
      <c r="K111" s="12">
        <v>126.82277499999999</v>
      </c>
    </row>
    <row r="112" spans="1:11" x14ac:dyDescent="0.25">
      <c r="A112" s="11" t="s">
        <v>1</v>
      </c>
      <c r="B112" s="12">
        <v>16.127388</v>
      </c>
      <c r="C112" s="12">
        <v>92.637817999999996</v>
      </c>
      <c r="D112" s="12">
        <v>23.799968</v>
      </c>
      <c r="E112" s="12">
        <v>26.019068999999998</v>
      </c>
      <c r="F112" s="12">
        <v>24.163076</v>
      </c>
      <c r="G112" s="12">
        <v>65.139860999999996</v>
      </c>
      <c r="H112" s="12">
        <v>31.132653999999999</v>
      </c>
      <c r="I112" s="12">
        <v>19.936598</v>
      </c>
      <c r="J112" s="12">
        <v>6.361796</v>
      </c>
      <c r="K112" s="12">
        <v>86.415081000000001</v>
      </c>
    </row>
    <row r="113" spans="1:11" x14ac:dyDescent="0.25">
      <c r="A113" s="11" t="s">
        <v>8</v>
      </c>
      <c r="B113" s="12">
        <v>0.210285</v>
      </c>
      <c r="C113" s="12">
        <v>2.1759140000000001</v>
      </c>
      <c r="D113" s="12">
        <v>0.14133799999999999</v>
      </c>
      <c r="E113" s="12">
        <v>9.5768000000000006E-2</v>
      </c>
      <c r="F113" s="12">
        <v>7.6902999999999999E-2</v>
      </c>
      <c r="G113" s="12">
        <v>0.25111299999999998</v>
      </c>
      <c r="H113" s="12">
        <v>0.93135900000000005</v>
      </c>
      <c r="I113" s="12">
        <v>0.24484400000000001</v>
      </c>
      <c r="J113" s="12">
        <v>0.27202500000000002</v>
      </c>
      <c r="K113" s="12">
        <v>0.79419700000000004</v>
      </c>
    </row>
    <row r="114" spans="1:11" x14ac:dyDescent="0.25">
      <c r="A114" s="11" t="s">
        <v>4</v>
      </c>
      <c r="B114" s="12">
        <v>3.1449999999999998E-3</v>
      </c>
      <c r="C114" s="12">
        <v>1.1303449999999999</v>
      </c>
      <c r="D114" s="12"/>
      <c r="E114" s="12">
        <v>8.9305999999999996E-2</v>
      </c>
      <c r="F114" s="12">
        <v>4.1424000000000002E-2</v>
      </c>
      <c r="G114" s="12"/>
      <c r="H114" s="12">
        <v>0.122848</v>
      </c>
      <c r="I114" s="12">
        <v>9.5538999999999999E-2</v>
      </c>
      <c r="J114" s="12">
        <v>0.25728299999999998</v>
      </c>
      <c r="K114" s="12">
        <v>0.25853300000000001</v>
      </c>
    </row>
    <row r="115" spans="1:11" x14ac:dyDescent="0.25">
      <c r="A115" s="11" t="s">
        <v>7</v>
      </c>
      <c r="B115" s="12">
        <v>6.4208850000000002</v>
      </c>
      <c r="C115" s="12">
        <v>4.7732749999999999</v>
      </c>
      <c r="D115" s="12">
        <v>0.42260300000000001</v>
      </c>
      <c r="E115" s="12">
        <v>2.665384</v>
      </c>
      <c r="F115" s="12">
        <v>3.9923609999999998</v>
      </c>
      <c r="G115" s="12">
        <v>8.4115339999999996</v>
      </c>
      <c r="H115" s="12">
        <v>7.9939939999999998</v>
      </c>
      <c r="I115" s="12">
        <v>11.626835</v>
      </c>
      <c r="J115" s="12">
        <v>7.8118629999999998</v>
      </c>
      <c r="K115" s="12">
        <v>13.915538</v>
      </c>
    </row>
    <row r="116" spans="1:11" x14ac:dyDescent="0.25">
      <c r="A116" s="11" t="s">
        <v>31</v>
      </c>
      <c r="B116" s="12">
        <v>13.38672</v>
      </c>
      <c r="C116" s="12">
        <v>15.959460999999999</v>
      </c>
      <c r="D116" s="12">
        <v>6.644406</v>
      </c>
      <c r="E116" s="12">
        <v>9.0564730000000004</v>
      </c>
      <c r="F116" s="12">
        <v>3.7309459999999999</v>
      </c>
      <c r="G116" s="12">
        <v>13.317299</v>
      </c>
      <c r="H116" s="12">
        <v>23.809062999999998</v>
      </c>
      <c r="I116" s="12">
        <v>3.7699950000000002</v>
      </c>
      <c r="J116" s="12">
        <v>0.82003800000000004</v>
      </c>
      <c r="K116" s="12">
        <v>6.5555909999999997</v>
      </c>
    </row>
    <row r="117" spans="1:11" x14ac:dyDescent="0.25">
      <c r="A117" s="11" t="s">
        <v>36</v>
      </c>
      <c r="B117" s="12">
        <v>1.9509430000000001</v>
      </c>
      <c r="C117" s="12">
        <v>6.3479609999999997</v>
      </c>
      <c r="D117" s="12">
        <v>0.36868299999999998</v>
      </c>
      <c r="E117" s="12">
        <v>0.45466800000000002</v>
      </c>
      <c r="F117" s="12">
        <v>4.7181300000000004</v>
      </c>
      <c r="G117" s="12">
        <v>4.504365</v>
      </c>
      <c r="H117" s="12">
        <v>0.89476800000000001</v>
      </c>
      <c r="I117" s="12">
        <v>0.76701600000000003</v>
      </c>
      <c r="J117" s="12">
        <v>0.80999200000000005</v>
      </c>
      <c r="K117" s="12">
        <v>1.743797</v>
      </c>
    </row>
    <row r="118" spans="1:11" x14ac:dyDescent="0.25">
      <c r="A118" s="11" t="s">
        <v>43</v>
      </c>
      <c r="B118" s="12"/>
      <c r="C118" s="12"/>
      <c r="D118" s="12">
        <v>9.9930000000000005E-2</v>
      </c>
      <c r="E118" s="12"/>
      <c r="F118" s="12"/>
      <c r="G118" s="12"/>
      <c r="H118" s="12"/>
      <c r="I118" s="12"/>
      <c r="J118" s="12">
        <v>3.3930000000000002E-3</v>
      </c>
      <c r="K118" s="12"/>
    </row>
    <row r="119" spans="1:11" x14ac:dyDescent="0.25">
      <c r="A119" s="11" t="s">
        <v>46</v>
      </c>
      <c r="B119" s="12">
        <v>0.99529000000000001</v>
      </c>
      <c r="C119" s="12">
        <v>0.50260400000000005</v>
      </c>
      <c r="D119" s="12">
        <v>0.54155299999999995</v>
      </c>
      <c r="E119" s="12">
        <v>0.388179</v>
      </c>
      <c r="F119" s="12">
        <v>0.381884</v>
      </c>
      <c r="G119" s="12">
        <v>0.289937</v>
      </c>
      <c r="H119" s="12"/>
      <c r="I119" s="12"/>
      <c r="J119" s="12"/>
      <c r="K119" s="12">
        <v>2.8681999999999999E-2</v>
      </c>
    </row>
    <row r="120" spans="1:11" x14ac:dyDescent="0.25">
      <c r="A120" s="11" t="s">
        <v>275</v>
      </c>
      <c r="B120" s="12">
        <v>1.323108</v>
      </c>
      <c r="C120" s="12">
        <v>0.74885000000000002</v>
      </c>
      <c r="D120" s="12">
        <v>2.1054729999999999</v>
      </c>
      <c r="E120" s="12">
        <v>15.329158</v>
      </c>
      <c r="F120" s="12">
        <v>2.717921</v>
      </c>
      <c r="G120" s="12">
        <v>12.178178000000001</v>
      </c>
      <c r="H120" s="12">
        <v>16.378523000000001</v>
      </c>
      <c r="I120" s="12">
        <v>14.665706999999999</v>
      </c>
      <c r="J120" s="12">
        <v>7.828309</v>
      </c>
      <c r="K120" s="12">
        <v>12.966616</v>
      </c>
    </row>
    <row r="121" spans="1:11" x14ac:dyDescent="0.25">
      <c r="A121" s="11" t="s">
        <v>61</v>
      </c>
      <c r="B121" s="12">
        <v>0.18904899999999999</v>
      </c>
      <c r="C121" s="12">
        <v>0.58627399999999996</v>
      </c>
      <c r="D121" s="12">
        <v>0.60897599999999996</v>
      </c>
      <c r="E121" s="12">
        <v>0.143543</v>
      </c>
      <c r="F121" s="12">
        <v>1.245171</v>
      </c>
      <c r="G121" s="12">
        <v>0.91083700000000001</v>
      </c>
      <c r="H121" s="12">
        <v>1.486775</v>
      </c>
      <c r="I121" s="12">
        <v>0.20089199999999999</v>
      </c>
      <c r="J121" s="12">
        <v>0.14742</v>
      </c>
      <c r="K121" s="12">
        <v>0.18712699999999999</v>
      </c>
    </row>
    <row r="122" spans="1:11" x14ac:dyDescent="0.25">
      <c r="A122" s="11" t="s">
        <v>276</v>
      </c>
      <c r="B122" s="12">
        <v>1.343251</v>
      </c>
      <c r="C122" s="12">
        <v>8.9110499999999995</v>
      </c>
      <c r="D122" s="12">
        <v>2.3702570000000001</v>
      </c>
      <c r="E122" s="12">
        <v>0.90871599999999997</v>
      </c>
      <c r="F122" s="12">
        <v>3.2556159999999998</v>
      </c>
      <c r="G122" s="12">
        <v>2.9034409999999999</v>
      </c>
      <c r="H122" s="12">
        <v>1.4664950000000001</v>
      </c>
      <c r="I122" s="12">
        <v>0.93857699999999999</v>
      </c>
      <c r="J122" s="12">
        <v>4.1067039999999997</v>
      </c>
      <c r="K122" s="12">
        <v>2.4064459999999999</v>
      </c>
    </row>
    <row r="123" spans="1:11" x14ac:dyDescent="0.25">
      <c r="A123" s="11" t="s">
        <v>19</v>
      </c>
      <c r="B123" s="12">
        <v>2.1644E-2</v>
      </c>
      <c r="C123" s="12">
        <v>3.5095550000000002</v>
      </c>
      <c r="D123" s="12">
        <v>1.385999</v>
      </c>
      <c r="E123" s="12">
        <v>1.570892</v>
      </c>
      <c r="F123" s="12">
        <v>0.42093599999999998</v>
      </c>
      <c r="G123" s="12">
        <v>1.3761509999999999</v>
      </c>
      <c r="H123" s="12">
        <v>2.621057</v>
      </c>
      <c r="I123" s="12">
        <v>0.82544899999999999</v>
      </c>
      <c r="J123" s="12">
        <v>8.2836000000000007E-2</v>
      </c>
      <c r="K123" s="12">
        <v>0.55863099999999999</v>
      </c>
    </row>
    <row r="124" spans="1:11" x14ac:dyDescent="0.25">
      <c r="A124" s="11" t="s">
        <v>277</v>
      </c>
      <c r="B124" s="12">
        <v>0.32956600000000003</v>
      </c>
      <c r="C124" s="12">
        <v>0.11493399999999999</v>
      </c>
      <c r="D124" s="12"/>
      <c r="E124" s="12"/>
      <c r="F124" s="12">
        <v>0.182444</v>
      </c>
      <c r="G124" s="12">
        <v>0.118217</v>
      </c>
      <c r="H124" s="12"/>
      <c r="I124" s="12">
        <v>0.13082299999999999</v>
      </c>
      <c r="J124" s="12">
        <v>0.12636</v>
      </c>
      <c r="K124" s="12"/>
    </row>
    <row r="125" spans="1:11" x14ac:dyDescent="0.25">
      <c r="A125" s="11" t="s">
        <v>278</v>
      </c>
      <c r="B125" s="12"/>
      <c r="C125" s="12"/>
      <c r="D125" s="12">
        <v>5.1602000000000002E-2</v>
      </c>
      <c r="E125" s="12"/>
      <c r="F125" s="12"/>
      <c r="G125" s="12"/>
      <c r="H125" s="12"/>
      <c r="I125" s="12"/>
      <c r="J125" s="12"/>
      <c r="K125" s="12"/>
    </row>
    <row r="126" spans="1:11" x14ac:dyDescent="0.25">
      <c r="A126" s="11" t="s">
        <v>279</v>
      </c>
      <c r="B126" s="12"/>
      <c r="C126" s="12">
        <v>0.32614700000000002</v>
      </c>
      <c r="D126" s="12"/>
      <c r="E126" s="12"/>
      <c r="F126" s="12"/>
      <c r="G126" s="12">
        <v>1.8627000000000001E-2</v>
      </c>
      <c r="H126" s="12"/>
      <c r="I126" s="12"/>
      <c r="J126" s="12"/>
      <c r="K126" s="12">
        <v>8.6637000000000006E-2</v>
      </c>
    </row>
    <row r="127" spans="1:11" x14ac:dyDescent="0.25">
      <c r="A127" s="11" t="s">
        <v>280</v>
      </c>
      <c r="B127" s="12">
        <v>0.38229600000000002</v>
      </c>
      <c r="C127" s="12">
        <v>0.74559600000000004</v>
      </c>
      <c r="D127" s="12">
        <v>0.22822600000000001</v>
      </c>
      <c r="E127" s="12">
        <v>0.33694099999999999</v>
      </c>
      <c r="F127" s="12">
        <v>0.65118200000000004</v>
      </c>
      <c r="G127" s="12">
        <v>2.1034199999999998</v>
      </c>
      <c r="H127" s="12">
        <v>1.5693029999999999</v>
      </c>
      <c r="I127" s="12">
        <v>0.41977399999999998</v>
      </c>
      <c r="J127" s="12"/>
      <c r="K127" s="12"/>
    </row>
    <row r="128" spans="1:11" x14ac:dyDescent="0.25">
      <c r="A128" s="11" t="s">
        <v>281</v>
      </c>
      <c r="B128" s="12">
        <v>0.60110799999999998</v>
      </c>
      <c r="C128" s="12">
        <v>1.0275380000000001</v>
      </c>
      <c r="D128" s="12">
        <v>0.35223399999999999</v>
      </c>
      <c r="E128" s="12">
        <v>0.36173899999999998</v>
      </c>
      <c r="F128" s="12">
        <v>0.16653799999999999</v>
      </c>
      <c r="G128" s="12">
        <v>0.86293900000000001</v>
      </c>
      <c r="H128" s="12">
        <v>1.9321280000000001</v>
      </c>
      <c r="I128" s="12"/>
      <c r="J128" s="12">
        <v>1.778402</v>
      </c>
      <c r="K128" s="12">
        <v>0.90589900000000001</v>
      </c>
    </row>
    <row r="129" spans="1:11" x14ac:dyDescent="0.25">
      <c r="A129" s="11" t="s">
        <v>282</v>
      </c>
      <c r="B129" s="12">
        <v>3.0754060000000001</v>
      </c>
      <c r="C129" s="12">
        <v>3.8996369999999998</v>
      </c>
      <c r="D129" s="12">
        <v>1.0336399999999999</v>
      </c>
      <c r="E129" s="12">
        <v>1.3619319999999999</v>
      </c>
      <c r="F129" s="12"/>
      <c r="G129" s="12"/>
      <c r="H129" s="12">
        <v>1.86507</v>
      </c>
      <c r="I129" s="12"/>
      <c r="J129" s="12"/>
      <c r="K129" s="12"/>
    </row>
    <row r="130" spans="1:11" x14ac:dyDescent="0.25">
      <c r="A130" s="11" t="s">
        <v>283</v>
      </c>
      <c r="B130" s="12">
        <v>42.327559999999998</v>
      </c>
      <c r="C130" s="12">
        <v>45.467637000000003</v>
      </c>
      <c r="D130" s="12">
        <v>64.950973000000005</v>
      </c>
      <c r="E130" s="12">
        <v>57.374915000000001</v>
      </c>
      <c r="F130" s="12">
        <v>78.776875000000004</v>
      </c>
      <c r="G130" s="12">
        <v>59.855286</v>
      </c>
      <c r="H130" s="12">
        <v>29.531386000000001</v>
      </c>
      <c r="I130" s="12">
        <v>103.414024</v>
      </c>
      <c r="J130" s="12">
        <v>59.069132000000003</v>
      </c>
      <c r="K130" s="12">
        <v>66.959402999999995</v>
      </c>
    </row>
    <row r="131" spans="1:11" x14ac:dyDescent="0.25">
      <c r="A131" s="11" t="s">
        <v>284</v>
      </c>
      <c r="B131" s="12"/>
      <c r="C131" s="12">
        <v>0.87407199999999996</v>
      </c>
      <c r="D131" s="12"/>
      <c r="E131" s="12"/>
      <c r="F131" s="12">
        <v>0.47680899999999998</v>
      </c>
      <c r="G131" s="12">
        <v>2.3994000000000001E-2</v>
      </c>
      <c r="H131" s="12">
        <v>3.2013E-2</v>
      </c>
      <c r="I131" s="12">
        <v>0.123165</v>
      </c>
      <c r="J131" s="12">
        <v>0.24663599999999999</v>
      </c>
      <c r="K131" s="12">
        <v>7.3164999999999994E-2</v>
      </c>
    </row>
    <row r="132" spans="1:11" x14ac:dyDescent="0.25">
      <c r="A132" s="11" t="s">
        <v>38</v>
      </c>
      <c r="B132" s="12">
        <v>2.1312030000000002</v>
      </c>
      <c r="C132" s="12">
        <v>11.976971000000001</v>
      </c>
      <c r="D132" s="12">
        <v>13.495245000000001</v>
      </c>
      <c r="E132" s="12">
        <v>15.438238</v>
      </c>
      <c r="F132" s="12">
        <v>5.0003690000000001</v>
      </c>
      <c r="G132" s="12">
        <v>2.2361070000000001</v>
      </c>
      <c r="H132" s="12">
        <v>8.1961000000000006E-2</v>
      </c>
      <c r="I132" s="12">
        <v>0.30017300000000002</v>
      </c>
      <c r="J132" s="12">
        <v>3.5837490000000001</v>
      </c>
      <c r="K132" s="12">
        <v>38.804839999999999</v>
      </c>
    </row>
    <row r="133" spans="1:11" x14ac:dyDescent="0.25">
      <c r="A133" s="11" t="s">
        <v>285</v>
      </c>
      <c r="B133" s="12"/>
      <c r="C133" s="12">
        <v>3.1701E-2</v>
      </c>
      <c r="D133" s="12">
        <v>0.14167299999999999</v>
      </c>
      <c r="E133" s="12">
        <v>0.69210199999999999</v>
      </c>
      <c r="F133" s="12">
        <v>0.25744699999999998</v>
      </c>
      <c r="G133" s="12">
        <v>0.197826</v>
      </c>
      <c r="H133" s="12">
        <v>1.43137</v>
      </c>
      <c r="I133" s="12">
        <v>0.119976</v>
      </c>
      <c r="J133" s="12">
        <v>6.9026550000000002</v>
      </c>
      <c r="K133" s="12">
        <v>0.61938700000000002</v>
      </c>
    </row>
    <row r="134" spans="1:11" x14ac:dyDescent="0.25">
      <c r="A134" s="11" t="s">
        <v>47</v>
      </c>
      <c r="B134" s="12">
        <v>9.4202999999999995E-2</v>
      </c>
      <c r="C134" s="12">
        <v>1.024451</v>
      </c>
      <c r="D134" s="12">
        <v>1.5539289999999999</v>
      </c>
      <c r="E134" s="12">
        <v>1.593574</v>
      </c>
      <c r="F134" s="12">
        <v>2.1821320000000002</v>
      </c>
      <c r="G134" s="12">
        <v>7.6596659999999996</v>
      </c>
      <c r="H134" s="12">
        <v>2.04962</v>
      </c>
      <c r="I134" s="12">
        <v>1.447662</v>
      </c>
      <c r="J134" s="12">
        <v>7.8038999999999997E-2</v>
      </c>
      <c r="K134" s="12">
        <v>7.8713000000000005E-2</v>
      </c>
    </row>
    <row r="135" spans="1:11" x14ac:dyDescent="0.25">
      <c r="A135" s="11" t="s">
        <v>310</v>
      </c>
      <c r="B135" s="12"/>
      <c r="C135" s="12"/>
      <c r="D135" s="12"/>
      <c r="E135" s="12">
        <v>6.3844999999999999E-2</v>
      </c>
      <c r="F135" s="12">
        <v>17.335201000000001</v>
      </c>
      <c r="G135" s="12">
        <v>4.6662679999999996</v>
      </c>
      <c r="H135" s="12">
        <v>1.7964249999999999</v>
      </c>
      <c r="I135" s="12">
        <v>28.311001000000001</v>
      </c>
      <c r="J135" s="12">
        <v>14.828150000000001</v>
      </c>
      <c r="K135" s="12">
        <v>3.7007140000000001</v>
      </c>
    </row>
    <row r="136" spans="1:11" x14ac:dyDescent="0.25">
      <c r="A136" s="11" t="s">
        <v>286</v>
      </c>
      <c r="B136" s="12">
        <v>27.821297999999999</v>
      </c>
      <c r="C136" s="12">
        <v>23.80855</v>
      </c>
      <c r="D136" s="12">
        <v>18.494454000000001</v>
      </c>
      <c r="E136" s="12">
        <v>23.501825</v>
      </c>
      <c r="F136" s="12">
        <v>19.884098999999999</v>
      </c>
      <c r="G136" s="12">
        <v>21.817183</v>
      </c>
      <c r="H136" s="12">
        <v>12.197013</v>
      </c>
      <c r="I136" s="12">
        <v>18.399077999999999</v>
      </c>
      <c r="J136" s="12">
        <v>11.947459</v>
      </c>
      <c r="K136" s="12">
        <v>14.287628</v>
      </c>
    </row>
    <row r="137" spans="1:11" x14ac:dyDescent="0.25">
      <c r="A137" s="11" t="s">
        <v>97</v>
      </c>
      <c r="B137" s="12">
        <v>0.33662900000000001</v>
      </c>
      <c r="C137" s="12">
        <v>0.86215399999999998</v>
      </c>
      <c r="D137" s="12">
        <v>0.137626</v>
      </c>
      <c r="E137" s="12">
        <v>6.6500320000000004</v>
      </c>
      <c r="F137" s="12">
        <v>9.4276619999999998</v>
      </c>
      <c r="G137" s="12">
        <v>2.1736529999999998</v>
      </c>
      <c r="H137" s="12">
        <v>6.5502000000000005E-2</v>
      </c>
      <c r="I137" s="12">
        <v>0.65234700000000001</v>
      </c>
      <c r="J137" s="12">
        <v>2.3601260000000002</v>
      </c>
      <c r="K137" s="12">
        <v>1.50169</v>
      </c>
    </row>
    <row r="138" spans="1:11" x14ac:dyDescent="0.25">
      <c r="A138" s="11" t="s">
        <v>287</v>
      </c>
      <c r="B138" s="12">
        <v>11.944224999999999</v>
      </c>
      <c r="C138" s="12">
        <v>6.8897370000000002</v>
      </c>
      <c r="D138" s="12">
        <v>31.128043000000002</v>
      </c>
      <c r="E138" s="12">
        <v>9.4352990000000005</v>
      </c>
      <c r="F138" s="12">
        <v>24.213159000000001</v>
      </c>
      <c r="G138" s="12">
        <v>21.080587999999999</v>
      </c>
      <c r="H138" s="12">
        <v>11.877478999999999</v>
      </c>
      <c r="I138" s="12">
        <v>54.060622000000002</v>
      </c>
      <c r="J138" s="12">
        <v>19.122316000000001</v>
      </c>
      <c r="K138" s="12">
        <v>7.8932659999999997</v>
      </c>
    </row>
    <row r="139" spans="1:11" x14ac:dyDescent="0.25">
      <c r="A139" s="11" t="s">
        <v>288</v>
      </c>
      <c r="B139" s="12">
        <v>0.27600599999999997</v>
      </c>
      <c r="C139" s="12">
        <v>8.9779850000000003</v>
      </c>
      <c r="D139" s="12">
        <v>7.4785899999999996</v>
      </c>
      <c r="E139" s="12">
        <v>1.2335E-2</v>
      </c>
      <c r="F139" s="12">
        <v>5.9254660000000001</v>
      </c>
      <c r="G139" s="12">
        <v>7.6309940000000003</v>
      </c>
      <c r="H139" s="12">
        <v>4.0794329999999999</v>
      </c>
      <c r="I139" s="12">
        <v>3.0579700000000001</v>
      </c>
      <c r="J139" s="12">
        <v>39.631447999999999</v>
      </c>
      <c r="K139" s="12">
        <v>29.846245</v>
      </c>
    </row>
    <row r="140" spans="1:11" x14ac:dyDescent="0.25">
      <c r="A140" s="11" t="s">
        <v>289</v>
      </c>
      <c r="B140" s="12"/>
      <c r="C140" s="12">
        <v>6.8728999999999998E-2</v>
      </c>
      <c r="D140" s="12"/>
      <c r="E140" s="12"/>
      <c r="F140" s="12">
        <v>2.2699999999999999E-4</v>
      </c>
      <c r="G140" s="12"/>
      <c r="H140" s="12"/>
      <c r="I140" s="12">
        <v>3.8022E-2</v>
      </c>
      <c r="J140" s="12">
        <v>6.025506</v>
      </c>
      <c r="K140" s="12"/>
    </row>
    <row r="141" spans="1:11" x14ac:dyDescent="0.25">
      <c r="A141" s="11" t="s">
        <v>290</v>
      </c>
      <c r="B141" s="12"/>
      <c r="C141" s="12"/>
      <c r="D141" s="12"/>
      <c r="E141" s="12"/>
      <c r="F141" s="12"/>
      <c r="G141" s="12"/>
      <c r="H141" s="12"/>
      <c r="I141" s="12">
        <v>3.8022E-2</v>
      </c>
      <c r="J141" s="12"/>
      <c r="K141" s="12"/>
    </row>
    <row r="142" spans="1:11" x14ac:dyDescent="0.25">
      <c r="A142" s="11" t="s">
        <v>291</v>
      </c>
      <c r="B142" s="12"/>
      <c r="C142" s="12">
        <v>6.8728999999999998E-2</v>
      </c>
      <c r="D142" s="12"/>
      <c r="E142" s="12"/>
      <c r="F142" s="12"/>
      <c r="G142" s="12"/>
      <c r="H142" s="12"/>
      <c r="I142" s="12"/>
      <c r="J142" s="12"/>
      <c r="K142" s="12"/>
    </row>
    <row r="143" spans="1:11" x14ac:dyDescent="0.25">
      <c r="A143" s="11" t="s">
        <v>292</v>
      </c>
      <c r="B143" s="12"/>
      <c r="C143" s="12"/>
      <c r="D143" s="12"/>
      <c r="E143" s="12"/>
      <c r="F143" s="12">
        <v>2.2699999999999999E-4</v>
      </c>
      <c r="G143" s="12"/>
      <c r="H143" s="12"/>
      <c r="I143" s="12"/>
      <c r="J143" s="12"/>
      <c r="K143" s="12"/>
    </row>
    <row r="144" spans="1:11" x14ac:dyDescent="0.25">
      <c r="A144" s="11" t="s">
        <v>293</v>
      </c>
      <c r="B144" s="12"/>
      <c r="C144" s="12"/>
      <c r="D144" s="12"/>
      <c r="E144" s="12"/>
      <c r="F144" s="12"/>
      <c r="G144" s="12"/>
      <c r="H144" s="12"/>
      <c r="I144" s="12"/>
      <c r="J144" s="12">
        <v>6.025506</v>
      </c>
      <c r="K144" s="12"/>
    </row>
    <row r="145" spans="1:11" x14ac:dyDescent="0.25">
      <c r="A145" s="11" t="s">
        <v>294</v>
      </c>
      <c r="B145" s="12">
        <v>165.826201</v>
      </c>
      <c r="C145" s="12">
        <v>150.79664</v>
      </c>
      <c r="D145" s="12">
        <v>127.98264899999999</v>
      </c>
      <c r="E145" s="12">
        <v>231.727011</v>
      </c>
      <c r="F145" s="12">
        <v>208.36631800000001</v>
      </c>
      <c r="G145" s="12">
        <v>211.17703</v>
      </c>
      <c r="H145" s="12">
        <v>177.536732</v>
      </c>
      <c r="I145" s="12">
        <v>350.64343700000001</v>
      </c>
      <c r="J145" s="12">
        <v>267.34267399999999</v>
      </c>
      <c r="K145" s="12">
        <v>503.54130099999998</v>
      </c>
    </row>
    <row r="146" spans="1:11" x14ac:dyDescent="0.2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</row>
  </sheetData>
  <hyperlinks>
    <hyperlink ref="O2" r:id="rId1" display="http://localhost/OECDStat_Metadata/ShowMetadata.ashx?Dataset=CRS1&amp;ShowOnWeb=true&amp;Lang=en" xr:uid="{00000000-0004-0000-0100-000001000000}"/>
    <hyperlink ref="Q5" r:id="rId2" display="http://localhost/OECDStat_Metadata/ShowMetadata.ashx?Dataset=CRS1&amp;Coords=[FLOW].[100]&amp;ShowOnWeb=true&amp;Lang=en" xr:uid="{00000000-0004-0000-0100-000002000000}"/>
    <hyperlink ref="Q8" r:id="rId3" display="http://localhost/OECDStat_Metadata/ShowMetadata.ashx?Dataset=CRS1&amp;Coords=[FLOWTYPE].[115]&amp;ShowOnWeb=true&amp;Lang=en" xr:uid="{00000000-0004-0000-0100-000003000000}"/>
    <hyperlink ref="Q9" r:id="rId4" display="http://localhost/OECDStat_Metadata/ShowMetadata.ashx?Dataset=CRS1&amp;Coords=[AIDTYPE].[100]&amp;ShowOnWeb=true&amp;Lang=en" xr:uid="{00000000-0004-0000-0100-000004000000}"/>
    <hyperlink ref="AI11" r:id="rId5" display="http://localhost/OECDStat_Metadata/ShowMetadata.ashx?Dataset=CRS1&amp;Coords=[YEAR].[2018]&amp;ShowOnWeb=true&amp;Lang=en" xr:uid="{00000000-0004-0000-0100-000005000000}"/>
    <hyperlink ref="O157" r:id="rId6" display="https://stats-3.oecd.org/index.aspx?DatasetCode=CRS1" xr:uid="{00000000-0004-0000-0100-000006000000}"/>
    <hyperlink ref="K1" r:id="rId7" display="http://localhost/OECDStat_Metadata/ShowMetadata.ashx?Dataset=CRS1&amp;Coords=[YEAR].[2018]&amp;ShowOnWeb=true&amp;Lang=en" xr:uid="{69991F4E-7C25-44BD-862A-23D6C6773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Dobrovan, Vlad</cp:lastModifiedBy>
  <dcterms:created xsi:type="dcterms:W3CDTF">2019-11-02T17:13:56Z</dcterms:created>
  <dcterms:modified xsi:type="dcterms:W3CDTF">2019-11-02T20:17:01Z</dcterms:modified>
</cp:coreProperties>
</file>