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lacano/Desktop/publicaciones IGOR/password craking cuckoo filter and bloom filter_in progress/medidas excel/"/>
    </mc:Choice>
  </mc:AlternateContent>
  <xr:revisionPtr revIDLastSave="0" documentId="13_ncr:1_{6C6E1C14-F96A-7041-AB77-911BCA96C351}" xr6:coauthVersionLast="47" xr6:coauthVersionMax="47" xr10:uidLastSave="{00000000-0000-0000-0000-000000000000}"/>
  <bookViews>
    <workbookView xWindow="-47540" yWindow="500" windowWidth="32620" windowHeight="21100" xr2:uid="{139D3BA9-73ED-4524-A736-DB38AE1CEFBA}"/>
  </bookViews>
  <sheets>
    <sheet name="Bucket 2" sheetId="2" r:id="rId1"/>
    <sheet name="Bucket 4" sheetId="1" r:id="rId2"/>
    <sheet name="Bucket 6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6" i="1" l="1"/>
  <c r="AL47" i="1"/>
  <c r="AL48" i="1"/>
  <c r="AL49" i="1"/>
  <c r="AL50" i="1"/>
  <c r="AL51" i="1"/>
  <c r="AL52" i="1"/>
  <c r="AL53" i="1"/>
  <c r="AL54" i="1"/>
  <c r="AL55" i="1"/>
  <c r="AL56" i="1"/>
  <c r="AL45" i="1"/>
  <c r="AL28" i="1"/>
  <c r="AL29" i="1"/>
  <c r="AL30" i="1"/>
  <c r="AL31" i="1"/>
  <c r="AL32" i="1"/>
  <c r="AL33" i="1"/>
  <c r="AL34" i="1"/>
  <c r="AL35" i="1"/>
  <c r="AL36" i="1"/>
  <c r="AL37" i="1"/>
  <c r="AL38" i="1"/>
  <c r="AL27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64" i="1"/>
  <c r="AL65" i="1"/>
  <c r="AL66" i="1"/>
  <c r="AL67" i="1"/>
  <c r="AL68" i="1"/>
  <c r="AL69" i="1"/>
  <c r="AL70" i="1"/>
  <c r="AL71" i="1"/>
  <c r="AL72" i="1"/>
  <c r="AL73" i="1"/>
  <c r="AL74" i="1"/>
  <c r="AL63" i="1"/>
  <c r="AL334" i="3"/>
  <c r="AL333" i="3"/>
  <c r="AL332" i="3"/>
  <c r="AL331" i="3"/>
  <c r="AL330" i="3"/>
  <c r="AL329" i="3"/>
  <c r="AL328" i="3"/>
  <c r="AL327" i="3"/>
  <c r="AL326" i="3"/>
  <c r="AL325" i="3"/>
  <c r="AL324" i="3"/>
  <c r="AL323" i="3"/>
  <c r="AL315" i="3"/>
  <c r="AL314" i="3"/>
  <c r="AL313" i="3"/>
  <c r="AL312" i="3"/>
  <c r="AL311" i="3"/>
  <c r="AL310" i="3"/>
  <c r="AL309" i="3"/>
  <c r="AL308" i="3"/>
  <c r="AL307" i="3"/>
  <c r="AL306" i="3"/>
  <c r="AL305" i="3"/>
  <c r="AL304" i="3"/>
  <c r="AL297" i="3"/>
  <c r="AL296" i="3"/>
  <c r="AL295" i="3"/>
  <c r="AL294" i="3"/>
  <c r="AL293" i="3"/>
  <c r="AL292" i="3"/>
  <c r="AL291" i="3"/>
  <c r="AL290" i="3"/>
  <c r="AL289" i="3"/>
  <c r="AL288" i="3"/>
  <c r="AL287" i="3"/>
  <c r="AL286" i="3"/>
  <c r="AL279" i="3"/>
  <c r="AL278" i="3"/>
  <c r="AL277" i="3"/>
  <c r="AL276" i="3"/>
  <c r="AL275" i="3"/>
  <c r="AL274" i="3"/>
  <c r="AL273" i="3"/>
  <c r="AL272" i="3"/>
  <c r="AL271" i="3"/>
  <c r="AL270" i="3"/>
  <c r="AL269" i="3"/>
  <c r="AL268" i="3"/>
  <c r="AL255" i="3"/>
  <c r="AL254" i="3"/>
  <c r="AL253" i="3"/>
  <c r="AL252" i="3"/>
  <c r="AL251" i="3"/>
  <c r="AL250" i="3"/>
  <c r="AL249" i="3"/>
  <c r="AL248" i="3"/>
  <c r="AL247" i="3"/>
  <c r="AL246" i="3"/>
  <c r="AL245" i="3"/>
  <c r="AL244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18" i="3"/>
  <c r="AL217" i="3"/>
  <c r="AL216" i="3"/>
  <c r="AL215" i="3"/>
  <c r="AL214" i="3"/>
  <c r="AL213" i="3"/>
  <c r="AL212" i="3"/>
  <c r="AL211" i="3"/>
  <c r="AL210" i="3"/>
  <c r="AL209" i="3"/>
  <c r="AL208" i="3"/>
  <c r="AL207" i="3"/>
  <c r="AL190" i="3"/>
  <c r="AL191" i="3"/>
  <c r="AL192" i="3"/>
  <c r="AL193" i="3"/>
  <c r="AL194" i="3"/>
  <c r="AL195" i="3"/>
  <c r="AL196" i="3"/>
  <c r="AL197" i="3"/>
  <c r="AL198" i="3"/>
  <c r="AL199" i="3"/>
  <c r="AL200" i="3"/>
  <c r="AL189" i="3"/>
  <c r="AL166" i="3"/>
  <c r="AL167" i="3"/>
  <c r="AL168" i="3"/>
  <c r="AL169" i="3"/>
  <c r="AL170" i="3"/>
  <c r="AL171" i="3"/>
  <c r="AL172" i="3"/>
  <c r="AL173" i="3"/>
  <c r="AL174" i="3"/>
  <c r="AL175" i="3"/>
  <c r="AL176" i="3"/>
  <c r="AL165" i="3"/>
  <c r="AL147" i="3"/>
  <c r="AL148" i="3"/>
  <c r="AL149" i="3"/>
  <c r="AL150" i="3"/>
  <c r="AL151" i="3"/>
  <c r="AL152" i="3"/>
  <c r="AL153" i="3"/>
  <c r="AL154" i="3"/>
  <c r="AL155" i="3"/>
  <c r="AL156" i="3"/>
  <c r="AL157" i="3"/>
  <c r="AL146" i="3"/>
  <c r="AL129" i="3"/>
  <c r="AL130" i="3"/>
  <c r="AL131" i="3"/>
  <c r="AL132" i="3"/>
  <c r="AL133" i="3"/>
  <c r="AL134" i="3"/>
  <c r="AL135" i="3"/>
  <c r="AL136" i="3"/>
  <c r="AL137" i="3"/>
  <c r="AL138" i="3"/>
  <c r="AL139" i="3"/>
  <c r="AL128" i="3"/>
  <c r="AL111" i="3"/>
  <c r="AL112" i="3"/>
  <c r="AL113" i="3"/>
  <c r="AL114" i="3"/>
  <c r="AL115" i="3"/>
  <c r="AL116" i="3"/>
  <c r="AL117" i="3"/>
  <c r="AL118" i="3"/>
  <c r="AL119" i="3"/>
  <c r="AL120" i="3"/>
  <c r="AL121" i="3"/>
  <c r="AL110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35" i="3"/>
  <c r="AL36" i="3"/>
  <c r="AL37" i="3"/>
  <c r="AL38" i="3"/>
  <c r="AL39" i="3"/>
  <c r="AL40" i="3"/>
  <c r="AL41" i="3"/>
  <c r="AL42" i="3"/>
  <c r="AL43" i="3"/>
  <c r="AL44" i="3"/>
  <c r="AL45" i="3"/>
  <c r="AL34" i="3"/>
  <c r="AL329" i="2"/>
  <c r="AN329" i="2"/>
  <c r="AO329" i="2"/>
  <c r="AL319" i="2"/>
  <c r="AL320" i="2"/>
  <c r="AL321" i="2"/>
  <c r="AL322" i="2"/>
  <c r="AL323" i="2"/>
  <c r="AL324" i="2"/>
  <c r="AL325" i="2"/>
  <c r="AL326" i="2"/>
  <c r="AL327" i="2"/>
  <c r="AL328" i="2"/>
  <c r="AL318" i="2"/>
  <c r="AL300" i="2"/>
  <c r="AL301" i="2"/>
  <c r="AL302" i="2"/>
  <c r="AL303" i="2"/>
  <c r="AL304" i="2"/>
  <c r="AL305" i="2"/>
  <c r="AL306" i="2"/>
  <c r="AL307" i="2"/>
  <c r="AL308" i="2"/>
  <c r="AL309" i="2"/>
  <c r="AL310" i="2"/>
  <c r="AL299" i="2"/>
  <c r="AL282" i="2"/>
  <c r="AL283" i="2"/>
  <c r="AL284" i="2"/>
  <c r="AL285" i="2"/>
  <c r="AL286" i="2"/>
  <c r="AL287" i="2"/>
  <c r="AL288" i="2"/>
  <c r="AL289" i="2"/>
  <c r="AL290" i="2"/>
  <c r="AL291" i="2"/>
  <c r="AL292" i="2"/>
  <c r="AL281" i="2"/>
  <c r="AL264" i="2"/>
  <c r="AL265" i="2"/>
  <c r="AL266" i="2"/>
  <c r="AL267" i="2"/>
  <c r="AL268" i="2"/>
  <c r="AL269" i="2"/>
  <c r="AL270" i="2"/>
  <c r="AL271" i="2"/>
  <c r="AL272" i="2"/>
  <c r="AL273" i="2"/>
  <c r="AL274" i="2"/>
  <c r="AL263" i="2"/>
  <c r="AL240" i="2"/>
  <c r="AL241" i="2"/>
  <c r="AL242" i="2"/>
  <c r="AL243" i="2"/>
  <c r="AL244" i="2"/>
  <c r="AL245" i="2"/>
  <c r="AL246" i="2"/>
  <c r="AL247" i="2"/>
  <c r="AL248" i="2"/>
  <c r="AL249" i="2"/>
  <c r="AL250" i="2"/>
  <c r="AL239" i="2"/>
  <c r="AL221" i="2"/>
  <c r="AL222" i="2"/>
  <c r="AL223" i="2"/>
  <c r="AL224" i="2"/>
  <c r="AL225" i="2"/>
  <c r="AL226" i="2"/>
  <c r="AL227" i="2"/>
  <c r="AL228" i="2"/>
  <c r="AL229" i="2"/>
  <c r="AL230" i="2"/>
  <c r="AL231" i="2"/>
  <c r="AL220" i="2"/>
  <c r="AL203" i="2"/>
  <c r="AL204" i="2"/>
  <c r="AL205" i="2"/>
  <c r="AL206" i="2"/>
  <c r="AL207" i="2"/>
  <c r="AL208" i="2"/>
  <c r="AL209" i="2"/>
  <c r="AL210" i="2"/>
  <c r="AL211" i="2"/>
  <c r="AL212" i="2"/>
  <c r="AL213" i="2"/>
  <c r="AL202" i="2"/>
  <c r="AL185" i="2"/>
  <c r="AL186" i="2"/>
  <c r="AL187" i="2"/>
  <c r="AL188" i="2"/>
  <c r="AL189" i="2"/>
  <c r="AL190" i="2"/>
  <c r="AL191" i="2"/>
  <c r="AL192" i="2"/>
  <c r="AL193" i="2"/>
  <c r="AL194" i="2"/>
  <c r="AL195" i="2"/>
  <c r="AL184" i="2"/>
  <c r="AL161" i="2"/>
  <c r="AL162" i="2"/>
  <c r="AL163" i="2"/>
  <c r="AL164" i="2"/>
  <c r="AL165" i="2"/>
  <c r="AL166" i="2"/>
  <c r="AL167" i="2"/>
  <c r="AL168" i="2"/>
  <c r="AL169" i="2"/>
  <c r="AL170" i="2"/>
  <c r="AL171" i="2"/>
  <c r="AL160" i="2"/>
  <c r="AL142" i="2"/>
  <c r="AL143" i="2"/>
  <c r="AL144" i="2"/>
  <c r="AL145" i="2"/>
  <c r="AL146" i="2"/>
  <c r="AL147" i="2"/>
  <c r="AL148" i="2"/>
  <c r="AL149" i="2"/>
  <c r="AL150" i="2"/>
  <c r="AL151" i="2"/>
  <c r="AL152" i="2"/>
  <c r="AL141" i="2"/>
  <c r="AL124" i="2"/>
  <c r="AL125" i="2"/>
  <c r="AL126" i="2"/>
  <c r="AL127" i="2"/>
  <c r="AL128" i="2"/>
  <c r="AL129" i="2"/>
  <c r="AL130" i="2"/>
  <c r="AL131" i="2"/>
  <c r="AL132" i="2"/>
  <c r="AL133" i="2"/>
  <c r="AL134" i="2"/>
  <c r="AL123" i="2"/>
  <c r="AL106" i="2"/>
  <c r="AL107" i="2"/>
  <c r="AL108" i="2"/>
  <c r="AL109" i="2"/>
  <c r="AL110" i="2"/>
  <c r="AL111" i="2"/>
  <c r="AL112" i="2"/>
  <c r="AL113" i="2"/>
  <c r="AL114" i="2"/>
  <c r="AL115" i="2"/>
  <c r="AL116" i="2"/>
  <c r="AL105" i="2"/>
  <c r="AL85" i="2"/>
  <c r="AL86" i="2"/>
  <c r="AL87" i="2"/>
  <c r="AL88" i="2"/>
  <c r="AL89" i="2"/>
  <c r="AL90" i="2"/>
  <c r="AL91" i="2"/>
  <c r="AL92" i="2"/>
  <c r="AL93" i="2"/>
  <c r="AL94" i="2"/>
  <c r="AL95" i="2"/>
  <c r="AL84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30" i="2"/>
  <c r="AL31" i="2"/>
  <c r="AL32" i="2"/>
  <c r="AL33" i="2"/>
  <c r="AL34" i="2"/>
  <c r="AL35" i="2"/>
  <c r="AL36" i="2"/>
  <c r="AL37" i="2"/>
  <c r="AL38" i="2"/>
  <c r="AL39" i="2"/>
  <c r="AL40" i="2"/>
  <c r="AL29" i="2"/>
  <c r="AZ45" i="3" l="1"/>
  <c r="AZ44" i="3"/>
  <c r="AZ43" i="3"/>
  <c r="AZ42" i="3"/>
  <c r="AZ41" i="3"/>
  <c r="AZ40" i="3"/>
  <c r="AZ39" i="3"/>
  <c r="AZ38" i="3"/>
  <c r="AZ37" i="3"/>
  <c r="AZ36" i="3"/>
  <c r="AZ35" i="3"/>
  <c r="AZ34" i="3"/>
  <c r="AZ33" i="3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AZ38" i="2"/>
  <c r="AZ28" i="2"/>
  <c r="AZ29" i="2"/>
  <c r="AZ30" i="2"/>
  <c r="AZ31" i="2"/>
  <c r="AZ32" i="2"/>
  <c r="AZ33" i="2"/>
  <c r="AZ34" i="2"/>
  <c r="AZ35" i="2"/>
  <c r="AZ36" i="2"/>
  <c r="AZ37" i="2"/>
  <c r="AZ39" i="2"/>
  <c r="AZ40" i="2"/>
  <c r="I329" i="2" l="1"/>
  <c r="U329" i="2"/>
  <c r="AG329" i="2"/>
  <c r="AP329" i="2"/>
  <c r="R329" i="2"/>
  <c r="L329" i="2"/>
  <c r="X329" i="2"/>
  <c r="AD329" i="2"/>
  <c r="O329" i="2"/>
  <c r="AA329" i="2"/>
  <c r="F329" i="2"/>
  <c r="AN52" i="3"/>
  <c r="AO52" i="3"/>
  <c r="AP52" i="3" s="1"/>
  <c r="AN53" i="3"/>
  <c r="AO53" i="3"/>
  <c r="AP53" i="3" s="1"/>
  <c r="AN54" i="3"/>
  <c r="AO54" i="3"/>
  <c r="AP54" i="3" s="1"/>
  <c r="AN55" i="3"/>
  <c r="AO55" i="3"/>
  <c r="AP55" i="3" s="1"/>
  <c r="AN56" i="3"/>
  <c r="AO56" i="3"/>
  <c r="AP56" i="3" s="1"/>
  <c r="AN57" i="3"/>
  <c r="AO57" i="3"/>
  <c r="AP57" i="3" s="1"/>
  <c r="AN58" i="3"/>
  <c r="AO58" i="3"/>
  <c r="AP58" i="3" s="1"/>
  <c r="AN59" i="3"/>
  <c r="AO59" i="3"/>
  <c r="AP59" i="3" s="1"/>
  <c r="AN60" i="3"/>
  <c r="AO60" i="3"/>
  <c r="AP60" i="3" s="1"/>
  <c r="AN61" i="3"/>
  <c r="AO61" i="3"/>
  <c r="AP61" i="3" s="1"/>
  <c r="AN62" i="3"/>
  <c r="AO62" i="3"/>
  <c r="AP62" i="3" s="1"/>
  <c r="AN63" i="3"/>
  <c r="AO63" i="3"/>
  <c r="AP63" i="3" s="1"/>
  <c r="AO334" i="3" l="1"/>
  <c r="AP334" i="3" s="1"/>
  <c r="AN334" i="3"/>
  <c r="AO333" i="3"/>
  <c r="AP333" i="3" s="1"/>
  <c r="AN333" i="3"/>
  <c r="AO332" i="3"/>
  <c r="AP332" i="3" s="1"/>
  <c r="AN332" i="3"/>
  <c r="AO331" i="3"/>
  <c r="AP331" i="3" s="1"/>
  <c r="AN331" i="3"/>
  <c r="AO330" i="3"/>
  <c r="AP330" i="3" s="1"/>
  <c r="AN330" i="3"/>
  <c r="AO329" i="3"/>
  <c r="AP329" i="3" s="1"/>
  <c r="AN329" i="3"/>
  <c r="AO328" i="3"/>
  <c r="AP328" i="3" s="1"/>
  <c r="AN328" i="3"/>
  <c r="AO327" i="3"/>
  <c r="AP327" i="3" s="1"/>
  <c r="AN327" i="3"/>
  <c r="AO326" i="3"/>
  <c r="AP326" i="3" s="1"/>
  <c r="AN326" i="3"/>
  <c r="AO325" i="3"/>
  <c r="AP325" i="3" s="1"/>
  <c r="AN325" i="3"/>
  <c r="AO324" i="3"/>
  <c r="AP324" i="3" s="1"/>
  <c r="AN324" i="3"/>
  <c r="AO323" i="3"/>
  <c r="AP323" i="3" s="1"/>
  <c r="AN323" i="3"/>
  <c r="AO315" i="3"/>
  <c r="AP315" i="3" s="1"/>
  <c r="AN315" i="3"/>
  <c r="AO314" i="3"/>
  <c r="AP314" i="3" s="1"/>
  <c r="AN314" i="3"/>
  <c r="AO313" i="3"/>
  <c r="AP313" i="3" s="1"/>
  <c r="AN313" i="3"/>
  <c r="AO312" i="3"/>
  <c r="AP312" i="3" s="1"/>
  <c r="AN312" i="3"/>
  <c r="AO311" i="3"/>
  <c r="AP311" i="3" s="1"/>
  <c r="AN311" i="3"/>
  <c r="AO310" i="3"/>
  <c r="AP310" i="3" s="1"/>
  <c r="AN310" i="3"/>
  <c r="AO309" i="3"/>
  <c r="AP309" i="3" s="1"/>
  <c r="AN309" i="3"/>
  <c r="AO308" i="3"/>
  <c r="AP308" i="3" s="1"/>
  <c r="AN308" i="3"/>
  <c r="AO307" i="3"/>
  <c r="AP307" i="3" s="1"/>
  <c r="AN307" i="3"/>
  <c r="AO306" i="3"/>
  <c r="AP306" i="3" s="1"/>
  <c r="AN306" i="3"/>
  <c r="AO305" i="3"/>
  <c r="AP305" i="3" s="1"/>
  <c r="AN305" i="3"/>
  <c r="AO304" i="3"/>
  <c r="AP304" i="3" s="1"/>
  <c r="AN304" i="3"/>
  <c r="AO297" i="3"/>
  <c r="AP297" i="3" s="1"/>
  <c r="AN297" i="3"/>
  <c r="AO296" i="3"/>
  <c r="AP296" i="3" s="1"/>
  <c r="AN296" i="3"/>
  <c r="AO295" i="3"/>
  <c r="AP295" i="3" s="1"/>
  <c r="AN295" i="3"/>
  <c r="AO294" i="3"/>
  <c r="AP294" i="3" s="1"/>
  <c r="AN294" i="3"/>
  <c r="AO293" i="3"/>
  <c r="AP293" i="3" s="1"/>
  <c r="AN293" i="3"/>
  <c r="AO292" i="3"/>
  <c r="AP292" i="3" s="1"/>
  <c r="AN292" i="3"/>
  <c r="AO291" i="3"/>
  <c r="AP291" i="3" s="1"/>
  <c r="AN291" i="3"/>
  <c r="AO290" i="3"/>
  <c r="AP290" i="3" s="1"/>
  <c r="AN290" i="3"/>
  <c r="AO289" i="3"/>
  <c r="AP289" i="3" s="1"/>
  <c r="AN289" i="3"/>
  <c r="AO288" i="3"/>
  <c r="AP288" i="3" s="1"/>
  <c r="AN288" i="3"/>
  <c r="AO287" i="3"/>
  <c r="AP287" i="3" s="1"/>
  <c r="AN287" i="3"/>
  <c r="AO286" i="3"/>
  <c r="AP286" i="3" s="1"/>
  <c r="AN286" i="3"/>
  <c r="AO279" i="3"/>
  <c r="AP279" i="3" s="1"/>
  <c r="AN279" i="3"/>
  <c r="AO278" i="3"/>
  <c r="AP278" i="3" s="1"/>
  <c r="AN278" i="3"/>
  <c r="AO277" i="3"/>
  <c r="AP277" i="3" s="1"/>
  <c r="AN277" i="3"/>
  <c r="AO276" i="3"/>
  <c r="AP276" i="3" s="1"/>
  <c r="AN276" i="3"/>
  <c r="AO275" i="3"/>
  <c r="AP275" i="3" s="1"/>
  <c r="AN275" i="3"/>
  <c r="AO274" i="3"/>
  <c r="AP274" i="3" s="1"/>
  <c r="AN274" i="3"/>
  <c r="AO273" i="3"/>
  <c r="AP273" i="3" s="1"/>
  <c r="AN273" i="3"/>
  <c r="AO272" i="3"/>
  <c r="AP272" i="3" s="1"/>
  <c r="AN272" i="3"/>
  <c r="AO271" i="3"/>
  <c r="AP271" i="3" s="1"/>
  <c r="AN271" i="3"/>
  <c r="AO270" i="3"/>
  <c r="AP270" i="3" s="1"/>
  <c r="AN270" i="3"/>
  <c r="AO269" i="3"/>
  <c r="AP269" i="3" s="1"/>
  <c r="AN269" i="3"/>
  <c r="AO268" i="3"/>
  <c r="AP268" i="3" s="1"/>
  <c r="AN268" i="3"/>
  <c r="AO255" i="3"/>
  <c r="AP255" i="3" s="1"/>
  <c r="AN255" i="3"/>
  <c r="AO254" i="3"/>
  <c r="AP254" i="3" s="1"/>
  <c r="AN254" i="3"/>
  <c r="AO253" i="3"/>
  <c r="AP253" i="3" s="1"/>
  <c r="AN253" i="3"/>
  <c r="AO252" i="3"/>
  <c r="AP252" i="3" s="1"/>
  <c r="AN252" i="3"/>
  <c r="AO251" i="3"/>
  <c r="AP251" i="3" s="1"/>
  <c r="AN251" i="3"/>
  <c r="AO250" i="3"/>
  <c r="AP250" i="3" s="1"/>
  <c r="AN250" i="3"/>
  <c r="AO249" i="3"/>
  <c r="AP249" i="3" s="1"/>
  <c r="AN249" i="3"/>
  <c r="AO248" i="3"/>
  <c r="AP248" i="3" s="1"/>
  <c r="AN248" i="3"/>
  <c r="AO247" i="3"/>
  <c r="AP247" i="3" s="1"/>
  <c r="AN247" i="3"/>
  <c r="AO246" i="3"/>
  <c r="AP246" i="3" s="1"/>
  <c r="AN246" i="3"/>
  <c r="AO245" i="3"/>
  <c r="AP245" i="3" s="1"/>
  <c r="AN245" i="3"/>
  <c r="AO244" i="3"/>
  <c r="AP244" i="3" s="1"/>
  <c r="AN244" i="3"/>
  <c r="AO236" i="3"/>
  <c r="AP236" i="3" s="1"/>
  <c r="AN236" i="3"/>
  <c r="AO235" i="3"/>
  <c r="AP235" i="3" s="1"/>
  <c r="AN235" i="3"/>
  <c r="AO234" i="3"/>
  <c r="AP234" i="3" s="1"/>
  <c r="AN234" i="3"/>
  <c r="AO233" i="3"/>
  <c r="AP233" i="3" s="1"/>
  <c r="AN233" i="3"/>
  <c r="AO232" i="3"/>
  <c r="AP232" i="3" s="1"/>
  <c r="AN232" i="3"/>
  <c r="AO231" i="3"/>
  <c r="AP231" i="3" s="1"/>
  <c r="AN231" i="3"/>
  <c r="AO230" i="3"/>
  <c r="AP230" i="3" s="1"/>
  <c r="AN230" i="3"/>
  <c r="AO229" i="3"/>
  <c r="AP229" i="3" s="1"/>
  <c r="AN229" i="3"/>
  <c r="AO228" i="3"/>
  <c r="AP228" i="3" s="1"/>
  <c r="AN228" i="3"/>
  <c r="AO227" i="3"/>
  <c r="AP227" i="3" s="1"/>
  <c r="AN227" i="3"/>
  <c r="AO226" i="3"/>
  <c r="AP226" i="3" s="1"/>
  <c r="AN226" i="3"/>
  <c r="AO225" i="3"/>
  <c r="AP225" i="3" s="1"/>
  <c r="AN225" i="3"/>
  <c r="AO218" i="3"/>
  <c r="AP218" i="3" s="1"/>
  <c r="AN218" i="3"/>
  <c r="AO217" i="3"/>
  <c r="AP217" i="3" s="1"/>
  <c r="AN217" i="3"/>
  <c r="AO216" i="3"/>
  <c r="AP216" i="3" s="1"/>
  <c r="AN216" i="3"/>
  <c r="AO215" i="3"/>
  <c r="AP215" i="3" s="1"/>
  <c r="AN215" i="3"/>
  <c r="AO214" i="3"/>
  <c r="AP214" i="3" s="1"/>
  <c r="AN214" i="3"/>
  <c r="AO213" i="3"/>
  <c r="AP213" i="3" s="1"/>
  <c r="AN213" i="3"/>
  <c r="AO212" i="3"/>
  <c r="AP212" i="3" s="1"/>
  <c r="AN212" i="3"/>
  <c r="AO211" i="3"/>
  <c r="AP211" i="3" s="1"/>
  <c r="AN211" i="3"/>
  <c r="AO210" i="3"/>
  <c r="AP210" i="3" s="1"/>
  <c r="AN210" i="3"/>
  <c r="AO209" i="3"/>
  <c r="AP209" i="3" s="1"/>
  <c r="AN209" i="3"/>
  <c r="AO208" i="3"/>
  <c r="AP208" i="3" s="1"/>
  <c r="AN208" i="3"/>
  <c r="AO207" i="3"/>
  <c r="AP207" i="3" s="1"/>
  <c r="AN207" i="3"/>
  <c r="AO200" i="3"/>
  <c r="AP200" i="3" s="1"/>
  <c r="AN200" i="3"/>
  <c r="AO199" i="3"/>
  <c r="AP199" i="3" s="1"/>
  <c r="AN199" i="3"/>
  <c r="AO198" i="3"/>
  <c r="AP198" i="3" s="1"/>
  <c r="AN198" i="3"/>
  <c r="AO197" i="3"/>
  <c r="AP197" i="3" s="1"/>
  <c r="AN197" i="3"/>
  <c r="AO196" i="3"/>
  <c r="AP196" i="3" s="1"/>
  <c r="AN196" i="3"/>
  <c r="AO195" i="3"/>
  <c r="AP195" i="3" s="1"/>
  <c r="AN195" i="3"/>
  <c r="AO194" i="3"/>
  <c r="AP194" i="3" s="1"/>
  <c r="AN194" i="3"/>
  <c r="AO193" i="3"/>
  <c r="AP193" i="3" s="1"/>
  <c r="AN193" i="3"/>
  <c r="AO192" i="3"/>
  <c r="AP192" i="3" s="1"/>
  <c r="AN192" i="3"/>
  <c r="AO191" i="3"/>
  <c r="AP191" i="3" s="1"/>
  <c r="AN191" i="3"/>
  <c r="AO190" i="3"/>
  <c r="AP190" i="3" s="1"/>
  <c r="AN190" i="3"/>
  <c r="AO189" i="3"/>
  <c r="AP189" i="3" s="1"/>
  <c r="AN189" i="3"/>
  <c r="AO176" i="3"/>
  <c r="AP176" i="3" s="1"/>
  <c r="AN176" i="3"/>
  <c r="AO175" i="3"/>
  <c r="AP175" i="3" s="1"/>
  <c r="AN175" i="3"/>
  <c r="AO174" i="3"/>
  <c r="AP174" i="3" s="1"/>
  <c r="AN174" i="3"/>
  <c r="AO173" i="3"/>
  <c r="AP173" i="3" s="1"/>
  <c r="AN173" i="3"/>
  <c r="AO172" i="3"/>
  <c r="AP172" i="3" s="1"/>
  <c r="AN172" i="3"/>
  <c r="AO171" i="3"/>
  <c r="AP171" i="3" s="1"/>
  <c r="AN171" i="3"/>
  <c r="AO170" i="3"/>
  <c r="AP170" i="3" s="1"/>
  <c r="AN170" i="3"/>
  <c r="AO169" i="3"/>
  <c r="AP169" i="3" s="1"/>
  <c r="AN169" i="3"/>
  <c r="AO168" i="3"/>
  <c r="AP168" i="3" s="1"/>
  <c r="AN168" i="3"/>
  <c r="AO167" i="3"/>
  <c r="AP167" i="3" s="1"/>
  <c r="AN167" i="3"/>
  <c r="AO166" i="3"/>
  <c r="AP166" i="3" s="1"/>
  <c r="AN166" i="3"/>
  <c r="AO165" i="3"/>
  <c r="AP165" i="3" s="1"/>
  <c r="AN165" i="3"/>
  <c r="AO157" i="3"/>
  <c r="AP157" i="3" s="1"/>
  <c r="AN157" i="3"/>
  <c r="AO156" i="3"/>
  <c r="AP156" i="3" s="1"/>
  <c r="AN156" i="3"/>
  <c r="AO155" i="3"/>
  <c r="AP155" i="3" s="1"/>
  <c r="AN155" i="3"/>
  <c r="AO154" i="3"/>
  <c r="AP154" i="3" s="1"/>
  <c r="AN154" i="3"/>
  <c r="AO153" i="3"/>
  <c r="AP153" i="3" s="1"/>
  <c r="AN153" i="3"/>
  <c r="AO152" i="3"/>
  <c r="AP152" i="3" s="1"/>
  <c r="AN152" i="3"/>
  <c r="AO151" i="3"/>
  <c r="AP151" i="3" s="1"/>
  <c r="AN151" i="3"/>
  <c r="AO150" i="3"/>
  <c r="AP150" i="3" s="1"/>
  <c r="AN150" i="3"/>
  <c r="AO149" i="3"/>
  <c r="AP149" i="3" s="1"/>
  <c r="AN149" i="3"/>
  <c r="AO148" i="3"/>
  <c r="AP148" i="3" s="1"/>
  <c r="AN148" i="3"/>
  <c r="AO147" i="3"/>
  <c r="AP147" i="3" s="1"/>
  <c r="AN147" i="3"/>
  <c r="AO146" i="3"/>
  <c r="AP146" i="3" s="1"/>
  <c r="AN146" i="3"/>
  <c r="AO139" i="3"/>
  <c r="AP139" i="3" s="1"/>
  <c r="AN139" i="3"/>
  <c r="AO138" i="3"/>
  <c r="AP138" i="3" s="1"/>
  <c r="AN138" i="3"/>
  <c r="AO137" i="3"/>
  <c r="AP137" i="3" s="1"/>
  <c r="AN137" i="3"/>
  <c r="AO136" i="3"/>
  <c r="AP136" i="3" s="1"/>
  <c r="AN136" i="3"/>
  <c r="AO135" i="3"/>
  <c r="AP135" i="3" s="1"/>
  <c r="AN135" i="3"/>
  <c r="AO134" i="3"/>
  <c r="AP134" i="3" s="1"/>
  <c r="AN134" i="3"/>
  <c r="AO133" i="3"/>
  <c r="AP133" i="3" s="1"/>
  <c r="AN133" i="3"/>
  <c r="AO132" i="3"/>
  <c r="AP132" i="3" s="1"/>
  <c r="AN132" i="3"/>
  <c r="AO131" i="3"/>
  <c r="AP131" i="3" s="1"/>
  <c r="AN131" i="3"/>
  <c r="AO130" i="3"/>
  <c r="AP130" i="3" s="1"/>
  <c r="AN130" i="3"/>
  <c r="AO129" i="3"/>
  <c r="AP129" i="3" s="1"/>
  <c r="AN129" i="3"/>
  <c r="AO128" i="3"/>
  <c r="AP128" i="3" s="1"/>
  <c r="AN128" i="3"/>
  <c r="AO121" i="3"/>
  <c r="AP121" i="3" s="1"/>
  <c r="AN121" i="3"/>
  <c r="AO120" i="3"/>
  <c r="AP120" i="3" s="1"/>
  <c r="AN120" i="3"/>
  <c r="AO119" i="3"/>
  <c r="AP119" i="3" s="1"/>
  <c r="AN119" i="3"/>
  <c r="AO118" i="3"/>
  <c r="AP118" i="3" s="1"/>
  <c r="AN118" i="3"/>
  <c r="AO117" i="3"/>
  <c r="AP117" i="3" s="1"/>
  <c r="AN117" i="3"/>
  <c r="AO116" i="3"/>
  <c r="AP116" i="3" s="1"/>
  <c r="AN116" i="3"/>
  <c r="AO115" i="3"/>
  <c r="AP115" i="3" s="1"/>
  <c r="AN115" i="3"/>
  <c r="AO114" i="3"/>
  <c r="AP114" i="3" s="1"/>
  <c r="AN114" i="3"/>
  <c r="AO113" i="3"/>
  <c r="AP113" i="3" s="1"/>
  <c r="AN113" i="3"/>
  <c r="AO112" i="3"/>
  <c r="AP112" i="3" s="1"/>
  <c r="AN112" i="3"/>
  <c r="AO111" i="3"/>
  <c r="AP111" i="3" s="1"/>
  <c r="AN111" i="3"/>
  <c r="AO110" i="3"/>
  <c r="AP110" i="3" s="1"/>
  <c r="AN110" i="3"/>
  <c r="AO100" i="3"/>
  <c r="AP100" i="3" s="1"/>
  <c r="AN100" i="3"/>
  <c r="AO99" i="3"/>
  <c r="AP99" i="3" s="1"/>
  <c r="AN99" i="3"/>
  <c r="AO98" i="3"/>
  <c r="AP98" i="3" s="1"/>
  <c r="AN98" i="3"/>
  <c r="AO97" i="3"/>
  <c r="AP97" i="3" s="1"/>
  <c r="AN97" i="3"/>
  <c r="AO96" i="3"/>
  <c r="AP96" i="3" s="1"/>
  <c r="AN96" i="3"/>
  <c r="AO95" i="3"/>
  <c r="AP95" i="3" s="1"/>
  <c r="AN95" i="3"/>
  <c r="AO94" i="3"/>
  <c r="AP94" i="3" s="1"/>
  <c r="AN94" i="3"/>
  <c r="AO93" i="3"/>
  <c r="AP93" i="3" s="1"/>
  <c r="AN93" i="3"/>
  <c r="AO92" i="3"/>
  <c r="AP92" i="3" s="1"/>
  <c r="AN92" i="3"/>
  <c r="AO91" i="3"/>
  <c r="AP91" i="3" s="1"/>
  <c r="AN91" i="3"/>
  <c r="AO90" i="3"/>
  <c r="AP90" i="3" s="1"/>
  <c r="AN90" i="3"/>
  <c r="AO89" i="3"/>
  <c r="AP89" i="3" s="1"/>
  <c r="AN89" i="3"/>
  <c r="AO81" i="3"/>
  <c r="AP81" i="3" s="1"/>
  <c r="AN81" i="3"/>
  <c r="AO80" i="3"/>
  <c r="AP80" i="3" s="1"/>
  <c r="AN80" i="3"/>
  <c r="AO79" i="3"/>
  <c r="AP79" i="3" s="1"/>
  <c r="AN79" i="3"/>
  <c r="AO78" i="3"/>
  <c r="AP78" i="3" s="1"/>
  <c r="AN78" i="3"/>
  <c r="AO77" i="3"/>
  <c r="AP77" i="3" s="1"/>
  <c r="AN77" i="3"/>
  <c r="AO76" i="3"/>
  <c r="AP76" i="3" s="1"/>
  <c r="AN76" i="3"/>
  <c r="AO75" i="3"/>
  <c r="AP75" i="3" s="1"/>
  <c r="AN75" i="3"/>
  <c r="AO74" i="3"/>
  <c r="AP74" i="3" s="1"/>
  <c r="AN74" i="3"/>
  <c r="AO73" i="3"/>
  <c r="AP73" i="3" s="1"/>
  <c r="AN73" i="3"/>
  <c r="AO72" i="3"/>
  <c r="AP72" i="3" s="1"/>
  <c r="AN72" i="3"/>
  <c r="AO71" i="3"/>
  <c r="AP71" i="3" s="1"/>
  <c r="AN71" i="3"/>
  <c r="AO70" i="3"/>
  <c r="AP70" i="3" s="1"/>
  <c r="AN70" i="3"/>
  <c r="AO45" i="3"/>
  <c r="AP45" i="3" s="1"/>
  <c r="AN45" i="3"/>
  <c r="AO44" i="3"/>
  <c r="AP44" i="3" s="1"/>
  <c r="AN44" i="3"/>
  <c r="AO43" i="3"/>
  <c r="AP43" i="3" s="1"/>
  <c r="AN43" i="3"/>
  <c r="AO42" i="3"/>
  <c r="AP42" i="3" s="1"/>
  <c r="AN42" i="3"/>
  <c r="AO41" i="3"/>
  <c r="AP41" i="3" s="1"/>
  <c r="AN41" i="3"/>
  <c r="AO40" i="3"/>
  <c r="AP40" i="3" s="1"/>
  <c r="AN40" i="3"/>
  <c r="AO39" i="3"/>
  <c r="AP39" i="3" s="1"/>
  <c r="AN39" i="3"/>
  <c r="AO38" i="3"/>
  <c r="AP38" i="3" s="1"/>
  <c r="AN38" i="3"/>
  <c r="AO37" i="3"/>
  <c r="AP37" i="3" s="1"/>
  <c r="AN37" i="3"/>
  <c r="AO36" i="3"/>
  <c r="AP36" i="3" s="1"/>
  <c r="AN36" i="3"/>
  <c r="AO35" i="3"/>
  <c r="AP35" i="3" s="1"/>
  <c r="AN35" i="3"/>
  <c r="AO34" i="3"/>
  <c r="AP34" i="3" s="1"/>
  <c r="AN34" i="3"/>
  <c r="AD146" i="1"/>
  <c r="I146" i="1"/>
  <c r="AO327" i="1"/>
  <c r="AP327" i="1" s="1"/>
  <c r="AN327" i="1"/>
  <c r="AO326" i="1"/>
  <c r="AP326" i="1" s="1"/>
  <c r="AN326" i="1"/>
  <c r="AO325" i="1"/>
  <c r="AP325" i="1" s="1"/>
  <c r="AN325" i="1"/>
  <c r="AO324" i="1"/>
  <c r="AP324" i="1" s="1"/>
  <c r="AN324" i="1"/>
  <c r="AO323" i="1"/>
  <c r="AP323" i="1" s="1"/>
  <c r="AN323" i="1"/>
  <c r="AO322" i="1"/>
  <c r="AP322" i="1" s="1"/>
  <c r="AN322" i="1"/>
  <c r="AO321" i="1"/>
  <c r="AP321" i="1" s="1"/>
  <c r="AN321" i="1"/>
  <c r="AO320" i="1"/>
  <c r="AP320" i="1" s="1"/>
  <c r="AN320" i="1"/>
  <c r="AO319" i="1"/>
  <c r="AP319" i="1" s="1"/>
  <c r="AN319" i="1"/>
  <c r="AO318" i="1"/>
  <c r="AP318" i="1" s="1"/>
  <c r="AN318" i="1"/>
  <c r="AO317" i="1"/>
  <c r="AP317" i="1" s="1"/>
  <c r="AN317" i="1"/>
  <c r="AO316" i="1"/>
  <c r="AP316" i="1" s="1"/>
  <c r="AN316" i="1"/>
  <c r="AO308" i="1"/>
  <c r="AP308" i="1" s="1"/>
  <c r="AN308" i="1"/>
  <c r="AO307" i="1"/>
  <c r="AP307" i="1" s="1"/>
  <c r="AN307" i="1"/>
  <c r="AO306" i="1"/>
  <c r="AP306" i="1" s="1"/>
  <c r="AN306" i="1"/>
  <c r="AO305" i="1"/>
  <c r="AP305" i="1" s="1"/>
  <c r="AN305" i="1"/>
  <c r="AO304" i="1"/>
  <c r="AP304" i="1" s="1"/>
  <c r="AN304" i="1"/>
  <c r="AO303" i="1"/>
  <c r="AP303" i="1" s="1"/>
  <c r="AN303" i="1"/>
  <c r="AO302" i="1"/>
  <c r="AP302" i="1" s="1"/>
  <c r="AN302" i="1"/>
  <c r="AO301" i="1"/>
  <c r="AP301" i="1" s="1"/>
  <c r="AN301" i="1"/>
  <c r="AO300" i="1"/>
  <c r="AP300" i="1" s="1"/>
  <c r="AN300" i="1"/>
  <c r="AO299" i="1"/>
  <c r="AP299" i="1" s="1"/>
  <c r="AN299" i="1"/>
  <c r="AO298" i="1"/>
  <c r="AP298" i="1" s="1"/>
  <c r="AN298" i="1"/>
  <c r="AO297" i="1"/>
  <c r="AP297" i="1" s="1"/>
  <c r="AN297" i="1"/>
  <c r="AO290" i="1"/>
  <c r="AP290" i="1" s="1"/>
  <c r="AN290" i="1"/>
  <c r="AO289" i="1"/>
  <c r="AP289" i="1" s="1"/>
  <c r="AN289" i="1"/>
  <c r="AO288" i="1"/>
  <c r="AP288" i="1" s="1"/>
  <c r="AN288" i="1"/>
  <c r="AO287" i="1"/>
  <c r="AP287" i="1" s="1"/>
  <c r="AN287" i="1"/>
  <c r="AO286" i="1"/>
  <c r="AP286" i="1" s="1"/>
  <c r="AN286" i="1"/>
  <c r="AO285" i="1"/>
  <c r="AP285" i="1" s="1"/>
  <c r="AN285" i="1"/>
  <c r="AO284" i="1"/>
  <c r="AP284" i="1" s="1"/>
  <c r="AN284" i="1"/>
  <c r="AO283" i="1"/>
  <c r="AP283" i="1" s="1"/>
  <c r="AN283" i="1"/>
  <c r="AO282" i="1"/>
  <c r="AP282" i="1" s="1"/>
  <c r="AN282" i="1"/>
  <c r="AO281" i="1"/>
  <c r="AP281" i="1" s="1"/>
  <c r="AN281" i="1"/>
  <c r="AO280" i="1"/>
  <c r="AP280" i="1" s="1"/>
  <c r="AN280" i="1"/>
  <c r="AO279" i="1"/>
  <c r="AP279" i="1" s="1"/>
  <c r="AN279" i="1"/>
  <c r="AO272" i="1"/>
  <c r="AP272" i="1" s="1"/>
  <c r="AN272" i="1"/>
  <c r="AO271" i="1"/>
  <c r="AP271" i="1" s="1"/>
  <c r="AN271" i="1"/>
  <c r="AO270" i="1"/>
  <c r="AP270" i="1" s="1"/>
  <c r="AN270" i="1"/>
  <c r="AO269" i="1"/>
  <c r="AP269" i="1" s="1"/>
  <c r="AN269" i="1"/>
  <c r="AO268" i="1"/>
  <c r="AP268" i="1" s="1"/>
  <c r="AN268" i="1"/>
  <c r="AO267" i="1"/>
  <c r="AP267" i="1" s="1"/>
  <c r="AN267" i="1"/>
  <c r="AO266" i="1"/>
  <c r="AP266" i="1" s="1"/>
  <c r="AN266" i="1"/>
  <c r="AO265" i="1"/>
  <c r="AP265" i="1" s="1"/>
  <c r="AN265" i="1"/>
  <c r="AO264" i="1"/>
  <c r="AP264" i="1" s="1"/>
  <c r="AN264" i="1"/>
  <c r="AO263" i="1"/>
  <c r="AP263" i="1" s="1"/>
  <c r="AN263" i="1"/>
  <c r="AO262" i="1"/>
  <c r="AP262" i="1" s="1"/>
  <c r="AN262" i="1"/>
  <c r="AO261" i="1"/>
  <c r="AP261" i="1" s="1"/>
  <c r="AN261" i="1"/>
  <c r="AO248" i="1"/>
  <c r="AP248" i="1" s="1"/>
  <c r="AN248" i="1"/>
  <c r="AO247" i="1"/>
  <c r="AP247" i="1" s="1"/>
  <c r="AN247" i="1"/>
  <c r="AO246" i="1"/>
  <c r="AP246" i="1" s="1"/>
  <c r="AN246" i="1"/>
  <c r="AO245" i="1"/>
  <c r="AP245" i="1" s="1"/>
  <c r="AN245" i="1"/>
  <c r="AO244" i="1"/>
  <c r="AP244" i="1" s="1"/>
  <c r="AN244" i="1"/>
  <c r="AO243" i="1"/>
  <c r="AP243" i="1" s="1"/>
  <c r="AN243" i="1"/>
  <c r="AO242" i="1"/>
  <c r="AP242" i="1" s="1"/>
  <c r="AN242" i="1"/>
  <c r="AO241" i="1"/>
  <c r="AP241" i="1" s="1"/>
  <c r="AN241" i="1"/>
  <c r="AO240" i="1"/>
  <c r="AP240" i="1" s="1"/>
  <c r="AN240" i="1"/>
  <c r="AO239" i="1"/>
  <c r="AP239" i="1" s="1"/>
  <c r="AN239" i="1"/>
  <c r="AO238" i="1"/>
  <c r="AP238" i="1" s="1"/>
  <c r="AN238" i="1"/>
  <c r="AO237" i="1"/>
  <c r="AP237" i="1" s="1"/>
  <c r="AN237" i="1"/>
  <c r="AO229" i="1"/>
  <c r="AP229" i="1" s="1"/>
  <c r="AN229" i="1"/>
  <c r="AO228" i="1"/>
  <c r="AP228" i="1" s="1"/>
  <c r="AN228" i="1"/>
  <c r="AO227" i="1"/>
  <c r="AP227" i="1" s="1"/>
  <c r="AN227" i="1"/>
  <c r="AO226" i="1"/>
  <c r="AP226" i="1" s="1"/>
  <c r="AN226" i="1"/>
  <c r="AO225" i="1"/>
  <c r="AP225" i="1" s="1"/>
  <c r="AN225" i="1"/>
  <c r="AO224" i="1"/>
  <c r="AP224" i="1" s="1"/>
  <c r="AN224" i="1"/>
  <c r="AO223" i="1"/>
  <c r="AP223" i="1" s="1"/>
  <c r="AN223" i="1"/>
  <c r="AO222" i="1"/>
  <c r="AP222" i="1" s="1"/>
  <c r="AN222" i="1"/>
  <c r="AO221" i="1"/>
  <c r="AP221" i="1" s="1"/>
  <c r="AN221" i="1"/>
  <c r="AO220" i="1"/>
  <c r="AP220" i="1" s="1"/>
  <c r="AN220" i="1"/>
  <c r="AO219" i="1"/>
  <c r="AP219" i="1" s="1"/>
  <c r="AN219" i="1"/>
  <c r="AO218" i="1"/>
  <c r="AP218" i="1" s="1"/>
  <c r="AN218" i="1"/>
  <c r="AO211" i="1"/>
  <c r="AP211" i="1" s="1"/>
  <c r="AN211" i="1"/>
  <c r="AO210" i="1"/>
  <c r="AP210" i="1" s="1"/>
  <c r="AN210" i="1"/>
  <c r="AO209" i="1"/>
  <c r="AP209" i="1" s="1"/>
  <c r="AN209" i="1"/>
  <c r="AO208" i="1"/>
  <c r="AP208" i="1" s="1"/>
  <c r="AN208" i="1"/>
  <c r="AO207" i="1"/>
  <c r="AP207" i="1" s="1"/>
  <c r="AN207" i="1"/>
  <c r="AO206" i="1"/>
  <c r="AP206" i="1" s="1"/>
  <c r="AN206" i="1"/>
  <c r="AO205" i="1"/>
  <c r="AP205" i="1" s="1"/>
  <c r="AN205" i="1"/>
  <c r="AO204" i="1"/>
  <c r="AP204" i="1" s="1"/>
  <c r="AN204" i="1"/>
  <c r="AO203" i="1"/>
  <c r="AP203" i="1" s="1"/>
  <c r="AN203" i="1"/>
  <c r="AO202" i="1"/>
  <c r="AP202" i="1" s="1"/>
  <c r="AN202" i="1"/>
  <c r="AO201" i="1"/>
  <c r="AP201" i="1" s="1"/>
  <c r="AN201" i="1"/>
  <c r="AO200" i="1"/>
  <c r="AP200" i="1" s="1"/>
  <c r="AN200" i="1"/>
  <c r="AO193" i="1"/>
  <c r="AP193" i="1" s="1"/>
  <c r="AN193" i="1"/>
  <c r="AO192" i="1"/>
  <c r="AP192" i="1" s="1"/>
  <c r="AN192" i="1"/>
  <c r="AO191" i="1"/>
  <c r="AP191" i="1" s="1"/>
  <c r="AN191" i="1"/>
  <c r="AO190" i="1"/>
  <c r="AP190" i="1" s="1"/>
  <c r="AN190" i="1"/>
  <c r="AO189" i="1"/>
  <c r="AP189" i="1" s="1"/>
  <c r="AN189" i="1"/>
  <c r="AO188" i="1"/>
  <c r="AP188" i="1" s="1"/>
  <c r="AN188" i="1"/>
  <c r="AO187" i="1"/>
  <c r="AP187" i="1" s="1"/>
  <c r="AN187" i="1"/>
  <c r="AO186" i="1"/>
  <c r="AP186" i="1" s="1"/>
  <c r="AN186" i="1"/>
  <c r="AO185" i="1"/>
  <c r="AP185" i="1" s="1"/>
  <c r="AN185" i="1"/>
  <c r="AO184" i="1"/>
  <c r="AP184" i="1" s="1"/>
  <c r="AN184" i="1"/>
  <c r="AO183" i="1"/>
  <c r="AP183" i="1" s="1"/>
  <c r="AN183" i="1"/>
  <c r="AO182" i="1"/>
  <c r="AP182" i="1" s="1"/>
  <c r="AN182" i="1"/>
  <c r="AO169" i="1"/>
  <c r="AP169" i="1" s="1"/>
  <c r="AN169" i="1"/>
  <c r="AO168" i="1"/>
  <c r="AP168" i="1" s="1"/>
  <c r="AN168" i="1"/>
  <c r="AO167" i="1"/>
  <c r="AP167" i="1" s="1"/>
  <c r="AN167" i="1"/>
  <c r="AO166" i="1"/>
  <c r="AP166" i="1" s="1"/>
  <c r="AN166" i="1"/>
  <c r="AO165" i="1"/>
  <c r="AP165" i="1" s="1"/>
  <c r="AN165" i="1"/>
  <c r="AO164" i="1"/>
  <c r="AP164" i="1" s="1"/>
  <c r="AN164" i="1"/>
  <c r="AO163" i="1"/>
  <c r="AP163" i="1" s="1"/>
  <c r="AN163" i="1"/>
  <c r="AO162" i="1"/>
  <c r="AP162" i="1" s="1"/>
  <c r="AN162" i="1"/>
  <c r="AO161" i="1"/>
  <c r="AP161" i="1" s="1"/>
  <c r="AN161" i="1"/>
  <c r="AO160" i="1"/>
  <c r="AP160" i="1" s="1"/>
  <c r="AN160" i="1"/>
  <c r="AO159" i="1"/>
  <c r="AP159" i="1" s="1"/>
  <c r="AN159" i="1"/>
  <c r="AO158" i="1"/>
  <c r="AP158" i="1" s="1"/>
  <c r="AN158" i="1"/>
  <c r="AO150" i="1"/>
  <c r="AP150" i="1" s="1"/>
  <c r="AN150" i="1"/>
  <c r="AO149" i="1"/>
  <c r="AP149" i="1" s="1"/>
  <c r="AN149" i="1"/>
  <c r="AO148" i="1"/>
  <c r="AP148" i="1" s="1"/>
  <c r="AN148" i="1"/>
  <c r="AO147" i="1"/>
  <c r="AP147" i="1" s="1"/>
  <c r="AN147" i="1"/>
  <c r="AO146" i="1"/>
  <c r="AP146" i="1" s="1"/>
  <c r="AN146" i="1"/>
  <c r="AO145" i="1"/>
  <c r="AP145" i="1" s="1"/>
  <c r="AN145" i="1"/>
  <c r="AO144" i="1"/>
  <c r="AP144" i="1" s="1"/>
  <c r="AN144" i="1"/>
  <c r="AO143" i="1"/>
  <c r="AP143" i="1" s="1"/>
  <c r="AN143" i="1"/>
  <c r="AO142" i="1"/>
  <c r="AP142" i="1" s="1"/>
  <c r="AN142" i="1"/>
  <c r="AO141" i="1"/>
  <c r="AP141" i="1" s="1"/>
  <c r="AN141" i="1"/>
  <c r="AO140" i="1"/>
  <c r="AP140" i="1" s="1"/>
  <c r="AN140" i="1"/>
  <c r="AO139" i="1"/>
  <c r="AP139" i="1" s="1"/>
  <c r="AN139" i="1"/>
  <c r="AO132" i="1"/>
  <c r="AP132" i="1" s="1"/>
  <c r="AN132" i="1"/>
  <c r="AO131" i="1"/>
  <c r="AP131" i="1" s="1"/>
  <c r="AN131" i="1"/>
  <c r="AO130" i="1"/>
  <c r="AP130" i="1" s="1"/>
  <c r="AN130" i="1"/>
  <c r="AO129" i="1"/>
  <c r="AP129" i="1" s="1"/>
  <c r="AN129" i="1"/>
  <c r="AO128" i="1"/>
  <c r="AP128" i="1" s="1"/>
  <c r="AN128" i="1"/>
  <c r="AO127" i="1"/>
  <c r="AP127" i="1" s="1"/>
  <c r="AN127" i="1"/>
  <c r="AO126" i="1"/>
  <c r="AP126" i="1" s="1"/>
  <c r="AN126" i="1"/>
  <c r="AO125" i="1"/>
  <c r="AP125" i="1" s="1"/>
  <c r="AN125" i="1"/>
  <c r="AO124" i="1"/>
  <c r="AP124" i="1" s="1"/>
  <c r="AN124" i="1"/>
  <c r="AO123" i="1"/>
  <c r="AP123" i="1" s="1"/>
  <c r="AN123" i="1"/>
  <c r="AO122" i="1"/>
  <c r="AP122" i="1" s="1"/>
  <c r="AN122" i="1"/>
  <c r="AO121" i="1"/>
  <c r="AP121" i="1" s="1"/>
  <c r="AN121" i="1"/>
  <c r="AO114" i="1"/>
  <c r="AP114" i="1" s="1"/>
  <c r="AN114" i="1"/>
  <c r="AO113" i="1"/>
  <c r="AP113" i="1" s="1"/>
  <c r="AN113" i="1"/>
  <c r="AO112" i="1"/>
  <c r="AP112" i="1" s="1"/>
  <c r="AN112" i="1"/>
  <c r="AO111" i="1"/>
  <c r="AP111" i="1" s="1"/>
  <c r="AN111" i="1"/>
  <c r="AO110" i="1"/>
  <c r="AP110" i="1" s="1"/>
  <c r="AN110" i="1"/>
  <c r="AO109" i="1"/>
  <c r="AP109" i="1" s="1"/>
  <c r="AN109" i="1"/>
  <c r="AO108" i="1"/>
  <c r="AP108" i="1" s="1"/>
  <c r="AN108" i="1"/>
  <c r="AO107" i="1"/>
  <c r="AP107" i="1" s="1"/>
  <c r="AN107" i="1"/>
  <c r="AO106" i="1"/>
  <c r="AP106" i="1" s="1"/>
  <c r="AN106" i="1"/>
  <c r="AO105" i="1"/>
  <c r="AP105" i="1" s="1"/>
  <c r="AN105" i="1"/>
  <c r="AO104" i="1"/>
  <c r="AP104" i="1" s="1"/>
  <c r="AN104" i="1"/>
  <c r="AO103" i="1"/>
  <c r="AP103" i="1" s="1"/>
  <c r="AN103" i="1"/>
  <c r="AO93" i="1"/>
  <c r="AP93" i="1" s="1"/>
  <c r="AN93" i="1"/>
  <c r="AO92" i="1"/>
  <c r="AP92" i="1" s="1"/>
  <c r="AN92" i="1"/>
  <c r="AO91" i="1"/>
  <c r="AP91" i="1" s="1"/>
  <c r="AN91" i="1"/>
  <c r="AO90" i="1"/>
  <c r="AP90" i="1" s="1"/>
  <c r="AN90" i="1"/>
  <c r="AO89" i="1"/>
  <c r="AP89" i="1" s="1"/>
  <c r="AN89" i="1"/>
  <c r="AO88" i="1"/>
  <c r="AP88" i="1" s="1"/>
  <c r="AN88" i="1"/>
  <c r="AO87" i="1"/>
  <c r="AP87" i="1" s="1"/>
  <c r="AN87" i="1"/>
  <c r="AO86" i="1"/>
  <c r="AP86" i="1" s="1"/>
  <c r="AN86" i="1"/>
  <c r="AO85" i="1"/>
  <c r="AP85" i="1" s="1"/>
  <c r="AN85" i="1"/>
  <c r="AO84" i="1"/>
  <c r="AP84" i="1" s="1"/>
  <c r="AN84" i="1"/>
  <c r="AO83" i="1"/>
  <c r="AP83" i="1" s="1"/>
  <c r="AN83" i="1"/>
  <c r="AO82" i="1"/>
  <c r="AP82" i="1" s="1"/>
  <c r="AN82" i="1"/>
  <c r="AO74" i="1"/>
  <c r="AP74" i="1" s="1"/>
  <c r="AN74" i="1"/>
  <c r="AO73" i="1"/>
  <c r="AP73" i="1" s="1"/>
  <c r="AN73" i="1"/>
  <c r="AO72" i="1"/>
  <c r="AP72" i="1" s="1"/>
  <c r="AN72" i="1"/>
  <c r="AO71" i="1"/>
  <c r="AP71" i="1" s="1"/>
  <c r="AN71" i="1"/>
  <c r="AO70" i="1"/>
  <c r="AP70" i="1" s="1"/>
  <c r="AN70" i="1"/>
  <c r="AO69" i="1"/>
  <c r="AP69" i="1" s="1"/>
  <c r="AN69" i="1"/>
  <c r="AO68" i="1"/>
  <c r="AP68" i="1" s="1"/>
  <c r="AN68" i="1"/>
  <c r="AO67" i="1"/>
  <c r="AP67" i="1" s="1"/>
  <c r="AN67" i="1"/>
  <c r="AO66" i="1"/>
  <c r="AP66" i="1" s="1"/>
  <c r="AN66" i="1"/>
  <c r="AO65" i="1"/>
  <c r="AP65" i="1" s="1"/>
  <c r="AN65" i="1"/>
  <c r="AO64" i="1"/>
  <c r="AP64" i="1" s="1"/>
  <c r="AN64" i="1"/>
  <c r="AO63" i="1"/>
  <c r="AP63" i="1" s="1"/>
  <c r="AN63" i="1"/>
  <c r="AO56" i="1"/>
  <c r="AP56" i="1" s="1"/>
  <c r="AN56" i="1"/>
  <c r="AO55" i="1"/>
  <c r="AP55" i="1" s="1"/>
  <c r="AN55" i="1"/>
  <c r="AO54" i="1"/>
  <c r="AP54" i="1" s="1"/>
  <c r="AN54" i="1"/>
  <c r="AO53" i="1"/>
  <c r="AP53" i="1" s="1"/>
  <c r="AN53" i="1"/>
  <c r="AO52" i="1"/>
  <c r="AP52" i="1" s="1"/>
  <c r="AN52" i="1"/>
  <c r="AO51" i="1"/>
  <c r="AP51" i="1" s="1"/>
  <c r="AN51" i="1"/>
  <c r="AO50" i="1"/>
  <c r="AP50" i="1" s="1"/>
  <c r="AN50" i="1"/>
  <c r="AO49" i="1"/>
  <c r="AP49" i="1" s="1"/>
  <c r="AN49" i="1"/>
  <c r="AO48" i="1"/>
  <c r="AP48" i="1" s="1"/>
  <c r="AN48" i="1"/>
  <c r="AO47" i="1"/>
  <c r="AP47" i="1" s="1"/>
  <c r="AN47" i="1"/>
  <c r="AO46" i="1"/>
  <c r="AP46" i="1" s="1"/>
  <c r="AN46" i="1"/>
  <c r="AO45" i="1"/>
  <c r="AP45" i="1" s="1"/>
  <c r="AN45" i="1"/>
  <c r="AO38" i="1"/>
  <c r="AP38" i="1" s="1"/>
  <c r="AN38" i="1"/>
  <c r="AO37" i="1"/>
  <c r="AP37" i="1" s="1"/>
  <c r="AN37" i="1"/>
  <c r="AO36" i="1"/>
  <c r="AP36" i="1" s="1"/>
  <c r="AN36" i="1"/>
  <c r="AO35" i="1"/>
  <c r="AP35" i="1" s="1"/>
  <c r="AN35" i="1"/>
  <c r="AO34" i="1"/>
  <c r="AP34" i="1" s="1"/>
  <c r="AN34" i="1"/>
  <c r="AO33" i="1"/>
  <c r="AP33" i="1" s="1"/>
  <c r="AN33" i="1"/>
  <c r="AO32" i="1"/>
  <c r="AP32" i="1" s="1"/>
  <c r="AN32" i="1"/>
  <c r="AO31" i="1"/>
  <c r="AP31" i="1" s="1"/>
  <c r="AN31" i="1"/>
  <c r="AO30" i="1"/>
  <c r="AP30" i="1" s="1"/>
  <c r="AN30" i="1"/>
  <c r="AO29" i="1"/>
  <c r="AP29" i="1" s="1"/>
  <c r="AN29" i="1"/>
  <c r="AO28" i="1"/>
  <c r="AP28" i="1" s="1"/>
  <c r="AN28" i="1"/>
  <c r="AO27" i="1"/>
  <c r="AP27" i="1" s="1"/>
  <c r="AN27" i="1"/>
  <c r="AO325" i="2"/>
  <c r="AP325" i="2" s="1"/>
  <c r="AN325" i="2"/>
  <c r="AO328" i="2"/>
  <c r="AP328" i="2" s="1"/>
  <c r="AN328" i="2"/>
  <c r="AO327" i="2"/>
  <c r="AP327" i="2" s="1"/>
  <c r="AN327" i="2"/>
  <c r="AO326" i="2"/>
  <c r="AP326" i="2" s="1"/>
  <c r="AN326" i="2"/>
  <c r="AO324" i="2"/>
  <c r="AP324" i="2" s="1"/>
  <c r="AN324" i="2"/>
  <c r="AO323" i="2"/>
  <c r="AP323" i="2" s="1"/>
  <c r="AN323" i="2"/>
  <c r="AO322" i="2"/>
  <c r="AP322" i="2" s="1"/>
  <c r="AN322" i="2"/>
  <c r="AO321" i="2"/>
  <c r="AP321" i="2" s="1"/>
  <c r="AN321" i="2"/>
  <c r="AO320" i="2"/>
  <c r="AP320" i="2" s="1"/>
  <c r="AN320" i="2"/>
  <c r="AO319" i="2"/>
  <c r="AP319" i="2" s="1"/>
  <c r="AN319" i="2"/>
  <c r="AO318" i="2"/>
  <c r="AP318" i="2" s="1"/>
  <c r="AN318" i="2"/>
  <c r="AO310" i="2"/>
  <c r="AP310" i="2" s="1"/>
  <c r="AN310" i="2"/>
  <c r="AO309" i="2"/>
  <c r="AP309" i="2" s="1"/>
  <c r="AN309" i="2"/>
  <c r="AO308" i="2"/>
  <c r="AP308" i="2" s="1"/>
  <c r="AN308" i="2"/>
  <c r="AO307" i="2"/>
  <c r="AP307" i="2" s="1"/>
  <c r="AN307" i="2"/>
  <c r="AO306" i="2"/>
  <c r="AP306" i="2" s="1"/>
  <c r="AN306" i="2"/>
  <c r="AO305" i="2"/>
  <c r="AP305" i="2" s="1"/>
  <c r="AN305" i="2"/>
  <c r="AO304" i="2"/>
  <c r="AP304" i="2" s="1"/>
  <c r="AN304" i="2"/>
  <c r="AO303" i="2"/>
  <c r="AP303" i="2" s="1"/>
  <c r="AN303" i="2"/>
  <c r="AO302" i="2"/>
  <c r="AP302" i="2" s="1"/>
  <c r="AN302" i="2"/>
  <c r="AO301" i="2"/>
  <c r="AP301" i="2" s="1"/>
  <c r="AN301" i="2"/>
  <c r="AO300" i="2"/>
  <c r="AP300" i="2" s="1"/>
  <c r="AN300" i="2"/>
  <c r="AO299" i="2"/>
  <c r="AP299" i="2" s="1"/>
  <c r="AN299" i="2"/>
  <c r="AO292" i="2"/>
  <c r="AP292" i="2" s="1"/>
  <c r="AN292" i="2"/>
  <c r="AO291" i="2"/>
  <c r="AP291" i="2" s="1"/>
  <c r="AN291" i="2"/>
  <c r="AO290" i="2"/>
  <c r="AP290" i="2" s="1"/>
  <c r="AN290" i="2"/>
  <c r="AO289" i="2"/>
  <c r="AP289" i="2" s="1"/>
  <c r="AN289" i="2"/>
  <c r="AO288" i="2"/>
  <c r="AP288" i="2" s="1"/>
  <c r="AN288" i="2"/>
  <c r="AO287" i="2"/>
  <c r="AP287" i="2" s="1"/>
  <c r="AN287" i="2"/>
  <c r="AO286" i="2"/>
  <c r="AP286" i="2" s="1"/>
  <c r="AN286" i="2"/>
  <c r="AO285" i="2"/>
  <c r="AP285" i="2" s="1"/>
  <c r="AN285" i="2"/>
  <c r="AO284" i="2"/>
  <c r="AP284" i="2" s="1"/>
  <c r="AN284" i="2"/>
  <c r="AO283" i="2"/>
  <c r="AP283" i="2" s="1"/>
  <c r="AN283" i="2"/>
  <c r="AO282" i="2"/>
  <c r="AP282" i="2" s="1"/>
  <c r="AN282" i="2"/>
  <c r="AO281" i="2"/>
  <c r="AP281" i="2" s="1"/>
  <c r="AN281" i="2"/>
  <c r="AO274" i="2"/>
  <c r="AP274" i="2" s="1"/>
  <c r="AN274" i="2"/>
  <c r="AO273" i="2"/>
  <c r="AP273" i="2" s="1"/>
  <c r="AN273" i="2"/>
  <c r="AO272" i="2"/>
  <c r="AP272" i="2" s="1"/>
  <c r="AN272" i="2"/>
  <c r="AO271" i="2"/>
  <c r="AP271" i="2" s="1"/>
  <c r="AN271" i="2"/>
  <c r="AO270" i="2"/>
  <c r="AP270" i="2" s="1"/>
  <c r="AN270" i="2"/>
  <c r="AO269" i="2"/>
  <c r="AP269" i="2" s="1"/>
  <c r="AN269" i="2"/>
  <c r="AO268" i="2"/>
  <c r="AP268" i="2" s="1"/>
  <c r="AN268" i="2"/>
  <c r="AO267" i="2"/>
  <c r="AP267" i="2" s="1"/>
  <c r="AN267" i="2"/>
  <c r="AO266" i="2"/>
  <c r="AP266" i="2" s="1"/>
  <c r="AN266" i="2"/>
  <c r="AO265" i="2"/>
  <c r="AP265" i="2" s="1"/>
  <c r="AN265" i="2"/>
  <c r="AO264" i="2"/>
  <c r="AP264" i="2" s="1"/>
  <c r="AN264" i="2"/>
  <c r="AO263" i="2"/>
  <c r="AP263" i="2" s="1"/>
  <c r="AN263" i="2"/>
  <c r="AO250" i="2"/>
  <c r="AP250" i="2" s="1"/>
  <c r="AN250" i="2"/>
  <c r="AO249" i="2"/>
  <c r="AP249" i="2" s="1"/>
  <c r="AN249" i="2"/>
  <c r="AO248" i="2"/>
  <c r="AP248" i="2" s="1"/>
  <c r="AN248" i="2"/>
  <c r="AO247" i="2"/>
  <c r="AP247" i="2" s="1"/>
  <c r="AN247" i="2"/>
  <c r="AO246" i="2"/>
  <c r="AP246" i="2" s="1"/>
  <c r="AN246" i="2"/>
  <c r="AO245" i="2"/>
  <c r="AP245" i="2" s="1"/>
  <c r="AN245" i="2"/>
  <c r="AO244" i="2"/>
  <c r="AP244" i="2" s="1"/>
  <c r="AN244" i="2"/>
  <c r="AO243" i="2"/>
  <c r="AP243" i="2" s="1"/>
  <c r="AN243" i="2"/>
  <c r="AO242" i="2"/>
  <c r="AP242" i="2" s="1"/>
  <c r="AN242" i="2"/>
  <c r="AO241" i="2"/>
  <c r="AP241" i="2" s="1"/>
  <c r="AN241" i="2"/>
  <c r="AO240" i="2"/>
  <c r="AP240" i="2" s="1"/>
  <c r="AN240" i="2"/>
  <c r="AO239" i="2"/>
  <c r="AP239" i="2" s="1"/>
  <c r="AN239" i="2"/>
  <c r="AO231" i="2"/>
  <c r="AP231" i="2" s="1"/>
  <c r="AN231" i="2"/>
  <c r="AO230" i="2"/>
  <c r="AP230" i="2" s="1"/>
  <c r="AN230" i="2"/>
  <c r="AO229" i="2"/>
  <c r="AP229" i="2" s="1"/>
  <c r="AN229" i="2"/>
  <c r="AO228" i="2"/>
  <c r="AP228" i="2" s="1"/>
  <c r="AN228" i="2"/>
  <c r="AO227" i="2"/>
  <c r="AP227" i="2" s="1"/>
  <c r="AN227" i="2"/>
  <c r="AO226" i="2"/>
  <c r="AP226" i="2" s="1"/>
  <c r="AN226" i="2"/>
  <c r="AO225" i="2"/>
  <c r="AP225" i="2" s="1"/>
  <c r="AN225" i="2"/>
  <c r="AO224" i="2"/>
  <c r="AP224" i="2" s="1"/>
  <c r="AN224" i="2"/>
  <c r="AO223" i="2"/>
  <c r="AP223" i="2" s="1"/>
  <c r="AN223" i="2"/>
  <c r="AO222" i="2"/>
  <c r="AP222" i="2" s="1"/>
  <c r="AN222" i="2"/>
  <c r="AO221" i="2"/>
  <c r="AP221" i="2" s="1"/>
  <c r="AN221" i="2"/>
  <c r="AO220" i="2"/>
  <c r="AP220" i="2" s="1"/>
  <c r="AN220" i="2"/>
  <c r="AO213" i="2"/>
  <c r="AP213" i="2" s="1"/>
  <c r="AN213" i="2"/>
  <c r="AO212" i="2"/>
  <c r="AP212" i="2" s="1"/>
  <c r="AN212" i="2"/>
  <c r="AO211" i="2"/>
  <c r="AP211" i="2" s="1"/>
  <c r="AN211" i="2"/>
  <c r="AO210" i="2"/>
  <c r="AP210" i="2" s="1"/>
  <c r="AN210" i="2"/>
  <c r="AO209" i="2"/>
  <c r="AP209" i="2" s="1"/>
  <c r="AN209" i="2"/>
  <c r="AO208" i="2"/>
  <c r="AP208" i="2" s="1"/>
  <c r="AN208" i="2"/>
  <c r="AO207" i="2"/>
  <c r="AP207" i="2" s="1"/>
  <c r="AN207" i="2"/>
  <c r="AO206" i="2"/>
  <c r="AP206" i="2" s="1"/>
  <c r="AN206" i="2"/>
  <c r="AO205" i="2"/>
  <c r="AP205" i="2" s="1"/>
  <c r="AN205" i="2"/>
  <c r="AO204" i="2"/>
  <c r="AP204" i="2" s="1"/>
  <c r="AN204" i="2"/>
  <c r="AO203" i="2"/>
  <c r="AP203" i="2" s="1"/>
  <c r="AN203" i="2"/>
  <c r="AO202" i="2"/>
  <c r="AP202" i="2" s="1"/>
  <c r="AN202" i="2"/>
  <c r="AO195" i="2"/>
  <c r="AP195" i="2" s="1"/>
  <c r="AN195" i="2"/>
  <c r="AO194" i="2"/>
  <c r="AP194" i="2" s="1"/>
  <c r="AN194" i="2"/>
  <c r="AO193" i="2"/>
  <c r="AP193" i="2" s="1"/>
  <c r="AN193" i="2"/>
  <c r="AO192" i="2"/>
  <c r="AP192" i="2" s="1"/>
  <c r="AN192" i="2"/>
  <c r="AO191" i="2"/>
  <c r="AP191" i="2" s="1"/>
  <c r="AN191" i="2"/>
  <c r="AO190" i="2"/>
  <c r="AP190" i="2" s="1"/>
  <c r="AN190" i="2"/>
  <c r="AO189" i="2"/>
  <c r="AP189" i="2" s="1"/>
  <c r="AN189" i="2"/>
  <c r="AO188" i="2"/>
  <c r="AP188" i="2" s="1"/>
  <c r="AN188" i="2"/>
  <c r="AO187" i="2"/>
  <c r="AP187" i="2" s="1"/>
  <c r="AN187" i="2"/>
  <c r="AO186" i="2"/>
  <c r="AP186" i="2" s="1"/>
  <c r="AN186" i="2"/>
  <c r="AO185" i="2"/>
  <c r="AP185" i="2" s="1"/>
  <c r="AN185" i="2"/>
  <c r="AO184" i="2"/>
  <c r="AP184" i="2" s="1"/>
  <c r="AN184" i="2"/>
  <c r="AO171" i="2"/>
  <c r="AP171" i="2" s="1"/>
  <c r="AN171" i="2"/>
  <c r="AO170" i="2"/>
  <c r="AP170" i="2" s="1"/>
  <c r="AN170" i="2"/>
  <c r="AO169" i="2"/>
  <c r="AP169" i="2" s="1"/>
  <c r="AN169" i="2"/>
  <c r="AO168" i="2"/>
  <c r="AP168" i="2" s="1"/>
  <c r="AN168" i="2"/>
  <c r="AO167" i="2"/>
  <c r="AP167" i="2" s="1"/>
  <c r="AN167" i="2"/>
  <c r="AO166" i="2"/>
  <c r="AP166" i="2" s="1"/>
  <c r="AN166" i="2"/>
  <c r="AO165" i="2"/>
  <c r="AP165" i="2" s="1"/>
  <c r="AN165" i="2"/>
  <c r="AO164" i="2"/>
  <c r="AP164" i="2" s="1"/>
  <c r="AN164" i="2"/>
  <c r="AO163" i="2"/>
  <c r="AP163" i="2" s="1"/>
  <c r="AN163" i="2"/>
  <c r="AO162" i="2"/>
  <c r="AP162" i="2" s="1"/>
  <c r="AN162" i="2"/>
  <c r="AO161" i="2"/>
  <c r="AP161" i="2" s="1"/>
  <c r="AN161" i="2"/>
  <c r="AO160" i="2"/>
  <c r="AP160" i="2" s="1"/>
  <c r="AN160" i="2"/>
  <c r="AO152" i="2"/>
  <c r="AP152" i="2" s="1"/>
  <c r="AN152" i="2"/>
  <c r="AO151" i="2"/>
  <c r="AP151" i="2" s="1"/>
  <c r="AN151" i="2"/>
  <c r="AO150" i="2"/>
  <c r="AP150" i="2" s="1"/>
  <c r="AN150" i="2"/>
  <c r="AO149" i="2"/>
  <c r="AP149" i="2" s="1"/>
  <c r="AN149" i="2"/>
  <c r="AO148" i="2"/>
  <c r="AP148" i="2" s="1"/>
  <c r="AN148" i="2"/>
  <c r="AO147" i="2"/>
  <c r="AP147" i="2" s="1"/>
  <c r="AN147" i="2"/>
  <c r="AO146" i="2"/>
  <c r="AP146" i="2" s="1"/>
  <c r="AN146" i="2"/>
  <c r="AO145" i="2"/>
  <c r="AP145" i="2" s="1"/>
  <c r="AN145" i="2"/>
  <c r="AO144" i="2"/>
  <c r="AP144" i="2" s="1"/>
  <c r="AN144" i="2"/>
  <c r="AO143" i="2"/>
  <c r="AP143" i="2" s="1"/>
  <c r="AN143" i="2"/>
  <c r="AO142" i="2"/>
  <c r="AP142" i="2" s="1"/>
  <c r="AN142" i="2"/>
  <c r="AO141" i="2"/>
  <c r="AP141" i="2" s="1"/>
  <c r="AN141" i="2"/>
  <c r="AO134" i="2"/>
  <c r="AP134" i="2" s="1"/>
  <c r="AN134" i="2"/>
  <c r="AO133" i="2"/>
  <c r="AP133" i="2" s="1"/>
  <c r="AN133" i="2"/>
  <c r="AO132" i="2"/>
  <c r="AP132" i="2" s="1"/>
  <c r="AN132" i="2"/>
  <c r="AO131" i="2"/>
  <c r="AP131" i="2" s="1"/>
  <c r="AN131" i="2"/>
  <c r="AO130" i="2"/>
  <c r="AP130" i="2" s="1"/>
  <c r="AN130" i="2"/>
  <c r="AO129" i="2"/>
  <c r="AP129" i="2" s="1"/>
  <c r="AN129" i="2"/>
  <c r="AO128" i="2"/>
  <c r="AP128" i="2" s="1"/>
  <c r="AN128" i="2"/>
  <c r="AO127" i="2"/>
  <c r="AP127" i="2" s="1"/>
  <c r="AN127" i="2"/>
  <c r="AO126" i="2"/>
  <c r="AP126" i="2" s="1"/>
  <c r="AN126" i="2"/>
  <c r="AO125" i="2"/>
  <c r="AP125" i="2" s="1"/>
  <c r="AN125" i="2"/>
  <c r="AO124" i="2"/>
  <c r="AP124" i="2" s="1"/>
  <c r="AN124" i="2"/>
  <c r="AO123" i="2"/>
  <c r="AP123" i="2" s="1"/>
  <c r="AN123" i="2"/>
  <c r="AO116" i="2"/>
  <c r="AP116" i="2" s="1"/>
  <c r="AN116" i="2"/>
  <c r="AO115" i="2"/>
  <c r="AP115" i="2" s="1"/>
  <c r="AN115" i="2"/>
  <c r="AO114" i="2"/>
  <c r="AP114" i="2" s="1"/>
  <c r="AN114" i="2"/>
  <c r="AO113" i="2"/>
  <c r="AP113" i="2" s="1"/>
  <c r="AN113" i="2"/>
  <c r="AO112" i="2"/>
  <c r="AP112" i="2" s="1"/>
  <c r="AN112" i="2"/>
  <c r="AO111" i="2"/>
  <c r="AP111" i="2" s="1"/>
  <c r="AN111" i="2"/>
  <c r="AO110" i="2"/>
  <c r="AP110" i="2" s="1"/>
  <c r="AN110" i="2"/>
  <c r="AO109" i="2"/>
  <c r="AP109" i="2" s="1"/>
  <c r="AN109" i="2"/>
  <c r="AO108" i="2"/>
  <c r="AP108" i="2" s="1"/>
  <c r="AN108" i="2"/>
  <c r="AO107" i="2"/>
  <c r="AP107" i="2" s="1"/>
  <c r="AN107" i="2"/>
  <c r="AO106" i="2"/>
  <c r="AP106" i="2" s="1"/>
  <c r="AN106" i="2"/>
  <c r="AO105" i="2"/>
  <c r="AP105" i="2" s="1"/>
  <c r="AN105" i="2"/>
  <c r="AO95" i="2"/>
  <c r="AP95" i="2" s="1"/>
  <c r="AN95" i="2"/>
  <c r="AO94" i="2"/>
  <c r="AP94" i="2" s="1"/>
  <c r="AN94" i="2"/>
  <c r="AO93" i="2"/>
  <c r="AP93" i="2" s="1"/>
  <c r="AN93" i="2"/>
  <c r="AO92" i="2"/>
  <c r="AP92" i="2" s="1"/>
  <c r="AN92" i="2"/>
  <c r="AO91" i="2"/>
  <c r="AP91" i="2" s="1"/>
  <c r="AN91" i="2"/>
  <c r="AO90" i="2"/>
  <c r="AP90" i="2" s="1"/>
  <c r="AN90" i="2"/>
  <c r="AO89" i="2"/>
  <c r="AP89" i="2" s="1"/>
  <c r="AN89" i="2"/>
  <c r="AO88" i="2"/>
  <c r="AP88" i="2" s="1"/>
  <c r="AN88" i="2"/>
  <c r="AO87" i="2"/>
  <c r="AP87" i="2" s="1"/>
  <c r="AN87" i="2"/>
  <c r="AO86" i="2"/>
  <c r="AP86" i="2" s="1"/>
  <c r="AN86" i="2"/>
  <c r="AO85" i="2"/>
  <c r="AP85" i="2" s="1"/>
  <c r="AN85" i="2"/>
  <c r="AO84" i="2"/>
  <c r="AP84" i="2" s="1"/>
  <c r="AN84" i="2"/>
  <c r="AO76" i="2"/>
  <c r="AP76" i="2" s="1"/>
  <c r="AN76" i="2"/>
  <c r="AO75" i="2"/>
  <c r="AP75" i="2" s="1"/>
  <c r="AN75" i="2"/>
  <c r="AO74" i="2"/>
  <c r="AP74" i="2" s="1"/>
  <c r="AN74" i="2"/>
  <c r="AO73" i="2"/>
  <c r="AP73" i="2" s="1"/>
  <c r="AN73" i="2"/>
  <c r="AO72" i="2"/>
  <c r="AP72" i="2" s="1"/>
  <c r="AN72" i="2"/>
  <c r="AO71" i="2"/>
  <c r="AP71" i="2" s="1"/>
  <c r="AN71" i="2"/>
  <c r="AO70" i="2"/>
  <c r="AP70" i="2" s="1"/>
  <c r="AN70" i="2"/>
  <c r="AO69" i="2"/>
  <c r="AP69" i="2" s="1"/>
  <c r="AN69" i="2"/>
  <c r="AO68" i="2"/>
  <c r="AP68" i="2" s="1"/>
  <c r="AN68" i="2"/>
  <c r="AO67" i="2"/>
  <c r="AP67" i="2" s="1"/>
  <c r="AN67" i="2"/>
  <c r="AO66" i="2"/>
  <c r="AP66" i="2" s="1"/>
  <c r="AN66" i="2"/>
  <c r="AO65" i="2"/>
  <c r="AP65" i="2" s="1"/>
  <c r="AN65" i="2"/>
  <c r="AO58" i="2"/>
  <c r="AP58" i="2" s="1"/>
  <c r="AN58" i="2"/>
  <c r="AO57" i="2"/>
  <c r="AP57" i="2" s="1"/>
  <c r="AN57" i="2"/>
  <c r="AO56" i="2"/>
  <c r="AP56" i="2" s="1"/>
  <c r="AN56" i="2"/>
  <c r="AO55" i="2"/>
  <c r="AP55" i="2" s="1"/>
  <c r="AN55" i="2"/>
  <c r="AO54" i="2"/>
  <c r="AP54" i="2" s="1"/>
  <c r="AN54" i="2"/>
  <c r="AO53" i="2"/>
  <c r="AP53" i="2" s="1"/>
  <c r="AN53" i="2"/>
  <c r="AO52" i="2"/>
  <c r="AP52" i="2" s="1"/>
  <c r="AN52" i="2"/>
  <c r="AO51" i="2"/>
  <c r="AP51" i="2" s="1"/>
  <c r="AN51" i="2"/>
  <c r="AO50" i="2"/>
  <c r="AP50" i="2" s="1"/>
  <c r="AN50" i="2"/>
  <c r="AO49" i="2"/>
  <c r="AP49" i="2" s="1"/>
  <c r="AN49" i="2"/>
  <c r="AO48" i="2"/>
  <c r="AP48" i="2" s="1"/>
  <c r="AN48" i="2"/>
  <c r="AO47" i="2"/>
  <c r="AP47" i="2" s="1"/>
  <c r="AN47" i="2"/>
  <c r="AO30" i="2"/>
  <c r="AP30" i="2" s="1"/>
  <c r="AO31" i="2"/>
  <c r="AP31" i="2" s="1"/>
  <c r="AO32" i="2"/>
  <c r="AP32" i="2" s="1"/>
  <c r="AO33" i="2"/>
  <c r="AP33" i="2" s="1"/>
  <c r="AO34" i="2"/>
  <c r="AP34" i="2" s="1"/>
  <c r="AO35" i="2"/>
  <c r="AP35" i="2" s="1"/>
  <c r="AO36" i="2"/>
  <c r="AP36" i="2" s="1"/>
  <c r="AO37" i="2"/>
  <c r="AP37" i="2" s="1"/>
  <c r="AO38" i="2"/>
  <c r="AP38" i="2" s="1"/>
  <c r="AO39" i="2"/>
  <c r="AP39" i="2" s="1"/>
  <c r="AO40" i="2"/>
  <c r="AP40" i="2" s="1"/>
  <c r="AO29" i="2"/>
  <c r="AP29" i="2" s="1"/>
  <c r="AN30" i="2"/>
  <c r="AN31" i="2"/>
  <c r="AN32" i="2"/>
  <c r="AN33" i="2"/>
  <c r="AN34" i="2"/>
  <c r="AN35" i="2"/>
  <c r="AN36" i="2"/>
  <c r="AN37" i="2"/>
  <c r="AN38" i="2"/>
  <c r="AN39" i="2"/>
  <c r="AN40" i="2"/>
  <c r="AN29" i="2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0" i="1"/>
  <c r="AD149" i="1"/>
  <c r="AD148" i="1"/>
  <c r="AD147" i="1"/>
  <c r="AD145" i="1"/>
  <c r="AD144" i="1"/>
  <c r="AD143" i="1"/>
  <c r="AD142" i="1"/>
  <c r="AD141" i="1"/>
  <c r="AD140" i="1"/>
  <c r="AD139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X334" i="3"/>
  <c r="X333" i="3"/>
  <c r="X332" i="3"/>
  <c r="X331" i="3"/>
  <c r="X330" i="3"/>
  <c r="X329" i="3"/>
  <c r="X328" i="3"/>
  <c r="X327" i="3"/>
  <c r="X326" i="3"/>
  <c r="X325" i="3"/>
  <c r="X324" i="3"/>
  <c r="X323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0" i="3"/>
  <c r="X99" i="3"/>
  <c r="X98" i="3"/>
  <c r="X97" i="3"/>
  <c r="X96" i="3"/>
  <c r="X95" i="3"/>
  <c r="X94" i="3"/>
  <c r="X93" i="3"/>
  <c r="X92" i="3"/>
  <c r="X91" i="3"/>
  <c r="X90" i="3"/>
  <c r="X89" i="3"/>
  <c r="X81" i="3"/>
  <c r="X80" i="3"/>
  <c r="X79" i="3"/>
  <c r="X78" i="3"/>
  <c r="X77" i="3"/>
  <c r="X76" i="3"/>
  <c r="X75" i="3"/>
  <c r="X74" i="3"/>
  <c r="X73" i="3"/>
  <c r="X72" i="3"/>
  <c r="X71" i="3"/>
  <c r="X70" i="3"/>
  <c r="X63" i="3"/>
  <c r="X62" i="3"/>
  <c r="X61" i="3"/>
  <c r="X60" i="3"/>
  <c r="X59" i="3"/>
  <c r="X58" i="3"/>
  <c r="X57" i="3"/>
  <c r="X56" i="3"/>
  <c r="X55" i="3"/>
  <c r="X54" i="3"/>
  <c r="X53" i="3"/>
  <c r="X52" i="3"/>
  <c r="X45" i="3"/>
  <c r="X44" i="3"/>
  <c r="X43" i="3"/>
  <c r="X42" i="3"/>
  <c r="X41" i="3"/>
  <c r="X40" i="3"/>
  <c r="X39" i="3"/>
  <c r="X38" i="3"/>
  <c r="X37" i="3"/>
  <c r="X36" i="3"/>
  <c r="X35" i="3"/>
  <c r="X34" i="3"/>
  <c r="X327" i="1"/>
  <c r="X326" i="1"/>
  <c r="X325" i="1"/>
  <c r="X324" i="1"/>
  <c r="X323" i="1"/>
  <c r="X322" i="1"/>
  <c r="X321" i="1"/>
  <c r="X320" i="1"/>
  <c r="X319" i="1"/>
  <c r="X318" i="1"/>
  <c r="X317" i="1"/>
  <c r="X316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93" i="1"/>
  <c r="X92" i="1"/>
  <c r="X91" i="1"/>
  <c r="X90" i="1"/>
  <c r="X89" i="1"/>
  <c r="X88" i="1"/>
  <c r="X87" i="1"/>
  <c r="X86" i="1"/>
  <c r="X85" i="1"/>
  <c r="X84" i="1"/>
  <c r="X83" i="1"/>
  <c r="X82" i="1"/>
  <c r="X74" i="1"/>
  <c r="X73" i="1"/>
  <c r="X72" i="1"/>
  <c r="X71" i="1"/>
  <c r="X70" i="1"/>
  <c r="X69" i="1"/>
  <c r="X68" i="1"/>
  <c r="X67" i="1"/>
  <c r="X66" i="1"/>
  <c r="X65" i="1"/>
  <c r="X64" i="1"/>
  <c r="X63" i="1"/>
  <c r="X56" i="1"/>
  <c r="X55" i="1"/>
  <c r="X54" i="1"/>
  <c r="X53" i="1"/>
  <c r="X52" i="1"/>
  <c r="X51" i="1"/>
  <c r="X50" i="1"/>
  <c r="X49" i="1"/>
  <c r="X48" i="1"/>
  <c r="X47" i="1"/>
  <c r="X46" i="1"/>
  <c r="X45" i="1"/>
  <c r="X38" i="1"/>
  <c r="X37" i="1"/>
  <c r="X36" i="1"/>
  <c r="X35" i="1"/>
  <c r="X34" i="1"/>
  <c r="X33" i="1"/>
  <c r="X32" i="1"/>
  <c r="X31" i="1"/>
  <c r="X30" i="1"/>
  <c r="X29" i="1"/>
  <c r="X28" i="1"/>
  <c r="X27" i="1"/>
  <c r="U334" i="3"/>
  <c r="U333" i="3"/>
  <c r="U332" i="3"/>
  <c r="U331" i="3"/>
  <c r="U330" i="3"/>
  <c r="U329" i="3"/>
  <c r="U328" i="3"/>
  <c r="U327" i="3"/>
  <c r="U326" i="3"/>
  <c r="U325" i="3"/>
  <c r="U324" i="3"/>
  <c r="U323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0" i="3"/>
  <c r="U99" i="3"/>
  <c r="U98" i="3"/>
  <c r="U97" i="3"/>
  <c r="U96" i="3"/>
  <c r="U95" i="3"/>
  <c r="U94" i="3"/>
  <c r="U93" i="3"/>
  <c r="U92" i="3"/>
  <c r="U91" i="3"/>
  <c r="U90" i="3"/>
  <c r="U89" i="3"/>
  <c r="U81" i="3"/>
  <c r="U80" i="3"/>
  <c r="U79" i="3"/>
  <c r="U78" i="3"/>
  <c r="U77" i="3"/>
  <c r="U76" i="3"/>
  <c r="U75" i="3"/>
  <c r="U74" i="3"/>
  <c r="U73" i="3"/>
  <c r="U72" i="3"/>
  <c r="U71" i="3"/>
  <c r="U70" i="3"/>
  <c r="U63" i="3"/>
  <c r="U62" i="3"/>
  <c r="U61" i="3"/>
  <c r="U60" i="3"/>
  <c r="U59" i="3"/>
  <c r="U58" i="3"/>
  <c r="U57" i="3"/>
  <c r="U56" i="3"/>
  <c r="U55" i="3"/>
  <c r="U54" i="3"/>
  <c r="U53" i="3"/>
  <c r="U52" i="3"/>
  <c r="U45" i="3"/>
  <c r="U44" i="3"/>
  <c r="U43" i="3"/>
  <c r="U42" i="3"/>
  <c r="U41" i="3"/>
  <c r="U40" i="3"/>
  <c r="U39" i="3"/>
  <c r="U38" i="3"/>
  <c r="U37" i="3"/>
  <c r="U36" i="3"/>
  <c r="U35" i="3"/>
  <c r="U34" i="3"/>
  <c r="U327" i="1"/>
  <c r="U326" i="1"/>
  <c r="U325" i="1"/>
  <c r="U324" i="1"/>
  <c r="U323" i="1"/>
  <c r="U322" i="1"/>
  <c r="U321" i="1"/>
  <c r="U320" i="1"/>
  <c r="U319" i="1"/>
  <c r="U318" i="1"/>
  <c r="U317" i="1"/>
  <c r="U316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93" i="1"/>
  <c r="U92" i="1"/>
  <c r="U91" i="1"/>
  <c r="U90" i="1"/>
  <c r="U89" i="1"/>
  <c r="U88" i="1"/>
  <c r="U87" i="1"/>
  <c r="U86" i="1"/>
  <c r="U85" i="1"/>
  <c r="U84" i="1"/>
  <c r="U83" i="1"/>
  <c r="U82" i="1"/>
  <c r="U74" i="1"/>
  <c r="U73" i="1"/>
  <c r="U72" i="1"/>
  <c r="U71" i="1"/>
  <c r="U70" i="1"/>
  <c r="U69" i="1"/>
  <c r="U68" i="1"/>
  <c r="U67" i="1"/>
  <c r="U66" i="1"/>
  <c r="U65" i="1"/>
  <c r="U64" i="1"/>
  <c r="U63" i="1"/>
  <c r="U56" i="1"/>
  <c r="U55" i="1"/>
  <c r="U54" i="1"/>
  <c r="U53" i="1"/>
  <c r="U52" i="1"/>
  <c r="U51" i="1"/>
  <c r="U50" i="1"/>
  <c r="U49" i="1"/>
  <c r="U48" i="1"/>
  <c r="U47" i="1"/>
  <c r="U46" i="1"/>
  <c r="U45" i="1"/>
  <c r="U38" i="1"/>
  <c r="U37" i="1"/>
  <c r="U36" i="1"/>
  <c r="U35" i="1"/>
  <c r="U34" i="1"/>
  <c r="U33" i="1"/>
  <c r="U32" i="1"/>
  <c r="U31" i="1"/>
  <c r="U30" i="1"/>
  <c r="U29" i="1"/>
  <c r="U28" i="1"/>
  <c r="U27" i="1"/>
  <c r="R334" i="3"/>
  <c r="R333" i="3"/>
  <c r="R332" i="3"/>
  <c r="R331" i="3"/>
  <c r="R330" i="3"/>
  <c r="R329" i="3"/>
  <c r="R328" i="3"/>
  <c r="R327" i="3"/>
  <c r="R326" i="3"/>
  <c r="R325" i="3"/>
  <c r="R324" i="3"/>
  <c r="R323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0" i="3"/>
  <c r="R99" i="3"/>
  <c r="R98" i="3"/>
  <c r="R97" i="3"/>
  <c r="R96" i="3"/>
  <c r="R95" i="3"/>
  <c r="R94" i="3"/>
  <c r="R93" i="3"/>
  <c r="R92" i="3"/>
  <c r="R91" i="3"/>
  <c r="R90" i="3"/>
  <c r="R89" i="3"/>
  <c r="R81" i="3"/>
  <c r="R80" i="3"/>
  <c r="R79" i="3"/>
  <c r="R78" i="3"/>
  <c r="R77" i="3"/>
  <c r="R76" i="3"/>
  <c r="R75" i="3"/>
  <c r="R74" i="3"/>
  <c r="R73" i="3"/>
  <c r="R72" i="3"/>
  <c r="R71" i="3"/>
  <c r="R70" i="3"/>
  <c r="R63" i="3"/>
  <c r="R62" i="3"/>
  <c r="R61" i="3"/>
  <c r="R60" i="3"/>
  <c r="R59" i="3"/>
  <c r="R58" i="3"/>
  <c r="R57" i="3"/>
  <c r="R56" i="3"/>
  <c r="R55" i="3"/>
  <c r="R54" i="3"/>
  <c r="R53" i="3"/>
  <c r="R52" i="3"/>
  <c r="R45" i="3"/>
  <c r="R44" i="3"/>
  <c r="R43" i="3"/>
  <c r="R42" i="3"/>
  <c r="R41" i="3"/>
  <c r="R40" i="3"/>
  <c r="R39" i="3"/>
  <c r="R38" i="3"/>
  <c r="R37" i="3"/>
  <c r="R36" i="3"/>
  <c r="R35" i="3"/>
  <c r="R34" i="3"/>
  <c r="R327" i="1"/>
  <c r="R326" i="1"/>
  <c r="R325" i="1"/>
  <c r="R324" i="1"/>
  <c r="R323" i="1"/>
  <c r="R322" i="1"/>
  <c r="R321" i="1"/>
  <c r="R320" i="1"/>
  <c r="R319" i="1"/>
  <c r="R318" i="1"/>
  <c r="R317" i="1"/>
  <c r="R316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93" i="1"/>
  <c r="R92" i="1"/>
  <c r="R91" i="1"/>
  <c r="R90" i="1"/>
  <c r="R89" i="1"/>
  <c r="R88" i="1"/>
  <c r="R87" i="1"/>
  <c r="R86" i="1"/>
  <c r="R85" i="1"/>
  <c r="R84" i="1"/>
  <c r="R83" i="1"/>
  <c r="R82" i="1"/>
  <c r="R74" i="1"/>
  <c r="R73" i="1"/>
  <c r="R72" i="1"/>
  <c r="R71" i="1"/>
  <c r="R70" i="1"/>
  <c r="R69" i="1"/>
  <c r="R68" i="1"/>
  <c r="R67" i="1"/>
  <c r="R66" i="1"/>
  <c r="R65" i="1"/>
  <c r="R64" i="1"/>
  <c r="R63" i="1"/>
  <c r="R56" i="1"/>
  <c r="R55" i="1"/>
  <c r="R54" i="1"/>
  <c r="R53" i="1"/>
  <c r="R52" i="1"/>
  <c r="R51" i="1"/>
  <c r="R50" i="1"/>
  <c r="R49" i="1"/>
  <c r="R48" i="1"/>
  <c r="R47" i="1"/>
  <c r="R46" i="1"/>
  <c r="R45" i="1"/>
  <c r="R38" i="1"/>
  <c r="R37" i="1"/>
  <c r="R36" i="1"/>
  <c r="R35" i="1"/>
  <c r="R34" i="1"/>
  <c r="R33" i="1"/>
  <c r="R32" i="1"/>
  <c r="R31" i="1"/>
  <c r="R30" i="1"/>
  <c r="R29" i="1"/>
  <c r="R28" i="1"/>
  <c r="R27" i="1"/>
  <c r="O334" i="3"/>
  <c r="O333" i="3"/>
  <c r="O332" i="3"/>
  <c r="O331" i="3"/>
  <c r="O330" i="3"/>
  <c r="O329" i="3"/>
  <c r="O328" i="3"/>
  <c r="O327" i="3"/>
  <c r="O326" i="3"/>
  <c r="O325" i="3"/>
  <c r="O324" i="3"/>
  <c r="O323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0" i="3"/>
  <c r="O99" i="3"/>
  <c r="O98" i="3"/>
  <c r="O97" i="3"/>
  <c r="O96" i="3"/>
  <c r="O95" i="3"/>
  <c r="O94" i="3"/>
  <c r="O93" i="3"/>
  <c r="O92" i="3"/>
  <c r="O91" i="3"/>
  <c r="O90" i="3"/>
  <c r="O89" i="3"/>
  <c r="O81" i="3"/>
  <c r="O80" i="3"/>
  <c r="O79" i="3"/>
  <c r="O78" i="3"/>
  <c r="O77" i="3"/>
  <c r="O76" i="3"/>
  <c r="O75" i="3"/>
  <c r="O74" i="3"/>
  <c r="O73" i="3"/>
  <c r="O72" i="3"/>
  <c r="O71" i="3"/>
  <c r="O70" i="3"/>
  <c r="O63" i="3"/>
  <c r="O62" i="3"/>
  <c r="O61" i="3"/>
  <c r="O60" i="3"/>
  <c r="O59" i="3"/>
  <c r="O58" i="3"/>
  <c r="O57" i="3"/>
  <c r="O56" i="3"/>
  <c r="O55" i="3"/>
  <c r="O54" i="3"/>
  <c r="O53" i="3"/>
  <c r="O52" i="3"/>
  <c r="O45" i="3"/>
  <c r="O44" i="3"/>
  <c r="O43" i="3"/>
  <c r="O42" i="3"/>
  <c r="O41" i="3"/>
  <c r="O40" i="3"/>
  <c r="O39" i="3"/>
  <c r="O38" i="3"/>
  <c r="O37" i="3"/>
  <c r="O36" i="3"/>
  <c r="O35" i="3"/>
  <c r="O34" i="3"/>
  <c r="O327" i="1"/>
  <c r="O326" i="1"/>
  <c r="O325" i="1"/>
  <c r="O324" i="1"/>
  <c r="O323" i="1"/>
  <c r="O322" i="1"/>
  <c r="O321" i="1"/>
  <c r="O320" i="1"/>
  <c r="O319" i="1"/>
  <c r="O318" i="1"/>
  <c r="O317" i="1"/>
  <c r="O316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93" i="1"/>
  <c r="O92" i="1"/>
  <c r="O91" i="1"/>
  <c r="O90" i="1"/>
  <c r="O89" i="1"/>
  <c r="O88" i="1"/>
  <c r="O87" i="1"/>
  <c r="O86" i="1"/>
  <c r="O85" i="1"/>
  <c r="O84" i="1"/>
  <c r="O83" i="1"/>
  <c r="O82" i="1"/>
  <c r="O74" i="1"/>
  <c r="O73" i="1"/>
  <c r="O72" i="1"/>
  <c r="O71" i="1"/>
  <c r="O70" i="1"/>
  <c r="O69" i="1"/>
  <c r="O68" i="1"/>
  <c r="O67" i="1"/>
  <c r="O66" i="1"/>
  <c r="O65" i="1"/>
  <c r="O64" i="1"/>
  <c r="O63" i="1"/>
  <c r="O56" i="1"/>
  <c r="O55" i="1"/>
  <c r="O54" i="1"/>
  <c r="O53" i="1"/>
  <c r="O52" i="1"/>
  <c r="O51" i="1"/>
  <c r="O50" i="1"/>
  <c r="O49" i="1"/>
  <c r="O48" i="1"/>
  <c r="O47" i="1"/>
  <c r="O46" i="1"/>
  <c r="O45" i="1"/>
  <c r="O38" i="1"/>
  <c r="O37" i="1"/>
  <c r="O36" i="1"/>
  <c r="O35" i="1"/>
  <c r="O34" i="1"/>
  <c r="O33" i="1"/>
  <c r="O32" i="1"/>
  <c r="O31" i="1"/>
  <c r="O30" i="1"/>
  <c r="O29" i="1"/>
  <c r="O28" i="1"/>
  <c r="O27" i="1"/>
  <c r="L334" i="3"/>
  <c r="L333" i="3"/>
  <c r="L332" i="3"/>
  <c r="L331" i="3"/>
  <c r="L330" i="3"/>
  <c r="L329" i="3"/>
  <c r="L328" i="3"/>
  <c r="L327" i="3"/>
  <c r="L326" i="3"/>
  <c r="L325" i="3"/>
  <c r="L324" i="3"/>
  <c r="L323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0" i="3"/>
  <c r="L99" i="3"/>
  <c r="L98" i="3"/>
  <c r="L97" i="3"/>
  <c r="L96" i="3"/>
  <c r="L95" i="3"/>
  <c r="L94" i="3"/>
  <c r="L93" i="3"/>
  <c r="L92" i="3"/>
  <c r="L91" i="3"/>
  <c r="L90" i="3"/>
  <c r="L89" i="3"/>
  <c r="L81" i="3"/>
  <c r="L80" i="3"/>
  <c r="L79" i="3"/>
  <c r="L78" i="3"/>
  <c r="L77" i="3"/>
  <c r="L76" i="3"/>
  <c r="L75" i="3"/>
  <c r="L74" i="3"/>
  <c r="L73" i="3"/>
  <c r="L72" i="3"/>
  <c r="L71" i="3"/>
  <c r="L70" i="3"/>
  <c r="L63" i="3"/>
  <c r="L62" i="3"/>
  <c r="L61" i="3"/>
  <c r="L60" i="3"/>
  <c r="L59" i="3"/>
  <c r="L58" i="3"/>
  <c r="L57" i="3"/>
  <c r="L56" i="3"/>
  <c r="L55" i="3"/>
  <c r="L54" i="3"/>
  <c r="L53" i="3"/>
  <c r="L52" i="3"/>
  <c r="L45" i="3"/>
  <c r="L44" i="3"/>
  <c r="L43" i="3"/>
  <c r="L42" i="3"/>
  <c r="L41" i="3"/>
  <c r="L40" i="3"/>
  <c r="L39" i="3"/>
  <c r="L38" i="3"/>
  <c r="L37" i="3"/>
  <c r="L36" i="3"/>
  <c r="L35" i="3"/>
  <c r="L34" i="3"/>
  <c r="L327" i="1"/>
  <c r="L326" i="1"/>
  <c r="L325" i="1"/>
  <c r="L324" i="1"/>
  <c r="L323" i="1"/>
  <c r="L322" i="1"/>
  <c r="L321" i="1"/>
  <c r="L320" i="1"/>
  <c r="L319" i="1"/>
  <c r="L318" i="1"/>
  <c r="L317" i="1"/>
  <c r="L316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93" i="1"/>
  <c r="L92" i="1"/>
  <c r="L91" i="1"/>
  <c r="L90" i="1"/>
  <c r="L89" i="1"/>
  <c r="L88" i="1"/>
  <c r="L87" i="1"/>
  <c r="L86" i="1"/>
  <c r="L85" i="1"/>
  <c r="L84" i="1"/>
  <c r="L83" i="1"/>
  <c r="L82" i="1"/>
  <c r="L74" i="1"/>
  <c r="L73" i="1"/>
  <c r="L72" i="1"/>
  <c r="L71" i="1"/>
  <c r="L70" i="1"/>
  <c r="L69" i="1"/>
  <c r="L68" i="1"/>
  <c r="L67" i="1"/>
  <c r="L66" i="1"/>
  <c r="L65" i="1"/>
  <c r="L64" i="1"/>
  <c r="L63" i="1"/>
  <c r="L56" i="1"/>
  <c r="L55" i="1"/>
  <c r="L54" i="1"/>
  <c r="L53" i="1"/>
  <c r="L52" i="1"/>
  <c r="L51" i="1"/>
  <c r="L50" i="1"/>
  <c r="L49" i="1"/>
  <c r="L48" i="1"/>
  <c r="L47" i="1"/>
  <c r="L46" i="1"/>
  <c r="L45" i="1"/>
  <c r="L38" i="1"/>
  <c r="L37" i="1"/>
  <c r="L36" i="1"/>
  <c r="L35" i="1"/>
  <c r="L34" i="1"/>
  <c r="L33" i="1"/>
  <c r="L32" i="1"/>
  <c r="L31" i="1"/>
  <c r="L30" i="1"/>
  <c r="L29" i="1"/>
  <c r="L28" i="1"/>
  <c r="L27" i="1"/>
  <c r="I334" i="3"/>
  <c r="I333" i="3"/>
  <c r="I332" i="3"/>
  <c r="I331" i="3"/>
  <c r="I330" i="3"/>
  <c r="I329" i="3"/>
  <c r="I328" i="3"/>
  <c r="I327" i="3"/>
  <c r="I326" i="3"/>
  <c r="I325" i="3"/>
  <c r="I324" i="3"/>
  <c r="I323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0" i="3"/>
  <c r="I99" i="3"/>
  <c r="I98" i="3"/>
  <c r="I97" i="3"/>
  <c r="I96" i="3"/>
  <c r="I95" i="3"/>
  <c r="I94" i="3"/>
  <c r="I93" i="3"/>
  <c r="I92" i="3"/>
  <c r="I91" i="3"/>
  <c r="I90" i="3"/>
  <c r="I89" i="3"/>
  <c r="I81" i="3"/>
  <c r="I80" i="3"/>
  <c r="I79" i="3"/>
  <c r="I78" i="3"/>
  <c r="I77" i="3"/>
  <c r="I76" i="3"/>
  <c r="I75" i="3"/>
  <c r="I74" i="3"/>
  <c r="I73" i="3"/>
  <c r="I72" i="3"/>
  <c r="I71" i="3"/>
  <c r="I70" i="3"/>
  <c r="I63" i="3"/>
  <c r="I62" i="3"/>
  <c r="I61" i="3"/>
  <c r="I60" i="3"/>
  <c r="I59" i="3"/>
  <c r="I58" i="3"/>
  <c r="I57" i="3"/>
  <c r="I56" i="3"/>
  <c r="I55" i="3"/>
  <c r="I54" i="3"/>
  <c r="I53" i="3"/>
  <c r="I52" i="3"/>
  <c r="I45" i="3"/>
  <c r="I44" i="3"/>
  <c r="I43" i="3"/>
  <c r="I42" i="3"/>
  <c r="I41" i="3"/>
  <c r="I40" i="3"/>
  <c r="I39" i="3"/>
  <c r="I38" i="3"/>
  <c r="I37" i="3"/>
  <c r="I36" i="3"/>
  <c r="I35" i="3"/>
  <c r="I34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0" i="3"/>
  <c r="F99" i="3"/>
  <c r="F98" i="3"/>
  <c r="F97" i="3"/>
  <c r="F96" i="3"/>
  <c r="F95" i="3"/>
  <c r="F94" i="3"/>
  <c r="F93" i="3"/>
  <c r="F92" i="3"/>
  <c r="F91" i="3"/>
  <c r="F90" i="3"/>
  <c r="F89" i="3"/>
  <c r="F81" i="3"/>
  <c r="F80" i="3"/>
  <c r="F79" i="3"/>
  <c r="F78" i="3"/>
  <c r="F77" i="3"/>
  <c r="F76" i="3"/>
  <c r="F75" i="3"/>
  <c r="F74" i="3"/>
  <c r="F73" i="3"/>
  <c r="F72" i="3"/>
  <c r="F71" i="3"/>
  <c r="F70" i="3"/>
  <c r="F63" i="3"/>
  <c r="F62" i="3"/>
  <c r="F61" i="3"/>
  <c r="F60" i="3"/>
  <c r="F59" i="3"/>
  <c r="F58" i="3"/>
  <c r="F57" i="3"/>
  <c r="F56" i="3"/>
  <c r="F55" i="3"/>
  <c r="F54" i="3"/>
  <c r="F53" i="3"/>
  <c r="F52" i="3"/>
  <c r="F45" i="3"/>
  <c r="F44" i="3"/>
  <c r="F43" i="3"/>
  <c r="F42" i="3"/>
  <c r="F41" i="3"/>
  <c r="F40" i="3"/>
  <c r="F39" i="3"/>
  <c r="F38" i="3"/>
  <c r="F37" i="3"/>
  <c r="F36" i="3"/>
  <c r="F35" i="3"/>
  <c r="F34" i="3"/>
  <c r="F327" i="1"/>
  <c r="F326" i="1"/>
  <c r="F325" i="1"/>
  <c r="F324" i="1"/>
  <c r="F323" i="1"/>
  <c r="F322" i="1"/>
  <c r="F321" i="1"/>
  <c r="F320" i="1"/>
  <c r="F319" i="1"/>
  <c r="F318" i="1"/>
  <c r="F317" i="1"/>
  <c r="F316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93" i="1"/>
  <c r="F92" i="1"/>
  <c r="F91" i="1"/>
  <c r="F90" i="1"/>
  <c r="F89" i="1"/>
  <c r="F88" i="1"/>
  <c r="F87" i="1"/>
  <c r="F86" i="1"/>
  <c r="F85" i="1"/>
  <c r="F84" i="1"/>
  <c r="F83" i="1"/>
  <c r="F82" i="1"/>
  <c r="F74" i="1"/>
  <c r="F73" i="1"/>
  <c r="F72" i="1"/>
  <c r="F71" i="1"/>
  <c r="F70" i="1"/>
  <c r="F69" i="1"/>
  <c r="F68" i="1"/>
  <c r="F67" i="1"/>
  <c r="F66" i="1"/>
  <c r="F65" i="1"/>
  <c r="F64" i="1"/>
  <c r="F63" i="1"/>
  <c r="F56" i="1"/>
  <c r="F55" i="1"/>
  <c r="F54" i="1"/>
  <c r="F53" i="1"/>
  <c r="F52" i="1"/>
  <c r="F51" i="1"/>
  <c r="F50" i="1"/>
  <c r="F49" i="1"/>
  <c r="F48" i="1"/>
  <c r="F47" i="1"/>
  <c r="F46" i="1"/>
  <c r="F45" i="1"/>
  <c r="F38" i="1"/>
  <c r="F37" i="1"/>
  <c r="F36" i="1"/>
  <c r="F35" i="1"/>
  <c r="F34" i="1"/>
  <c r="F33" i="1"/>
  <c r="F32" i="1"/>
  <c r="F31" i="1"/>
  <c r="F30" i="1"/>
  <c r="F29" i="1"/>
  <c r="F28" i="1"/>
  <c r="F27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0" i="1"/>
  <c r="I149" i="1"/>
  <c r="I148" i="1"/>
  <c r="I147" i="1"/>
  <c r="I145" i="1"/>
  <c r="I144" i="1"/>
  <c r="I143" i="1"/>
  <c r="I142" i="1"/>
  <c r="I141" i="1"/>
  <c r="I140" i="1"/>
  <c r="I139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93" i="1"/>
  <c r="I92" i="1"/>
  <c r="I91" i="1"/>
  <c r="I90" i="1"/>
  <c r="I89" i="1"/>
  <c r="I88" i="1"/>
  <c r="I87" i="1"/>
  <c r="I86" i="1"/>
  <c r="I85" i="1"/>
  <c r="I84" i="1"/>
  <c r="I83" i="1"/>
  <c r="I82" i="1"/>
  <c r="I74" i="1"/>
  <c r="I73" i="1"/>
  <c r="I72" i="1"/>
  <c r="I71" i="1"/>
  <c r="I70" i="1"/>
  <c r="I69" i="1"/>
  <c r="I68" i="1"/>
  <c r="I67" i="1"/>
  <c r="I66" i="1"/>
  <c r="I65" i="1"/>
  <c r="I64" i="1"/>
  <c r="I63" i="1"/>
  <c r="I56" i="1"/>
  <c r="I55" i="1"/>
  <c r="I54" i="1"/>
  <c r="I53" i="1"/>
  <c r="I52" i="1"/>
  <c r="I51" i="1"/>
  <c r="I50" i="1"/>
  <c r="I49" i="1"/>
  <c r="I48" i="1"/>
  <c r="I47" i="1"/>
  <c r="I46" i="1"/>
  <c r="I45" i="1"/>
  <c r="I38" i="1"/>
  <c r="I37" i="1"/>
  <c r="I36" i="1"/>
  <c r="I35" i="1"/>
  <c r="I34" i="1"/>
  <c r="I33" i="1"/>
  <c r="I32" i="1"/>
  <c r="I31" i="1"/>
  <c r="I30" i="1"/>
  <c r="I29" i="1"/>
  <c r="I28" i="1"/>
  <c r="I27" i="1"/>
  <c r="X106" i="2"/>
  <c r="X107" i="2"/>
  <c r="X108" i="2"/>
  <c r="X109" i="2"/>
  <c r="X110" i="2"/>
  <c r="X111" i="2"/>
  <c r="X112" i="2"/>
  <c r="X113" i="2"/>
  <c r="X114" i="2"/>
  <c r="X115" i="2"/>
  <c r="X116" i="2"/>
  <c r="AA106" i="2"/>
  <c r="AA107" i="2"/>
  <c r="AA108" i="2"/>
  <c r="AA109" i="2"/>
  <c r="AA110" i="2"/>
  <c r="AA111" i="2"/>
  <c r="AA112" i="2"/>
  <c r="AA113" i="2"/>
  <c r="AA114" i="2"/>
  <c r="AA115" i="2"/>
  <c r="AA116" i="2"/>
  <c r="AD106" i="2"/>
  <c r="AD107" i="2"/>
  <c r="AD108" i="2"/>
  <c r="AD109" i="2"/>
  <c r="AD110" i="2"/>
  <c r="AD111" i="2"/>
  <c r="AD112" i="2"/>
  <c r="AD113" i="2"/>
  <c r="AD114" i="2"/>
  <c r="AD115" i="2"/>
  <c r="AD116" i="2"/>
  <c r="AG106" i="2"/>
  <c r="AG107" i="2"/>
  <c r="AG108" i="2"/>
  <c r="AG109" i="2"/>
  <c r="AG110" i="2"/>
  <c r="AG111" i="2"/>
  <c r="AG112" i="2"/>
  <c r="AG113" i="2"/>
  <c r="AG114" i="2"/>
  <c r="AG115" i="2"/>
  <c r="AG116" i="2"/>
  <c r="AG124" i="2"/>
  <c r="AG125" i="2"/>
  <c r="AG126" i="2"/>
  <c r="AG127" i="2"/>
  <c r="AG128" i="2"/>
  <c r="AG129" i="2"/>
  <c r="AG130" i="2"/>
  <c r="AG131" i="2"/>
  <c r="AG132" i="2"/>
  <c r="AG133" i="2"/>
  <c r="AG134" i="2"/>
  <c r="AD124" i="2"/>
  <c r="AD125" i="2"/>
  <c r="AD126" i="2"/>
  <c r="AD127" i="2"/>
  <c r="AD128" i="2"/>
  <c r="AD129" i="2"/>
  <c r="AD130" i="2"/>
  <c r="AD131" i="2"/>
  <c r="AD132" i="2"/>
  <c r="AD133" i="2"/>
  <c r="AD134" i="2"/>
  <c r="AA124" i="2"/>
  <c r="AA125" i="2"/>
  <c r="AA126" i="2"/>
  <c r="AA127" i="2"/>
  <c r="AA128" i="2"/>
  <c r="AA129" i="2"/>
  <c r="AA130" i="2"/>
  <c r="AA131" i="2"/>
  <c r="AA132" i="2"/>
  <c r="AA133" i="2"/>
  <c r="AA134" i="2"/>
  <c r="X124" i="2"/>
  <c r="X125" i="2"/>
  <c r="X126" i="2"/>
  <c r="X127" i="2"/>
  <c r="X128" i="2"/>
  <c r="X129" i="2"/>
  <c r="X130" i="2"/>
  <c r="X131" i="2"/>
  <c r="X132" i="2"/>
  <c r="X133" i="2"/>
  <c r="X134" i="2"/>
  <c r="X142" i="2"/>
  <c r="X143" i="2"/>
  <c r="X144" i="2"/>
  <c r="X145" i="2"/>
  <c r="X146" i="2"/>
  <c r="X147" i="2"/>
  <c r="X148" i="2"/>
  <c r="X149" i="2"/>
  <c r="X150" i="2"/>
  <c r="X151" i="2"/>
  <c r="X152" i="2"/>
  <c r="AA142" i="2"/>
  <c r="AA143" i="2"/>
  <c r="AA144" i="2"/>
  <c r="AA145" i="2"/>
  <c r="AA146" i="2"/>
  <c r="AA147" i="2"/>
  <c r="AA148" i="2"/>
  <c r="AA149" i="2"/>
  <c r="AA150" i="2"/>
  <c r="AA151" i="2"/>
  <c r="AA152" i="2"/>
  <c r="AD142" i="2"/>
  <c r="AD143" i="2"/>
  <c r="AD144" i="2"/>
  <c r="AD145" i="2"/>
  <c r="AD146" i="2"/>
  <c r="AD147" i="2"/>
  <c r="AD148" i="2"/>
  <c r="AD149" i="2"/>
  <c r="AD150" i="2"/>
  <c r="AD151" i="2"/>
  <c r="AD152" i="2"/>
  <c r="AG142" i="2"/>
  <c r="AG143" i="2"/>
  <c r="AG144" i="2"/>
  <c r="AG145" i="2"/>
  <c r="AG146" i="2"/>
  <c r="AG147" i="2"/>
  <c r="AG148" i="2"/>
  <c r="AG149" i="2"/>
  <c r="AG150" i="2"/>
  <c r="AG151" i="2"/>
  <c r="AG152" i="2"/>
  <c r="AG161" i="2"/>
  <c r="AG162" i="2"/>
  <c r="AG163" i="2"/>
  <c r="AG164" i="2"/>
  <c r="AG165" i="2"/>
  <c r="AG166" i="2"/>
  <c r="AG167" i="2"/>
  <c r="AG168" i="2"/>
  <c r="AG169" i="2"/>
  <c r="AG170" i="2"/>
  <c r="AG171" i="2"/>
  <c r="AD161" i="2"/>
  <c r="AD162" i="2"/>
  <c r="AD163" i="2"/>
  <c r="AD164" i="2"/>
  <c r="AD165" i="2"/>
  <c r="AD166" i="2"/>
  <c r="AD167" i="2"/>
  <c r="AD168" i="2"/>
  <c r="AD169" i="2"/>
  <c r="AD170" i="2"/>
  <c r="AD171" i="2"/>
  <c r="AA161" i="2"/>
  <c r="AA162" i="2"/>
  <c r="AA163" i="2"/>
  <c r="AA164" i="2"/>
  <c r="AA165" i="2"/>
  <c r="AA166" i="2"/>
  <c r="AA167" i="2"/>
  <c r="AA168" i="2"/>
  <c r="AA169" i="2"/>
  <c r="AA170" i="2"/>
  <c r="AA171" i="2"/>
  <c r="X161" i="2"/>
  <c r="X162" i="2"/>
  <c r="X163" i="2"/>
  <c r="X164" i="2"/>
  <c r="X165" i="2"/>
  <c r="X166" i="2"/>
  <c r="X167" i="2"/>
  <c r="X168" i="2"/>
  <c r="X169" i="2"/>
  <c r="X170" i="2"/>
  <c r="X171" i="2"/>
  <c r="X185" i="2"/>
  <c r="X186" i="2"/>
  <c r="X187" i="2"/>
  <c r="X188" i="2"/>
  <c r="X189" i="2"/>
  <c r="X190" i="2"/>
  <c r="X191" i="2"/>
  <c r="X192" i="2"/>
  <c r="X193" i="2"/>
  <c r="X194" i="2"/>
  <c r="X195" i="2"/>
  <c r="AA185" i="2"/>
  <c r="AA186" i="2"/>
  <c r="AA187" i="2"/>
  <c r="AA188" i="2"/>
  <c r="AA189" i="2"/>
  <c r="AA190" i="2"/>
  <c r="AA191" i="2"/>
  <c r="AA192" i="2"/>
  <c r="AA193" i="2"/>
  <c r="AA194" i="2"/>
  <c r="AA195" i="2"/>
  <c r="AD185" i="2"/>
  <c r="AD186" i="2"/>
  <c r="AD187" i="2"/>
  <c r="AD188" i="2"/>
  <c r="AD189" i="2"/>
  <c r="AD190" i="2"/>
  <c r="AD191" i="2"/>
  <c r="AD192" i="2"/>
  <c r="AD193" i="2"/>
  <c r="AD194" i="2"/>
  <c r="AD195" i="2"/>
  <c r="AG185" i="2"/>
  <c r="AG186" i="2"/>
  <c r="AG187" i="2"/>
  <c r="AG188" i="2"/>
  <c r="AG189" i="2"/>
  <c r="AG190" i="2"/>
  <c r="AG191" i="2"/>
  <c r="AG192" i="2"/>
  <c r="AG193" i="2"/>
  <c r="AG194" i="2"/>
  <c r="AG195" i="2"/>
  <c r="AG203" i="2"/>
  <c r="AG204" i="2"/>
  <c r="AG205" i="2"/>
  <c r="AG206" i="2"/>
  <c r="AG207" i="2"/>
  <c r="AG208" i="2"/>
  <c r="AG209" i="2"/>
  <c r="AG210" i="2"/>
  <c r="AG211" i="2"/>
  <c r="AG212" i="2"/>
  <c r="AG213" i="2"/>
  <c r="AD203" i="2"/>
  <c r="AD204" i="2"/>
  <c r="AD205" i="2"/>
  <c r="AD206" i="2"/>
  <c r="AD207" i="2"/>
  <c r="AD208" i="2"/>
  <c r="AD209" i="2"/>
  <c r="AD210" i="2"/>
  <c r="AD211" i="2"/>
  <c r="AD212" i="2"/>
  <c r="AD213" i="2"/>
  <c r="AA203" i="2"/>
  <c r="AA204" i="2"/>
  <c r="AA205" i="2"/>
  <c r="AA206" i="2"/>
  <c r="AA207" i="2"/>
  <c r="AA208" i="2"/>
  <c r="AA209" i="2"/>
  <c r="AA210" i="2"/>
  <c r="AA211" i="2"/>
  <c r="AA212" i="2"/>
  <c r="AA213" i="2"/>
  <c r="X203" i="2"/>
  <c r="X204" i="2"/>
  <c r="X205" i="2"/>
  <c r="X206" i="2"/>
  <c r="X207" i="2"/>
  <c r="X208" i="2"/>
  <c r="X209" i="2"/>
  <c r="X210" i="2"/>
  <c r="X211" i="2"/>
  <c r="X212" i="2"/>
  <c r="X213" i="2"/>
  <c r="X221" i="2"/>
  <c r="X222" i="2"/>
  <c r="X223" i="2"/>
  <c r="X224" i="2"/>
  <c r="X225" i="2"/>
  <c r="X226" i="2"/>
  <c r="X227" i="2"/>
  <c r="X228" i="2"/>
  <c r="X229" i="2"/>
  <c r="X230" i="2"/>
  <c r="X231" i="2"/>
  <c r="AA221" i="2"/>
  <c r="AA222" i="2"/>
  <c r="AA223" i="2"/>
  <c r="AA224" i="2"/>
  <c r="AA225" i="2"/>
  <c r="AA226" i="2"/>
  <c r="AA227" i="2"/>
  <c r="AA228" i="2"/>
  <c r="AA229" i="2"/>
  <c r="AA230" i="2"/>
  <c r="AA231" i="2"/>
  <c r="AD221" i="2"/>
  <c r="AD222" i="2"/>
  <c r="AD223" i="2"/>
  <c r="AD224" i="2"/>
  <c r="AD225" i="2"/>
  <c r="AD226" i="2"/>
  <c r="AD227" i="2"/>
  <c r="AD228" i="2"/>
  <c r="AD229" i="2"/>
  <c r="AD230" i="2"/>
  <c r="AD231" i="2"/>
  <c r="AG221" i="2"/>
  <c r="AG222" i="2"/>
  <c r="AG223" i="2"/>
  <c r="AG224" i="2"/>
  <c r="AG225" i="2"/>
  <c r="AG226" i="2"/>
  <c r="AG227" i="2"/>
  <c r="AG228" i="2"/>
  <c r="AG229" i="2"/>
  <c r="AG230" i="2"/>
  <c r="AG231" i="2"/>
  <c r="AG240" i="2"/>
  <c r="AG241" i="2"/>
  <c r="AG242" i="2"/>
  <c r="AG243" i="2"/>
  <c r="AG244" i="2"/>
  <c r="AG245" i="2"/>
  <c r="AG246" i="2"/>
  <c r="AG247" i="2"/>
  <c r="AG248" i="2"/>
  <c r="AG249" i="2"/>
  <c r="AG250" i="2"/>
  <c r="AD240" i="2"/>
  <c r="AD241" i="2"/>
  <c r="AD242" i="2"/>
  <c r="AD243" i="2"/>
  <c r="AD244" i="2"/>
  <c r="AD245" i="2"/>
  <c r="AD246" i="2"/>
  <c r="AD247" i="2"/>
  <c r="AD248" i="2"/>
  <c r="AD249" i="2"/>
  <c r="AD250" i="2"/>
  <c r="AA240" i="2"/>
  <c r="AA241" i="2"/>
  <c r="AA242" i="2"/>
  <c r="AA243" i="2"/>
  <c r="AA244" i="2"/>
  <c r="AA245" i="2"/>
  <c r="AA246" i="2"/>
  <c r="AA247" i="2"/>
  <c r="AA248" i="2"/>
  <c r="AA249" i="2"/>
  <c r="AA250" i="2"/>
  <c r="X240" i="2"/>
  <c r="X241" i="2"/>
  <c r="X242" i="2"/>
  <c r="X243" i="2"/>
  <c r="X244" i="2"/>
  <c r="X245" i="2"/>
  <c r="X246" i="2"/>
  <c r="X247" i="2"/>
  <c r="X248" i="2"/>
  <c r="X249" i="2"/>
  <c r="X250" i="2"/>
  <c r="AG264" i="2"/>
  <c r="AG265" i="2"/>
  <c r="AG266" i="2"/>
  <c r="AG267" i="2"/>
  <c r="AG268" i="2"/>
  <c r="AG269" i="2"/>
  <c r="AG270" i="2"/>
  <c r="AG271" i="2"/>
  <c r="AG272" i="2"/>
  <c r="AG273" i="2"/>
  <c r="AG274" i="2"/>
  <c r="AD264" i="2"/>
  <c r="AD265" i="2"/>
  <c r="AD266" i="2"/>
  <c r="AD267" i="2"/>
  <c r="AD268" i="2"/>
  <c r="AD269" i="2"/>
  <c r="AD270" i="2"/>
  <c r="AD271" i="2"/>
  <c r="AD272" i="2"/>
  <c r="AD273" i="2"/>
  <c r="AD274" i="2"/>
  <c r="AA264" i="2"/>
  <c r="AA265" i="2"/>
  <c r="AA266" i="2"/>
  <c r="AA267" i="2"/>
  <c r="AA268" i="2"/>
  <c r="AA269" i="2"/>
  <c r="AA270" i="2"/>
  <c r="AA271" i="2"/>
  <c r="AA272" i="2"/>
  <c r="AA273" i="2"/>
  <c r="AA274" i="2"/>
  <c r="X264" i="2"/>
  <c r="X265" i="2"/>
  <c r="X266" i="2"/>
  <c r="X267" i="2"/>
  <c r="X268" i="2"/>
  <c r="X269" i="2"/>
  <c r="X270" i="2"/>
  <c r="X271" i="2"/>
  <c r="X272" i="2"/>
  <c r="X273" i="2"/>
  <c r="X274" i="2"/>
  <c r="AG282" i="2"/>
  <c r="AG283" i="2"/>
  <c r="AG284" i="2"/>
  <c r="AG285" i="2"/>
  <c r="AG286" i="2"/>
  <c r="AG287" i="2"/>
  <c r="AG288" i="2"/>
  <c r="AG289" i="2"/>
  <c r="AG290" i="2"/>
  <c r="AG291" i="2"/>
  <c r="AG292" i="2"/>
  <c r="AD282" i="2"/>
  <c r="AD283" i="2"/>
  <c r="AD284" i="2"/>
  <c r="AD285" i="2"/>
  <c r="AD286" i="2"/>
  <c r="AD287" i="2"/>
  <c r="AD288" i="2"/>
  <c r="AD289" i="2"/>
  <c r="AD290" i="2"/>
  <c r="AD291" i="2"/>
  <c r="AD292" i="2"/>
  <c r="AA282" i="2"/>
  <c r="AA283" i="2"/>
  <c r="AA284" i="2"/>
  <c r="AA285" i="2"/>
  <c r="AA286" i="2"/>
  <c r="AA287" i="2"/>
  <c r="AA288" i="2"/>
  <c r="AA289" i="2"/>
  <c r="AA290" i="2"/>
  <c r="AA291" i="2"/>
  <c r="AA292" i="2"/>
  <c r="X282" i="2"/>
  <c r="X283" i="2"/>
  <c r="X284" i="2"/>
  <c r="X285" i="2"/>
  <c r="X286" i="2"/>
  <c r="X287" i="2"/>
  <c r="X288" i="2"/>
  <c r="X289" i="2"/>
  <c r="X290" i="2"/>
  <c r="X291" i="2"/>
  <c r="X292" i="2"/>
  <c r="AG300" i="2"/>
  <c r="AG301" i="2"/>
  <c r="AG302" i="2"/>
  <c r="AG303" i="2"/>
  <c r="AG304" i="2"/>
  <c r="AG305" i="2"/>
  <c r="AG306" i="2"/>
  <c r="AG307" i="2"/>
  <c r="AG308" i="2"/>
  <c r="AG309" i="2"/>
  <c r="AG310" i="2"/>
  <c r="AD300" i="2"/>
  <c r="AD301" i="2"/>
  <c r="AD302" i="2"/>
  <c r="AD303" i="2"/>
  <c r="AD304" i="2"/>
  <c r="AD305" i="2"/>
  <c r="AD306" i="2"/>
  <c r="AD307" i="2"/>
  <c r="AD308" i="2"/>
  <c r="AD309" i="2"/>
  <c r="AD310" i="2"/>
  <c r="AA300" i="2"/>
  <c r="AA301" i="2"/>
  <c r="AA302" i="2"/>
  <c r="AA303" i="2"/>
  <c r="AA304" i="2"/>
  <c r="AA305" i="2"/>
  <c r="AA306" i="2"/>
  <c r="AA307" i="2"/>
  <c r="AA308" i="2"/>
  <c r="AA309" i="2"/>
  <c r="AA310" i="2"/>
  <c r="X300" i="2"/>
  <c r="X301" i="2"/>
  <c r="X302" i="2"/>
  <c r="X303" i="2"/>
  <c r="X304" i="2"/>
  <c r="X305" i="2"/>
  <c r="X306" i="2"/>
  <c r="X307" i="2"/>
  <c r="X308" i="2"/>
  <c r="X309" i="2"/>
  <c r="X310" i="2"/>
  <c r="AG319" i="2"/>
  <c r="AG320" i="2"/>
  <c r="AG321" i="2"/>
  <c r="AG322" i="2"/>
  <c r="AG323" i="2"/>
  <c r="AG324" i="2"/>
  <c r="AG325" i="2"/>
  <c r="AG326" i="2"/>
  <c r="AG327" i="2"/>
  <c r="AG328" i="2"/>
  <c r="AD319" i="2"/>
  <c r="AD320" i="2"/>
  <c r="AD321" i="2"/>
  <c r="AD322" i="2"/>
  <c r="AD323" i="2"/>
  <c r="AD324" i="2"/>
  <c r="AD325" i="2"/>
  <c r="AD326" i="2"/>
  <c r="AD327" i="2"/>
  <c r="AD328" i="2"/>
  <c r="AA319" i="2"/>
  <c r="AA320" i="2"/>
  <c r="AA321" i="2"/>
  <c r="AA322" i="2"/>
  <c r="AA323" i="2"/>
  <c r="AA324" i="2"/>
  <c r="AA325" i="2"/>
  <c r="AA326" i="2"/>
  <c r="AA327" i="2"/>
  <c r="AA328" i="2"/>
  <c r="X319" i="2"/>
  <c r="X320" i="2"/>
  <c r="X321" i="2"/>
  <c r="X322" i="2"/>
  <c r="X323" i="2"/>
  <c r="X324" i="2"/>
  <c r="X325" i="2"/>
  <c r="X326" i="2"/>
  <c r="X327" i="2"/>
  <c r="X328" i="2"/>
  <c r="AG318" i="2"/>
  <c r="AD318" i="2"/>
  <c r="AA318" i="2"/>
  <c r="X318" i="2"/>
  <c r="AG299" i="2"/>
  <c r="AD299" i="2"/>
  <c r="AA299" i="2"/>
  <c r="X299" i="2"/>
  <c r="AG281" i="2"/>
  <c r="AD281" i="2"/>
  <c r="AA281" i="2"/>
  <c r="X281" i="2"/>
  <c r="AG263" i="2"/>
  <c r="AD263" i="2"/>
  <c r="AA263" i="2"/>
  <c r="X263" i="2"/>
  <c r="AG239" i="2"/>
  <c r="AD239" i="2"/>
  <c r="AA239" i="2"/>
  <c r="X239" i="2"/>
  <c r="AG220" i="2"/>
  <c r="AD220" i="2"/>
  <c r="AA220" i="2"/>
  <c r="X220" i="2"/>
  <c r="AG202" i="2"/>
  <c r="AD202" i="2"/>
  <c r="AA202" i="2"/>
  <c r="X202" i="2"/>
  <c r="AG184" i="2"/>
  <c r="AD184" i="2"/>
  <c r="AA184" i="2"/>
  <c r="X184" i="2"/>
  <c r="AG123" i="2"/>
  <c r="AD123" i="2"/>
  <c r="AA123" i="2"/>
  <c r="X123" i="2"/>
  <c r="AG105" i="2"/>
  <c r="AD105" i="2"/>
  <c r="AA105" i="2"/>
  <c r="X105" i="2"/>
  <c r="AG85" i="2"/>
  <c r="AG86" i="2"/>
  <c r="AG87" i="2"/>
  <c r="AG88" i="2"/>
  <c r="AG89" i="2"/>
  <c r="AG90" i="2"/>
  <c r="AG91" i="2"/>
  <c r="AG92" i="2"/>
  <c r="AG93" i="2"/>
  <c r="AG94" i="2"/>
  <c r="AG95" i="2"/>
  <c r="AD85" i="2"/>
  <c r="AD86" i="2"/>
  <c r="AD87" i="2"/>
  <c r="AD88" i="2"/>
  <c r="AD89" i="2"/>
  <c r="AD90" i="2"/>
  <c r="AD91" i="2"/>
  <c r="AD92" i="2"/>
  <c r="AD93" i="2"/>
  <c r="AD94" i="2"/>
  <c r="AD95" i="2"/>
  <c r="AA85" i="2"/>
  <c r="AA86" i="2"/>
  <c r="AA87" i="2"/>
  <c r="AA88" i="2"/>
  <c r="AA89" i="2"/>
  <c r="AA90" i="2"/>
  <c r="AA91" i="2"/>
  <c r="AA92" i="2"/>
  <c r="AA93" i="2"/>
  <c r="AA94" i="2"/>
  <c r="AA95" i="2"/>
  <c r="X85" i="2"/>
  <c r="X86" i="2"/>
  <c r="X87" i="2"/>
  <c r="X88" i="2"/>
  <c r="X89" i="2"/>
  <c r="X90" i="2"/>
  <c r="X91" i="2"/>
  <c r="X92" i="2"/>
  <c r="X93" i="2"/>
  <c r="X94" i="2"/>
  <c r="X95" i="2"/>
  <c r="AG66" i="2"/>
  <c r="AG67" i="2"/>
  <c r="AG68" i="2"/>
  <c r="AG69" i="2"/>
  <c r="AG70" i="2"/>
  <c r="AG71" i="2"/>
  <c r="AG72" i="2"/>
  <c r="AG73" i="2"/>
  <c r="AG74" i="2"/>
  <c r="AG75" i="2"/>
  <c r="AG76" i="2"/>
  <c r="AD66" i="2"/>
  <c r="AD67" i="2"/>
  <c r="AD68" i="2"/>
  <c r="AD69" i="2"/>
  <c r="AD70" i="2"/>
  <c r="AD71" i="2"/>
  <c r="AD72" i="2"/>
  <c r="AD73" i="2"/>
  <c r="AD74" i="2"/>
  <c r="AD75" i="2"/>
  <c r="AD76" i="2"/>
  <c r="AA66" i="2"/>
  <c r="AA67" i="2"/>
  <c r="AA68" i="2"/>
  <c r="AA69" i="2"/>
  <c r="AA70" i="2"/>
  <c r="AA71" i="2"/>
  <c r="AA72" i="2"/>
  <c r="AA73" i="2"/>
  <c r="AA74" i="2"/>
  <c r="AA75" i="2"/>
  <c r="AA76" i="2"/>
  <c r="X66" i="2"/>
  <c r="X67" i="2"/>
  <c r="X68" i="2"/>
  <c r="X69" i="2"/>
  <c r="X70" i="2"/>
  <c r="X71" i="2"/>
  <c r="X72" i="2"/>
  <c r="X73" i="2"/>
  <c r="X74" i="2"/>
  <c r="X75" i="2"/>
  <c r="X76" i="2"/>
  <c r="AG48" i="2"/>
  <c r="AG49" i="2"/>
  <c r="AG50" i="2"/>
  <c r="AG51" i="2"/>
  <c r="AG52" i="2"/>
  <c r="AG53" i="2"/>
  <c r="AG54" i="2"/>
  <c r="AG55" i="2"/>
  <c r="AG56" i="2"/>
  <c r="AG57" i="2"/>
  <c r="AG58" i="2"/>
  <c r="AD48" i="2"/>
  <c r="AD49" i="2"/>
  <c r="AD50" i="2"/>
  <c r="AD51" i="2"/>
  <c r="AD52" i="2"/>
  <c r="AD53" i="2"/>
  <c r="AD54" i="2"/>
  <c r="AD55" i="2"/>
  <c r="AD56" i="2"/>
  <c r="AD57" i="2"/>
  <c r="AD58" i="2"/>
  <c r="AA48" i="2"/>
  <c r="AA49" i="2"/>
  <c r="AA50" i="2"/>
  <c r="AA51" i="2"/>
  <c r="AA52" i="2"/>
  <c r="AA53" i="2"/>
  <c r="AA54" i="2"/>
  <c r="AA55" i="2"/>
  <c r="AA56" i="2"/>
  <c r="AA57" i="2"/>
  <c r="AA58" i="2"/>
  <c r="X48" i="2"/>
  <c r="X49" i="2"/>
  <c r="X50" i="2"/>
  <c r="X51" i="2"/>
  <c r="X52" i="2"/>
  <c r="X53" i="2"/>
  <c r="X54" i="2"/>
  <c r="X55" i="2"/>
  <c r="X56" i="2"/>
  <c r="X57" i="2"/>
  <c r="X58" i="2"/>
  <c r="U48" i="2"/>
  <c r="U49" i="2"/>
  <c r="U50" i="2"/>
  <c r="U51" i="2"/>
  <c r="U52" i="2"/>
  <c r="U53" i="2"/>
  <c r="U54" i="2"/>
  <c r="U55" i="2"/>
  <c r="U56" i="2"/>
  <c r="U57" i="2"/>
  <c r="U58" i="2"/>
  <c r="R48" i="2"/>
  <c r="R49" i="2"/>
  <c r="R50" i="2"/>
  <c r="R51" i="2"/>
  <c r="R52" i="2"/>
  <c r="R53" i="2"/>
  <c r="R54" i="2"/>
  <c r="R55" i="2"/>
  <c r="R56" i="2"/>
  <c r="R57" i="2"/>
  <c r="R58" i="2"/>
  <c r="O48" i="2"/>
  <c r="O49" i="2"/>
  <c r="O50" i="2"/>
  <c r="O51" i="2"/>
  <c r="O52" i="2"/>
  <c r="O53" i="2"/>
  <c r="O54" i="2"/>
  <c r="O55" i="2"/>
  <c r="O56" i="2"/>
  <c r="O57" i="2"/>
  <c r="O58" i="2"/>
  <c r="L48" i="2"/>
  <c r="L49" i="2"/>
  <c r="L50" i="2"/>
  <c r="L51" i="2"/>
  <c r="L52" i="2"/>
  <c r="L53" i="2"/>
  <c r="L54" i="2"/>
  <c r="L55" i="2"/>
  <c r="L56" i="2"/>
  <c r="L57" i="2"/>
  <c r="L58" i="2"/>
  <c r="I48" i="2"/>
  <c r="I49" i="2"/>
  <c r="I50" i="2"/>
  <c r="I51" i="2"/>
  <c r="I52" i="2"/>
  <c r="I53" i="2"/>
  <c r="I54" i="2"/>
  <c r="I55" i="2"/>
  <c r="I56" i="2"/>
  <c r="I57" i="2"/>
  <c r="I58" i="2"/>
  <c r="U66" i="2"/>
  <c r="U67" i="2"/>
  <c r="U68" i="2"/>
  <c r="U69" i="2"/>
  <c r="U70" i="2"/>
  <c r="U71" i="2"/>
  <c r="U72" i="2"/>
  <c r="U73" i="2"/>
  <c r="U74" i="2"/>
  <c r="U75" i="2"/>
  <c r="U76" i="2"/>
  <c r="R66" i="2"/>
  <c r="R67" i="2"/>
  <c r="R68" i="2"/>
  <c r="R69" i="2"/>
  <c r="R70" i="2"/>
  <c r="R71" i="2"/>
  <c r="R72" i="2"/>
  <c r="R73" i="2"/>
  <c r="R74" i="2"/>
  <c r="R75" i="2"/>
  <c r="R76" i="2"/>
  <c r="O66" i="2"/>
  <c r="O67" i="2"/>
  <c r="O68" i="2"/>
  <c r="O69" i="2"/>
  <c r="O70" i="2"/>
  <c r="O71" i="2"/>
  <c r="O72" i="2"/>
  <c r="O73" i="2"/>
  <c r="O74" i="2"/>
  <c r="O75" i="2"/>
  <c r="O76" i="2"/>
  <c r="L66" i="2"/>
  <c r="L67" i="2"/>
  <c r="L68" i="2"/>
  <c r="L69" i="2"/>
  <c r="L70" i="2"/>
  <c r="L71" i="2"/>
  <c r="L72" i="2"/>
  <c r="L73" i="2"/>
  <c r="L74" i="2"/>
  <c r="L75" i="2"/>
  <c r="L76" i="2"/>
  <c r="I66" i="2"/>
  <c r="I67" i="2"/>
  <c r="I68" i="2"/>
  <c r="I69" i="2"/>
  <c r="I70" i="2"/>
  <c r="I71" i="2"/>
  <c r="I72" i="2"/>
  <c r="I73" i="2"/>
  <c r="I74" i="2"/>
  <c r="I75" i="2"/>
  <c r="I76" i="2"/>
  <c r="F66" i="2"/>
  <c r="F67" i="2"/>
  <c r="F68" i="2"/>
  <c r="F69" i="2"/>
  <c r="F70" i="2"/>
  <c r="F71" i="2"/>
  <c r="F72" i="2"/>
  <c r="F73" i="2"/>
  <c r="F74" i="2"/>
  <c r="F75" i="2"/>
  <c r="F76" i="2"/>
  <c r="U85" i="2"/>
  <c r="U86" i="2"/>
  <c r="U87" i="2"/>
  <c r="U88" i="2"/>
  <c r="U89" i="2"/>
  <c r="U90" i="2"/>
  <c r="U91" i="2"/>
  <c r="U92" i="2"/>
  <c r="U93" i="2"/>
  <c r="U94" i="2"/>
  <c r="U95" i="2"/>
  <c r="R85" i="2"/>
  <c r="R86" i="2"/>
  <c r="R87" i="2"/>
  <c r="R88" i="2"/>
  <c r="R89" i="2"/>
  <c r="R90" i="2"/>
  <c r="R91" i="2"/>
  <c r="R92" i="2"/>
  <c r="R93" i="2"/>
  <c r="R94" i="2"/>
  <c r="R95" i="2"/>
  <c r="O85" i="2"/>
  <c r="O86" i="2"/>
  <c r="O87" i="2"/>
  <c r="O88" i="2"/>
  <c r="O89" i="2"/>
  <c r="O90" i="2"/>
  <c r="O91" i="2"/>
  <c r="O92" i="2"/>
  <c r="O93" i="2"/>
  <c r="O94" i="2"/>
  <c r="O95" i="2"/>
  <c r="L85" i="2"/>
  <c r="L86" i="2"/>
  <c r="L87" i="2"/>
  <c r="L88" i="2"/>
  <c r="L89" i="2"/>
  <c r="L90" i="2"/>
  <c r="L91" i="2"/>
  <c r="L92" i="2"/>
  <c r="L93" i="2"/>
  <c r="L94" i="2"/>
  <c r="L95" i="2"/>
  <c r="I85" i="2"/>
  <c r="I86" i="2"/>
  <c r="I87" i="2"/>
  <c r="I88" i="2"/>
  <c r="I89" i="2"/>
  <c r="I90" i="2"/>
  <c r="I91" i="2"/>
  <c r="I92" i="2"/>
  <c r="I93" i="2"/>
  <c r="I94" i="2"/>
  <c r="I95" i="2"/>
  <c r="F85" i="2"/>
  <c r="F86" i="2"/>
  <c r="F87" i="2"/>
  <c r="F88" i="2"/>
  <c r="F89" i="2"/>
  <c r="F90" i="2"/>
  <c r="F91" i="2"/>
  <c r="F92" i="2"/>
  <c r="F93" i="2"/>
  <c r="F94" i="2"/>
  <c r="F95" i="2"/>
  <c r="U106" i="2"/>
  <c r="U107" i="2"/>
  <c r="U108" i="2"/>
  <c r="U109" i="2"/>
  <c r="U110" i="2"/>
  <c r="U111" i="2"/>
  <c r="U112" i="2"/>
  <c r="U113" i="2"/>
  <c r="U114" i="2"/>
  <c r="U115" i="2"/>
  <c r="U116" i="2"/>
  <c r="R106" i="2"/>
  <c r="R107" i="2"/>
  <c r="R108" i="2"/>
  <c r="R109" i="2"/>
  <c r="R110" i="2"/>
  <c r="R111" i="2"/>
  <c r="R112" i="2"/>
  <c r="R113" i="2"/>
  <c r="R114" i="2"/>
  <c r="R115" i="2"/>
  <c r="R116" i="2"/>
  <c r="O106" i="2"/>
  <c r="O107" i="2"/>
  <c r="O108" i="2"/>
  <c r="O109" i="2"/>
  <c r="O110" i="2"/>
  <c r="O111" i="2"/>
  <c r="O112" i="2"/>
  <c r="O113" i="2"/>
  <c r="O114" i="2"/>
  <c r="O115" i="2"/>
  <c r="O116" i="2"/>
  <c r="L106" i="2"/>
  <c r="L107" i="2"/>
  <c r="L108" i="2"/>
  <c r="L109" i="2"/>
  <c r="L110" i="2"/>
  <c r="L111" i="2"/>
  <c r="L112" i="2"/>
  <c r="L113" i="2"/>
  <c r="L114" i="2"/>
  <c r="L115" i="2"/>
  <c r="L116" i="2"/>
  <c r="I106" i="2"/>
  <c r="I107" i="2"/>
  <c r="I108" i="2"/>
  <c r="I109" i="2"/>
  <c r="I110" i="2"/>
  <c r="I111" i="2"/>
  <c r="I112" i="2"/>
  <c r="I113" i="2"/>
  <c r="I114" i="2"/>
  <c r="I115" i="2"/>
  <c r="I116" i="2"/>
  <c r="F106" i="2"/>
  <c r="F107" i="2"/>
  <c r="F108" i="2"/>
  <c r="F109" i="2"/>
  <c r="F110" i="2"/>
  <c r="F111" i="2"/>
  <c r="F112" i="2"/>
  <c r="F113" i="2"/>
  <c r="F114" i="2"/>
  <c r="F115" i="2"/>
  <c r="F116" i="2"/>
  <c r="U124" i="2"/>
  <c r="U125" i="2"/>
  <c r="U126" i="2"/>
  <c r="U127" i="2"/>
  <c r="U128" i="2"/>
  <c r="U129" i="2"/>
  <c r="U130" i="2"/>
  <c r="U131" i="2"/>
  <c r="U132" i="2"/>
  <c r="U133" i="2"/>
  <c r="U134" i="2"/>
  <c r="R124" i="2"/>
  <c r="R125" i="2"/>
  <c r="R126" i="2"/>
  <c r="R127" i="2"/>
  <c r="R128" i="2"/>
  <c r="R129" i="2"/>
  <c r="R130" i="2"/>
  <c r="R131" i="2"/>
  <c r="R132" i="2"/>
  <c r="R133" i="2"/>
  <c r="R134" i="2"/>
  <c r="O124" i="2"/>
  <c r="O125" i="2"/>
  <c r="O126" i="2"/>
  <c r="O127" i="2"/>
  <c r="O128" i="2"/>
  <c r="O129" i="2"/>
  <c r="O130" i="2"/>
  <c r="O131" i="2"/>
  <c r="O132" i="2"/>
  <c r="O133" i="2"/>
  <c r="O134" i="2"/>
  <c r="L124" i="2"/>
  <c r="L125" i="2"/>
  <c r="L126" i="2"/>
  <c r="L127" i="2"/>
  <c r="L128" i="2"/>
  <c r="L129" i="2"/>
  <c r="L130" i="2"/>
  <c r="L131" i="2"/>
  <c r="L132" i="2"/>
  <c r="L133" i="2"/>
  <c r="L134" i="2"/>
  <c r="I124" i="2"/>
  <c r="I125" i="2"/>
  <c r="I126" i="2"/>
  <c r="I127" i="2"/>
  <c r="I128" i="2"/>
  <c r="I129" i="2"/>
  <c r="I130" i="2"/>
  <c r="I131" i="2"/>
  <c r="I132" i="2"/>
  <c r="I133" i="2"/>
  <c r="I134" i="2"/>
  <c r="F124" i="2"/>
  <c r="F125" i="2"/>
  <c r="F126" i="2"/>
  <c r="F127" i="2"/>
  <c r="F128" i="2"/>
  <c r="F129" i="2"/>
  <c r="F130" i="2"/>
  <c r="F131" i="2"/>
  <c r="F132" i="2"/>
  <c r="F133" i="2"/>
  <c r="F134" i="2"/>
  <c r="U123" i="2"/>
  <c r="R123" i="2"/>
  <c r="O123" i="2"/>
  <c r="L123" i="2"/>
  <c r="I123" i="2"/>
  <c r="F123" i="2"/>
  <c r="U142" i="2"/>
  <c r="U143" i="2"/>
  <c r="U144" i="2"/>
  <c r="U145" i="2"/>
  <c r="U146" i="2"/>
  <c r="U147" i="2"/>
  <c r="U148" i="2"/>
  <c r="U149" i="2"/>
  <c r="U150" i="2"/>
  <c r="U151" i="2"/>
  <c r="U152" i="2"/>
  <c r="R142" i="2"/>
  <c r="R143" i="2"/>
  <c r="R144" i="2"/>
  <c r="R145" i="2"/>
  <c r="R146" i="2"/>
  <c r="R147" i="2"/>
  <c r="R148" i="2"/>
  <c r="R149" i="2"/>
  <c r="R150" i="2"/>
  <c r="R151" i="2"/>
  <c r="R152" i="2"/>
  <c r="O142" i="2"/>
  <c r="O143" i="2"/>
  <c r="O144" i="2"/>
  <c r="O145" i="2"/>
  <c r="O146" i="2"/>
  <c r="O147" i="2"/>
  <c r="O148" i="2"/>
  <c r="O149" i="2"/>
  <c r="O150" i="2"/>
  <c r="O151" i="2"/>
  <c r="O152" i="2"/>
  <c r="L142" i="2"/>
  <c r="L143" i="2"/>
  <c r="L144" i="2"/>
  <c r="L145" i="2"/>
  <c r="L146" i="2"/>
  <c r="L147" i="2"/>
  <c r="L148" i="2"/>
  <c r="L149" i="2"/>
  <c r="L150" i="2"/>
  <c r="L151" i="2"/>
  <c r="L152" i="2"/>
  <c r="I142" i="2"/>
  <c r="I143" i="2"/>
  <c r="I144" i="2"/>
  <c r="I145" i="2"/>
  <c r="I146" i="2"/>
  <c r="I147" i="2"/>
  <c r="I148" i="2"/>
  <c r="I149" i="2"/>
  <c r="I150" i="2"/>
  <c r="I151" i="2"/>
  <c r="I152" i="2"/>
  <c r="F142" i="2"/>
  <c r="F143" i="2"/>
  <c r="F144" i="2"/>
  <c r="F145" i="2"/>
  <c r="F146" i="2"/>
  <c r="F147" i="2"/>
  <c r="F148" i="2"/>
  <c r="F149" i="2"/>
  <c r="F150" i="2"/>
  <c r="F151" i="2"/>
  <c r="F152" i="2"/>
  <c r="U161" i="2"/>
  <c r="U162" i="2"/>
  <c r="U163" i="2"/>
  <c r="U164" i="2"/>
  <c r="U165" i="2"/>
  <c r="U166" i="2"/>
  <c r="U167" i="2"/>
  <c r="U168" i="2"/>
  <c r="U169" i="2"/>
  <c r="U170" i="2"/>
  <c r="U171" i="2"/>
  <c r="R161" i="2"/>
  <c r="R162" i="2"/>
  <c r="R163" i="2"/>
  <c r="R164" i="2"/>
  <c r="R165" i="2"/>
  <c r="R166" i="2"/>
  <c r="R167" i="2"/>
  <c r="R168" i="2"/>
  <c r="R169" i="2"/>
  <c r="R170" i="2"/>
  <c r="R171" i="2"/>
  <c r="O161" i="2"/>
  <c r="O162" i="2"/>
  <c r="O163" i="2"/>
  <c r="O164" i="2"/>
  <c r="O165" i="2"/>
  <c r="O166" i="2"/>
  <c r="O167" i="2"/>
  <c r="O168" i="2"/>
  <c r="O169" i="2"/>
  <c r="O170" i="2"/>
  <c r="O171" i="2"/>
  <c r="L161" i="2"/>
  <c r="L162" i="2"/>
  <c r="L163" i="2"/>
  <c r="L164" i="2"/>
  <c r="L165" i="2"/>
  <c r="L166" i="2"/>
  <c r="L167" i="2"/>
  <c r="L168" i="2"/>
  <c r="L169" i="2"/>
  <c r="L170" i="2"/>
  <c r="L171" i="2"/>
  <c r="I161" i="2"/>
  <c r="I162" i="2"/>
  <c r="I163" i="2"/>
  <c r="I164" i="2"/>
  <c r="I165" i="2"/>
  <c r="I166" i="2"/>
  <c r="I167" i="2"/>
  <c r="I168" i="2"/>
  <c r="I169" i="2"/>
  <c r="I170" i="2"/>
  <c r="I171" i="2"/>
  <c r="F161" i="2"/>
  <c r="F162" i="2"/>
  <c r="F163" i="2"/>
  <c r="F164" i="2"/>
  <c r="F165" i="2"/>
  <c r="F166" i="2"/>
  <c r="F167" i="2"/>
  <c r="F168" i="2"/>
  <c r="F169" i="2"/>
  <c r="F170" i="2"/>
  <c r="F171" i="2"/>
  <c r="U185" i="2"/>
  <c r="U186" i="2"/>
  <c r="U187" i="2"/>
  <c r="U188" i="2"/>
  <c r="U189" i="2"/>
  <c r="U190" i="2"/>
  <c r="U191" i="2"/>
  <c r="U192" i="2"/>
  <c r="U193" i="2"/>
  <c r="U194" i="2"/>
  <c r="U195" i="2"/>
  <c r="R185" i="2"/>
  <c r="R186" i="2"/>
  <c r="R187" i="2"/>
  <c r="R188" i="2"/>
  <c r="R189" i="2"/>
  <c r="R190" i="2"/>
  <c r="R191" i="2"/>
  <c r="R192" i="2"/>
  <c r="R193" i="2"/>
  <c r="R194" i="2"/>
  <c r="R195" i="2"/>
  <c r="O185" i="2"/>
  <c r="O186" i="2"/>
  <c r="O187" i="2"/>
  <c r="O188" i="2"/>
  <c r="O189" i="2"/>
  <c r="O190" i="2"/>
  <c r="O191" i="2"/>
  <c r="O192" i="2"/>
  <c r="O193" i="2"/>
  <c r="O194" i="2"/>
  <c r="O195" i="2"/>
  <c r="L185" i="2"/>
  <c r="L186" i="2"/>
  <c r="L187" i="2"/>
  <c r="L188" i="2"/>
  <c r="L189" i="2"/>
  <c r="L190" i="2"/>
  <c r="L191" i="2"/>
  <c r="L192" i="2"/>
  <c r="L193" i="2"/>
  <c r="L194" i="2"/>
  <c r="L195" i="2"/>
  <c r="I185" i="2"/>
  <c r="I186" i="2"/>
  <c r="I187" i="2"/>
  <c r="I188" i="2"/>
  <c r="I189" i="2"/>
  <c r="I190" i="2"/>
  <c r="I191" i="2"/>
  <c r="I192" i="2"/>
  <c r="I193" i="2"/>
  <c r="I194" i="2"/>
  <c r="I195" i="2"/>
  <c r="F185" i="2"/>
  <c r="F186" i="2"/>
  <c r="F187" i="2"/>
  <c r="F188" i="2"/>
  <c r="F189" i="2"/>
  <c r="F190" i="2"/>
  <c r="F191" i="2"/>
  <c r="F192" i="2"/>
  <c r="F193" i="2"/>
  <c r="F194" i="2"/>
  <c r="F195" i="2"/>
  <c r="U203" i="2"/>
  <c r="U204" i="2"/>
  <c r="U205" i="2"/>
  <c r="U206" i="2"/>
  <c r="U207" i="2"/>
  <c r="U208" i="2"/>
  <c r="U209" i="2"/>
  <c r="U210" i="2"/>
  <c r="U211" i="2"/>
  <c r="U212" i="2"/>
  <c r="U213" i="2"/>
  <c r="R203" i="2"/>
  <c r="R204" i="2"/>
  <c r="R205" i="2"/>
  <c r="R206" i="2"/>
  <c r="R207" i="2"/>
  <c r="R208" i="2"/>
  <c r="R209" i="2"/>
  <c r="R210" i="2"/>
  <c r="R211" i="2"/>
  <c r="R212" i="2"/>
  <c r="R213" i="2"/>
  <c r="O203" i="2"/>
  <c r="O204" i="2"/>
  <c r="O205" i="2"/>
  <c r="O206" i="2"/>
  <c r="O207" i="2"/>
  <c r="O208" i="2"/>
  <c r="O209" i="2"/>
  <c r="O210" i="2"/>
  <c r="O211" i="2"/>
  <c r="O212" i="2"/>
  <c r="O213" i="2"/>
  <c r="L203" i="2"/>
  <c r="L204" i="2"/>
  <c r="L205" i="2"/>
  <c r="L206" i="2"/>
  <c r="L207" i="2"/>
  <c r="L208" i="2"/>
  <c r="L209" i="2"/>
  <c r="L210" i="2"/>
  <c r="L211" i="2"/>
  <c r="L212" i="2"/>
  <c r="L213" i="2"/>
  <c r="I203" i="2"/>
  <c r="I204" i="2"/>
  <c r="I205" i="2"/>
  <c r="I206" i="2"/>
  <c r="I207" i="2"/>
  <c r="I208" i="2"/>
  <c r="I209" i="2"/>
  <c r="I210" i="2"/>
  <c r="I211" i="2"/>
  <c r="I212" i="2"/>
  <c r="I213" i="2"/>
  <c r="F203" i="2"/>
  <c r="F204" i="2"/>
  <c r="F205" i="2"/>
  <c r="F206" i="2"/>
  <c r="F207" i="2"/>
  <c r="F208" i="2"/>
  <c r="F209" i="2"/>
  <c r="F210" i="2"/>
  <c r="F211" i="2"/>
  <c r="F212" i="2"/>
  <c r="F213" i="2"/>
  <c r="U221" i="2"/>
  <c r="U222" i="2"/>
  <c r="U223" i="2"/>
  <c r="U224" i="2"/>
  <c r="U225" i="2"/>
  <c r="U226" i="2"/>
  <c r="U227" i="2"/>
  <c r="U228" i="2"/>
  <c r="U229" i="2"/>
  <c r="U230" i="2"/>
  <c r="U231" i="2"/>
  <c r="R221" i="2"/>
  <c r="R222" i="2"/>
  <c r="R223" i="2"/>
  <c r="R224" i="2"/>
  <c r="R225" i="2"/>
  <c r="R226" i="2"/>
  <c r="R227" i="2"/>
  <c r="R228" i="2"/>
  <c r="R229" i="2"/>
  <c r="R230" i="2"/>
  <c r="R231" i="2"/>
  <c r="O221" i="2"/>
  <c r="O222" i="2"/>
  <c r="O223" i="2"/>
  <c r="O224" i="2"/>
  <c r="O225" i="2"/>
  <c r="O226" i="2"/>
  <c r="O227" i="2"/>
  <c r="O228" i="2"/>
  <c r="O229" i="2"/>
  <c r="O230" i="2"/>
  <c r="O231" i="2"/>
  <c r="L221" i="2"/>
  <c r="L222" i="2"/>
  <c r="L223" i="2"/>
  <c r="L224" i="2"/>
  <c r="L225" i="2"/>
  <c r="L226" i="2"/>
  <c r="L227" i="2"/>
  <c r="L228" i="2"/>
  <c r="L229" i="2"/>
  <c r="L230" i="2"/>
  <c r="L231" i="2"/>
  <c r="I221" i="2"/>
  <c r="I222" i="2"/>
  <c r="I223" i="2"/>
  <c r="I224" i="2"/>
  <c r="I225" i="2"/>
  <c r="I226" i="2"/>
  <c r="I227" i="2"/>
  <c r="I228" i="2"/>
  <c r="I229" i="2"/>
  <c r="I230" i="2"/>
  <c r="I231" i="2"/>
  <c r="F221" i="2"/>
  <c r="F222" i="2"/>
  <c r="F223" i="2"/>
  <c r="F224" i="2"/>
  <c r="F225" i="2"/>
  <c r="F226" i="2"/>
  <c r="F227" i="2"/>
  <c r="F228" i="2"/>
  <c r="F229" i="2"/>
  <c r="F230" i="2"/>
  <c r="F231" i="2"/>
  <c r="U240" i="2"/>
  <c r="U241" i="2"/>
  <c r="U242" i="2"/>
  <c r="U243" i="2"/>
  <c r="U244" i="2"/>
  <c r="U245" i="2"/>
  <c r="U246" i="2"/>
  <c r="U247" i="2"/>
  <c r="U248" i="2"/>
  <c r="U249" i="2"/>
  <c r="U250" i="2"/>
  <c r="R240" i="2"/>
  <c r="R241" i="2"/>
  <c r="R242" i="2"/>
  <c r="R243" i="2"/>
  <c r="R244" i="2"/>
  <c r="R245" i="2"/>
  <c r="R246" i="2"/>
  <c r="R247" i="2"/>
  <c r="R248" i="2"/>
  <c r="R249" i="2"/>
  <c r="R250" i="2"/>
  <c r="O240" i="2"/>
  <c r="O241" i="2"/>
  <c r="O242" i="2"/>
  <c r="O243" i="2"/>
  <c r="O244" i="2"/>
  <c r="O245" i="2"/>
  <c r="O246" i="2"/>
  <c r="O247" i="2"/>
  <c r="O248" i="2"/>
  <c r="O249" i="2"/>
  <c r="O250" i="2"/>
  <c r="L240" i="2"/>
  <c r="L241" i="2"/>
  <c r="L242" i="2"/>
  <c r="L243" i="2"/>
  <c r="L244" i="2"/>
  <c r="L245" i="2"/>
  <c r="L246" i="2"/>
  <c r="L247" i="2"/>
  <c r="L248" i="2"/>
  <c r="L249" i="2"/>
  <c r="L250" i="2"/>
  <c r="I240" i="2"/>
  <c r="I241" i="2"/>
  <c r="I242" i="2"/>
  <c r="I243" i="2"/>
  <c r="I244" i="2"/>
  <c r="I245" i="2"/>
  <c r="I246" i="2"/>
  <c r="I247" i="2"/>
  <c r="I248" i="2"/>
  <c r="I249" i="2"/>
  <c r="I250" i="2"/>
  <c r="F240" i="2"/>
  <c r="F241" i="2"/>
  <c r="F242" i="2"/>
  <c r="F243" i="2"/>
  <c r="F244" i="2"/>
  <c r="F245" i="2"/>
  <c r="F246" i="2"/>
  <c r="F247" i="2"/>
  <c r="F248" i="2"/>
  <c r="F249" i="2"/>
  <c r="F250" i="2"/>
  <c r="U264" i="2"/>
  <c r="U265" i="2"/>
  <c r="U266" i="2"/>
  <c r="U267" i="2"/>
  <c r="U268" i="2"/>
  <c r="U269" i="2"/>
  <c r="U270" i="2"/>
  <c r="U271" i="2"/>
  <c r="U272" i="2"/>
  <c r="U273" i="2"/>
  <c r="U274" i="2"/>
  <c r="R264" i="2"/>
  <c r="R265" i="2"/>
  <c r="R266" i="2"/>
  <c r="R267" i="2"/>
  <c r="R268" i="2"/>
  <c r="R269" i="2"/>
  <c r="R270" i="2"/>
  <c r="R271" i="2"/>
  <c r="R272" i="2"/>
  <c r="R273" i="2"/>
  <c r="R274" i="2"/>
  <c r="O264" i="2"/>
  <c r="O265" i="2"/>
  <c r="O266" i="2"/>
  <c r="O267" i="2"/>
  <c r="O268" i="2"/>
  <c r="O269" i="2"/>
  <c r="O270" i="2"/>
  <c r="O271" i="2"/>
  <c r="O272" i="2"/>
  <c r="O273" i="2"/>
  <c r="O274" i="2"/>
  <c r="L264" i="2"/>
  <c r="L265" i="2"/>
  <c r="L266" i="2"/>
  <c r="L267" i="2"/>
  <c r="L268" i="2"/>
  <c r="L269" i="2"/>
  <c r="L270" i="2"/>
  <c r="L271" i="2"/>
  <c r="L272" i="2"/>
  <c r="L273" i="2"/>
  <c r="L274" i="2"/>
  <c r="I264" i="2"/>
  <c r="I265" i="2"/>
  <c r="I266" i="2"/>
  <c r="I267" i="2"/>
  <c r="I268" i="2"/>
  <c r="I269" i="2"/>
  <c r="I270" i="2"/>
  <c r="I271" i="2"/>
  <c r="I272" i="2"/>
  <c r="I273" i="2"/>
  <c r="I274" i="2"/>
  <c r="F264" i="2"/>
  <c r="F265" i="2"/>
  <c r="F266" i="2"/>
  <c r="F267" i="2"/>
  <c r="F268" i="2"/>
  <c r="F269" i="2"/>
  <c r="F270" i="2"/>
  <c r="F271" i="2"/>
  <c r="F272" i="2"/>
  <c r="F273" i="2"/>
  <c r="F274" i="2"/>
  <c r="U282" i="2"/>
  <c r="U283" i="2"/>
  <c r="U284" i="2"/>
  <c r="U285" i="2"/>
  <c r="U286" i="2"/>
  <c r="U287" i="2"/>
  <c r="U288" i="2"/>
  <c r="U289" i="2"/>
  <c r="U290" i="2"/>
  <c r="U291" i="2"/>
  <c r="U292" i="2"/>
  <c r="R282" i="2"/>
  <c r="R283" i="2"/>
  <c r="R284" i="2"/>
  <c r="R285" i="2"/>
  <c r="R286" i="2"/>
  <c r="R287" i="2"/>
  <c r="R288" i="2"/>
  <c r="R289" i="2"/>
  <c r="R290" i="2"/>
  <c r="R291" i="2"/>
  <c r="R292" i="2"/>
  <c r="O282" i="2"/>
  <c r="O283" i="2"/>
  <c r="O284" i="2"/>
  <c r="O285" i="2"/>
  <c r="O286" i="2"/>
  <c r="O287" i="2"/>
  <c r="O288" i="2"/>
  <c r="O289" i="2"/>
  <c r="O290" i="2"/>
  <c r="O291" i="2"/>
  <c r="O292" i="2"/>
  <c r="L282" i="2"/>
  <c r="L283" i="2"/>
  <c r="L284" i="2"/>
  <c r="L285" i="2"/>
  <c r="L286" i="2"/>
  <c r="L287" i="2"/>
  <c r="L288" i="2"/>
  <c r="L289" i="2"/>
  <c r="L290" i="2"/>
  <c r="L291" i="2"/>
  <c r="L292" i="2"/>
  <c r="I282" i="2"/>
  <c r="I283" i="2"/>
  <c r="I284" i="2"/>
  <c r="I285" i="2"/>
  <c r="I286" i="2"/>
  <c r="I287" i="2"/>
  <c r="I288" i="2"/>
  <c r="I289" i="2"/>
  <c r="I290" i="2"/>
  <c r="I291" i="2"/>
  <c r="I292" i="2"/>
  <c r="F282" i="2"/>
  <c r="F283" i="2"/>
  <c r="F284" i="2"/>
  <c r="F285" i="2"/>
  <c r="F286" i="2"/>
  <c r="F287" i="2"/>
  <c r="F288" i="2"/>
  <c r="F289" i="2"/>
  <c r="F290" i="2"/>
  <c r="F291" i="2"/>
  <c r="F292" i="2"/>
  <c r="U300" i="2"/>
  <c r="U301" i="2"/>
  <c r="U302" i="2"/>
  <c r="U303" i="2"/>
  <c r="U304" i="2"/>
  <c r="U305" i="2"/>
  <c r="U306" i="2"/>
  <c r="U307" i="2"/>
  <c r="U308" i="2"/>
  <c r="U309" i="2"/>
  <c r="U310" i="2"/>
  <c r="R300" i="2"/>
  <c r="R301" i="2"/>
  <c r="R302" i="2"/>
  <c r="R303" i="2"/>
  <c r="R304" i="2"/>
  <c r="R305" i="2"/>
  <c r="R306" i="2"/>
  <c r="R307" i="2"/>
  <c r="R308" i="2"/>
  <c r="R309" i="2"/>
  <c r="R310" i="2"/>
  <c r="O300" i="2"/>
  <c r="O301" i="2"/>
  <c r="O302" i="2"/>
  <c r="O303" i="2"/>
  <c r="O304" i="2"/>
  <c r="O305" i="2"/>
  <c r="O306" i="2"/>
  <c r="O307" i="2"/>
  <c r="O308" i="2"/>
  <c r="O309" i="2"/>
  <c r="O310" i="2"/>
  <c r="L300" i="2"/>
  <c r="L301" i="2"/>
  <c r="L302" i="2"/>
  <c r="L303" i="2"/>
  <c r="L304" i="2"/>
  <c r="L305" i="2"/>
  <c r="L306" i="2"/>
  <c r="L307" i="2"/>
  <c r="L308" i="2"/>
  <c r="L309" i="2"/>
  <c r="L310" i="2"/>
  <c r="I300" i="2"/>
  <c r="I301" i="2"/>
  <c r="I302" i="2"/>
  <c r="I303" i="2"/>
  <c r="I304" i="2"/>
  <c r="I305" i="2"/>
  <c r="I306" i="2"/>
  <c r="I307" i="2"/>
  <c r="I308" i="2"/>
  <c r="I309" i="2"/>
  <c r="I310" i="2"/>
  <c r="F300" i="2"/>
  <c r="F301" i="2"/>
  <c r="F302" i="2"/>
  <c r="F303" i="2"/>
  <c r="F304" i="2"/>
  <c r="F305" i="2"/>
  <c r="F306" i="2"/>
  <c r="F307" i="2"/>
  <c r="F308" i="2"/>
  <c r="F309" i="2"/>
  <c r="F310" i="2"/>
  <c r="U319" i="2"/>
  <c r="U320" i="2"/>
  <c r="U321" i="2"/>
  <c r="U322" i="2"/>
  <c r="U323" i="2"/>
  <c r="U324" i="2"/>
  <c r="U325" i="2"/>
  <c r="U326" i="2"/>
  <c r="U327" i="2"/>
  <c r="U328" i="2"/>
  <c r="R319" i="2"/>
  <c r="R320" i="2"/>
  <c r="R321" i="2"/>
  <c r="R322" i="2"/>
  <c r="R323" i="2"/>
  <c r="R324" i="2"/>
  <c r="R325" i="2"/>
  <c r="R326" i="2"/>
  <c r="R327" i="2"/>
  <c r="R328" i="2"/>
  <c r="O319" i="2"/>
  <c r="O320" i="2"/>
  <c r="O321" i="2"/>
  <c r="O322" i="2"/>
  <c r="O323" i="2"/>
  <c r="O324" i="2"/>
  <c r="O325" i="2"/>
  <c r="O326" i="2"/>
  <c r="O327" i="2"/>
  <c r="O328" i="2"/>
  <c r="L319" i="2"/>
  <c r="L320" i="2"/>
  <c r="L321" i="2"/>
  <c r="L322" i="2"/>
  <c r="L323" i="2"/>
  <c r="L324" i="2"/>
  <c r="L325" i="2"/>
  <c r="L326" i="2"/>
  <c r="L327" i="2"/>
  <c r="L328" i="2"/>
  <c r="I319" i="2"/>
  <c r="I320" i="2"/>
  <c r="I321" i="2"/>
  <c r="I322" i="2"/>
  <c r="I323" i="2"/>
  <c r="I324" i="2"/>
  <c r="I325" i="2"/>
  <c r="I326" i="2"/>
  <c r="I327" i="2"/>
  <c r="I328" i="2"/>
  <c r="F319" i="2"/>
  <c r="F320" i="2"/>
  <c r="F321" i="2"/>
  <c r="F322" i="2"/>
  <c r="F323" i="2"/>
  <c r="F324" i="2"/>
  <c r="F325" i="2"/>
  <c r="F326" i="2"/>
  <c r="F327" i="2"/>
  <c r="F328" i="2"/>
  <c r="U318" i="2"/>
  <c r="R318" i="2"/>
  <c r="O318" i="2"/>
  <c r="L318" i="2"/>
  <c r="I318" i="2"/>
  <c r="F318" i="2"/>
  <c r="U299" i="2"/>
  <c r="R299" i="2"/>
  <c r="O299" i="2"/>
  <c r="L299" i="2"/>
  <c r="I299" i="2"/>
  <c r="F299" i="2"/>
  <c r="U281" i="2"/>
  <c r="R281" i="2"/>
  <c r="O281" i="2"/>
  <c r="L281" i="2"/>
  <c r="I281" i="2"/>
  <c r="F281" i="2"/>
  <c r="U263" i="2"/>
  <c r="R263" i="2"/>
  <c r="O263" i="2"/>
  <c r="L263" i="2"/>
  <c r="I263" i="2"/>
  <c r="F263" i="2"/>
  <c r="U239" i="2"/>
  <c r="R239" i="2"/>
  <c r="O239" i="2"/>
  <c r="L239" i="2"/>
  <c r="I239" i="2"/>
  <c r="F239" i="2"/>
  <c r="U220" i="2"/>
  <c r="R220" i="2"/>
  <c r="O220" i="2"/>
  <c r="L220" i="2"/>
  <c r="I220" i="2"/>
  <c r="F220" i="2"/>
  <c r="U202" i="2"/>
  <c r="R202" i="2"/>
  <c r="O202" i="2"/>
  <c r="L202" i="2"/>
  <c r="I202" i="2"/>
  <c r="F202" i="2"/>
  <c r="U184" i="2"/>
  <c r="R184" i="2"/>
  <c r="O184" i="2"/>
  <c r="L184" i="2"/>
  <c r="I184" i="2"/>
  <c r="F184" i="2"/>
  <c r="AG160" i="2"/>
  <c r="AD160" i="2"/>
  <c r="AA160" i="2"/>
  <c r="X160" i="2"/>
  <c r="U160" i="2"/>
  <c r="R160" i="2"/>
  <c r="O160" i="2"/>
  <c r="L160" i="2"/>
  <c r="I160" i="2"/>
  <c r="F160" i="2"/>
  <c r="AG141" i="2"/>
  <c r="AD141" i="2"/>
  <c r="AA141" i="2"/>
  <c r="X141" i="2"/>
  <c r="U141" i="2"/>
  <c r="R141" i="2"/>
  <c r="O141" i="2"/>
  <c r="L141" i="2"/>
  <c r="I141" i="2"/>
  <c r="F141" i="2"/>
  <c r="U105" i="2"/>
  <c r="R105" i="2"/>
  <c r="O105" i="2"/>
  <c r="L105" i="2"/>
  <c r="I105" i="2"/>
  <c r="F105" i="2"/>
  <c r="I84" i="2"/>
  <c r="L84" i="2"/>
  <c r="O84" i="2"/>
  <c r="R84" i="2"/>
  <c r="U84" i="2"/>
  <c r="X84" i="2"/>
  <c r="AA84" i="2"/>
  <c r="AD84" i="2"/>
  <c r="AG84" i="2"/>
  <c r="AG65" i="2"/>
  <c r="AD65" i="2"/>
  <c r="AA65" i="2"/>
  <c r="X65" i="2"/>
  <c r="U65" i="2"/>
  <c r="R65" i="2"/>
  <c r="O65" i="2"/>
  <c r="L65" i="2"/>
  <c r="I65" i="2"/>
  <c r="F65" i="2"/>
  <c r="F84" i="2"/>
  <c r="AG47" i="2"/>
  <c r="AD47" i="2"/>
  <c r="AA47" i="2"/>
  <c r="X47" i="2"/>
  <c r="U47" i="2"/>
  <c r="R47" i="2"/>
  <c r="O47" i="2"/>
  <c r="L47" i="2"/>
  <c r="I47" i="2"/>
  <c r="F48" i="2"/>
  <c r="F49" i="2"/>
  <c r="F50" i="2"/>
  <c r="F51" i="2"/>
  <c r="F52" i="2"/>
  <c r="F53" i="2"/>
  <c r="F54" i="2"/>
  <c r="F55" i="2"/>
  <c r="F56" i="2"/>
  <c r="F57" i="2"/>
  <c r="F58" i="2"/>
  <c r="F47" i="2"/>
  <c r="AG30" i="2"/>
  <c r="AG31" i="2"/>
  <c r="AG32" i="2"/>
  <c r="AG33" i="2"/>
  <c r="AG34" i="2"/>
  <c r="AG35" i="2"/>
  <c r="AG36" i="2"/>
  <c r="AG37" i="2"/>
  <c r="AG38" i="2"/>
  <c r="AG39" i="2"/>
  <c r="AG40" i="2"/>
  <c r="AG29" i="2"/>
  <c r="AD30" i="2"/>
  <c r="AD31" i="2"/>
  <c r="AD32" i="2"/>
  <c r="AD33" i="2"/>
  <c r="AD34" i="2"/>
  <c r="AD35" i="2"/>
  <c r="AD36" i="2"/>
  <c r="AD37" i="2"/>
  <c r="AD38" i="2"/>
  <c r="AD39" i="2"/>
  <c r="AD40" i="2"/>
  <c r="AD29" i="2"/>
  <c r="AA30" i="2"/>
  <c r="AA31" i="2"/>
  <c r="AA32" i="2"/>
  <c r="AA33" i="2"/>
  <c r="AA34" i="2"/>
  <c r="AA35" i="2"/>
  <c r="AA36" i="2"/>
  <c r="AA37" i="2"/>
  <c r="AA38" i="2"/>
  <c r="AA39" i="2"/>
  <c r="AA40" i="2"/>
  <c r="AA29" i="2"/>
  <c r="X30" i="2"/>
  <c r="X31" i="2"/>
  <c r="X32" i="2"/>
  <c r="X33" i="2"/>
  <c r="X34" i="2"/>
  <c r="X35" i="2"/>
  <c r="X36" i="2"/>
  <c r="X37" i="2"/>
  <c r="X38" i="2"/>
  <c r="X39" i="2"/>
  <c r="X40" i="2"/>
  <c r="X29" i="2"/>
  <c r="U30" i="2"/>
  <c r="U31" i="2"/>
  <c r="U32" i="2"/>
  <c r="U33" i="2"/>
  <c r="U34" i="2"/>
  <c r="U35" i="2"/>
  <c r="U36" i="2"/>
  <c r="U37" i="2"/>
  <c r="U38" i="2"/>
  <c r="U39" i="2"/>
  <c r="U40" i="2"/>
  <c r="U29" i="2"/>
  <c r="R30" i="2"/>
  <c r="R31" i="2"/>
  <c r="R32" i="2"/>
  <c r="R33" i="2"/>
  <c r="R34" i="2"/>
  <c r="R35" i="2"/>
  <c r="R36" i="2"/>
  <c r="R37" i="2"/>
  <c r="R38" i="2"/>
  <c r="R39" i="2"/>
  <c r="R40" i="2"/>
  <c r="R29" i="2"/>
  <c r="O30" i="2"/>
  <c r="O31" i="2"/>
  <c r="O32" i="2"/>
  <c r="O33" i="2"/>
  <c r="O34" i="2"/>
  <c r="O35" i="2"/>
  <c r="O36" i="2"/>
  <c r="O37" i="2"/>
  <c r="O38" i="2"/>
  <c r="O39" i="2"/>
  <c r="O40" i="2"/>
  <c r="O29" i="2"/>
  <c r="L30" i="2"/>
  <c r="L31" i="2"/>
  <c r="L32" i="2"/>
  <c r="L33" i="2"/>
  <c r="L34" i="2"/>
  <c r="L35" i="2"/>
  <c r="L36" i="2"/>
  <c r="L37" i="2"/>
  <c r="L38" i="2"/>
  <c r="L39" i="2"/>
  <c r="L40" i="2"/>
  <c r="L29" i="2"/>
  <c r="I30" i="2"/>
  <c r="I31" i="2"/>
  <c r="I32" i="2"/>
  <c r="I33" i="2"/>
  <c r="I34" i="2"/>
  <c r="I35" i="2"/>
  <c r="I36" i="2"/>
  <c r="I37" i="2"/>
  <c r="I38" i="2"/>
  <c r="I39" i="2"/>
  <c r="I40" i="2"/>
  <c r="I29" i="2"/>
  <c r="F32" i="2"/>
  <c r="F33" i="2"/>
  <c r="F34" i="2"/>
  <c r="F35" i="2"/>
  <c r="F36" i="2"/>
  <c r="F37" i="2"/>
  <c r="F38" i="2"/>
  <c r="F39" i="2"/>
  <c r="F40" i="2"/>
  <c r="F31" i="2"/>
  <c r="F30" i="2"/>
  <c r="F29" i="2"/>
</calcChain>
</file>

<file path=xl/sharedStrings.xml><?xml version="1.0" encoding="utf-8"?>
<sst xmlns="http://schemas.openxmlformats.org/spreadsheetml/2006/main" count="3202" uniqueCount="86">
  <si>
    <t>BucketSize = 4</t>
  </si>
  <si>
    <t>Capacidad = len(hashes) *1</t>
  </si>
  <si>
    <t>Fingerprint = 1</t>
  </si>
  <si>
    <t>Medida 1</t>
  </si>
  <si>
    <t>% find</t>
  </si>
  <si>
    <t>%error</t>
  </si>
  <si>
    <t>Medida 2</t>
  </si>
  <si>
    <t>Medida 3</t>
  </si>
  <si>
    <t>Medida 4</t>
  </si>
  <si>
    <t>Medida 5</t>
  </si>
  <si>
    <t>Medida 6</t>
  </si>
  <si>
    <t>Medida 7</t>
  </si>
  <si>
    <t>Medida 8</t>
  </si>
  <si>
    <t>Medida 9</t>
  </si>
  <si>
    <t>Medida 10</t>
  </si>
  <si>
    <t>Hashes Archivo Limpio</t>
  </si>
  <si>
    <t>Hashes Crackeados Reales</t>
  </si>
  <si>
    <t>Hashes Crackeados Reales + Hashes Mal Introducidos</t>
  </si>
  <si>
    <t># Hashes Mal Introducidos</t>
  </si>
  <si>
    <t>134MB</t>
  </si>
  <si>
    <t>340MB</t>
  </si>
  <si>
    <t>67MB</t>
  </si>
  <si>
    <t>168MB</t>
  </si>
  <si>
    <t>34MB</t>
  </si>
  <si>
    <t>84MB</t>
  </si>
  <si>
    <t>17MB</t>
  </si>
  <si>
    <t>42MB</t>
  </si>
  <si>
    <t>8.3MB</t>
  </si>
  <si>
    <t>20.7MB</t>
  </si>
  <si>
    <t>4.2MB</t>
  </si>
  <si>
    <t>10.3MB</t>
  </si>
  <si>
    <t>2.1MB</t>
  </si>
  <si>
    <t>5.1MB</t>
  </si>
  <si>
    <t>1MB</t>
  </si>
  <si>
    <t>2.6MB</t>
  </si>
  <si>
    <t>534.1KB</t>
  </si>
  <si>
    <t>1.3MB</t>
  </si>
  <si>
    <t>267KB</t>
  </si>
  <si>
    <t>658.7KB</t>
  </si>
  <si>
    <t>133.5KB</t>
  </si>
  <si>
    <t>331.8KB</t>
  </si>
  <si>
    <t>66.7KB</t>
  </si>
  <si>
    <t>167.9KB</t>
  </si>
  <si>
    <t>Capacidad = len(hashes) *2</t>
  </si>
  <si>
    <t>Capacidad = len(hashes) *3</t>
  </si>
  <si>
    <t>Capacidad = len(hashes) *4</t>
  </si>
  <si>
    <t>Fingerprint = 2</t>
  </si>
  <si>
    <t>Fingerprint = 3</t>
  </si>
  <si>
    <t>Fingerprint = 4</t>
  </si>
  <si>
    <t>Archivo Real</t>
  </si>
  <si>
    <t xml:space="preserve">Archivo Crackeado </t>
  </si>
  <si>
    <t>Fingerprint =2</t>
  </si>
  <si>
    <t>Fingerprint =3</t>
  </si>
  <si>
    <t>Fingerprint =4</t>
  </si>
  <si>
    <t>BucketSize = 2</t>
  </si>
  <si>
    <t>BucketSize = 6</t>
  </si>
  <si>
    <t>Porcentaje Esperado</t>
  </si>
  <si>
    <t xml:space="preserve"> MEDIA</t>
  </si>
  <si>
    <t>Tamaño del filtro</t>
  </si>
  <si>
    <t>(bytes)</t>
  </si>
  <si>
    <t>30 bytes</t>
  </si>
  <si>
    <t>Tamaño Archivo</t>
  </si>
  <si>
    <t>170 MB</t>
  </si>
  <si>
    <t>84 MB</t>
  </si>
  <si>
    <t>42 MB</t>
  </si>
  <si>
    <t>20 MB</t>
  </si>
  <si>
    <t>10 MB</t>
  </si>
  <si>
    <t>5 MB</t>
  </si>
  <si>
    <t>2 MB</t>
  </si>
  <si>
    <t>1 MB</t>
  </si>
  <si>
    <t>650 KB</t>
  </si>
  <si>
    <t>330 KB</t>
  </si>
  <si>
    <t>165 KB</t>
  </si>
  <si>
    <t>83 KB</t>
  </si>
  <si>
    <t>10 KB</t>
  </si>
  <si>
    <t>5 KB</t>
  </si>
  <si>
    <t>2 KB</t>
  </si>
  <si>
    <t>Numero de hashes</t>
  </si>
  <si>
    <t>Verdaderos Positivos</t>
  </si>
  <si>
    <t>Falsos Positivos</t>
  </si>
  <si>
    <t>Encontrados</t>
  </si>
  <si>
    <t>%</t>
  </si>
  <si>
    <t>fingerprint=1</t>
  </si>
  <si>
    <t>fingerprint=2</t>
  </si>
  <si>
    <t>fingerprint=3</t>
  </si>
  <si>
    <t>fingerprint=4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</si>
</sst>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0"/>
    <numFmt numFmtId="166" formatCode="0.00000000"/>
    <numFmt numFmtId="167" formatCode="0.00000"/>
    <numFmt numFmtId="168" formatCode="0.0000"/>
    <numFmt numFmtId="169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1E0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 style="medium">
        <color indexed="64"/>
      </bottom>
      <diagonal/>
    </border>
    <border>
      <left style="thick">
        <color rgb="FF4472C4"/>
      </left>
      <right style="thick">
        <color rgb="FF4472C4"/>
      </right>
      <top/>
      <bottom style="medium">
        <color indexed="64"/>
      </bottom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/>
    <xf numFmtId="167" fontId="0" fillId="0" borderId="1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167" fontId="0" fillId="0" borderId="0" xfId="0" applyNumberFormat="1"/>
    <xf numFmtId="167" fontId="0" fillId="3" borderId="5" xfId="0" applyNumberFormat="1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168" fontId="0" fillId="0" borderId="0" xfId="0" applyNumberFormat="1"/>
    <xf numFmtId="168" fontId="0" fillId="3" borderId="5" xfId="0" applyNumberFormat="1" applyFill="1" applyBorder="1" applyAlignment="1">
      <alignment horizontal="center" vertical="center"/>
    </xf>
    <xf numFmtId="168" fontId="0" fillId="3" borderId="6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9" fontId="0" fillId="0" borderId="0" xfId="0" applyNumberFormat="1"/>
    <xf numFmtId="169" fontId="0" fillId="3" borderId="5" xfId="0" applyNumberFormat="1" applyFill="1" applyBorder="1" applyAlignment="1">
      <alignment horizontal="center" vertical="center"/>
    </xf>
    <xf numFmtId="169" fontId="0" fillId="3" borderId="6" xfId="0" applyNumberFormat="1" applyFill="1" applyBorder="1" applyAlignment="1">
      <alignment horizontal="center" vertical="center"/>
    </xf>
    <xf numFmtId="169" fontId="0" fillId="3" borderId="7" xfId="0" applyNumberForma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02"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rgb="FFFF757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rgb="FFFF898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  <dxf>
      <fill>
        <patternFill>
          <bgColor theme="9" tint="0.39994506668294322"/>
        </patternFill>
      </fill>
    </dxf>
    <dxf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  <color rgb="FFFF7575"/>
      <color rgb="FFFF8989"/>
      <color rgb="FFFF8181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2'!$AL$29:$AL$40</c:f>
              <c:numCache>
                <c:formatCode>0.00%</c:formatCode>
                <c:ptCount val="12"/>
                <c:pt idx="0">
                  <c:v>5.7233433465873917E-4</c:v>
                </c:pt>
                <c:pt idx="1">
                  <c:v>1.0361230405199417E-3</c:v>
                </c:pt>
                <c:pt idx="2">
                  <c:v>1.8551545979476963E-3</c:v>
                </c:pt>
                <c:pt idx="3">
                  <c:v>3.2761274802071624E-3</c:v>
                </c:pt>
                <c:pt idx="4">
                  <c:v>5.2688877992836305E-3</c:v>
                </c:pt>
                <c:pt idx="5">
                  <c:v>1.4192909420533136E-2</c:v>
                </c:pt>
                <c:pt idx="6">
                  <c:v>1.4951140611119492E-2</c:v>
                </c:pt>
                <c:pt idx="7">
                  <c:v>1.5309882747068676E-2</c:v>
                </c:pt>
                <c:pt idx="8">
                  <c:v>1.4756187537728888E-2</c:v>
                </c:pt>
                <c:pt idx="9">
                  <c:v>1.3397642015005359E-2</c:v>
                </c:pt>
                <c:pt idx="10">
                  <c:v>1.1000804936946607E-2</c:v>
                </c:pt>
                <c:pt idx="11">
                  <c:v>1.1840688912809472E-2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2A40-B142-B514FB5B33FF}"/>
            </c:ext>
          </c:extLst>
        </c:ser>
        <c:ser>
          <c:idx val="5"/>
          <c:order val="5"/>
          <c:tx>
            <c:v>FP m=2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2'!$AL$47:$AL$58</c:f>
              <c:numCache>
                <c:formatCode>0.00%</c:formatCode>
                <c:ptCount val="12"/>
                <c:pt idx="0">
                  <c:v>5.898910348723814E-3</c:v>
                </c:pt>
                <c:pt idx="1">
                  <c:v>6.1862631706959131E-3</c:v>
                </c:pt>
                <c:pt idx="2">
                  <c:v>6.4736144792219346E-3</c:v>
                </c:pt>
                <c:pt idx="3">
                  <c:v>6.7609727262278128E-3</c:v>
                </c:pt>
                <c:pt idx="4">
                  <c:v>7.0483243296497597E-3</c:v>
                </c:pt>
                <c:pt idx="5">
                  <c:v>7.3315709101656789E-3</c:v>
                </c:pt>
                <c:pt idx="6">
                  <c:v>7.4218814140982903E-3</c:v>
                </c:pt>
                <c:pt idx="7">
                  <c:v>7.4548440065681449E-3</c:v>
                </c:pt>
                <c:pt idx="8">
                  <c:v>7.3563218390804595E-3</c:v>
                </c:pt>
                <c:pt idx="9">
                  <c:v>7.0940620073568052E-3</c:v>
                </c:pt>
                <c:pt idx="10">
                  <c:v>6.0430898581187598E-3</c:v>
                </c:pt>
                <c:pt idx="11">
                  <c:v>5.254860746190226E-3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9-2A40-B142-B514FB5B33FF}"/>
            </c:ext>
          </c:extLst>
        </c:ser>
        <c:ser>
          <c:idx val="6"/>
          <c:order val="6"/>
          <c:tx>
            <c:v>FP m=3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2'!$AL$65:$AL$76</c:f>
              <c:numCache>
                <c:formatCode>0.00%</c:formatCode>
                <c:ptCount val="12"/>
                <c:pt idx="0">
                  <c:v>2.2741797725768917E-3</c:v>
                </c:pt>
                <c:pt idx="1">
                  <c:v>2.5615316645748176E-3</c:v>
                </c:pt>
                <c:pt idx="2">
                  <c:v>2.8488829731008387E-3</c:v>
                </c:pt>
                <c:pt idx="3">
                  <c:v>3.136237500205251E-3</c:v>
                </c:pt>
                <c:pt idx="4">
                  <c:v>3.4235891036271983E-3</c:v>
                </c:pt>
                <c:pt idx="5">
                  <c:v>3.6124201573044779E-3</c:v>
                </c:pt>
                <c:pt idx="6">
                  <c:v>3.6124201573044779E-3</c:v>
                </c:pt>
                <c:pt idx="7">
                  <c:v>3.908045977011494E-3</c:v>
                </c:pt>
                <c:pt idx="8">
                  <c:v>4.5320197044334976E-3</c:v>
                </c:pt>
                <c:pt idx="9">
                  <c:v>3.0215449290593799E-3</c:v>
                </c:pt>
                <c:pt idx="10">
                  <c:v>3.9411455596426691E-3</c:v>
                </c:pt>
                <c:pt idx="11">
                  <c:v>3.1529164477141357E-3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9-2A40-B142-B514FB5B33FF}"/>
            </c:ext>
          </c:extLst>
        </c:ser>
        <c:ser>
          <c:idx val="7"/>
          <c:order val="7"/>
          <c:tx>
            <c:v>FP m=4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2'!$AL$84:$AL$95</c:f>
              <c:numCache>
                <c:formatCode>0.00%</c:formatCode>
                <c:ptCount val="12"/>
                <c:pt idx="0">
                  <c:v>2.2741797725768917E-3</c:v>
                </c:pt>
                <c:pt idx="1">
                  <c:v>2.5615316645748176E-3</c:v>
                </c:pt>
                <c:pt idx="2">
                  <c:v>2.8488829731008387E-3</c:v>
                </c:pt>
                <c:pt idx="3">
                  <c:v>3.136237500205251E-3</c:v>
                </c:pt>
                <c:pt idx="4">
                  <c:v>3.4235891036271983E-3</c:v>
                </c:pt>
                <c:pt idx="5">
                  <c:v>3.6124201573044779E-3</c:v>
                </c:pt>
                <c:pt idx="6">
                  <c:v>3.6124201573044779E-3</c:v>
                </c:pt>
                <c:pt idx="7">
                  <c:v>3.908045977011494E-3</c:v>
                </c:pt>
                <c:pt idx="8">
                  <c:v>4.5320197044334976E-3</c:v>
                </c:pt>
                <c:pt idx="9">
                  <c:v>3.0215449290593799E-3</c:v>
                </c:pt>
                <c:pt idx="10">
                  <c:v>3.9411455596426691E-3</c:v>
                </c:pt>
                <c:pt idx="11">
                  <c:v>3.1529164477141357E-3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9-2A40-B142-B514FB5B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2'!$AN$29:$AN$40</c:f>
              <c:numCache>
                <c:formatCode>0.000</c:formatCode>
                <c:ptCount val="12"/>
                <c:pt idx="0">
                  <c:v>18.76205035088643</c:v>
                </c:pt>
                <c:pt idx="1">
                  <c:v>9.9921837387901213</c:v>
                </c:pt>
                <c:pt idx="2">
                  <c:v>4.8044994000279662</c:v>
                </c:pt>
                <c:pt idx="3">
                  <c:v>2.4373500137145818</c:v>
                </c:pt>
                <c:pt idx="4">
                  <c:v>1.0928076309615149</c:v>
                </c:pt>
                <c:pt idx="5">
                  <c:v>0.51024957268193605</c:v>
                </c:pt>
                <c:pt idx="6">
                  <c:v>0.24237020432718159</c:v>
                </c:pt>
                <c:pt idx="7">
                  <c:v>0.11142521300863376</c:v>
                </c:pt>
                <c:pt idx="8">
                  <c:v>5.8893686784145638E-2</c:v>
                </c:pt>
                <c:pt idx="9">
                  <c:v>2.8893892813276111E-2</c:v>
                </c:pt>
                <c:pt idx="10">
                  <c:v>1.4150649798566783E-2</c:v>
                </c:pt>
                <c:pt idx="11">
                  <c:v>7.9366579463978747E-3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9-2A40-B142-B514FB5B33FF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2'!$AN$47:$AN$58</c:f>
              <c:numCache>
                <c:formatCode>0.000</c:formatCode>
                <c:ptCount val="12"/>
                <c:pt idx="0">
                  <c:v>18.655003224213207</c:v>
                </c:pt>
                <c:pt idx="1">
                  <c:v>9.4049919636570518</c:v>
                </c:pt>
                <c:pt idx="2">
                  <c:v>4.6790706603100176</c:v>
                </c:pt>
                <c:pt idx="3">
                  <c:v>2.3376911960757925</c:v>
                </c:pt>
                <c:pt idx="4">
                  <c:v>1.2066197366129083</c:v>
                </c:pt>
                <c:pt idx="5">
                  <c:v>0.50858449588110122</c:v>
                </c:pt>
                <c:pt idx="6">
                  <c:v>0.24338679748089032</c:v>
                </c:pt>
                <c:pt idx="7">
                  <c:v>0.11010273209143381</c:v>
                </c:pt>
                <c:pt idx="8">
                  <c:v>5.584008162675419E-2</c:v>
                </c:pt>
                <c:pt idx="9">
                  <c:v>2.7226500082298061E-2</c:v>
                </c:pt>
                <c:pt idx="10">
                  <c:v>1.4327238690349603E-2</c:v>
                </c:pt>
                <c:pt idx="11">
                  <c:v>7.2422757510460598E-3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9-2A40-B142-B514FB5B33FF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2'!$AN$65:$AN$76</c:f>
              <c:numCache>
                <c:formatCode>0.000</c:formatCode>
                <c:ptCount val="12"/>
                <c:pt idx="0">
                  <c:v>18.943360888449366</c:v>
                </c:pt>
                <c:pt idx="1">
                  <c:v>9.758572184528953</c:v>
                </c:pt>
                <c:pt idx="2">
                  <c:v>4.9737941580691523</c:v>
                </c:pt>
                <c:pt idx="3">
                  <c:v>2.3936028016224649</c:v>
                </c:pt>
                <c:pt idx="4">
                  <c:v>1.0804213963069347</c:v>
                </c:pt>
                <c:pt idx="5">
                  <c:v>0.55382829413615586</c:v>
                </c:pt>
                <c:pt idx="6">
                  <c:v>0.26699868576350483</c:v>
                </c:pt>
                <c:pt idx="7">
                  <c:v>0.11164288374805678</c:v>
                </c:pt>
                <c:pt idx="8">
                  <c:v>5.8840297975753394E-2</c:v>
                </c:pt>
                <c:pt idx="9">
                  <c:v>3.0469688959594378E-2</c:v>
                </c:pt>
                <c:pt idx="10">
                  <c:v>1.4141047197308543E-2</c:v>
                </c:pt>
                <c:pt idx="11">
                  <c:v>6.3067618633760912E-3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9-2A40-B142-B514FB5B33FF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2'!$AN$84:$AN$95</c:f>
              <c:numCache>
                <c:formatCode>0.000</c:formatCode>
                <c:ptCount val="12"/>
                <c:pt idx="0">
                  <c:v>19.550631777644746</c:v>
                </c:pt>
                <c:pt idx="1">
                  <c:v>9.7374686932273988</c:v>
                </c:pt>
                <c:pt idx="2">
                  <c:v>5.0240990346782812</c:v>
                </c:pt>
                <c:pt idx="3">
                  <c:v>2.4003982639992083</c:v>
                </c:pt>
                <c:pt idx="4">
                  <c:v>1.1118213970798965</c:v>
                </c:pt>
                <c:pt idx="5">
                  <c:v>0.51676343774520039</c:v>
                </c:pt>
                <c:pt idx="6">
                  <c:v>0.25622001864685295</c:v>
                </c:pt>
                <c:pt idx="7">
                  <c:v>0.11587593009078748</c:v>
                </c:pt>
                <c:pt idx="8">
                  <c:v>5.7591623304243743E-2</c:v>
                </c:pt>
                <c:pt idx="9">
                  <c:v>2.8999981117296438E-2</c:v>
                </c:pt>
                <c:pt idx="10">
                  <c:v>1.4157008330301554E-2</c:v>
                </c:pt>
                <c:pt idx="11">
                  <c:v>6.668063756885589E-3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9-2A40-B142-B514FB5B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6'!$AL$110:$AL$121</c:f>
              <c:numCache>
                <c:formatCode>0.00%</c:formatCode>
                <c:ptCount val="12"/>
                <c:pt idx="0">
                  <c:v>5.3188671916381224E-4</c:v>
                </c:pt>
                <c:pt idx="1">
                  <c:v>3.4406543832964602E-4</c:v>
                </c:pt>
                <c:pt idx="2">
                  <c:v>2.2191707060454941E-4</c:v>
                </c:pt>
                <c:pt idx="3">
                  <c:v>1.2531138799646535E-4</c:v>
                </c:pt>
                <c:pt idx="4">
                  <c:v>1.759300610341981E-4</c:v>
                </c:pt>
                <c:pt idx="5">
                  <c:v>1.9215148524363935E-4</c:v>
                </c:pt>
                <c:pt idx="6">
                  <c:v>3.0341971871207253E-4</c:v>
                </c:pt>
                <c:pt idx="7">
                  <c:v>3.0703101013202335E-4</c:v>
                </c:pt>
                <c:pt idx="8">
                  <c:v>1.3675213675213676E-4</c:v>
                </c:pt>
                <c:pt idx="9">
                  <c:v>0</c:v>
                </c:pt>
                <c:pt idx="10">
                  <c:v>2.7122321670735016E-4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C846-A6F7-526E791A879B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6'!$AL$128:$AL$139</c:f>
              <c:numCache>
                <c:formatCode>0.00%</c:formatCode>
                <c:ptCount val="12"/>
                <c:pt idx="0">
                  <c:v>5.6187428947917329E-5</c:v>
                </c:pt>
                <c:pt idx="1">
                  <c:v>6.5680299091661995E-5</c:v>
                </c:pt>
                <c:pt idx="2">
                  <c:v>7.1837827131505306E-5</c:v>
                </c:pt>
                <c:pt idx="3">
                  <c:v>7.3890412308500681E-5</c:v>
                </c:pt>
                <c:pt idx="4">
                  <c:v>7.3890412308500681E-5</c:v>
                </c:pt>
                <c:pt idx="5">
                  <c:v>1.6420091624111261E-5</c:v>
                </c:pt>
                <c:pt idx="6">
                  <c:v>1.8062100786522388E-4</c:v>
                </c:pt>
                <c:pt idx="7">
                  <c:v>1.6420361247947455E-4</c:v>
                </c:pt>
                <c:pt idx="8">
                  <c:v>2.6272577996715928E-4</c:v>
                </c:pt>
                <c:pt idx="9">
                  <c:v>2.6274303730951129E-4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F-C846-A6F7-526E791A879B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6'!$AL$146:$AL$157</c:f>
              <c:numCache>
                <c:formatCode>0.00%</c:formatCode>
                <c:ptCount val="12"/>
                <c:pt idx="0">
                  <c:v>3.2583577517742012E-5</c:v>
                </c:pt>
                <c:pt idx="1">
                  <c:v>3.3353276882484602E-5</c:v>
                </c:pt>
                <c:pt idx="2">
                  <c:v>2.2577602812758807E-5</c:v>
                </c:pt>
                <c:pt idx="3">
                  <c:v>2.4630137436166895E-5</c:v>
                </c:pt>
                <c:pt idx="4">
                  <c:v>2.4630137436166895E-5</c:v>
                </c:pt>
                <c:pt idx="5">
                  <c:v>2.4630137436166895E-5</c:v>
                </c:pt>
                <c:pt idx="6">
                  <c:v>3.2840183248222522E-5</c:v>
                </c:pt>
                <c:pt idx="7">
                  <c:v>3.2840722495894909E-5</c:v>
                </c:pt>
                <c:pt idx="8">
                  <c:v>6.5681444991789819E-5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F-C846-A6F7-526E791A879B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6'!$AL$165:$AL$176</c:f>
              <c:numCache>
                <c:formatCode>0.00%</c:formatCode>
                <c:ptCount val="12"/>
                <c:pt idx="0">
                  <c:v>3.2583577517742012E-5</c:v>
                </c:pt>
                <c:pt idx="1">
                  <c:v>3.3353276882484602E-5</c:v>
                </c:pt>
                <c:pt idx="2">
                  <c:v>2.2577602812758807E-5</c:v>
                </c:pt>
                <c:pt idx="3">
                  <c:v>2.4630137436166895E-5</c:v>
                </c:pt>
                <c:pt idx="4">
                  <c:v>2.4630137436166895E-5</c:v>
                </c:pt>
                <c:pt idx="5">
                  <c:v>2.4630137436166895E-5</c:v>
                </c:pt>
                <c:pt idx="6">
                  <c:v>3.2840183248222522E-5</c:v>
                </c:pt>
                <c:pt idx="7">
                  <c:v>3.2840722495894909E-5</c:v>
                </c:pt>
                <c:pt idx="8">
                  <c:v>6.5681444991789819E-5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F-C846-A6F7-526E791A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6'!$AN$110:$AN$121</c:f>
              <c:numCache>
                <c:formatCode>0.0000</c:formatCode>
                <c:ptCount val="12"/>
                <c:pt idx="0">
                  <c:v>24.227595855117066</c:v>
                </c:pt>
                <c:pt idx="1">
                  <c:v>14.388702659647143</c:v>
                </c:pt>
                <c:pt idx="2">
                  <c:v>6.0007990722764806</c:v>
                </c:pt>
                <c:pt idx="3">
                  <c:v>2.6901831725738576</c:v>
                </c:pt>
                <c:pt idx="4">
                  <c:v>1.3092385765158343</c:v>
                </c:pt>
                <c:pt idx="5">
                  <c:v>0.57914313931012362</c:v>
                </c:pt>
                <c:pt idx="6">
                  <c:v>0.25844740380550701</c:v>
                </c:pt>
                <c:pt idx="7">
                  <c:v>0.12619583734080544</c:v>
                </c:pt>
                <c:pt idx="8">
                  <c:v>5.5116668946292545E-2</c:v>
                </c:pt>
                <c:pt idx="9">
                  <c:v>2.9845108992741128E-2</c:v>
                </c:pt>
                <c:pt idx="10">
                  <c:v>1.2797944293824895E-2</c:v>
                </c:pt>
                <c:pt idx="11">
                  <c:v>7.1923346127433022E-3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F-C846-A6F7-526E791A879B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6'!$AN$128:$AN$139</c:f>
              <c:numCache>
                <c:formatCode>0.0000</c:formatCode>
                <c:ptCount val="12"/>
                <c:pt idx="0">
                  <c:v>22.140457734090823</c:v>
                </c:pt>
                <c:pt idx="1">
                  <c:v>15.703347508614016</c:v>
                </c:pt>
                <c:pt idx="2">
                  <c:v>5.0816622155148234</c:v>
                </c:pt>
                <c:pt idx="3">
                  <c:v>2.5730030934454375</c:v>
                </c:pt>
                <c:pt idx="4">
                  <c:v>1.2467063114405799</c:v>
                </c:pt>
                <c:pt idx="5">
                  <c:v>0.5654816413588144</c:v>
                </c:pt>
                <c:pt idx="6">
                  <c:v>0.25214476409336384</c:v>
                </c:pt>
                <c:pt idx="7">
                  <c:v>0.12674411875721858</c:v>
                </c:pt>
                <c:pt idx="8">
                  <c:v>5.6872982790573068E-2</c:v>
                </c:pt>
                <c:pt idx="9">
                  <c:v>2.5130939942726145E-2</c:v>
                </c:pt>
                <c:pt idx="10">
                  <c:v>1.2942001821211399E-2</c:v>
                </c:pt>
                <c:pt idx="11">
                  <c:v>6.6861947959705251E-3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F-C846-A6F7-526E791A879B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6'!$AN$146:$AN$157</c:f>
              <c:numCache>
                <c:formatCode>0.0000</c:formatCode>
                <c:ptCount val="12"/>
                <c:pt idx="0">
                  <c:v>21.49617632455665</c:v>
                </c:pt>
                <c:pt idx="1">
                  <c:v>12.644624820635821</c:v>
                </c:pt>
                <c:pt idx="2">
                  <c:v>5.0845865370965226</c:v>
                </c:pt>
                <c:pt idx="3">
                  <c:v>2.1600480060969689</c:v>
                </c:pt>
                <c:pt idx="4">
                  <c:v>1.2240377841291088</c:v>
                </c:pt>
                <c:pt idx="5">
                  <c:v>0.53131202802056632</c:v>
                </c:pt>
                <c:pt idx="6">
                  <c:v>0.28035148613546418</c:v>
                </c:pt>
                <c:pt idx="7">
                  <c:v>0.12208662513672688</c:v>
                </c:pt>
                <c:pt idx="8">
                  <c:v>5.8262982717521797E-2</c:v>
                </c:pt>
                <c:pt idx="9">
                  <c:v>2.9306874072951999E-2</c:v>
                </c:pt>
                <c:pt idx="10">
                  <c:v>1.3208247971805873E-2</c:v>
                </c:pt>
                <c:pt idx="11">
                  <c:v>6.2885811498565036E-3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F-C846-A6F7-526E791A879B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6'!$AN$165:$AN$176</c:f>
              <c:numCache>
                <c:formatCode>0.0000</c:formatCode>
                <c:ptCount val="12"/>
                <c:pt idx="0">
                  <c:v>21.285657539733386</c:v>
                </c:pt>
                <c:pt idx="1">
                  <c:v>10.912665839142756</c:v>
                </c:pt>
                <c:pt idx="2">
                  <c:v>4.9918992936940008</c:v>
                </c:pt>
                <c:pt idx="3">
                  <c:v>2.1690714832580062</c:v>
                </c:pt>
                <c:pt idx="4">
                  <c:v>1.2930374974980499</c:v>
                </c:pt>
                <c:pt idx="5">
                  <c:v>0.54790925269571311</c:v>
                </c:pt>
                <c:pt idx="6">
                  <c:v>0.27956740942506547</c:v>
                </c:pt>
                <c:pt idx="7">
                  <c:v>0.11928364717331023</c:v>
                </c:pt>
                <c:pt idx="8">
                  <c:v>6.3516687114699044E-2</c:v>
                </c:pt>
                <c:pt idx="9">
                  <c:v>3.4012287562535937E-2</c:v>
                </c:pt>
                <c:pt idx="10">
                  <c:v>1.47519918443175E-2</c:v>
                </c:pt>
                <c:pt idx="11">
                  <c:v>6.7744721164601923E-3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F-C846-A6F7-526E791A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6'!$AL$189:$AL$200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D-BB48-96F8-15FA948844CF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6'!$AL$207:$AL$218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D-BB48-96F8-15FA948844CF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6'!$AL$225:$AL$236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D-BB48-96F8-15FA948844CF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6'!$AL$165:$AL$176</c:f>
              <c:numCache>
                <c:formatCode>0.00%</c:formatCode>
                <c:ptCount val="12"/>
                <c:pt idx="0">
                  <c:v>3.2583577517742012E-5</c:v>
                </c:pt>
                <c:pt idx="1">
                  <c:v>3.3353276882484602E-5</c:v>
                </c:pt>
                <c:pt idx="2">
                  <c:v>2.2577602812758807E-5</c:v>
                </c:pt>
                <c:pt idx="3">
                  <c:v>2.4630137436166895E-5</c:v>
                </c:pt>
                <c:pt idx="4">
                  <c:v>2.4630137436166895E-5</c:v>
                </c:pt>
                <c:pt idx="5">
                  <c:v>2.4630137436166895E-5</c:v>
                </c:pt>
                <c:pt idx="6">
                  <c:v>3.2840183248222522E-5</c:v>
                </c:pt>
                <c:pt idx="7">
                  <c:v>3.2840722495894909E-5</c:v>
                </c:pt>
                <c:pt idx="8">
                  <c:v>6.5681444991789819E-5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D-BB48-96F8-15FA9488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6'!$AN$34:$AN$45</c:f>
              <c:numCache>
                <c:formatCode>0.0000</c:formatCode>
                <c:ptCount val="12"/>
                <c:pt idx="0">
                  <c:v>18.404754169909374</c:v>
                </c:pt>
                <c:pt idx="1">
                  <c:v>10.065344571130941</c:v>
                </c:pt>
                <c:pt idx="2">
                  <c:v>4.7221740549015996</c:v>
                </c:pt>
                <c:pt idx="3">
                  <c:v>2.2815398213271374</c:v>
                </c:pt>
                <c:pt idx="4">
                  <c:v>1.0044958585927852</c:v>
                </c:pt>
                <c:pt idx="5">
                  <c:v>0.47661392939354863</c:v>
                </c:pt>
                <c:pt idx="6">
                  <c:v>0.23388673567233959</c:v>
                </c:pt>
                <c:pt idx="7">
                  <c:v>0.13348307590229413</c:v>
                </c:pt>
                <c:pt idx="8">
                  <c:v>2.9413201707349325E-2</c:v>
                </c:pt>
                <c:pt idx="9">
                  <c:v>2.4965865397982019E-2</c:v>
                </c:pt>
                <c:pt idx="10">
                  <c:v>1.4687044565804979E-2</c:v>
                </c:pt>
                <c:pt idx="11">
                  <c:v>7.2832082888114064E-3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D-BB48-96F8-15FA948844CF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6'!$AN$52:$AN$63</c:f>
              <c:numCache>
                <c:formatCode>0.0000</c:formatCode>
                <c:ptCount val="12"/>
                <c:pt idx="0">
                  <c:v>18.57221838545442</c:v>
                </c:pt>
                <c:pt idx="1">
                  <c:v>10.568546127948446</c:v>
                </c:pt>
                <c:pt idx="2">
                  <c:v>5.2207123604378074</c:v>
                </c:pt>
                <c:pt idx="3">
                  <c:v>2.1958076348825193</c:v>
                </c:pt>
                <c:pt idx="4">
                  <c:v>1.034869847633574</c:v>
                </c:pt>
                <c:pt idx="5">
                  <c:v>0.47388988230617557</c:v>
                </c:pt>
                <c:pt idx="6">
                  <c:v>0.24152760284923533</c:v>
                </c:pt>
                <c:pt idx="7">
                  <c:v>0.17342082974848577</c:v>
                </c:pt>
                <c:pt idx="8">
                  <c:v>5.3106076458521646E-2</c:v>
                </c:pt>
                <c:pt idx="9">
                  <c:v>2.7709412956595809E-2</c:v>
                </c:pt>
                <c:pt idx="10">
                  <c:v>1.322772239147596E-2</c:v>
                </c:pt>
                <c:pt idx="11">
                  <c:v>6.4840456018195793E-3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1D-BB48-96F8-15FA948844CF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6'!$AN$70:$AN$81</c:f>
              <c:numCache>
                <c:formatCode>0.0000</c:formatCode>
                <c:ptCount val="12"/>
                <c:pt idx="0">
                  <c:v>19.341186347665897</c:v>
                </c:pt>
                <c:pt idx="1">
                  <c:v>11.348390586566207</c:v>
                </c:pt>
                <c:pt idx="2">
                  <c:v>6.1403431425207398</c:v>
                </c:pt>
                <c:pt idx="3">
                  <c:v>2.2815944529126084</c:v>
                </c:pt>
                <c:pt idx="4">
                  <c:v>1.074995336731503</c:v>
                </c:pt>
                <c:pt idx="5">
                  <c:v>0.50197374790450122</c:v>
                </c:pt>
                <c:pt idx="6">
                  <c:v>0.22405006578781297</c:v>
                </c:pt>
                <c:pt idx="7">
                  <c:v>0.12203756364018004</c:v>
                </c:pt>
                <c:pt idx="8">
                  <c:v>6.7249981296542596E-2</c:v>
                </c:pt>
                <c:pt idx="9">
                  <c:v>2.7598398513654733E-2</c:v>
                </c:pt>
                <c:pt idx="10">
                  <c:v>1.609548409690718E-2</c:v>
                </c:pt>
                <c:pt idx="11">
                  <c:v>6.5940684147958962E-3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D-BB48-96F8-15FA948844CF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6'!$AN$89:$AN$100</c:f>
              <c:numCache>
                <c:formatCode>0.0000</c:formatCode>
                <c:ptCount val="12"/>
                <c:pt idx="0">
                  <c:v>19.410085253995554</c:v>
                </c:pt>
                <c:pt idx="1">
                  <c:v>10.004389210459159</c:v>
                </c:pt>
                <c:pt idx="2">
                  <c:v>5.440757766154432</c:v>
                </c:pt>
                <c:pt idx="3">
                  <c:v>2.2073700180786315</c:v>
                </c:pt>
                <c:pt idx="4">
                  <c:v>1.182231288001552</c:v>
                </c:pt>
                <c:pt idx="5">
                  <c:v>0.49843520232163979</c:v>
                </c:pt>
                <c:pt idx="6">
                  <c:v>0.23978064010728234</c:v>
                </c:pt>
                <c:pt idx="7">
                  <c:v>0.14057655308970712</c:v>
                </c:pt>
                <c:pt idx="8">
                  <c:v>5.3528902539637012E-2</c:v>
                </c:pt>
                <c:pt idx="9">
                  <c:v>2.7578109941269614E-2</c:v>
                </c:pt>
                <c:pt idx="10">
                  <c:v>1.1719450520286197E-2</c:v>
                </c:pt>
                <c:pt idx="11">
                  <c:v>6.5810887466597979E-3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1D-BB48-96F8-15FA9488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6'!$AL$268:$AL$279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E-774D-9F63-A82DFE71DD42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6'!$AL$286:$AL$297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E-774D-9F63-A82DFE71DD42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6'!$AL$304:$AL$315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E-774D-9F63-A82DFE71DD42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6'!$AL$323:$AL$334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E-774D-9F63-A82DFE71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6'!$AN$268:$AN$279</c:f>
              <c:numCache>
                <c:formatCode>0.0000</c:formatCode>
                <c:ptCount val="12"/>
                <c:pt idx="0">
                  <c:v>29.543220635918402</c:v>
                </c:pt>
                <c:pt idx="1">
                  <c:v>12.777283471356402</c:v>
                </c:pt>
                <c:pt idx="2">
                  <c:v>6.6043791804658598</c:v>
                </c:pt>
                <c:pt idx="3">
                  <c:v>2.8112012106193816</c:v>
                </c:pt>
                <c:pt idx="4">
                  <c:v>1.494036221681547</c:v>
                </c:pt>
                <c:pt idx="5">
                  <c:v>0.59954424904192671</c:v>
                </c:pt>
                <c:pt idx="6">
                  <c:v>0.33370729734083648</c:v>
                </c:pt>
                <c:pt idx="7">
                  <c:v>0.13022966269227784</c:v>
                </c:pt>
                <c:pt idx="8">
                  <c:v>5.7165333665963478E-2</c:v>
                </c:pt>
                <c:pt idx="9">
                  <c:v>2.9931612759512893E-2</c:v>
                </c:pt>
                <c:pt idx="10">
                  <c:v>1.7393416645367008E-2</c:v>
                </c:pt>
                <c:pt idx="11">
                  <c:v>7.0478867732575532E-3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E-774D-9F63-A82DFE71DD42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6'!$AN$286:$AN$297</c:f>
              <c:numCache>
                <c:formatCode>0.0000</c:formatCode>
                <c:ptCount val="12"/>
                <c:pt idx="0">
                  <c:v>27.530269274471312</c:v>
                </c:pt>
                <c:pt idx="1">
                  <c:v>11.673975626985747</c:v>
                </c:pt>
                <c:pt idx="2">
                  <c:v>5.3596837240726094</c:v>
                </c:pt>
                <c:pt idx="3">
                  <c:v>2.2105014896451354</c:v>
                </c:pt>
                <c:pt idx="4">
                  <c:v>1.384438467892863</c:v>
                </c:pt>
                <c:pt idx="5">
                  <c:v>0.54193994588529948</c:v>
                </c:pt>
                <c:pt idx="6">
                  <c:v>0.26419186438388292</c:v>
                </c:pt>
                <c:pt idx="7">
                  <c:v>0.13021690460466054</c:v>
                </c:pt>
                <c:pt idx="8">
                  <c:v>5.2375775089038068E-2</c:v>
                </c:pt>
                <c:pt idx="9">
                  <c:v>3.011069698771749E-2</c:v>
                </c:pt>
                <c:pt idx="10">
                  <c:v>1.3190685339200972E-2</c:v>
                </c:pt>
                <c:pt idx="11">
                  <c:v>6.4876882465645675E-3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E-774D-9F63-A82DFE71DD42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6'!$AN$304:$AN$315</c:f>
              <c:numCache>
                <c:formatCode>0.0000</c:formatCode>
                <c:ptCount val="12"/>
                <c:pt idx="0">
                  <c:v>23.707318001070401</c:v>
                </c:pt>
                <c:pt idx="1">
                  <c:v>11.135673607460653</c:v>
                </c:pt>
                <c:pt idx="2">
                  <c:v>5.5078954976295567</c:v>
                </c:pt>
                <c:pt idx="3">
                  <c:v>2.6000777840042142</c:v>
                </c:pt>
                <c:pt idx="4">
                  <c:v>1.2669185970982022</c:v>
                </c:pt>
                <c:pt idx="5">
                  <c:v>0.61396301788935337</c:v>
                </c:pt>
                <c:pt idx="6">
                  <c:v>0.26599897037854453</c:v>
                </c:pt>
                <c:pt idx="7">
                  <c:v>0.12453087971462931</c:v>
                </c:pt>
                <c:pt idx="8">
                  <c:v>5.7750969879773961E-2</c:v>
                </c:pt>
                <c:pt idx="9">
                  <c:v>3.2345896124415317E-2</c:v>
                </c:pt>
                <c:pt idx="10">
                  <c:v>1.240957356055495E-2</c:v>
                </c:pt>
                <c:pt idx="11">
                  <c:v>6.7875475604822089E-3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E-774D-9F63-A82DFE71DD42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6'!$AN$323:$AN$334</c:f>
              <c:numCache>
                <c:formatCode>0.0000</c:formatCode>
                <c:ptCount val="12"/>
                <c:pt idx="0">
                  <c:v>22.555210942333048</c:v>
                </c:pt>
                <c:pt idx="1">
                  <c:v>10.455575384652137</c:v>
                </c:pt>
                <c:pt idx="2">
                  <c:v>5.332732868213049</c:v>
                </c:pt>
                <c:pt idx="3">
                  <c:v>2.5768626486094197</c:v>
                </c:pt>
                <c:pt idx="4">
                  <c:v>1.3528957106187531</c:v>
                </c:pt>
                <c:pt idx="5">
                  <c:v>0.5758045305813384</c:v>
                </c:pt>
                <c:pt idx="6">
                  <c:v>0.28165979342206982</c:v>
                </c:pt>
                <c:pt idx="7">
                  <c:v>0.12093762068146437</c:v>
                </c:pt>
                <c:pt idx="8">
                  <c:v>5.458571119695791E-2</c:v>
                </c:pt>
                <c:pt idx="9">
                  <c:v>3.3970824019426957E-2</c:v>
                </c:pt>
                <c:pt idx="10">
                  <c:v>1.449994739475309E-2</c:v>
                </c:pt>
                <c:pt idx="11">
                  <c:v>7.7030450934644761E-3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E-774D-9F63-A82DFE71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2'!$AL$105:$AL$116</c:f>
              <c:numCache>
                <c:formatCode>0.00%</c:formatCode>
                <c:ptCount val="12"/>
                <c:pt idx="0">
                  <c:v>8.7813543281761396E-5</c:v>
                </c:pt>
                <c:pt idx="1">
                  <c:v>6.5066696008396252E-5</c:v>
                </c:pt>
                <c:pt idx="2">
                  <c:v>6.0305654448600008E-5</c:v>
                </c:pt>
                <c:pt idx="3">
                  <c:v>5.9247848562499073E-5</c:v>
                </c:pt>
                <c:pt idx="4">
                  <c:v>7.1943968344653932E-5</c:v>
                </c:pt>
                <c:pt idx="5">
                  <c:v>5.9248224669267944E-5</c:v>
                </c:pt>
                <c:pt idx="6">
                  <c:v>6.7159167226326399E-5</c:v>
                </c:pt>
                <c:pt idx="7">
                  <c:v>6.7297015377368015E-5</c:v>
                </c:pt>
                <c:pt idx="8">
                  <c:v>6.70331143584931E-5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3643-96B4-C252A294E4DA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2'!$AL$123:$AL$134</c:f>
              <c:numCache>
                <c:formatCode>0.00%</c:formatCode>
                <c:ptCount val="12"/>
                <c:pt idx="0">
                  <c:v>5.054302969287541E-5</c:v>
                </c:pt>
                <c:pt idx="1">
                  <c:v>4.9773351655400098E-5</c:v>
                </c:pt>
                <c:pt idx="2">
                  <c:v>4.9260224318746493E-5</c:v>
                </c:pt>
                <c:pt idx="3">
                  <c:v>5.3365297778361602E-5</c:v>
                </c:pt>
                <c:pt idx="4">
                  <c:v>4.926027487233379E-5</c:v>
                </c:pt>
                <c:pt idx="5">
                  <c:v>5.747032068438942E-5</c:v>
                </c:pt>
                <c:pt idx="6">
                  <c:v>4.926027487233379E-5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1-3643-96B4-C252A294E4DA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2'!$AL$141:$AL$152</c:f>
              <c:numCache>
                <c:formatCode>0.00%</c:formatCode>
                <c:ptCount val="12"/>
                <c:pt idx="0">
                  <c:v>9.4928532925705078E-6</c:v>
                </c:pt>
                <c:pt idx="1">
                  <c:v>8.7231647231113575E-6</c:v>
                </c:pt>
                <c:pt idx="2">
                  <c:v>8.2100373864577494E-6</c:v>
                </c:pt>
                <c:pt idx="3">
                  <c:v>1.2315068718083447E-5</c:v>
                </c:pt>
                <c:pt idx="4">
                  <c:v>8.2100458120556305E-6</c:v>
                </c:pt>
                <c:pt idx="5">
                  <c:v>1.6420091624111261E-5</c:v>
                </c:pt>
                <c:pt idx="6">
                  <c:v>1.6420091624111261E-5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1-3643-96B4-C252A294E4DA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2'!$AL$160:$AL$171</c:f>
              <c:numCache>
                <c:formatCode>0.00%</c:formatCode>
                <c:ptCount val="12"/>
                <c:pt idx="0">
                  <c:v>9.4928532925705078E-6</c:v>
                </c:pt>
                <c:pt idx="1">
                  <c:v>8.7231647231113575E-6</c:v>
                </c:pt>
                <c:pt idx="2">
                  <c:v>8.2100373864577494E-6</c:v>
                </c:pt>
                <c:pt idx="3">
                  <c:v>1.2315068718083447E-5</c:v>
                </c:pt>
                <c:pt idx="4">
                  <c:v>8.2100458120556305E-6</c:v>
                </c:pt>
                <c:pt idx="5">
                  <c:v>1.6420091624111261E-5</c:v>
                </c:pt>
                <c:pt idx="6">
                  <c:v>1.6420091624111261E-5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1-3643-96B4-C252A294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2'!$AN$105:$AN$116</c:f>
              <c:numCache>
                <c:formatCode>0.000</c:formatCode>
                <c:ptCount val="12"/>
                <c:pt idx="0">
                  <c:v>22.645227300278584</c:v>
                </c:pt>
                <c:pt idx="1">
                  <c:v>11.524837944793953</c:v>
                </c:pt>
                <c:pt idx="2">
                  <c:v>5.551528509763509</c:v>
                </c:pt>
                <c:pt idx="3">
                  <c:v>2.8621300801153451</c:v>
                </c:pt>
                <c:pt idx="4">
                  <c:v>1.2920740436294991</c:v>
                </c:pt>
                <c:pt idx="5">
                  <c:v>0.59928393309507477</c:v>
                </c:pt>
                <c:pt idx="6">
                  <c:v>0.26200317294965347</c:v>
                </c:pt>
                <c:pt idx="7">
                  <c:v>0.11782404874471231</c:v>
                </c:pt>
                <c:pt idx="8">
                  <c:v>5.6828310116263117E-2</c:v>
                </c:pt>
                <c:pt idx="9">
                  <c:v>3.1222646380058488E-2</c:v>
                </c:pt>
                <c:pt idx="10">
                  <c:v>1.5298228789160243E-2</c:v>
                </c:pt>
                <c:pt idx="11">
                  <c:v>6.8770701226580798E-3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1-3643-96B4-C252A294E4DA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2'!$AN$123:$AN$134</c:f>
              <c:numCache>
                <c:formatCode>0.000</c:formatCode>
                <c:ptCount val="12"/>
                <c:pt idx="0">
                  <c:v>21.785917282521378</c:v>
                </c:pt>
                <c:pt idx="1">
                  <c:v>10.765610818945783</c:v>
                </c:pt>
                <c:pt idx="2">
                  <c:v>5.338065838820091</c:v>
                </c:pt>
                <c:pt idx="3">
                  <c:v>2.7503781381662358</c:v>
                </c:pt>
                <c:pt idx="4">
                  <c:v>1.222067481366752</c:v>
                </c:pt>
                <c:pt idx="5">
                  <c:v>0.56658623069684244</c:v>
                </c:pt>
                <c:pt idx="6">
                  <c:v>0.25853847526441026</c:v>
                </c:pt>
                <c:pt idx="7">
                  <c:v>0.11830091277761443</c:v>
                </c:pt>
                <c:pt idx="8">
                  <c:v>5.8991323621011019E-2</c:v>
                </c:pt>
                <c:pt idx="9">
                  <c:v>2.9803628006085919E-2</c:v>
                </c:pt>
                <c:pt idx="10">
                  <c:v>1.3690605319894938E-2</c:v>
                </c:pt>
                <c:pt idx="11">
                  <c:v>7.2266647904547275E-3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1-3643-96B4-C252A294E4DA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2'!$AN$141:$AN$152</c:f>
              <c:numCache>
                <c:formatCode>0.000</c:formatCode>
                <c:ptCount val="12"/>
                <c:pt idx="0">
                  <c:v>21.172018989262785</c:v>
                </c:pt>
                <c:pt idx="1">
                  <c:v>11.016210218013049</c:v>
                </c:pt>
                <c:pt idx="2">
                  <c:v>5.2518415177617168</c:v>
                </c:pt>
                <c:pt idx="3">
                  <c:v>2.6296369599256773</c:v>
                </c:pt>
                <c:pt idx="4">
                  <c:v>1.1336159180948873</c:v>
                </c:pt>
                <c:pt idx="5">
                  <c:v>0.58369781272522236</c:v>
                </c:pt>
                <c:pt idx="6">
                  <c:v>0.27240377817471562</c:v>
                </c:pt>
                <c:pt idx="7">
                  <c:v>0.12084506249583678</c:v>
                </c:pt>
                <c:pt idx="8">
                  <c:v>6.1843755103917153E-2</c:v>
                </c:pt>
                <c:pt idx="9">
                  <c:v>2.9956077560890904E-2</c:v>
                </c:pt>
                <c:pt idx="10">
                  <c:v>1.5351058244241314E-2</c:v>
                </c:pt>
                <c:pt idx="11">
                  <c:v>7.1824382690944665E-3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81-3643-96B4-C252A294E4DA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2'!$AN$160:$AN$171</c:f>
              <c:numCache>
                <c:formatCode>0.000</c:formatCode>
                <c:ptCount val="12"/>
                <c:pt idx="0">
                  <c:v>21.792242563273714</c:v>
                </c:pt>
                <c:pt idx="1">
                  <c:v>10.685438785132579</c:v>
                </c:pt>
                <c:pt idx="2">
                  <c:v>5.209309610203861</c:v>
                </c:pt>
                <c:pt idx="3">
                  <c:v>2.6306839708193102</c:v>
                </c:pt>
                <c:pt idx="4">
                  <c:v>1.1288973584437816</c:v>
                </c:pt>
                <c:pt idx="5">
                  <c:v>0.56433426230902939</c:v>
                </c:pt>
                <c:pt idx="6">
                  <c:v>0.29026371782613675</c:v>
                </c:pt>
                <c:pt idx="7">
                  <c:v>0.12548214504911986</c:v>
                </c:pt>
                <c:pt idx="8">
                  <c:v>6.392781492451742E-2</c:v>
                </c:pt>
                <c:pt idx="9">
                  <c:v>3.0233614255890152E-2</c:v>
                </c:pt>
                <c:pt idx="10">
                  <c:v>1.4625091422872055E-2</c:v>
                </c:pt>
                <c:pt idx="11">
                  <c:v>6.9885724401096928E-3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81-3643-96B4-C252A294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2'!$AL$184:$AL$195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9-9441-A78D-5186AD99E2CA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2'!$AL$202:$AL$213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9-9441-A78D-5186AD99E2CA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2'!$AL$220:$AL$231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9-9441-A78D-5186AD99E2CA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2'!$AL$239:$AL$250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9-9441-A78D-5186AD99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2'!$AN$184:$AN$195</c:f>
              <c:numCache>
                <c:formatCode>0.000</c:formatCode>
                <c:ptCount val="12"/>
                <c:pt idx="0">
                  <c:v>24.251220687801624</c:v>
                </c:pt>
                <c:pt idx="1">
                  <c:v>11.522912941879941</c:v>
                </c:pt>
                <c:pt idx="2">
                  <c:v>5.6820071129067813</c:v>
                </c:pt>
                <c:pt idx="3">
                  <c:v>2.8517028124629045</c:v>
                </c:pt>
                <c:pt idx="4">
                  <c:v>1.3234028257561603</c:v>
                </c:pt>
                <c:pt idx="5">
                  <c:v>0.61102705070751773</c:v>
                </c:pt>
                <c:pt idx="6">
                  <c:v>0.28579019372019615</c:v>
                </c:pt>
                <c:pt idx="7">
                  <c:v>0.12293304634718613</c:v>
                </c:pt>
                <c:pt idx="8">
                  <c:v>5.8771598848443109E-2</c:v>
                </c:pt>
                <c:pt idx="9">
                  <c:v>2.8439859858187533E-2</c:v>
                </c:pt>
                <c:pt idx="10">
                  <c:v>1.5265228775007101E-2</c:v>
                </c:pt>
                <c:pt idx="11">
                  <c:v>6.8930257533121823E-3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9-9441-A78D-5186AD99E2CA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2'!$AN$202:$AN$213</c:f>
              <c:numCache>
                <c:formatCode>0.000</c:formatCode>
                <c:ptCount val="12"/>
                <c:pt idx="0">
                  <c:v>22.084872964035263</c:v>
                </c:pt>
                <c:pt idx="1">
                  <c:v>12.218182024315899</c:v>
                </c:pt>
                <c:pt idx="2">
                  <c:v>5.2714563963388184</c:v>
                </c:pt>
                <c:pt idx="3">
                  <c:v>2.702004496058966</c:v>
                </c:pt>
                <c:pt idx="4">
                  <c:v>1.2583226057318719</c:v>
                </c:pt>
                <c:pt idx="5">
                  <c:v>0.5919252517944058</c:v>
                </c:pt>
                <c:pt idx="6">
                  <c:v>0.27928700244306665</c:v>
                </c:pt>
                <c:pt idx="7">
                  <c:v>0.1271397787384457</c:v>
                </c:pt>
                <c:pt idx="8">
                  <c:v>6.1130605734495212E-2</c:v>
                </c:pt>
                <c:pt idx="9">
                  <c:v>2.9767171617462507E-2</c:v>
                </c:pt>
                <c:pt idx="10">
                  <c:v>1.3932927158794317E-2</c:v>
                </c:pt>
                <c:pt idx="11">
                  <c:v>7.0891064576931546E-3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9-9441-A78D-5186AD99E2CA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2'!$AN$220:$AN$231</c:f>
              <c:numCache>
                <c:formatCode>0.000</c:formatCode>
                <c:ptCount val="12"/>
                <c:pt idx="0">
                  <c:v>21.614345258941306</c:v>
                </c:pt>
                <c:pt idx="1">
                  <c:v>10.645371214093048</c:v>
                </c:pt>
                <c:pt idx="2">
                  <c:v>5.2516522919057937</c:v>
                </c:pt>
                <c:pt idx="3">
                  <c:v>2.6445359786345253</c:v>
                </c:pt>
                <c:pt idx="4">
                  <c:v>1.2026617168330684</c:v>
                </c:pt>
                <c:pt idx="5">
                  <c:v>0.58882838775348323</c:v>
                </c:pt>
                <c:pt idx="6">
                  <c:v>0.29816103554142764</c:v>
                </c:pt>
                <c:pt idx="7">
                  <c:v>0.1300296081206917</c:v>
                </c:pt>
                <c:pt idx="8">
                  <c:v>3.1340493054684636E-2</c:v>
                </c:pt>
                <c:pt idx="9">
                  <c:v>2.7949734602288074E-2</c:v>
                </c:pt>
                <c:pt idx="10">
                  <c:v>1.7385686417323472E-2</c:v>
                </c:pt>
                <c:pt idx="11">
                  <c:v>6.8001875104281417E-3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B9-9441-A78D-5186AD99E2CA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2'!$AN$239:$AN$250</c:f>
              <c:numCache>
                <c:formatCode>0.000</c:formatCode>
                <c:ptCount val="12"/>
                <c:pt idx="0">
                  <c:v>21.360694234895089</c:v>
                </c:pt>
                <c:pt idx="1">
                  <c:v>10.687265320313099</c:v>
                </c:pt>
                <c:pt idx="2">
                  <c:v>5.4068642902941377</c:v>
                </c:pt>
                <c:pt idx="3">
                  <c:v>2.7107306693359332</c:v>
                </c:pt>
                <c:pt idx="4">
                  <c:v>1.2016109345489068</c:v>
                </c:pt>
                <c:pt idx="5">
                  <c:v>0.57768798957796574</c:v>
                </c:pt>
                <c:pt idx="6">
                  <c:v>0.27489718276281705</c:v>
                </c:pt>
                <c:pt idx="7">
                  <c:v>0.12222484089256172</c:v>
                </c:pt>
                <c:pt idx="8">
                  <c:v>6.2272726714603863E-2</c:v>
                </c:pt>
                <c:pt idx="9">
                  <c:v>3.0448966660350314E-2</c:v>
                </c:pt>
                <c:pt idx="10">
                  <c:v>1.4745802534404185E-2</c:v>
                </c:pt>
                <c:pt idx="11">
                  <c:v>6.6829798100256259E-3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B9-9441-A78D-5186AD99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2'!$AL$263:$AL$274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C446-BB4D-B7E757C2B0A8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2'!$AL$281:$AL$292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4-C446-BB4D-B7E757C2B0A8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2'!$AL$299:$AL$310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4-C446-BB4D-B7E757C2B0A8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2'!$AL$318:$AL$329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4-C446-BB4D-B7E757C2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2'!$AN$263:$AN$274</c:f>
              <c:numCache>
                <c:formatCode>0.000</c:formatCode>
                <c:ptCount val="12"/>
                <c:pt idx="0">
                  <c:v>24.685990248660616</c:v>
                </c:pt>
                <c:pt idx="1">
                  <c:v>11.676501849570039</c:v>
                </c:pt>
                <c:pt idx="2">
                  <c:v>5.6636816149505789</c:v>
                </c:pt>
                <c:pt idx="3">
                  <c:v>2.8655490368567382</c:v>
                </c:pt>
                <c:pt idx="4">
                  <c:v>1.2946905687798376</c:v>
                </c:pt>
                <c:pt idx="5">
                  <c:v>0.64665584752320093</c:v>
                </c:pt>
                <c:pt idx="6">
                  <c:v>0.27569982982143126</c:v>
                </c:pt>
                <c:pt idx="7">
                  <c:v>0.12041786545849335</c:v>
                </c:pt>
                <c:pt idx="8">
                  <c:v>6.4620434767828944E-2</c:v>
                </c:pt>
                <c:pt idx="9">
                  <c:v>2.917405604089789E-2</c:v>
                </c:pt>
                <c:pt idx="10">
                  <c:v>1.4588469500367292E-2</c:v>
                </c:pt>
                <c:pt idx="11">
                  <c:v>8.2155142274942961E-3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4-C446-BB4D-B7E757C2B0A8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2'!$AN$281:$AN$292</c:f>
              <c:numCache>
                <c:formatCode>0.000</c:formatCode>
                <c:ptCount val="12"/>
                <c:pt idx="0">
                  <c:v>22.290499915257882</c:v>
                </c:pt>
                <c:pt idx="1">
                  <c:v>10.874487867935411</c:v>
                </c:pt>
                <c:pt idx="2">
                  <c:v>5.3168020687943036</c:v>
                </c:pt>
                <c:pt idx="3">
                  <c:v>2.6416271422767736</c:v>
                </c:pt>
                <c:pt idx="4">
                  <c:v>1.339658105688845</c:v>
                </c:pt>
                <c:pt idx="5">
                  <c:v>0.63479933224997831</c:v>
                </c:pt>
                <c:pt idx="6">
                  <c:v>0.27346441605544775</c:v>
                </c:pt>
                <c:pt idx="7">
                  <c:v>0.12292389620470554</c:v>
                </c:pt>
                <c:pt idx="8">
                  <c:v>6.093876656592763E-2</c:v>
                </c:pt>
                <c:pt idx="9">
                  <c:v>3.6812020141333487E-2</c:v>
                </c:pt>
                <c:pt idx="10">
                  <c:v>1.4210711523523014E-2</c:v>
                </c:pt>
                <c:pt idx="11">
                  <c:v>6.7834011363841085E-3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4-C446-BB4D-B7E757C2B0A8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2'!$AN$299:$AN$310</c:f>
              <c:numCache>
                <c:formatCode>0.000</c:formatCode>
                <c:ptCount val="12"/>
                <c:pt idx="0">
                  <c:v>22.492308038765735</c:v>
                </c:pt>
                <c:pt idx="1">
                  <c:v>10.54469057958848</c:v>
                </c:pt>
                <c:pt idx="2">
                  <c:v>5.4195588780193917</c:v>
                </c:pt>
                <c:pt idx="3">
                  <c:v>2.708069293417668</c:v>
                </c:pt>
                <c:pt idx="4">
                  <c:v>1.2486289506761157</c:v>
                </c:pt>
                <c:pt idx="5">
                  <c:v>0.60778561627996086</c:v>
                </c:pt>
                <c:pt idx="6">
                  <c:v>0.28118422750023503</c:v>
                </c:pt>
                <c:pt idx="7">
                  <c:v>0.1259404780822721</c:v>
                </c:pt>
                <c:pt idx="8">
                  <c:v>6.6301336294983484E-2</c:v>
                </c:pt>
                <c:pt idx="9">
                  <c:v>2.9592330892766118E-2</c:v>
                </c:pt>
                <c:pt idx="10">
                  <c:v>1.4605842529249829E-2</c:v>
                </c:pt>
                <c:pt idx="11">
                  <c:v>7.468491623503359E-3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4-C446-BB4D-B7E757C2B0A8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2'!$AN$318:$AN$329</c:f>
              <c:numCache>
                <c:formatCode>0.000</c:formatCode>
                <c:ptCount val="12"/>
                <c:pt idx="0">
                  <c:v>22.627902541961298</c:v>
                </c:pt>
                <c:pt idx="1">
                  <c:v>10.778947305030945</c:v>
                </c:pt>
                <c:pt idx="2">
                  <c:v>5.1606280772757351</c:v>
                </c:pt>
                <c:pt idx="3">
                  <c:v>2.6612122691324083</c:v>
                </c:pt>
                <c:pt idx="4">
                  <c:v>1.2399325914007258</c:v>
                </c:pt>
                <c:pt idx="5">
                  <c:v>0.58098999509996585</c:v>
                </c:pt>
                <c:pt idx="6">
                  <c:v>0.27684731737342766</c:v>
                </c:pt>
                <c:pt idx="7">
                  <c:v>0.12556090778932616</c:v>
                </c:pt>
                <c:pt idx="8">
                  <c:v>6.4476092149166983E-2</c:v>
                </c:pt>
                <c:pt idx="9">
                  <c:v>3.1668662861193853E-2</c:v>
                </c:pt>
                <c:pt idx="10">
                  <c:v>1.4920044600360022E-2</c:v>
                </c:pt>
                <c:pt idx="11">
                  <c:v>6.8148273467938088E-3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14-C446-BB4D-B7E757C2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4'!$AL$27:$AL$38</c:f>
              <c:numCache>
                <c:formatCode>0.00%</c:formatCode>
                <c:ptCount val="12"/>
                <c:pt idx="0">
                  <c:v>2.6789345118838979E-2</c:v>
                </c:pt>
                <c:pt idx="1">
                  <c:v>2.7076703300537654E-2</c:v>
                </c:pt>
                <c:pt idx="2">
                  <c:v>2.7364054609063677E-2</c:v>
                </c:pt>
                <c:pt idx="3">
                  <c:v>2.7651434295003365E-2</c:v>
                </c:pt>
                <c:pt idx="4">
                  <c:v>2.7938785898425314E-2</c:v>
                </c:pt>
                <c:pt idx="5">
                  <c:v>2.8209717410223149E-2</c:v>
                </c:pt>
                <c:pt idx="6">
                  <c:v>2.8899361258435823E-2</c:v>
                </c:pt>
                <c:pt idx="7">
                  <c:v>2.9293924466338259E-2</c:v>
                </c:pt>
                <c:pt idx="8">
                  <c:v>2.9688013136288997E-2</c:v>
                </c:pt>
                <c:pt idx="9">
                  <c:v>2.8770362585391486E-2</c:v>
                </c:pt>
                <c:pt idx="10">
                  <c:v>2.4172359432475039E-2</c:v>
                </c:pt>
                <c:pt idx="11">
                  <c:v>2.4172359432475039E-2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8-334D-9976-99505D99EB98}"/>
            </c:ext>
          </c:extLst>
        </c:ser>
        <c:ser>
          <c:idx val="5"/>
          <c:order val="5"/>
          <c:tx>
            <c:v>FP m=2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4'!$AL$45:$AL$56</c:f>
              <c:numCache>
                <c:formatCode>0.00%</c:formatCode>
                <c:ptCount val="12"/>
                <c:pt idx="0">
                  <c:v>1.2819970089815219E-2</c:v>
                </c:pt>
                <c:pt idx="1">
                  <c:v>1.3107324687479795E-2</c:v>
                </c:pt>
                <c:pt idx="2">
                  <c:v>1.3394675996005816E-2</c:v>
                </c:pt>
                <c:pt idx="3">
                  <c:v>1.3682041345790709E-2</c:v>
                </c:pt>
                <c:pt idx="4">
                  <c:v>1.3969392949212657E-2</c:v>
                </c:pt>
                <c:pt idx="5">
                  <c:v>1.4211589300668298E-2</c:v>
                </c:pt>
                <c:pt idx="6">
                  <c:v>1.4876603011444804E-2</c:v>
                </c:pt>
                <c:pt idx="7">
                  <c:v>1.5238095238095238E-2</c:v>
                </c:pt>
                <c:pt idx="8">
                  <c:v>1.4712643678160919E-2</c:v>
                </c:pt>
                <c:pt idx="9">
                  <c:v>1.3662637940094587E-2</c:v>
                </c:pt>
                <c:pt idx="10">
                  <c:v>1.1035207566999475E-2</c:v>
                </c:pt>
                <c:pt idx="11">
                  <c:v>1.1560693641618497E-2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8-334D-9976-99505D99EB98}"/>
            </c:ext>
          </c:extLst>
        </c:ser>
        <c:ser>
          <c:idx val="6"/>
          <c:order val="6"/>
          <c:tx>
            <c:v>FP m=3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4'!$AL$63:$AL$74</c:f>
              <c:numCache>
                <c:formatCode>0.00%</c:formatCode>
                <c:ptCount val="12"/>
                <c:pt idx="0">
                  <c:v>5.898910348723814E-3</c:v>
                </c:pt>
                <c:pt idx="1">
                  <c:v>6.1862631706959131E-3</c:v>
                </c:pt>
                <c:pt idx="2">
                  <c:v>6.4736144792219346E-3</c:v>
                </c:pt>
                <c:pt idx="3">
                  <c:v>6.7609727262278128E-3</c:v>
                </c:pt>
                <c:pt idx="4">
                  <c:v>7.0483243296497597E-3</c:v>
                </c:pt>
                <c:pt idx="5">
                  <c:v>7.3315709101656789E-3</c:v>
                </c:pt>
                <c:pt idx="6">
                  <c:v>7.4218814140982903E-3</c:v>
                </c:pt>
                <c:pt idx="7">
                  <c:v>7.4548440065681449E-3</c:v>
                </c:pt>
                <c:pt idx="8">
                  <c:v>7.3563218390804595E-3</c:v>
                </c:pt>
                <c:pt idx="9">
                  <c:v>7.0940620073568052E-3</c:v>
                </c:pt>
                <c:pt idx="10">
                  <c:v>6.0430898581187598E-3</c:v>
                </c:pt>
                <c:pt idx="11">
                  <c:v>5.254860746190226E-3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8-334D-9976-99505D99EB98}"/>
            </c:ext>
          </c:extLst>
        </c:ser>
        <c:ser>
          <c:idx val="7"/>
          <c:order val="7"/>
          <c:tx>
            <c:v>FP m=4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4'!$AL$82:$AL$93</c:f>
              <c:numCache>
                <c:formatCode>0.00%</c:formatCode>
                <c:ptCount val="12"/>
                <c:pt idx="0">
                  <c:v>5.898910348723814E-3</c:v>
                </c:pt>
                <c:pt idx="1">
                  <c:v>6.1862631706959131E-3</c:v>
                </c:pt>
                <c:pt idx="2">
                  <c:v>6.4736144792219346E-3</c:v>
                </c:pt>
                <c:pt idx="3">
                  <c:v>6.7609727262278128E-3</c:v>
                </c:pt>
                <c:pt idx="4">
                  <c:v>7.0483243296497597E-3</c:v>
                </c:pt>
                <c:pt idx="5">
                  <c:v>7.3315709101656789E-3</c:v>
                </c:pt>
                <c:pt idx="6">
                  <c:v>7.4218814140982903E-3</c:v>
                </c:pt>
                <c:pt idx="7">
                  <c:v>7.4548440065681449E-3</c:v>
                </c:pt>
                <c:pt idx="8">
                  <c:v>7.3563218390804595E-3</c:v>
                </c:pt>
                <c:pt idx="9">
                  <c:v>7.0940620073568052E-3</c:v>
                </c:pt>
                <c:pt idx="10">
                  <c:v>6.0430898581187598E-3</c:v>
                </c:pt>
                <c:pt idx="11">
                  <c:v>5.254860746190226E-3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8-334D-9976-99505D99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4'!$AN$27:$AN$38</c:f>
              <c:numCache>
                <c:formatCode>0.00000</c:formatCode>
                <c:ptCount val="12"/>
                <c:pt idx="0">
                  <c:v>21.755526397060471</c:v>
                </c:pt>
                <c:pt idx="1">
                  <c:v>11.942903645568961</c:v>
                </c:pt>
                <c:pt idx="2">
                  <c:v>5.1942868561089695</c:v>
                </c:pt>
                <c:pt idx="3">
                  <c:v>2.4869026347085512</c:v>
                </c:pt>
                <c:pt idx="4">
                  <c:v>1.2308524063472146</c:v>
                </c:pt>
                <c:pt idx="5">
                  <c:v>0.54376462782801549</c:v>
                </c:pt>
                <c:pt idx="6">
                  <c:v>0.2423332771010335</c:v>
                </c:pt>
                <c:pt idx="7">
                  <c:v>0.11353259736071267</c:v>
                </c:pt>
                <c:pt idx="8">
                  <c:v>5.6673088855147345E-2</c:v>
                </c:pt>
                <c:pt idx="9">
                  <c:v>2.623932110044052E-2</c:v>
                </c:pt>
                <c:pt idx="10">
                  <c:v>1.2267050526872107E-2</c:v>
                </c:pt>
                <c:pt idx="11">
                  <c:v>6.7188756650736273E-3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8-334D-9976-99505D99EB98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4'!$AN$45:$AN$56</c:f>
              <c:numCache>
                <c:formatCode>0.00000</c:formatCode>
                <c:ptCount val="12"/>
                <c:pt idx="0">
                  <c:v>21.874350750009601</c:v>
                </c:pt>
                <c:pt idx="1">
                  <c:v>12.191543755910246</c:v>
                </c:pt>
                <c:pt idx="2">
                  <c:v>5.2383012906253885</c:v>
                </c:pt>
                <c:pt idx="3">
                  <c:v>2.4712769772819874</c:v>
                </c:pt>
                <c:pt idx="4">
                  <c:v>1.1543652847749333</c:v>
                </c:pt>
                <c:pt idx="5">
                  <c:v>0.57843032945866646</c:v>
                </c:pt>
                <c:pt idx="6">
                  <c:v>0.25782281338352997</c:v>
                </c:pt>
                <c:pt idx="7">
                  <c:v>0.11479741277727773</c:v>
                </c:pt>
                <c:pt idx="8">
                  <c:v>5.4430250937798283E-2</c:v>
                </c:pt>
                <c:pt idx="9">
                  <c:v>2.5449489853548373E-2</c:v>
                </c:pt>
                <c:pt idx="10">
                  <c:v>1.2126065888558173E-2</c:v>
                </c:pt>
                <c:pt idx="11">
                  <c:v>6.3816632010124759E-3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8-334D-9976-99505D99EB98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4'!$AN$63:$AN$74</c:f>
              <c:numCache>
                <c:formatCode>0.00000</c:formatCode>
                <c:ptCount val="12"/>
                <c:pt idx="0">
                  <c:v>22.553375647116933</c:v>
                </c:pt>
                <c:pt idx="1">
                  <c:v>11.314298350019584</c:v>
                </c:pt>
                <c:pt idx="2">
                  <c:v>5.5480549396508749</c:v>
                </c:pt>
                <c:pt idx="3">
                  <c:v>2.3989001939172425</c:v>
                </c:pt>
                <c:pt idx="4">
                  <c:v>1.1748737822113129</c:v>
                </c:pt>
                <c:pt idx="5">
                  <c:v>0.56422152545405191</c:v>
                </c:pt>
                <c:pt idx="6">
                  <c:v>0.25630210859143121</c:v>
                </c:pt>
                <c:pt idx="7">
                  <c:v>0.11678044186287528</c:v>
                </c:pt>
                <c:pt idx="8">
                  <c:v>5.2523177715527711E-2</c:v>
                </c:pt>
                <c:pt idx="9">
                  <c:v>2.7452629961955476E-2</c:v>
                </c:pt>
                <c:pt idx="10">
                  <c:v>1.4792931108882464E-2</c:v>
                </c:pt>
                <c:pt idx="11">
                  <c:v>6.8370200018876628E-3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A8-334D-9976-99505D99EB98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4'!$AN$82:$AN$93</c:f>
              <c:numCache>
                <c:formatCode>0.00000</c:formatCode>
                <c:ptCount val="12"/>
                <c:pt idx="0">
                  <c:v>23.247579999012618</c:v>
                </c:pt>
                <c:pt idx="1">
                  <c:v>10.922986253691114</c:v>
                </c:pt>
                <c:pt idx="2">
                  <c:v>5.5982751685408214</c:v>
                </c:pt>
                <c:pt idx="3">
                  <c:v>2.505594538248912</c:v>
                </c:pt>
                <c:pt idx="4">
                  <c:v>1.1724324416138727</c:v>
                </c:pt>
                <c:pt idx="5">
                  <c:v>0.60426318025108217</c:v>
                </c:pt>
                <c:pt idx="6">
                  <c:v>0.25001088204054273</c:v>
                </c:pt>
                <c:pt idx="7">
                  <c:v>0.12360609792437974</c:v>
                </c:pt>
                <c:pt idx="8">
                  <c:v>5.5699480719899955E-2</c:v>
                </c:pt>
                <c:pt idx="9">
                  <c:v>2.58268226355634E-2</c:v>
                </c:pt>
                <c:pt idx="10">
                  <c:v>1.2220407135320598E-2</c:v>
                </c:pt>
                <c:pt idx="11">
                  <c:v>6.2897511589546885E-3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A8-334D-9976-99505D99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4'!$AL$103:$AL$114</c:f>
              <c:numCache>
                <c:formatCode>0.00%</c:formatCode>
                <c:ptCount val="12"/>
                <c:pt idx="0">
                  <c:v>1.2905149205845852E-4</c:v>
                </c:pt>
                <c:pt idx="1">
                  <c:v>1.2982121617336316E-4</c:v>
                </c:pt>
                <c:pt idx="2">
                  <c:v>1.3033434351001675E-4</c:v>
                </c:pt>
                <c:pt idx="3">
                  <c:v>1.2725571008686228E-4</c:v>
                </c:pt>
                <c:pt idx="4">
                  <c:v>1.3136073299289009E-4</c:v>
                </c:pt>
                <c:pt idx="5">
                  <c:v>1.3957077880494574E-4</c:v>
                </c:pt>
                <c:pt idx="6">
                  <c:v>1.4778082461700136E-4</c:v>
                </c:pt>
                <c:pt idx="7">
                  <c:v>6.5681444991789819E-5</c:v>
                </c:pt>
                <c:pt idx="8">
                  <c:v>6.5681444991789819E-5</c:v>
                </c:pt>
                <c:pt idx="9">
                  <c:v>2.6274303730951129E-4</c:v>
                </c:pt>
                <c:pt idx="10">
                  <c:v>2.6274303730951129E-4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7-0147-9E16-60EBD4E14DB1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4'!$AL$121:$AL$132</c:f>
              <c:numCache>
                <c:formatCode>0.00%</c:formatCode>
                <c:ptCount val="12"/>
                <c:pt idx="0">
                  <c:v>2.9248250685217242E-5</c:v>
                </c:pt>
                <c:pt idx="1">
                  <c:v>3.0274512862562946E-5</c:v>
                </c:pt>
                <c:pt idx="2">
                  <c:v>2.8735130852602119E-5</c:v>
                </c:pt>
                <c:pt idx="3">
                  <c:v>2.6682648889180801E-5</c:v>
                </c:pt>
                <c:pt idx="4">
                  <c:v>2.873516034219471E-5</c:v>
                </c:pt>
                <c:pt idx="5">
                  <c:v>4.926027487233379E-5</c:v>
                </c:pt>
                <c:pt idx="6">
                  <c:v>6.5680366496445044E-5</c:v>
                </c:pt>
                <c:pt idx="7">
                  <c:v>6.5681444991789819E-5</c:v>
                </c:pt>
                <c:pt idx="8">
                  <c:v>6.5681444991789819E-5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7-0147-9E16-60EBD4E14DB1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4'!$AL$139:$AL$150</c:f>
              <c:numCache>
                <c:formatCode>0.00%</c:formatCode>
                <c:ptCount val="12"/>
                <c:pt idx="0">
                  <c:v>5.1312720500381126E-6</c:v>
                </c:pt>
                <c:pt idx="1">
                  <c:v>7.6969100498041395E-6</c:v>
                </c:pt>
                <c:pt idx="2">
                  <c:v>1.8472584119529935E-5</c:v>
                </c:pt>
                <c:pt idx="3">
                  <c:v>2.2577625983152986E-5</c:v>
                </c:pt>
                <c:pt idx="4">
                  <c:v>2.4630137436166895E-5</c:v>
                </c:pt>
                <c:pt idx="5">
                  <c:v>3.2840183248222522E-5</c:v>
                </c:pt>
                <c:pt idx="6">
                  <c:v>4.926027487233379E-5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7-0147-9E16-60EBD4E14DB1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4'!$AL$158:$AL$169</c:f>
              <c:numCache>
                <c:formatCode>0.00%</c:formatCode>
                <c:ptCount val="12"/>
                <c:pt idx="0">
                  <c:v>2.4886669442684845E-5</c:v>
                </c:pt>
                <c:pt idx="1">
                  <c:v>7.6969100498041395E-6</c:v>
                </c:pt>
                <c:pt idx="2">
                  <c:v>1.1288801406379403E-5</c:v>
                </c:pt>
                <c:pt idx="3">
                  <c:v>2.2577625983152986E-5</c:v>
                </c:pt>
                <c:pt idx="4">
                  <c:v>2.4630137436166895E-5</c:v>
                </c:pt>
                <c:pt idx="5">
                  <c:v>3.2840183248222522E-5</c:v>
                </c:pt>
                <c:pt idx="6">
                  <c:v>4.926027487233379E-5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7-0147-9E16-60EBD4E1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4'!$AN$103:$AN$114</c:f>
              <c:numCache>
                <c:formatCode>0.00000</c:formatCode>
                <c:ptCount val="12"/>
                <c:pt idx="0">
                  <c:v>26.378996543856594</c:v>
                </c:pt>
                <c:pt idx="1">
                  <c:v>13.057752486827335</c:v>
                </c:pt>
                <c:pt idx="2">
                  <c:v>6.4105278126622931</c:v>
                </c:pt>
                <c:pt idx="3">
                  <c:v>2.3678824562317353</c:v>
                </c:pt>
                <c:pt idx="4">
                  <c:v>1.3559636614862232</c:v>
                </c:pt>
                <c:pt idx="5">
                  <c:v>0.68062656502209506</c:v>
                </c:pt>
                <c:pt idx="6">
                  <c:v>0.29034783986804952</c:v>
                </c:pt>
                <c:pt idx="7">
                  <c:v>0.12414982782152165</c:v>
                </c:pt>
                <c:pt idx="8">
                  <c:v>5.7382602775510869E-2</c:v>
                </c:pt>
                <c:pt idx="9">
                  <c:v>2.6645047864448212E-2</c:v>
                </c:pt>
                <c:pt idx="10">
                  <c:v>1.3668E-2</c:v>
                </c:pt>
                <c:pt idx="11">
                  <c:v>7.1139785639239466E-3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0147-9E16-60EBD4E14DB1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4'!$AN$121:$AN$132</c:f>
              <c:numCache>
                <c:formatCode>0.00000</c:formatCode>
                <c:ptCount val="12"/>
                <c:pt idx="0">
                  <c:v>25.110961692362363</c:v>
                </c:pt>
                <c:pt idx="1">
                  <c:v>11.965592874142015</c:v>
                </c:pt>
                <c:pt idx="2">
                  <c:v>5.8261594438898312</c:v>
                </c:pt>
                <c:pt idx="3">
                  <c:v>2.8265551991682796</c:v>
                </c:pt>
                <c:pt idx="4">
                  <c:v>1.2893047290788624</c:v>
                </c:pt>
                <c:pt idx="5">
                  <c:v>0.65297937587839183</c:v>
                </c:pt>
                <c:pt idx="6">
                  <c:v>0.27632389020096781</c:v>
                </c:pt>
                <c:pt idx="7">
                  <c:v>0.12669283711804402</c:v>
                </c:pt>
                <c:pt idx="8">
                  <c:v>6.0055105394200746E-2</c:v>
                </c:pt>
                <c:pt idx="9">
                  <c:v>2.626443841150386E-2</c:v>
                </c:pt>
                <c:pt idx="10">
                  <c:v>1.3145636427613294E-2</c:v>
                </c:pt>
                <c:pt idx="11">
                  <c:v>6.7066150536127054E-3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0147-9E16-60EBD4E14DB1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4'!$AN$139:$AN$150</c:f>
              <c:numCache>
                <c:formatCode>0.00000</c:formatCode>
                <c:ptCount val="12"/>
                <c:pt idx="0">
                  <c:v>23.843110717649253</c:v>
                </c:pt>
                <c:pt idx="1">
                  <c:v>11.942050876667967</c:v>
                </c:pt>
                <c:pt idx="2">
                  <c:v>5.5199919427941833</c:v>
                </c:pt>
                <c:pt idx="3">
                  <c:v>2.8693322945400399</c:v>
                </c:pt>
                <c:pt idx="4">
                  <c:v>1.2782644116979118</c:v>
                </c:pt>
                <c:pt idx="5">
                  <c:v>0.62875196742510298</c:v>
                </c:pt>
                <c:pt idx="6">
                  <c:v>0.32074823851340567</c:v>
                </c:pt>
                <c:pt idx="7">
                  <c:v>0.12698436731903867</c:v>
                </c:pt>
                <c:pt idx="8">
                  <c:v>6.2580021017128312E-2</c:v>
                </c:pt>
                <c:pt idx="9">
                  <c:v>2.6775068120251055E-2</c:v>
                </c:pt>
                <c:pt idx="10">
                  <c:v>1.220369160446735E-2</c:v>
                </c:pt>
                <c:pt idx="11">
                  <c:v>6.4330792214093895E-3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0147-9E16-60EBD4E14DB1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4'!$AN$158:$AN$169</c:f>
              <c:numCache>
                <c:formatCode>0.00000</c:formatCode>
                <c:ptCount val="12"/>
                <c:pt idx="0">
                  <c:v>24.823180854714742</c:v>
                </c:pt>
                <c:pt idx="1">
                  <c:v>11.75630870259902</c:v>
                </c:pt>
                <c:pt idx="2">
                  <c:v>5.7101243197342502</c:v>
                </c:pt>
                <c:pt idx="3">
                  <c:v>3.0829712697224219</c:v>
                </c:pt>
                <c:pt idx="4">
                  <c:v>1.3097819072309211</c:v>
                </c:pt>
                <c:pt idx="5">
                  <c:v>0.63312505914383121</c:v>
                </c:pt>
                <c:pt idx="6">
                  <c:v>0.36429526592109379</c:v>
                </c:pt>
                <c:pt idx="7">
                  <c:v>0.13019601901298702</c:v>
                </c:pt>
                <c:pt idx="8">
                  <c:v>6.3064285204603276E-2</c:v>
                </c:pt>
                <c:pt idx="9">
                  <c:v>2.6842735718263084E-2</c:v>
                </c:pt>
                <c:pt idx="10">
                  <c:v>1.4913495320492669E-2</c:v>
                </c:pt>
                <c:pt idx="11">
                  <c:v>6.5502745419054502E-3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7-0147-9E16-60EBD4E1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4'!$AL$182:$AL$193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5.2548607461902258E-4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F14E-A909-95554F7E764E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4'!$AL$200:$AL$211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A-F14E-A909-95554F7E764E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4'!$AL$218:$AL$229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A-F14E-A909-95554F7E764E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4'!$AL$237:$AL$248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A-F14E-A909-95554F7E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4'!$AN$182:$AN$193</c:f>
              <c:numCache>
                <c:formatCode>0.00000</c:formatCode>
                <c:ptCount val="12"/>
                <c:pt idx="0">
                  <c:v>28.304008798244706</c:v>
                </c:pt>
                <c:pt idx="1">
                  <c:v>13.259018464491794</c:v>
                </c:pt>
                <c:pt idx="2">
                  <c:v>6.2089458954259422</c:v>
                </c:pt>
                <c:pt idx="3">
                  <c:v>3.3915446039560182</c:v>
                </c:pt>
                <c:pt idx="4">
                  <c:v>1.3802981900464786</c:v>
                </c:pt>
                <c:pt idx="5">
                  <c:v>0.64081695559436913</c:v>
                </c:pt>
                <c:pt idx="6">
                  <c:v>0.28433912668406347</c:v>
                </c:pt>
                <c:pt idx="7">
                  <c:v>0.11933097156269487</c:v>
                </c:pt>
                <c:pt idx="8">
                  <c:v>6.2292683125934153E-2</c:v>
                </c:pt>
                <c:pt idx="9">
                  <c:v>2.8712490847128864E-2</c:v>
                </c:pt>
                <c:pt idx="10">
                  <c:v>1.3473561767966203E-2</c:v>
                </c:pt>
                <c:pt idx="11">
                  <c:v>7.1646456575758773E-3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A-F14E-A909-95554F7E764E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4'!$AN$200:$AN$211</c:f>
              <c:numCache>
                <c:formatCode>0.00000</c:formatCode>
                <c:ptCount val="12"/>
                <c:pt idx="0">
                  <c:v>24.206125595903256</c:v>
                </c:pt>
                <c:pt idx="1">
                  <c:v>12.073240556545965</c:v>
                </c:pt>
                <c:pt idx="2">
                  <c:v>5.6334926200647075</c:v>
                </c:pt>
                <c:pt idx="3">
                  <c:v>2.8625931796169395</c:v>
                </c:pt>
                <c:pt idx="4">
                  <c:v>1.3020056707063741</c:v>
                </c:pt>
                <c:pt idx="5">
                  <c:v>0.6280869946948946</c:v>
                </c:pt>
                <c:pt idx="6">
                  <c:v>0.29391812493737618</c:v>
                </c:pt>
                <c:pt idx="7">
                  <c:v>0.12554610927644436</c:v>
                </c:pt>
                <c:pt idx="8">
                  <c:v>6.0501139334389796E-2</c:v>
                </c:pt>
                <c:pt idx="9">
                  <c:v>2.6256956983957819E-2</c:v>
                </c:pt>
                <c:pt idx="10">
                  <c:v>1.2964010038056736E-2</c:v>
                </c:pt>
                <c:pt idx="11">
                  <c:v>6.9118324144241709E-3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A-F14E-A909-95554F7E764E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4'!$AN$218:$AN$229</c:f>
              <c:numCache>
                <c:formatCode>0.00000</c:formatCode>
                <c:ptCount val="12"/>
                <c:pt idx="0">
                  <c:v>24.534424803208147</c:v>
                </c:pt>
                <c:pt idx="1">
                  <c:v>11.659786467495575</c:v>
                </c:pt>
                <c:pt idx="2">
                  <c:v>5.5162303633717382</c:v>
                </c:pt>
                <c:pt idx="3">
                  <c:v>2.6940346353527009</c:v>
                </c:pt>
                <c:pt idx="4">
                  <c:v>1.2789843281299587</c:v>
                </c:pt>
                <c:pt idx="5">
                  <c:v>0.63618046649214599</c:v>
                </c:pt>
                <c:pt idx="6">
                  <c:v>0.30918117048273064</c:v>
                </c:pt>
                <c:pt idx="7">
                  <c:v>0.13641727359938854</c:v>
                </c:pt>
                <c:pt idx="8">
                  <c:v>6.3322825124601662E-2</c:v>
                </c:pt>
                <c:pt idx="9">
                  <c:v>2.795946132187907E-2</c:v>
                </c:pt>
                <c:pt idx="10">
                  <c:v>1.2848621298851306E-2</c:v>
                </c:pt>
                <c:pt idx="11">
                  <c:v>7.0057990105205133E-3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A-F14E-A909-95554F7E764E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4'!$AN$237:$AN$248</c:f>
              <c:numCache>
                <c:formatCode>0.00000</c:formatCode>
                <c:ptCount val="12"/>
                <c:pt idx="0">
                  <c:v>24.002277121932014</c:v>
                </c:pt>
                <c:pt idx="1">
                  <c:v>11.117551247346009</c:v>
                </c:pt>
                <c:pt idx="2">
                  <c:v>5.5071317966626889</c:v>
                </c:pt>
                <c:pt idx="3">
                  <c:v>2.7345790384053252</c:v>
                </c:pt>
                <c:pt idx="4">
                  <c:v>1.3001947120032571</c:v>
                </c:pt>
                <c:pt idx="5">
                  <c:v>0.6305144637890423</c:v>
                </c:pt>
                <c:pt idx="6">
                  <c:v>0.26026690430197796</c:v>
                </c:pt>
                <c:pt idx="7">
                  <c:v>0.12694146763562292</c:v>
                </c:pt>
                <c:pt idx="8">
                  <c:v>6.2530041904845707E-2</c:v>
                </c:pt>
                <c:pt idx="9">
                  <c:v>2.6911087139264211E-2</c:v>
                </c:pt>
                <c:pt idx="10">
                  <c:v>1.4111640216891621E-2</c:v>
                </c:pt>
                <c:pt idx="11">
                  <c:v>6.3532412293875505E-3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5A-F14E-A909-95554F7E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'Bucket 4'!$AL$261:$AL$272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0-3E4B-B071-2FBA9AB72425}"/>
            </c:ext>
          </c:extLst>
        </c:ser>
        <c:ser>
          <c:idx val="5"/>
          <c:order val="5"/>
          <c:tx>
            <c:v>FP m=2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'Bucket 4'!$AL$279:$AL$290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1.0262546733072187E-6</c:v>
                </c:pt>
                <c:pt idx="3">
                  <c:v>4.1050229060278152E-6</c:v>
                </c:pt>
                <c:pt idx="4">
                  <c:v>8.2100458120556305E-6</c:v>
                </c:pt>
                <c:pt idx="5">
                  <c:v>8.2100458120556305E-6</c:v>
                </c:pt>
                <c:pt idx="6">
                  <c:v>1.6420091624111261E-5</c:v>
                </c:pt>
                <c:pt idx="7">
                  <c:v>6.5681444991789819E-5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0-3E4B-B071-2FBA9AB72425}"/>
            </c:ext>
          </c:extLst>
        </c:ser>
        <c:ser>
          <c:idx val="6"/>
          <c:order val="6"/>
          <c:tx>
            <c:v>FP m=3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4'!$AL$297:$AL$308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0-3E4B-B071-2FBA9AB72425}"/>
            </c:ext>
          </c:extLst>
        </c:ser>
        <c:ser>
          <c:idx val="7"/>
          <c:order val="7"/>
          <c:tx>
            <c:v>FP m=4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4'!$AL$316:$AL$327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0-3E4B-B071-2FBA9AB7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4'!$AN$261:$AN$272</c:f>
              <c:numCache>
                <c:formatCode>0.00000</c:formatCode>
                <c:ptCount val="12"/>
                <c:pt idx="0">
                  <c:v>26.858379273611433</c:v>
                </c:pt>
                <c:pt idx="1">
                  <c:v>11.783741616570978</c:v>
                </c:pt>
                <c:pt idx="2">
                  <c:v>6.3071799077854349</c:v>
                </c:pt>
                <c:pt idx="3">
                  <c:v>3.0494177496567083</c:v>
                </c:pt>
                <c:pt idx="4">
                  <c:v>1.3880544312197123</c:v>
                </c:pt>
                <c:pt idx="5">
                  <c:v>0.65272994113239313</c:v>
                </c:pt>
                <c:pt idx="6">
                  <c:v>0.30148708841390548</c:v>
                </c:pt>
                <c:pt idx="7">
                  <c:v>0.12772069602620464</c:v>
                </c:pt>
                <c:pt idx="8">
                  <c:v>6.3544564675410642E-2</c:v>
                </c:pt>
                <c:pt idx="9">
                  <c:v>2.9258669803118486E-2</c:v>
                </c:pt>
                <c:pt idx="10">
                  <c:v>1.4063657076888373E-2</c:v>
                </c:pt>
                <c:pt idx="11">
                  <c:v>7.29275634930462E-3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0-3E4B-B071-2FBA9AB72425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4'!$AN$279:$AN$290</c:f>
              <c:numCache>
                <c:formatCode>0.00000</c:formatCode>
                <c:ptCount val="12"/>
                <c:pt idx="0">
                  <c:v>24.179351759782168</c:v>
                </c:pt>
                <c:pt idx="1">
                  <c:v>11.222023214029145</c:v>
                </c:pt>
                <c:pt idx="2">
                  <c:v>5.8956432501491403</c:v>
                </c:pt>
                <c:pt idx="3">
                  <c:v>2.8324527513064615</c:v>
                </c:pt>
                <c:pt idx="4">
                  <c:v>1.3169817611477876</c:v>
                </c:pt>
                <c:pt idx="5">
                  <c:v>0.63108373292628295</c:v>
                </c:pt>
                <c:pt idx="6">
                  <c:v>0.32254555184557293</c:v>
                </c:pt>
                <c:pt idx="7">
                  <c:v>0.12162514266383942</c:v>
                </c:pt>
                <c:pt idx="8">
                  <c:v>6.133788663150859E-2</c:v>
                </c:pt>
                <c:pt idx="9">
                  <c:v>2.7085816850583273E-2</c:v>
                </c:pt>
                <c:pt idx="10">
                  <c:v>1.3481012986191462E-2</c:v>
                </c:pt>
                <c:pt idx="11">
                  <c:v>6.8516814046806016E-3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0-3E4B-B071-2FBA9AB72425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4'!$AN$297:$AN$308</c:f>
              <c:numCache>
                <c:formatCode>0.00000</c:formatCode>
                <c:ptCount val="12"/>
                <c:pt idx="0">
                  <c:v>23.874955676652167</c:v>
                </c:pt>
                <c:pt idx="1">
                  <c:v>11.220530698276644</c:v>
                </c:pt>
                <c:pt idx="2">
                  <c:v>5.6288479362042887</c:v>
                </c:pt>
                <c:pt idx="3">
                  <c:v>2.8571377170058785</c:v>
                </c:pt>
                <c:pt idx="4">
                  <c:v>1.3132669164140256</c:v>
                </c:pt>
                <c:pt idx="5">
                  <c:v>0.63527104875271456</c:v>
                </c:pt>
                <c:pt idx="6">
                  <c:v>0.29894387844594811</c:v>
                </c:pt>
                <c:pt idx="7">
                  <c:v>0.12518673024951596</c:v>
                </c:pt>
                <c:pt idx="8">
                  <c:v>6.2371907979361908E-2</c:v>
                </c:pt>
                <c:pt idx="9">
                  <c:v>2.7134125789235058E-2</c:v>
                </c:pt>
                <c:pt idx="10">
                  <c:v>1.462390694448964E-2</c:v>
                </c:pt>
                <c:pt idx="11">
                  <c:v>7.5784520687174877E-3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0-3E4B-B071-2FBA9AB72425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4'!$AN$316:$AN$327</c:f>
              <c:numCache>
                <c:formatCode>0.00000</c:formatCode>
                <c:ptCount val="12"/>
                <c:pt idx="0">
                  <c:v>24.295992866163822</c:v>
                </c:pt>
                <c:pt idx="1">
                  <c:v>10.839513570100326</c:v>
                </c:pt>
                <c:pt idx="2">
                  <c:v>5.6127127299973782</c:v>
                </c:pt>
                <c:pt idx="3">
                  <c:v>2.8107072734757041</c:v>
                </c:pt>
                <c:pt idx="4">
                  <c:v>1.3539946979883686</c:v>
                </c:pt>
                <c:pt idx="5">
                  <c:v>0.63751806718808912</c:v>
                </c:pt>
                <c:pt idx="6">
                  <c:v>0.28554482550509264</c:v>
                </c:pt>
                <c:pt idx="7">
                  <c:v>0.12537155271851189</c:v>
                </c:pt>
                <c:pt idx="8">
                  <c:v>6.3749873918240219E-2</c:v>
                </c:pt>
                <c:pt idx="9">
                  <c:v>2.7960325511032447E-2</c:v>
                </c:pt>
                <c:pt idx="10">
                  <c:v>1.5215079676579308E-2</c:v>
                </c:pt>
                <c:pt idx="11">
                  <c:v>6.9804358198187573E-3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0-3E4B-B071-2FBA9AB7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FP m=1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6'!$AL$34:$AL$45</c:f>
              <c:numCache>
                <c:formatCode>0.00%</c:formatCode>
                <c:ptCount val="12"/>
                <c:pt idx="0">
                  <c:v>6.083636142525186E-3</c:v>
                </c:pt>
                <c:pt idx="1">
                  <c:v>6.3709890118912125E-3</c:v>
                </c:pt>
                <c:pt idx="2">
                  <c:v>6.658340320417234E-3</c:v>
                </c:pt>
                <c:pt idx="3">
                  <c:v>6.9456987569990643E-3</c:v>
                </c:pt>
                <c:pt idx="4">
                  <c:v>7.2330503604210112E-3</c:v>
                </c:pt>
                <c:pt idx="5">
                  <c:v>7.4957718264067911E-3</c:v>
                </c:pt>
                <c:pt idx="6">
                  <c:v>8.6533882859066349E-3</c:v>
                </c:pt>
                <c:pt idx="7">
                  <c:v>9.7536945812807876E-3</c:v>
                </c:pt>
                <c:pt idx="8">
                  <c:v>1.0246305418719211E-2</c:v>
                </c:pt>
                <c:pt idx="9">
                  <c:v>9.1960063058328951E-3</c:v>
                </c:pt>
                <c:pt idx="10">
                  <c:v>9.7214923804519182E-3</c:v>
                </c:pt>
                <c:pt idx="11">
                  <c:v>1.418812401471361E-2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524C-B1C9-35EC6F958849}"/>
            </c:ext>
          </c:extLst>
        </c:ser>
        <c:ser>
          <c:idx val="5"/>
          <c:order val="5"/>
          <c:tx>
            <c:v>FP m=2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6'!$AL$52:$AL$63</c:f>
              <c:numCache>
                <c:formatCode>0.00%</c:formatCode>
                <c:ptCount val="12"/>
                <c:pt idx="0">
                  <c:v>1.9119119658442006E-2</c:v>
                </c:pt>
                <c:pt idx="1">
                  <c:v>1.9406475872239502E-2</c:v>
                </c:pt>
                <c:pt idx="2">
                  <c:v>1.9693827180765525E-2</c:v>
                </c:pt>
                <c:pt idx="3">
                  <c:v>1.9931938720218059E-2</c:v>
                </c:pt>
                <c:pt idx="4">
                  <c:v>2.018029260603274E-2</c:v>
                </c:pt>
                <c:pt idx="5">
                  <c:v>2.0443014072018522E-2</c:v>
                </c:pt>
                <c:pt idx="6">
                  <c:v>2.054153462176319E-2</c:v>
                </c:pt>
                <c:pt idx="7">
                  <c:v>2.1149425287356322E-2</c:v>
                </c:pt>
                <c:pt idx="8">
                  <c:v>2.0558292282430213E-2</c:v>
                </c:pt>
                <c:pt idx="9">
                  <c:v>2.4829217025748817E-2</c:v>
                </c:pt>
                <c:pt idx="10">
                  <c:v>2.0493956910141883E-2</c:v>
                </c:pt>
                <c:pt idx="11">
                  <c:v>2.2595901208617972E-2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8-524C-B1C9-35EC6F958849}"/>
            </c:ext>
          </c:extLst>
        </c:ser>
        <c:ser>
          <c:idx val="6"/>
          <c:order val="6"/>
          <c:tx>
            <c:v>FP m=3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6'!$AL$70:$AL$81</c:f>
              <c:numCache>
                <c:formatCode>0.00%</c:formatCode>
                <c:ptCount val="12"/>
                <c:pt idx="0">
                  <c:v>6.2232067422862232E-3</c:v>
                </c:pt>
                <c:pt idx="1">
                  <c:v>6.5105596474609945E-3</c:v>
                </c:pt>
                <c:pt idx="2">
                  <c:v>6.797910955987016E-3</c:v>
                </c:pt>
                <c:pt idx="3">
                  <c:v>7.0852695358040096E-3</c:v>
                </c:pt>
                <c:pt idx="4">
                  <c:v>7.3726211392259565E-3</c:v>
                </c:pt>
                <c:pt idx="5">
                  <c:v>7.6353426052117373E-3</c:v>
                </c:pt>
                <c:pt idx="6">
                  <c:v>8.6533882859066349E-3</c:v>
                </c:pt>
                <c:pt idx="7">
                  <c:v>1.1067323481116585E-2</c:v>
                </c:pt>
                <c:pt idx="8">
                  <c:v>1.1297208538587849E-2</c:v>
                </c:pt>
                <c:pt idx="9">
                  <c:v>1.234892275354703E-2</c:v>
                </c:pt>
                <c:pt idx="10">
                  <c:v>7.8822911192853382E-3</c:v>
                </c:pt>
                <c:pt idx="11">
                  <c:v>1.418812401471361E-2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8-524C-B1C9-35EC6F958849}"/>
            </c:ext>
          </c:extLst>
        </c:ser>
        <c:ser>
          <c:idx val="7"/>
          <c:order val="7"/>
          <c:tx>
            <c:v>FP m=4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'Bucket 6'!$AL$89:$AL$100</c:f>
              <c:numCache>
                <c:formatCode>0.00%</c:formatCode>
                <c:ptCount val="12"/>
                <c:pt idx="0">
                  <c:v>6.2232067422862232E-3</c:v>
                </c:pt>
                <c:pt idx="1">
                  <c:v>6.5105596474609945E-3</c:v>
                </c:pt>
                <c:pt idx="2">
                  <c:v>6.797910955987016E-3</c:v>
                </c:pt>
                <c:pt idx="3">
                  <c:v>7.0852695358040096E-3</c:v>
                </c:pt>
                <c:pt idx="4">
                  <c:v>7.3726211392259565E-3</c:v>
                </c:pt>
                <c:pt idx="5">
                  <c:v>7.6353426052117373E-3</c:v>
                </c:pt>
                <c:pt idx="6">
                  <c:v>8.6533882859066349E-3</c:v>
                </c:pt>
                <c:pt idx="7">
                  <c:v>1.1067323481116585E-2</c:v>
                </c:pt>
                <c:pt idx="8">
                  <c:v>1.1297208538587849E-2</c:v>
                </c:pt>
                <c:pt idx="9">
                  <c:v>1.234892275354703E-2</c:v>
                </c:pt>
                <c:pt idx="10">
                  <c:v>7.8822911192853382E-3</c:v>
                </c:pt>
                <c:pt idx="11">
                  <c:v>1.418812401471361E-2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8-524C-B1C9-35EC6F95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27248"/>
        <c:axId val="150107600"/>
      </c:barChart>
      <c:lineChart>
        <c:grouping val="standard"/>
        <c:varyColors val="0"/>
        <c:ser>
          <c:idx val="0"/>
          <c:order val="0"/>
          <c:tx>
            <c:v>m=1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[1]Graficas!$C$5:$C$19</c:f>
              <c:strCache>
                <c:ptCount val="15"/>
                <c:pt idx="0">
                  <c:v>340</c:v>
                </c:pt>
                <c:pt idx="1">
                  <c:v>168</c:v>
                </c:pt>
                <c:pt idx="2">
                  <c:v>84</c:v>
                </c:pt>
                <c:pt idx="3">
                  <c:v>42</c:v>
                </c:pt>
                <c:pt idx="4">
                  <c:v>20.7</c:v>
                </c:pt>
                <c:pt idx="5">
                  <c:v>10.3</c:v>
                </c:pt>
                <c:pt idx="6">
                  <c:v>5.1</c:v>
                </c:pt>
                <c:pt idx="7">
                  <c:v>2.6</c:v>
                </c:pt>
                <c:pt idx="8">
                  <c:v>1.3</c:v>
                </c:pt>
                <c:pt idx="9">
                  <c:v>0.6587</c:v>
                </c:pt>
                <c:pt idx="10">
                  <c:v>0.3318</c:v>
                </c:pt>
                <c:pt idx="11">
                  <c:v>0.1679</c:v>
                </c:pt>
                <c:pt idx="12">
                  <c:v>0.0207</c:v>
                </c:pt>
                <c:pt idx="13">
                  <c:v>0.0102</c:v>
                </c:pt>
                <c:pt idx="14">
                  <c:v>0.0051</c:v>
                </c:pt>
              </c:strCache>
            </c:strRef>
          </c:cat>
          <c:val>
            <c:numRef>
              <c:f>'Bucket 6'!$AN$34:$AN$45</c:f>
              <c:numCache>
                <c:formatCode>0.0000</c:formatCode>
                <c:ptCount val="12"/>
                <c:pt idx="0">
                  <c:v>18.404754169909374</c:v>
                </c:pt>
                <c:pt idx="1">
                  <c:v>10.065344571130941</c:v>
                </c:pt>
                <c:pt idx="2">
                  <c:v>4.7221740549015996</c:v>
                </c:pt>
                <c:pt idx="3">
                  <c:v>2.2815398213271374</c:v>
                </c:pt>
                <c:pt idx="4">
                  <c:v>1.0044958585927852</c:v>
                </c:pt>
                <c:pt idx="5">
                  <c:v>0.47661392939354863</c:v>
                </c:pt>
                <c:pt idx="6">
                  <c:v>0.23388673567233959</c:v>
                </c:pt>
                <c:pt idx="7">
                  <c:v>0.13348307590229413</c:v>
                </c:pt>
                <c:pt idx="8">
                  <c:v>2.9413201707349325E-2</c:v>
                </c:pt>
                <c:pt idx="9">
                  <c:v>2.4965865397982019E-2</c:v>
                </c:pt>
                <c:pt idx="10">
                  <c:v>1.4687044565804979E-2</c:v>
                </c:pt>
                <c:pt idx="11">
                  <c:v>7.2832082888114064E-3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8-524C-B1C9-35EC6F958849}"/>
            </c:ext>
          </c:extLst>
        </c:ser>
        <c:ser>
          <c:idx val="1"/>
          <c:order val="1"/>
          <c:tx>
            <c:v>m=2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6'!$AN$52:$AN$63</c:f>
              <c:numCache>
                <c:formatCode>0.0000</c:formatCode>
                <c:ptCount val="12"/>
                <c:pt idx="0">
                  <c:v>18.57221838545442</c:v>
                </c:pt>
                <c:pt idx="1">
                  <c:v>10.568546127948446</c:v>
                </c:pt>
                <c:pt idx="2">
                  <c:v>5.2207123604378074</c:v>
                </c:pt>
                <c:pt idx="3">
                  <c:v>2.1958076348825193</c:v>
                </c:pt>
                <c:pt idx="4">
                  <c:v>1.034869847633574</c:v>
                </c:pt>
                <c:pt idx="5">
                  <c:v>0.47388988230617557</c:v>
                </c:pt>
                <c:pt idx="6">
                  <c:v>0.24152760284923533</c:v>
                </c:pt>
                <c:pt idx="7">
                  <c:v>0.17342082974848577</c:v>
                </c:pt>
                <c:pt idx="8">
                  <c:v>5.3106076458521646E-2</c:v>
                </c:pt>
                <c:pt idx="9">
                  <c:v>2.7709412956595809E-2</c:v>
                </c:pt>
                <c:pt idx="10">
                  <c:v>1.322772239147596E-2</c:v>
                </c:pt>
                <c:pt idx="11">
                  <c:v>6.4840456018195793E-3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8-524C-B1C9-35EC6F958849}"/>
            </c:ext>
          </c:extLst>
        </c:ser>
        <c:ser>
          <c:idx val="2"/>
          <c:order val="2"/>
          <c:tx>
            <c:v>m=3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6'!$AN$70:$AN$81</c:f>
              <c:numCache>
                <c:formatCode>0.0000</c:formatCode>
                <c:ptCount val="12"/>
                <c:pt idx="0">
                  <c:v>19.341186347665897</c:v>
                </c:pt>
                <c:pt idx="1">
                  <c:v>11.348390586566207</c:v>
                </c:pt>
                <c:pt idx="2">
                  <c:v>6.1403431425207398</c:v>
                </c:pt>
                <c:pt idx="3">
                  <c:v>2.2815944529126084</c:v>
                </c:pt>
                <c:pt idx="4">
                  <c:v>1.074995336731503</c:v>
                </c:pt>
                <c:pt idx="5">
                  <c:v>0.50197374790450122</c:v>
                </c:pt>
                <c:pt idx="6">
                  <c:v>0.22405006578781297</c:v>
                </c:pt>
                <c:pt idx="7">
                  <c:v>0.12203756364018004</c:v>
                </c:pt>
                <c:pt idx="8">
                  <c:v>6.7249981296542596E-2</c:v>
                </c:pt>
                <c:pt idx="9">
                  <c:v>2.7598398513654733E-2</c:v>
                </c:pt>
                <c:pt idx="10">
                  <c:v>1.609548409690718E-2</c:v>
                </c:pt>
                <c:pt idx="11">
                  <c:v>6.5940684147958962E-3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8-524C-B1C9-35EC6F958849}"/>
            </c:ext>
          </c:extLst>
        </c:ser>
        <c:ser>
          <c:idx val="3"/>
          <c:order val="3"/>
          <c:tx>
            <c:v>m=4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'Bucket 6'!$AN$89:$AN$100</c:f>
              <c:numCache>
                <c:formatCode>0.0000</c:formatCode>
                <c:ptCount val="12"/>
                <c:pt idx="0">
                  <c:v>19.410085253995554</c:v>
                </c:pt>
                <c:pt idx="1">
                  <c:v>10.004389210459159</c:v>
                </c:pt>
                <c:pt idx="2">
                  <c:v>5.440757766154432</c:v>
                </c:pt>
                <c:pt idx="3">
                  <c:v>2.2073700180786315</c:v>
                </c:pt>
                <c:pt idx="4">
                  <c:v>1.182231288001552</c:v>
                </c:pt>
                <c:pt idx="5">
                  <c:v>0.49843520232163979</c:v>
                </c:pt>
                <c:pt idx="6">
                  <c:v>0.23978064010728234</c:v>
                </c:pt>
                <c:pt idx="7">
                  <c:v>0.14057655308970712</c:v>
                </c:pt>
                <c:pt idx="8">
                  <c:v>5.3528902539637012E-2</c:v>
                </c:pt>
                <c:pt idx="9">
                  <c:v>2.7578109941269614E-2</c:v>
                </c:pt>
                <c:pt idx="10">
                  <c:v>1.1719450520286197E-2</c:v>
                </c:pt>
                <c:pt idx="11">
                  <c:v>6.5810887466597979E-3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D8-524C-B1C9-35EC6F95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83184"/>
        <c:axId val="2009700464"/>
      </c:lineChart>
      <c:catAx>
        <c:axId val="19855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File Size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2009700464"/>
        <c:crosses val="autoZero"/>
        <c:auto val="1"/>
        <c:lblAlgn val="ctr"/>
        <c:lblOffset val="100"/>
        <c:noMultiLvlLbl val="0"/>
      </c:catAx>
      <c:valAx>
        <c:axId val="2009700464"/>
        <c:scaling>
          <c:orientation val="minMax"/>
          <c:max val="3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Searching</a:t>
                </a:r>
                <a:r>
                  <a:rPr lang="en-GB" baseline="0">
                    <a:solidFill>
                      <a:schemeClr val="tx1"/>
                    </a:solidFill>
                  </a:rPr>
                  <a:t> Time (s)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985583184"/>
        <c:crosses val="autoZero"/>
        <c:crossBetween val="between"/>
        <c:minorUnit val="5"/>
      </c:valAx>
      <c:valAx>
        <c:axId val="150107600"/>
        <c:scaling>
          <c:orientation val="minMax"/>
          <c:max val="0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False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Positive (FP) rate (%)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ES"/>
          </a:p>
        </c:txPr>
        <c:crossAx val="154027248"/>
        <c:crosses val="max"/>
        <c:crossBetween val="between"/>
        <c:majorUnit val="0.01"/>
      </c:valAx>
      <c:catAx>
        <c:axId val="15402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07600"/>
        <c:crossesAt val="0"/>
        <c:auto val="1"/>
        <c:lblAlgn val="ctr"/>
        <c:lblOffset val="100"/>
        <c:noMultiLvlLbl val="0"/>
      </c:cat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978928495349"/>
          <c:y val="6.5709571704003308E-2"/>
          <c:w val="0.43387786238810266"/>
          <c:h val="0.16305755926045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16991</xdr:colOff>
      <xdr:row>20</xdr:row>
      <xdr:rowOff>135671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92E8A-43E7-A041-9103-29FA7412D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1156064</xdr:colOff>
      <xdr:row>20</xdr:row>
      <xdr:rowOff>135671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43910-A34B-D24A-82FE-E244469B7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1232264</xdr:colOff>
      <xdr:row>20</xdr:row>
      <xdr:rowOff>135671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8A3FB-BE10-5C4D-8699-B852C7DB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1156064</xdr:colOff>
      <xdr:row>20</xdr:row>
      <xdr:rowOff>135671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082EC-8385-7F48-B401-8B90F076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273232</xdr:colOff>
      <xdr:row>20</xdr:row>
      <xdr:rowOff>64700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896C5-8190-2C45-8D6F-5C1DFE02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343647</xdr:colOff>
      <xdr:row>0</xdr:row>
      <xdr:rowOff>179294</xdr:rowOff>
    </xdr:from>
    <xdr:to>
      <xdr:col>16</xdr:col>
      <xdr:colOff>288173</xdr:colOff>
      <xdr:row>20</xdr:row>
      <xdr:rowOff>49759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736FC-DEFA-4148-B210-02C66103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313765</xdr:colOff>
      <xdr:row>0</xdr:row>
      <xdr:rowOff>164353</xdr:rowOff>
    </xdr:from>
    <xdr:to>
      <xdr:col>25</xdr:col>
      <xdr:colOff>258291</xdr:colOff>
      <xdr:row>20</xdr:row>
      <xdr:rowOff>34818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ACEB2-025E-4B4C-AB7E-5F222842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34</xdr:col>
      <xdr:colOff>885820</xdr:colOff>
      <xdr:row>20</xdr:row>
      <xdr:rowOff>64700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3BF0B-C862-E44D-A72F-693350A6D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131291</xdr:colOff>
      <xdr:row>19</xdr:row>
      <xdr:rowOff>162885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226CF-E424-6640-A6C6-A34C16AAC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481635</xdr:colOff>
      <xdr:row>19</xdr:row>
      <xdr:rowOff>162885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B0844-8A5B-EC4D-B742-ADA1CB5E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415947</xdr:colOff>
      <xdr:row>19</xdr:row>
      <xdr:rowOff>162885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5817F-6388-7A4C-96B0-933542A43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875774</xdr:colOff>
      <xdr:row>19</xdr:row>
      <xdr:rowOff>162885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2CC4C-404F-5340-9638-620E31ED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lacano/Desktop/publicaciones%20IGOR/password%20craking%20cuckoo%20filter%20and%20bloom%20filter_in%20progress/Medidas%20TFM%20V5.xlsx" TargetMode="External"/><Relationship Id="rId1" Type="http://schemas.openxmlformats.org/officeDocument/2006/relationships/externalLinkPath" Target="Medidas%20TFM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queda Binaria"/>
      <sheetName val="Arboles Binarios"/>
      <sheetName val="Busqueda Lineal"/>
      <sheetName val="Tablas Hash"/>
      <sheetName val="Bucket 4"/>
      <sheetName val="Bucket 2"/>
      <sheetName val="Bucket 6"/>
      <sheetName val="Graf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>
            <v>340</v>
          </cell>
        </row>
        <row r="6">
          <cell r="C6">
            <v>168</v>
          </cell>
        </row>
        <row r="7">
          <cell r="C7">
            <v>84</v>
          </cell>
        </row>
        <row r="8">
          <cell r="C8">
            <v>42</v>
          </cell>
        </row>
        <row r="9">
          <cell r="C9" t="str">
            <v>20.7</v>
          </cell>
        </row>
        <row r="10">
          <cell r="C10" t="str">
            <v>10.3</v>
          </cell>
        </row>
        <row r="11">
          <cell r="C11" t="str">
            <v>5.1</v>
          </cell>
        </row>
        <row r="12">
          <cell r="C12" t="str">
            <v>2.6</v>
          </cell>
        </row>
        <row r="13">
          <cell r="C13" t="str">
            <v>1.3</v>
          </cell>
        </row>
        <row r="14">
          <cell r="C14" t="str">
            <v>0.6587</v>
          </cell>
        </row>
        <row r="15">
          <cell r="C15" t="str">
            <v>0.3318</v>
          </cell>
        </row>
        <row r="16">
          <cell r="C16" t="str">
            <v>0.1679</v>
          </cell>
        </row>
        <row r="17">
          <cell r="C17" t="str">
            <v>0.0207</v>
          </cell>
        </row>
        <row r="18">
          <cell r="C18" t="str">
            <v>0.0102</v>
          </cell>
        </row>
        <row r="19">
          <cell r="C19" t="str">
            <v>0.0051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77E7-F371-46AA-BF95-4F33351F4029}">
  <dimension ref="A20:AZ370"/>
  <sheetViews>
    <sheetView tabSelected="1" topLeftCell="A5" zoomScaleNormal="100" workbookViewId="0">
      <selection activeCell="AE20" sqref="AE20"/>
    </sheetView>
  </sheetViews>
  <sheetFormatPr baseColWidth="10" defaultRowHeight="15" x14ac:dyDescent="0.2"/>
  <cols>
    <col min="1" max="1" width="11.5" style="1"/>
    <col min="2" max="2" width="22" style="1" customWidth="1"/>
    <col min="3" max="3" width="27.1640625" style="1" customWidth="1"/>
    <col min="4" max="4" width="15.83203125" style="1" customWidth="1"/>
    <col min="5" max="6" width="11.5" style="1"/>
    <col min="7" max="7" width="15.1640625" style="1" customWidth="1"/>
    <col min="8" max="8" width="14.5" style="1" customWidth="1"/>
    <col min="9" max="9" width="11.5" style="1"/>
    <col min="10" max="10" width="16.5" style="1" customWidth="1"/>
    <col min="11" max="12" width="11.5" style="1"/>
    <col min="13" max="13" width="14.1640625" style="1" customWidth="1"/>
    <col min="14" max="15" width="11.5" style="1"/>
    <col min="16" max="16" width="15.5" style="1" customWidth="1"/>
    <col min="17" max="18" width="11.5" style="1"/>
    <col min="19" max="19" width="15.1640625" style="1" customWidth="1"/>
    <col min="20" max="21" width="11.5" style="1"/>
    <col min="22" max="22" width="14.5" style="1" customWidth="1"/>
    <col min="23" max="24" width="11.5" style="1"/>
    <col min="25" max="25" width="17.1640625" style="1" customWidth="1"/>
    <col min="26" max="27" width="11.5" style="1"/>
    <col min="28" max="28" width="14.83203125" style="1" customWidth="1"/>
    <col min="29" max="30" width="11.5" style="1"/>
    <col min="31" max="31" width="16.5" style="1" customWidth="1"/>
    <col min="32" max="33" width="11.5" style="1"/>
    <col min="35" max="36" width="21.1640625" style="1" customWidth="1"/>
    <col min="37" max="38" width="20.1640625" style="1" customWidth="1"/>
    <col min="40" max="40" width="15" style="45" customWidth="1"/>
    <col min="41" max="41" width="19.5" style="45" customWidth="1"/>
    <col min="42" max="42" width="21.5" style="45" customWidth="1"/>
    <col min="45" max="45" width="18.1640625" style="1" customWidth="1"/>
    <col min="46" max="46" width="22.1640625" customWidth="1"/>
    <col min="48" max="48" width="24.83203125" customWidth="1"/>
    <col min="49" max="49" width="22.1640625" customWidth="1"/>
    <col min="50" max="50" width="21.83203125" customWidth="1"/>
    <col min="51" max="51" width="20" customWidth="1"/>
    <col min="52" max="52" width="22.83203125" customWidth="1"/>
  </cols>
  <sheetData>
    <row r="20" spans="2:52" x14ac:dyDescent="0.2">
      <c r="D20" s="56" t="s">
        <v>82</v>
      </c>
      <c r="M20" s="56" t="s">
        <v>83</v>
      </c>
      <c r="V20" s="56" t="s">
        <v>84</v>
      </c>
      <c r="AD20" s="56" t="s">
        <v>85</v>
      </c>
    </row>
    <row r="24" spans="2:52" ht="15" customHeight="1" thickBot="1" x14ac:dyDescent="0.25">
      <c r="D24" s="2"/>
      <c r="E24" s="3"/>
      <c r="F24" s="3"/>
      <c r="G24" s="2"/>
      <c r="H24" s="2"/>
      <c r="I24" s="3"/>
      <c r="J24" s="2"/>
      <c r="K24" s="3"/>
      <c r="L24" s="3"/>
      <c r="M24" s="2"/>
      <c r="N24" s="3"/>
      <c r="O24" s="3"/>
      <c r="Q24" s="3"/>
      <c r="R24" s="3"/>
      <c r="T24" s="3"/>
      <c r="U24" s="3"/>
      <c r="W24" s="3"/>
      <c r="X24" s="3"/>
      <c r="Z24" s="3"/>
      <c r="AA24" s="3"/>
      <c r="AC24" s="3"/>
      <c r="AD24" s="3"/>
      <c r="AF24" s="3"/>
      <c r="AG24" s="3"/>
      <c r="AV24" s="61" t="s">
        <v>15</v>
      </c>
      <c r="AW24" s="61" t="s">
        <v>16</v>
      </c>
      <c r="AX24" s="52" t="s">
        <v>17</v>
      </c>
      <c r="AY24" s="52" t="s">
        <v>18</v>
      </c>
      <c r="AZ24" s="1" t="s">
        <v>56</v>
      </c>
    </row>
    <row r="25" spans="2:52" ht="16" thickBot="1" x14ac:dyDescent="0.25">
      <c r="B25" s="11" t="s">
        <v>54</v>
      </c>
      <c r="C25" s="13" t="s">
        <v>1</v>
      </c>
      <c r="D25" s="12" t="s">
        <v>2</v>
      </c>
      <c r="E25" s="3"/>
      <c r="F25" s="3"/>
      <c r="H25" s="2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  <c r="AF25" s="3"/>
      <c r="AG25" s="3"/>
      <c r="AV25" s="61"/>
      <c r="AW25" s="61"/>
      <c r="AX25" s="52"/>
      <c r="AY25" s="52"/>
      <c r="AZ25" s="1"/>
    </row>
    <row r="26" spans="2:52" ht="15.5" customHeight="1" thickBot="1" x14ac:dyDescent="0.25">
      <c r="AV26" s="61"/>
      <c r="AW26" s="61"/>
      <c r="AX26" s="52"/>
      <c r="AY26" s="52"/>
      <c r="AZ26" s="1"/>
    </row>
    <row r="27" spans="2:52" ht="16" thickBot="1" x14ac:dyDescent="0.25">
      <c r="B27" s="62" t="s">
        <v>49</v>
      </c>
      <c r="C27" s="64" t="s">
        <v>50</v>
      </c>
      <c r="E27" s="3"/>
      <c r="F27" s="3"/>
      <c r="H27" s="2"/>
      <c r="I27" s="3"/>
      <c r="K27" s="3"/>
      <c r="L27" s="3"/>
      <c r="N27" s="3"/>
      <c r="O27" s="3"/>
      <c r="Q27" s="3"/>
      <c r="R27" s="3"/>
      <c r="T27" s="3"/>
      <c r="U27" s="3"/>
      <c r="W27" s="3"/>
      <c r="X27" s="3"/>
      <c r="Z27" s="3"/>
      <c r="AA27" s="3"/>
      <c r="AC27" s="3"/>
      <c r="AD27" s="3"/>
      <c r="AF27" s="3"/>
      <c r="AG27" s="3"/>
      <c r="AV27" s="1"/>
      <c r="AW27" s="1"/>
      <c r="AX27" s="1"/>
      <c r="AY27" s="1"/>
      <c r="AZ27" s="1"/>
    </row>
    <row r="28" spans="2:52" ht="16" thickBot="1" x14ac:dyDescent="0.25">
      <c r="B28" s="63"/>
      <c r="C28" s="65"/>
      <c r="D28" s="16" t="s">
        <v>3</v>
      </c>
      <c r="E28" s="17" t="s">
        <v>4</v>
      </c>
      <c r="F28" s="18" t="s">
        <v>5</v>
      </c>
      <c r="G28" s="20" t="s">
        <v>6</v>
      </c>
      <c r="H28" s="21" t="s">
        <v>4</v>
      </c>
      <c r="I28" s="22" t="s">
        <v>5</v>
      </c>
      <c r="J28" s="16" t="s">
        <v>7</v>
      </c>
      <c r="K28" s="19" t="s">
        <v>4</v>
      </c>
      <c r="L28" s="18" t="s">
        <v>5</v>
      </c>
      <c r="M28" s="20" t="s">
        <v>8</v>
      </c>
      <c r="N28" s="23" t="s">
        <v>4</v>
      </c>
      <c r="O28" s="24" t="s">
        <v>5</v>
      </c>
      <c r="P28" s="16" t="s">
        <v>9</v>
      </c>
      <c r="Q28" s="17" t="s">
        <v>4</v>
      </c>
      <c r="R28" s="18" t="s">
        <v>5</v>
      </c>
      <c r="S28" s="20" t="s">
        <v>10</v>
      </c>
      <c r="T28" s="23" t="s">
        <v>4</v>
      </c>
      <c r="U28" s="24" t="s">
        <v>5</v>
      </c>
      <c r="V28" s="16" t="s">
        <v>11</v>
      </c>
      <c r="W28" s="17" t="s">
        <v>4</v>
      </c>
      <c r="X28" s="18" t="s">
        <v>5</v>
      </c>
      <c r="Y28" s="20" t="s">
        <v>12</v>
      </c>
      <c r="Z28" s="23" t="s">
        <v>4</v>
      </c>
      <c r="AA28" s="24" t="s">
        <v>5</v>
      </c>
      <c r="AB28" s="16" t="s">
        <v>13</v>
      </c>
      <c r="AC28" s="17" t="s">
        <v>4</v>
      </c>
      <c r="AD28" s="18" t="s">
        <v>5</v>
      </c>
      <c r="AE28" s="25" t="s">
        <v>14</v>
      </c>
      <c r="AF28" s="23" t="s">
        <v>4</v>
      </c>
      <c r="AG28" s="24" t="s">
        <v>5</v>
      </c>
      <c r="AI28" s="53" t="s">
        <v>77</v>
      </c>
      <c r="AJ28" s="54" t="s">
        <v>78</v>
      </c>
      <c r="AK28" s="55" t="s">
        <v>79</v>
      </c>
      <c r="AL28" s="57" t="s">
        <v>81</v>
      </c>
      <c r="AN28" s="46" t="s">
        <v>57</v>
      </c>
      <c r="AO28" s="47" t="s">
        <v>4</v>
      </c>
      <c r="AP28" s="48" t="s">
        <v>5</v>
      </c>
      <c r="AS28" s="1" t="s">
        <v>58</v>
      </c>
      <c r="AT28" t="s">
        <v>59</v>
      </c>
      <c r="AV28" s="1">
        <v>3897669</v>
      </c>
      <c r="AW28" s="1">
        <v>3897669</v>
      </c>
      <c r="AX28" s="1">
        <v>7795338</v>
      </c>
      <c r="AY28" s="1">
        <v>3897669</v>
      </c>
      <c r="AZ28" s="26">
        <f t="shared" ref="AZ28:AZ40" si="0">AV28/AX28*100</f>
        <v>50</v>
      </c>
    </row>
    <row r="29" spans="2:52" x14ac:dyDescent="0.2">
      <c r="B29" s="14" t="s">
        <v>19</v>
      </c>
      <c r="C29" s="14" t="s">
        <v>20</v>
      </c>
      <c r="D29" s="8">
        <v>18.946342999999999</v>
      </c>
      <c r="E29" s="10">
        <v>49.6328447</v>
      </c>
      <c r="F29" s="10">
        <f t="shared" ref="F29:F40" si="1">AZ28-E29</f>
        <v>0.3671553000000003</v>
      </c>
      <c r="G29" s="8">
        <v>18.394857200000001</v>
      </c>
      <c r="H29" s="8">
        <v>49.6328447</v>
      </c>
      <c r="I29" s="10">
        <f t="shared" ref="I29:I40" si="2">AZ28-H29</f>
        <v>0.3671553000000003</v>
      </c>
      <c r="J29" s="8">
        <v>18.785114032982847</v>
      </c>
      <c r="K29" s="10">
        <v>49.6328447</v>
      </c>
      <c r="L29" s="10">
        <f t="shared" ref="L29:L40" si="3">AZ28-K29</f>
        <v>0.3671553000000003</v>
      </c>
      <c r="M29" s="8">
        <v>18.806265760840773</v>
      </c>
      <c r="N29" s="10">
        <v>49.6328447</v>
      </c>
      <c r="O29" s="10">
        <f t="shared" ref="O29:O40" si="4">AZ28-N29</f>
        <v>0.3671553000000003</v>
      </c>
      <c r="P29" s="8">
        <v>18.764231220870911</v>
      </c>
      <c r="Q29" s="10">
        <v>49.6328447</v>
      </c>
      <c r="R29" s="10">
        <f t="shared" ref="R29:R40" si="5">AZ28-Q29</f>
        <v>0.3671553000000003</v>
      </c>
      <c r="S29" s="8">
        <v>18.7869108745248</v>
      </c>
      <c r="T29" s="10">
        <v>49.6328447</v>
      </c>
      <c r="U29" s="10">
        <f t="shared" ref="U29:U40" si="6">AZ28-T29</f>
        <v>0.3671553000000003</v>
      </c>
      <c r="V29" s="8">
        <v>18.792411844692154</v>
      </c>
      <c r="W29" s="10">
        <v>49.6328447</v>
      </c>
      <c r="X29" s="10">
        <f t="shared" ref="X29:X40" si="7">AZ28-W29</f>
        <v>0.3671553000000003</v>
      </c>
      <c r="Y29" s="8">
        <v>18.772209101734422</v>
      </c>
      <c r="Z29" s="10">
        <v>49.6328447</v>
      </c>
      <c r="AA29" s="10">
        <f t="shared" ref="AA29:AA40" si="8">AZ28-Z29</f>
        <v>0.3671553000000003</v>
      </c>
      <c r="AB29" s="8">
        <v>18.791755115104809</v>
      </c>
      <c r="AC29" s="10">
        <v>49.6328447</v>
      </c>
      <c r="AD29" s="10">
        <f t="shared" ref="AD29:AD40" si="9">AZ28-AC29</f>
        <v>0.3671553000000003</v>
      </c>
      <c r="AE29" s="8">
        <v>18.780405358113558</v>
      </c>
      <c r="AF29" s="9">
        <v>49.6328447</v>
      </c>
      <c r="AG29" s="10">
        <f t="shared" ref="AG29:AG40" si="10">AZ28-AF29</f>
        <v>0.3671553000000003</v>
      </c>
      <c r="AI29" s="14">
        <v>3853100</v>
      </c>
      <c r="AJ29" s="15">
        <v>3850896</v>
      </c>
      <c r="AK29" s="15">
        <v>2204</v>
      </c>
      <c r="AL29" s="59">
        <f>AK29/AJ29</f>
        <v>5.7233433465873917E-4</v>
      </c>
      <c r="AN29" s="34">
        <f t="shared" ref="AN29:AN40" si="11">AVERAGE(D29,G29,J29,M29,P29,S29,V29,Y29,AB29,AE29)</f>
        <v>18.76205035088643</v>
      </c>
      <c r="AO29" s="35">
        <f t="shared" ref="AO29:AO40" si="12">AVERAGE(E29,H29,K29,N29,Q29,T29,W29,Z29,AC29,AF29)</f>
        <v>49.632844700000007</v>
      </c>
      <c r="AP29" s="36">
        <f t="shared" ref="AP29:AP40" si="13">AZ28-AO29</f>
        <v>0.36715529999999319</v>
      </c>
      <c r="AS29" s="1">
        <v>487208</v>
      </c>
      <c r="AV29" s="1">
        <v>1948834</v>
      </c>
      <c r="AW29" s="1">
        <v>1948834</v>
      </c>
      <c r="AX29" s="1">
        <v>3897668</v>
      </c>
      <c r="AY29" s="1">
        <v>1948834</v>
      </c>
      <c r="AZ29" s="26">
        <f t="shared" si="0"/>
        <v>50</v>
      </c>
    </row>
    <row r="30" spans="2:52" x14ac:dyDescent="0.2">
      <c r="B30" s="15" t="s">
        <v>21</v>
      </c>
      <c r="C30" s="15" t="s">
        <v>22</v>
      </c>
      <c r="D30" s="5">
        <v>10.039396</v>
      </c>
      <c r="E30" s="6">
        <v>49.635320399999998</v>
      </c>
      <c r="F30" s="6">
        <f t="shared" si="1"/>
        <v>0.36467960000000232</v>
      </c>
      <c r="G30" s="5">
        <v>9.8726369999999992</v>
      </c>
      <c r="H30" s="5">
        <v>49.631805499999999</v>
      </c>
      <c r="I30" s="10">
        <f t="shared" si="2"/>
        <v>0.36819450000000131</v>
      </c>
      <c r="J30" s="5">
        <v>9.986489701811939</v>
      </c>
      <c r="K30" s="6">
        <v>49.632529538138812</v>
      </c>
      <c r="L30" s="10">
        <f t="shared" si="3"/>
        <v>0.36747046186118837</v>
      </c>
      <c r="M30" s="5">
        <v>10.037497875181318</v>
      </c>
      <c r="N30" s="6">
        <v>49.631850442777647</v>
      </c>
      <c r="O30" s="10">
        <f t="shared" si="4"/>
        <v>0.36814955722235254</v>
      </c>
      <c r="P30" s="5">
        <v>9.9817423912104086</v>
      </c>
      <c r="Q30" s="6">
        <v>49.631901772187483</v>
      </c>
      <c r="R30" s="10">
        <f t="shared" si="5"/>
        <v>0.36809822781251711</v>
      </c>
      <c r="S30" s="5">
        <v>10.029094267405755</v>
      </c>
      <c r="T30" s="6">
        <v>49.632424783402655</v>
      </c>
      <c r="U30" s="10">
        <f t="shared" si="6"/>
        <v>0.36757521659734493</v>
      </c>
      <c r="V30" s="5">
        <v>9.9852322703931105</v>
      </c>
      <c r="W30" s="6">
        <v>49.631867477022105</v>
      </c>
      <c r="X30" s="10">
        <f t="shared" si="7"/>
        <v>0.36813252297789489</v>
      </c>
      <c r="Y30" s="5">
        <v>10.006133459659683</v>
      </c>
      <c r="Z30" s="6">
        <v>49.632288105821843</v>
      </c>
      <c r="AA30" s="10">
        <f t="shared" si="8"/>
        <v>0.36771189417815719</v>
      </c>
      <c r="AB30" s="5">
        <v>9.9953650862286878</v>
      </c>
      <c r="AC30" s="6">
        <v>49.631982861374453</v>
      </c>
      <c r="AD30" s="10">
        <f t="shared" si="9"/>
        <v>0.36801713862554664</v>
      </c>
      <c r="AE30" s="5">
        <v>9.9882493360103233</v>
      </c>
      <c r="AF30" s="7">
        <v>49.632001702279197</v>
      </c>
      <c r="AG30" s="10">
        <f t="shared" si="10"/>
        <v>0.36799829772080273</v>
      </c>
      <c r="AI30" s="14">
        <v>1927442</v>
      </c>
      <c r="AJ30" s="15">
        <v>1925447</v>
      </c>
      <c r="AK30" s="15">
        <v>1995</v>
      </c>
      <c r="AL30" s="59">
        <f t="shared" ref="AL30:AL40" si="14">AK30/AJ30</f>
        <v>1.0361230405199417E-3</v>
      </c>
      <c r="AN30" s="34">
        <f t="shared" si="11"/>
        <v>9.9921837387901213</v>
      </c>
      <c r="AO30" s="35">
        <f t="shared" si="12"/>
        <v>49.632397258300422</v>
      </c>
      <c r="AP30" s="36">
        <f t="shared" si="13"/>
        <v>0.36760274169957796</v>
      </c>
      <c r="AS30" s="1">
        <v>243604</v>
      </c>
      <c r="AV30" s="1">
        <v>974417</v>
      </c>
      <c r="AW30" s="1">
        <v>974417</v>
      </c>
      <c r="AX30" s="1">
        <v>1948834</v>
      </c>
      <c r="AY30" s="1">
        <v>974417</v>
      </c>
      <c r="AZ30" s="26">
        <f t="shared" si="0"/>
        <v>50</v>
      </c>
    </row>
    <row r="31" spans="2:52" x14ac:dyDescent="0.2">
      <c r="B31" s="15" t="s">
        <v>23</v>
      </c>
      <c r="C31" s="15" t="s">
        <v>24</v>
      </c>
      <c r="D31" s="5">
        <v>4.7264090000000003</v>
      </c>
      <c r="E31" s="6">
        <v>49.631420599999998</v>
      </c>
      <c r="F31" s="6">
        <f t="shared" si="1"/>
        <v>0.36857940000000156</v>
      </c>
      <c r="G31" s="5">
        <v>4.8363579999999997</v>
      </c>
      <c r="H31" s="5">
        <v>49.634140199999997</v>
      </c>
      <c r="I31" s="10">
        <f t="shared" si="2"/>
        <v>0.36585980000000262</v>
      </c>
      <c r="J31" s="5">
        <v>4.7599918497880314</v>
      </c>
      <c r="K31" s="6">
        <v>49.632753780180209</v>
      </c>
      <c r="L31" s="10">
        <f t="shared" si="3"/>
        <v>0.36724621981979055</v>
      </c>
      <c r="M31" s="5">
        <v>4.8321975762200209</v>
      </c>
      <c r="N31" s="6">
        <v>49.633137434991994</v>
      </c>
      <c r="O31" s="10">
        <f t="shared" si="4"/>
        <v>0.36686256500800596</v>
      </c>
      <c r="P31" s="5">
        <v>4.8156029208541336</v>
      </c>
      <c r="Q31" s="6">
        <v>49.633635925031101</v>
      </c>
      <c r="R31" s="10">
        <f t="shared" si="5"/>
        <v>0.36636407496889944</v>
      </c>
      <c r="S31" s="5">
        <v>4.8049507375432308</v>
      </c>
      <c r="T31" s="6">
        <v>49.632914045400575</v>
      </c>
      <c r="U31" s="10">
        <f t="shared" si="6"/>
        <v>0.36708595459942472</v>
      </c>
      <c r="V31" s="5">
        <v>4.8268786945907092</v>
      </c>
      <c r="W31" s="6">
        <v>49.633538024356945</v>
      </c>
      <c r="X31" s="10">
        <f t="shared" si="7"/>
        <v>0.36646197564305538</v>
      </c>
      <c r="Y31" s="5">
        <v>4.8121904770557862</v>
      </c>
      <c r="Z31" s="6">
        <v>49.633327806822763</v>
      </c>
      <c r="AA31" s="10">
        <f t="shared" si="8"/>
        <v>0.3666721931772372</v>
      </c>
      <c r="AB31" s="5">
        <v>4.812024412237478</v>
      </c>
      <c r="AC31" s="6">
        <v>49.63342637423991</v>
      </c>
      <c r="AD31" s="10">
        <f t="shared" si="9"/>
        <v>0.36657362576008978</v>
      </c>
      <c r="AE31" s="5">
        <v>4.8183903319902806</v>
      </c>
      <c r="AF31" s="7">
        <v>49.63345318590418</v>
      </c>
      <c r="AG31" s="10">
        <f t="shared" si="10"/>
        <v>0.36654681409581968</v>
      </c>
      <c r="AI31" s="14">
        <v>964509</v>
      </c>
      <c r="AJ31" s="15">
        <v>962723</v>
      </c>
      <c r="AK31" s="15">
        <v>1786</v>
      </c>
      <c r="AL31" s="59">
        <f t="shared" si="14"/>
        <v>1.8551545979476963E-3</v>
      </c>
      <c r="AN31" s="34">
        <f t="shared" si="11"/>
        <v>4.8044994000279662</v>
      </c>
      <c r="AO31" s="35">
        <f t="shared" si="12"/>
        <v>49.633174737692762</v>
      </c>
      <c r="AP31" s="36">
        <f t="shared" si="13"/>
        <v>0.36682526230723767</v>
      </c>
      <c r="AS31" s="1">
        <v>121802</v>
      </c>
      <c r="AV31" s="1">
        <v>487208</v>
      </c>
      <c r="AW31" s="1">
        <v>487208</v>
      </c>
      <c r="AX31" s="1">
        <v>974416</v>
      </c>
      <c r="AY31" s="1">
        <v>487208</v>
      </c>
      <c r="AZ31" s="26">
        <f t="shared" si="0"/>
        <v>50</v>
      </c>
    </row>
    <row r="32" spans="2:52" x14ac:dyDescent="0.2">
      <c r="B32" s="15" t="s">
        <v>25</v>
      </c>
      <c r="C32" s="15" t="s">
        <v>26</v>
      </c>
      <c r="D32" s="5">
        <v>2.452464</v>
      </c>
      <c r="E32" s="6">
        <v>49.633831999999998</v>
      </c>
      <c r="F32" s="10">
        <f t="shared" si="1"/>
        <v>0.36616800000000183</v>
      </c>
      <c r="G32" s="5">
        <v>2.4112749999999998</v>
      </c>
      <c r="H32" s="5">
        <v>49.634447700000003</v>
      </c>
      <c r="I32" s="10">
        <f t="shared" si="2"/>
        <v>0.36555229999999739</v>
      </c>
      <c r="J32" s="5">
        <v>2.4353528219041496</v>
      </c>
      <c r="K32" s="6">
        <v>49.633890127918718</v>
      </c>
      <c r="L32" s="10">
        <f t="shared" si="3"/>
        <v>0.36610987208128165</v>
      </c>
      <c r="M32" s="5">
        <v>2.4520686757320576</v>
      </c>
      <c r="N32" s="6">
        <v>49.634113528639674</v>
      </c>
      <c r="O32" s="10">
        <f t="shared" si="4"/>
        <v>0.36588647136032648</v>
      </c>
      <c r="P32" s="5">
        <v>2.4198371692090603</v>
      </c>
      <c r="Q32" s="6">
        <v>49.634006198750399</v>
      </c>
      <c r="R32" s="10">
        <f t="shared" si="5"/>
        <v>0.36599380124960135</v>
      </c>
      <c r="S32" s="5">
        <v>2.4460887526615998</v>
      </c>
      <c r="T32" s="6">
        <v>49.634111292922235</v>
      </c>
      <c r="U32" s="10">
        <f t="shared" si="6"/>
        <v>0.36588870707776522</v>
      </c>
      <c r="V32" s="5">
        <v>2.4354545485088792</v>
      </c>
      <c r="W32" s="6">
        <v>49.634087968051453</v>
      </c>
      <c r="X32" s="10">
        <f t="shared" si="7"/>
        <v>0.36591203194854671</v>
      </c>
      <c r="Y32" s="5">
        <v>2.4398793198070186</v>
      </c>
      <c r="Z32" s="6">
        <v>49.634018546518242</v>
      </c>
      <c r="AA32" s="10">
        <f t="shared" si="8"/>
        <v>0.36598145348175848</v>
      </c>
      <c r="AB32" s="5">
        <v>2.4435763958439636</v>
      </c>
      <c r="AC32" s="6">
        <v>49.634107182199081</v>
      </c>
      <c r="AD32" s="10">
        <f t="shared" si="9"/>
        <v>0.36589281780091909</v>
      </c>
      <c r="AE32" s="5">
        <v>2.4375034534790871</v>
      </c>
      <c r="AF32" s="7">
        <v>49.634078130056849</v>
      </c>
      <c r="AG32" s="10">
        <f t="shared" si="10"/>
        <v>0.36592186994315057</v>
      </c>
      <c r="AI32" s="14">
        <v>482938</v>
      </c>
      <c r="AJ32" s="15">
        <v>481361</v>
      </c>
      <c r="AK32" s="15">
        <v>1577</v>
      </c>
      <c r="AL32" s="59">
        <f t="shared" si="14"/>
        <v>3.2761274802071624E-3</v>
      </c>
      <c r="AN32" s="34">
        <f t="shared" si="11"/>
        <v>2.4373500137145818</v>
      </c>
      <c r="AO32" s="35">
        <f t="shared" si="12"/>
        <v>49.634069267505666</v>
      </c>
      <c r="AP32" s="36">
        <f t="shared" si="13"/>
        <v>0.36593073249433417</v>
      </c>
      <c r="AS32" s="1">
        <v>60901</v>
      </c>
      <c r="AV32" s="1">
        <v>243604</v>
      </c>
      <c r="AW32" s="1">
        <v>243604</v>
      </c>
      <c r="AX32" s="1">
        <v>487208</v>
      </c>
      <c r="AY32" s="1">
        <v>243604</v>
      </c>
      <c r="AZ32" s="26">
        <f t="shared" si="0"/>
        <v>50</v>
      </c>
    </row>
    <row r="33" spans="2:52" x14ac:dyDescent="0.2">
      <c r="B33" s="15" t="s">
        <v>27</v>
      </c>
      <c r="C33" s="15" t="s">
        <v>28</v>
      </c>
      <c r="D33" s="5">
        <v>1.121418</v>
      </c>
      <c r="E33" s="6">
        <v>49.607559799999997</v>
      </c>
      <c r="F33" s="6">
        <f t="shared" si="1"/>
        <v>0.3924402000000029</v>
      </c>
      <c r="G33" s="5">
        <v>1.0646500000000001</v>
      </c>
      <c r="H33" s="5">
        <v>49.599144500000001</v>
      </c>
      <c r="I33" s="10">
        <f t="shared" si="2"/>
        <v>0.4008554999999987</v>
      </c>
      <c r="J33" s="5">
        <v>1.0742874842159758</v>
      </c>
      <c r="K33" s="6">
        <v>49.605613151088519</v>
      </c>
      <c r="L33" s="10">
        <f t="shared" si="3"/>
        <v>0.39438684891148057</v>
      </c>
      <c r="M33" s="5">
        <v>1.1198300976051867</v>
      </c>
      <c r="N33" s="6">
        <v>49.603411642543904</v>
      </c>
      <c r="O33" s="10">
        <f t="shared" si="4"/>
        <v>0.39658835745609622</v>
      </c>
      <c r="P33" s="5">
        <v>1.0701089920530855</v>
      </c>
      <c r="Q33" s="6">
        <v>49.599309631444562</v>
      </c>
      <c r="R33" s="10">
        <f t="shared" si="5"/>
        <v>0.40069036855543771</v>
      </c>
      <c r="S33" s="5">
        <v>1.0920585495084827</v>
      </c>
      <c r="T33" s="6">
        <v>49.604308264796259</v>
      </c>
      <c r="U33" s="10">
        <f t="shared" si="6"/>
        <v>0.39569173520374079</v>
      </c>
      <c r="V33" s="5">
        <v>1.1148230794145422</v>
      </c>
      <c r="W33" s="6">
        <v>49.601437758672169</v>
      </c>
      <c r="X33" s="10">
        <f t="shared" si="7"/>
        <v>0.39856224132783069</v>
      </c>
      <c r="Y33" s="5">
        <v>1.0742620271853216</v>
      </c>
      <c r="Z33" s="6">
        <v>49.60025400126014</v>
      </c>
      <c r="AA33" s="10">
        <f t="shared" si="8"/>
        <v>0.39974599873985994</v>
      </c>
      <c r="AB33" s="5">
        <v>1.1146142371106595</v>
      </c>
      <c r="AC33" s="6">
        <v>49.603363836634678</v>
      </c>
      <c r="AD33" s="10">
        <f t="shared" si="9"/>
        <v>0.39663616336532215</v>
      </c>
      <c r="AE33" s="5">
        <v>1.082023842521896</v>
      </c>
      <c r="AF33" s="7">
        <v>49.601426246530046</v>
      </c>
      <c r="AG33" s="10">
        <f t="shared" si="10"/>
        <v>0.39857375346995383</v>
      </c>
      <c r="AI33" s="14">
        <v>241926</v>
      </c>
      <c r="AJ33" s="15">
        <v>240658</v>
      </c>
      <c r="AK33" s="15">
        <v>1268</v>
      </c>
      <c r="AL33" s="59">
        <f t="shared" si="14"/>
        <v>5.2688877992836305E-3</v>
      </c>
      <c r="AN33" s="34">
        <f t="shared" si="11"/>
        <v>1.0928076309615149</v>
      </c>
      <c r="AO33" s="35">
        <f t="shared" si="12"/>
        <v>49.602582883297025</v>
      </c>
      <c r="AP33" s="36">
        <f t="shared" si="13"/>
        <v>0.39741711670297519</v>
      </c>
      <c r="AS33" s="1">
        <v>30450</v>
      </c>
      <c r="AV33" s="1">
        <v>121802</v>
      </c>
      <c r="AW33" s="1">
        <v>121802</v>
      </c>
      <c r="AX33" s="1">
        <v>243604</v>
      </c>
      <c r="AY33" s="1">
        <v>121802</v>
      </c>
      <c r="AZ33" s="26">
        <f t="shared" si="0"/>
        <v>50</v>
      </c>
    </row>
    <row r="34" spans="2:52" x14ac:dyDescent="0.2">
      <c r="B34" s="15" t="s">
        <v>29</v>
      </c>
      <c r="C34" s="15" t="s">
        <v>30</v>
      </c>
      <c r="D34" s="5">
        <v>0.50256299999999998</v>
      </c>
      <c r="E34" s="6">
        <v>49.607970299999998</v>
      </c>
      <c r="F34" s="6">
        <f t="shared" si="1"/>
        <v>0.39202970000000192</v>
      </c>
      <c r="G34" s="5">
        <v>0.51527800000000001</v>
      </c>
      <c r="H34" s="5">
        <v>49.6145383</v>
      </c>
      <c r="I34" s="10">
        <f t="shared" si="2"/>
        <v>0.38546170000000046</v>
      </c>
      <c r="J34" s="5">
        <v>0.51193018184326322</v>
      </c>
      <c r="K34" s="6">
        <v>49.609252607870644</v>
      </c>
      <c r="L34" s="10">
        <f t="shared" si="3"/>
        <v>0.39074739212935583</v>
      </c>
      <c r="M34" s="5">
        <v>0.50752241788374775</v>
      </c>
      <c r="N34" s="6">
        <v>49.610286776661397</v>
      </c>
      <c r="O34" s="10">
        <f t="shared" si="4"/>
        <v>0.38971322333860314</v>
      </c>
      <c r="P34" s="5">
        <v>0.51438235645738073</v>
      </c>
      <c r="Q34" s="6">
        <v>49.613683888056201</v>
      </c>
      <c r="R34" s="10">
        <f t="shared" si="5"/>
        <v>0.386316111943799</v>
      </c>
      <c r="S34" s="5">
        <v>0.51017324257913788</v>
      </c>
      <c r="T34" s="6">
        <v>49.609596737309865</v>
      </c>
      <c r="U34" s="10">
        <f t="shared" si="6"/>
        <v>0.39040326269013548</v>
      </c>
      <c r="V34" s="5">
        <v>0.51000918210887214</v>
      </c>
      <c r="W34" s="6">
        <v>49.612741780362029</v>
      </c>
      <c r="X34" s="10">
        <f t="shared" si="7"/>
        <v>0.38725821963797102</v>
      </c>
      <c r="Y34" s="5">
        <v>0.51043340124603898</v>
      </c>
      <c r="Z34" s="6">
        <v>49.612218850550207</v>
      </c>
      <c r="AA34" s="10">
        <f t="shared" si="8"/>
        <v>0.38778114944979336</v>
      </c>
      <c r="AB34" s="5">
        <v>0.51015434997475095</v>
      </c>
      <c r="AC34" s="6">
        <v>49.610882027401736</v>
      </c>
      <c r="AD34" s="10">
        <f t="shared" si="9"/>
        <v>0.38911797259826386</v>
      </c>
      <c r="AE34" s="5">
        <v>0.51004959472616851</v>
      </c>
      <c r="AF34" s="7">
        <v>49.612411571628989</v>
      </c>
      <c r="AG34" s="10">
        <f t="shared" si="10"/>
        <v>0.38758842837101071</v>
      </c>
      <c r="AI34" s="15">
        <v>120835</v>
      </c>
      <c r="AJ34" s="15">
        <v>119144</v>
      </c>
      <c r="AK34" s="15">
        <v>1691</v>
      </c>
      <c r="AL34" s="59">
        <f t="shared" si="14"/>
        <v>1.4192909420533136E-2</v>
      </c>
      <c r="AN34" s="34">
        <f t="shared" si="11"/>
        <v>0.51024957268193605</v>
      </c>
      <c r="AO34" s="35">
        <f t="shared" si="12"/>
        <v>49.611358283984103</v>
      </c>
      <c r="AP34" s="36">
        <f t="shared" si="13"/>
        <v>0.38864171601589703</v>
      </c>
      <c r="AS34" s="1">
        <v>15225</v>
      </c>
      <c r="AV34" s="1">
        <v>60901</v>
      </c>
      <c r="AW34" s="1">
        <v>60901</v>
      </c>
      <c r="AX34" s="1">
        <v>121802</v>
      </c>
      <c r="AY34" s="1">
        <v>60901</v>
      </c>
      <c r="AZ34" s="26">
        <f t="shared" si="0"/>
        <v>50</v>
      </c>
    </row>
    <row r="35" spans="2:52" x14ac:dyDescent="0.2">
      <c r="B35" s="15" t="s">
        <v>31</v>
      </c>
      <c r="C35" s="15" t="s">
        <v>32</v>
      </c>
      <c r="D35" s="5">
        <v>0.233655</v>
      </c>
      <c r="E35" s="6">
        <v>49.701154299999999</v>
      </c>
      <c r="F35" s="10">
        <f t="shared" si="1"/>
        <v>0.2988457000000011</v>
      </c>
      <c r="G35" s="5">
        <v>0.24914</v>
      </c>
      <c r="H35" s="5">
        <v>49.712648399999999</v>
      </c>
      <c r="I35" s="10">
        <f t="shared" si="2"/>
        <v>0.28735160000000093</v>
      </c>
      <c r="J35" s="5">
        <v>0.2416242541140298</v>
      </c>
      <c r="K35" s="6">
        <v>49.707295444888544</v>
      </c>
      <c r="L35" s="10">
        <f t="shared" si="3"/>
        <v>0.29270455511145599</v>
      </c>
      <c r="M35" s="5">
        <v>0.23820316473242087</v>
      </c>
      <c r="N35" s="6">
        <v>49.703578006661388</v>
      </c>
      <c r="O35" s="10">
        <f t="shared" si="4"/>
        <v>0.29642199333861186</v>
      </c>
      <c r="P35" s="5">
        <v>0.2459273693465199</v>
      </c>
      <c r="Q35" s="6">
        <v>49.709846767916645</v>
      </c>
      <c r="R35" s="10">
        <f t="shared" si="5"/>
        <v>0.29015323208335531</v>
      </c>
      <c r="S35" s="5">
        <v>0.24087449963300503</v>
      </c>
      <c r="T35" s="6">
        <v>49.706310297679316</v>
      </c>
      <c r="U35" s="10">
        <f t="shared" si="6"/>
        <v>0.29368970232068392</v>
      </c>
      <c r="V35" s="5">
        <v>0.24431778184549022</v>
      </c>
      <c r="W35" s="6">
        <v>49.704297026917068</v>
      </c>
      <c r="X35" s="10">
        <f t="shared" si="7"/>
        <v>0.29570297308293192</v>
      </c>
      <c r="Y35" s="5">
        <v>0.24382017543619394</v>
      </c>
      <c r="Z35" s="6">
        <v>49.70669348123797</v>
      </c>
      <c r="AA35" s="10">
        <f t="shared" si="8"/>
        <v>0.29330651876203007</v>
      </c>
      <c r="AB35" s="5">
        <v>0.24227852647220244</v>
      </c>
      <c r="AC35" s="6">
        <v>49.70568672862229</v>
      </c>
      <c r="AD35" s="10">
        <f t="shared" si="9"/>
        <v>0.29431327137771035</v>
      </c>
      <c r="AE35" s="5">
        <v>0.24386127169195376</v>
      </c>
      <c r="AF35" s="7">
        <v>49.705356764767764</v>
      </c>
      <c r="AG35" s="10">
        <f t="shared" si="10"/>
        <v>0.29464323523223612</v>
      </c>
      <c r="AI35" s="15">
        <v>60553</v>
      </c>
      <c r="AJ35" s="15">
        <v>59661</v>
      </c>
      <c r="AK35" s="15">
        <v>892</v>
      </c>
      <c r="AL35" s="59">
        <f t="shared" si="14"/>
        <v>1.4951140611119492E-2</v>
      </c>
      <c r="AN35" s="34">
        <f t="shared" si="11"/>
        <v>0.24237020432718159</v>
      </c>
      <c r="AO35" s="35">
        <f t="shared" si="12"/>
        <v>49.706286721869098</v>
      </c>
      <c r="AP35" s="36">
        <f t="shared" si="13"/>
        <v>0.29371327813090176</v>
      </c>
      <c r="AS35" s="1">
        <v>7612</v>
      </c>
      <c r="AV35" s="1">
        <v>30450</v>
      </c>
      <c r="AW35" s="1">
        <v>30450</v>
      </c>
      <c r="AX35" s="1">
        <v>60900</v>
      </c>
      <c r="AY35" s="1">
        <v>30450</v>
      </c>
      <c r="AZ35" s="26">
        <f t="shared" si="0"/>
        <v>50</v>
      </c>
    </row>
    <row r="36" spans="2:52" x14ac:dyDescent="0.2">
      <c r="B36" s="15" t="s">
        <v>33</v>
      </c>
      <c r="C36" s="15" t="s">
        <v>34</v>
      </c>
      <c r="D36" s="5">
        <v>0.11509800000000001</v>
      </c>
      <c r="E36" s="6">
        <v>49.761904800000003</v>
      </c>
      <c r="F36" s="6">
        <f t="shared" si="1"/>
        <v>0.23809519999999651</v>
      </c>
      <c r="G36" s="5">
        <v>0.107616</v>
      </c>
      <c r="H36" s="5">
        <v>49.753694600000003</v>
      </c>
      <c r="I36" s="10">
        <f t="shared" si="2"/>
        <v>0.24630539999999712</v>
      </c>
      <c r="J36" s="5">
        <v>0.11151483582814065</v>
      </c>
      <c r="K36" s="6">
        <v>49.755432056396984</v>
      </c>
      <c r="L36" s="10">
        <f t="shared" si="3"/>
        <v>0.24456794360301615</v>
      </c>
      <c r="M36" s="5">
        <v>0.1128142210451448</v>
      </c>
      <c r="N36" s="6">
        <v>49.756834424580724</v>
      </c>
      <c r="O36" s="10">
        <f t="shared" si="4"/>
        <v>0.24316557541927608</v>
      </c>
      <c r="P36" s="5">
        <v>0.11018600751164842</v>
      </c>
      <c r="Q36" s="6">
        <v>49.755153918758253</v>
      </c>
      <c r="R36" s="10">
        <f t="shared" si="5"/>
        <v>0.24484608124174656</v>
      </c>
      <c r="S36" s="5">
        <v>0.11280514737791961</v>
      </c>
      <c r="T36" s="6">
        <v>49.756355529246143</v>
      </c>
      <c r="U36" s="10">
        <f t="shared" si="6"/>
        <v>0.24364447075385698</v>
      </c>
      <c r="V36" s="5">
        <v>0.11113701350743772</v>
      </c>
      <c r="W36" s="6">
        <v>49.756386073452191</v>
      </c>
      <c r="X36" s="10">
        <f t="shared" si="7"/>
        <v>0.243613926547809</v>
      </c>
      <c r="Y36" s="5">
        <v>0.1104251073429284</v>
      </c>
      <c r="Z36" s="6">
        <v>49.755731083486282</v>
      </c>
      <c r="AA36" s="10">
        <f t="shared" si="8"/>
        <v>0.24426891651371818</v>
      </c>
      <c r="AB36" s="5">
        <v>0.11174122522755041</v>
      </c>
      <c r="AC36" s="6">
        <v>49.756361592246378</v>
      </c>
      <c r="AD36" s="10">
        <f t="shared" si="9"/>
        <v>0.24363840775362178</v>
      </c>
      <c r="AE36" s="5">
        <v>0.11091457224556725</v>
      </c>
      <c r="AF36" s="7">
        <v>49.756290468625892</v>
      </c>
      <c r="AG36" s="10">
        <f t="shared" si="10"/>
        <v>0.24370953137410822</v>
      </c>
      <c r="AI36" s="15">
        <v>30307</v>
      </c>
      <c r="AJ36" s="15">
        <v>29850</v>
      </c>
      <c r="AK36" s="15">
        <v>457</v>
      </c>
      <c r="AL36" s="59">
        <f t="shared" si="14"/>
        <v>1.5309882747068676E-2</v>
      </c>
      <c r="AN36" s="34">
        <f t="shared" si="11"/>
        <v>0.11142521300863376</v>
      </c>
      <c r="AO36" s="35">
        <f t="shared" si="12"/>
        <v>49.75641445467928</v>
      </c>
      <c r="AP36" s="36">
        <f t="shared" si="13"/>
        <v>0.24358554532071963</v>
      </c>
      <c r="AS36" s="1">
        <v>3806</v>
      </c>
      <c r="AV36" s="1">
        <v>15225</v>
      </c>
      <c r="AW36" s="1">
        <v>15225</v>
      </c>
      <c r="AX36" s="1">
        <v>30450</v>
      </c>
      <c r="AY36" s="1">
        <v>15225</v>
      </c>
      <c r="AZ36" s="26">
        <f t="shared" si="0"/>
        <v>50</v>
      </c>
    </row>
    <row r="37" spans="2:52" x14ac:dyDescent="0.2">
      <c r="B37" s="15" t="s">
        <v>35</v>
      </c>
      <c r="C37" s="15" t="s">
        <v>36</v>
      </c>
      <c r="D37" s="5">
        <v>5.9039000000000001E-2</v>
      </c>
      <c r="E37" s="6">
        <v>49.665024600000002</v>
      </c>
      <c r="F37" s="6">
        <f t="shared" si="1"/>
        <v>0.33497539999999759</v>
      </c>
      <c r="G37" s="5">
        <v>5.876E-2</v>
      </c>
      <c r="H37" s="5">
        <v>49.6584565</v>
      </c>
      <c r="I37" s="10">
        <f t="shared" si="2"/>
        <v>0.34154350000000022</v>
      </c>
      <c r="J37" s="5">
        <v>5.8812671935123004E-2</v>
      </c>
      <c r="K37" s="6">
        <v>49.659000623200953</v>
      </c>
      <c r="L37" s="10">
        <f t="shared" si="3"/>
        <v>0.34099937679904713</v>
      </c>
      <c r="M37" s="5">
        <v>5.9000359980923456E-2</v>
      </c>
      <c r="N37" s="6">
        <v>49.658864778526684</v>
      </c>
      <c r="O37" s="10">
        <f t="shared" si="4"/>
        <v>0.34113522147331565</v>
      </c>
      <c r="P37" s="5">
        <v>5.8783244178682741E-2</v>
      </c>
      <c r="Q37" s="6">
        <v>49.658502286414048</v>
      </c>
      <c r="R37" s="10">
        <f t="shared" si="5"/>
        <v>0.3414977135859516</v>
      </c>
      <c r="S37" s="5">
        <v>5.898059845937325E-2</v>
      </c>
      <c r="T37" s="6">
        <v>49.658931225373642</v>
      </c>
      <c r="U37" s="10">
        <f t="shared" si="6"/>
        <v>0.34106877462635765</v>
      </c>
      <c r="V37" s="5">
        <v>5.8880806286032823E-2</v>
      </c>
      <c r="W37" s="6">
        <v>49.658503243563622</v>
      </c>
      <c r="X37" s="10">
        <f t="shared" si="7"/>
        <v>0.34149675643637778</v>
      </c>
      <c r="Y37" s="5">
        <v>5.8911686156243613E-2</v>
      </c>
      <c r="Z37" s="6">
        <v>49.658708044405245</v>
      </c>
      <c r="AA37" s="10">
        <f t="shared" si="8"/>
        <v>0.34129195559475534</v>
      </c>
      <c r="AB37" s="5">
        <v>5.8881462075936503E-2</v>
      </c>
      <c r="AC37" s="6">
        <v>49.658716243157272</v>
      </c>
      <c r="AD37" s="10">
        <f t="shared" si="9"/>
        <v>0.34128375684272783</v>
      </c>
      <c r="AE37" s="5">
        <v>5.8887038769141045E-2</v>
      </c>
      <c r="AF37" s="7">
        <v>49.658632981431673</v>
      </c>
      <c r="AG37" s="10">
        <f t="shared" si="10"/>
        <v>0.3413670185683273</v>
      </c>
      <c r="AI37" s="15">
        <v>15129</v>
      </c>
      <c r="AJ37" s="15">
        <v>14909</v>
      </c>
      <c r="AK37" s="15">
        <v>220</v>
      </c>
      <c r="AL37" s="59">
        <f t="shared" si="14"/>
        <v>1.4756187537728888E-2</v>
      </c>
      <c r="AN37" s="34">
        <f t="shared" si="11"/>
        <v>5.8893686784145638E-2</v>
      </c>
      <c r="AO37" s="35">
        <f t="shared" si="12"/>
        <v>49.659334052607321</v>
      </c>
      <c r="AP37" s="36">
        <f t="shared" si="13"/>
        <v>0.34066594739267941</v>
      </c>
      <c r="AS37" s="1">
        <v>1903</v>
      </c>
      <c r="AV37" s="1">
        <v>7612</v>
      </c>
      <c r="AW37" s="1">
        <v>7612</v>
      </c>
      <c r="AX37" s="1">
        <v>15224</v>
      </c>
      <c r="AY37" s="1">
        <v>7612</v>
      </c>
      <c r="AZ37" s="26">
        <f t="shared" si="0"/>
        <v>50</v>
      </c>
    </row>
    <row r="38" spans="2:52" x14ac:dyDescent="0.2">
      <c r="B38" s="15" t="s">
        <v>37</v>
      </c>
      <c r="C38" s="15" t="s">
        <v>38</v>
      </c>
      <c r="D38" s="5">
        <v>2.6925000000000001E-2</v>
      </c>
      <c r="E38" s="6">
        <v>49.704414100000001</v>
      </c>
      <c r="F38" s="10">
        <f t="shared" si="1"/>
        <v>0.29558589999999896</v>
      </c>
      <c r="G38" s="5">
        <v>3.0003999999999999E-2</v>
      </c>
      <c r="H38" s="5">
        <v>49.665002600000001</v>
      </c>
      <c r="I38" s="10">
        <f t="shared" si="2"/>
        <v>0.33499739999999889</v>
      </c>
      <c r="J38" s="5">
        <v>2.9178222305007995E-2</v>
      </c>
      <c r="K38" s="6">
        <v>49.682778107024319</v>
      </c>
      <c r="L38" s="10">
        <f t="shared" si="3"/>
        <v>0.31722189297568093</v>
      </c>
      <c r="M38" s="5">
        <v>2.8712588656532791E-2</v>
      </c>
      <c r="N38" s="6">
        <v>49.703965817247081</v>
      </c>
      <c r="O38" s="10">
        <f t="shared" si="4"/>
        <v>0.29603418275291915</v>
      </c>
      <c r="P38" s="5">
        <v>2.9213163971737535E-2</v>
      </c>
      <c r="Q38" s="6">
        <v>49.682004758271198</v>
      </c>
      <c r="R38" s="10">
        <f t="shared" si="5"/>
        <v>0.31799524172880211</v>
      </c>
      <c r="S38" s="5">
        <v>2.8727129897500901E-2</v>
      </c>
      <c r="T38" s="6">
        <v>49.697734919551756</v>
      </c>
      <c r="U38" s="10">
        <f t="shared" si="6"/>
        <v>0.30226508044824385</v>
      </c>
      <c r="V38" s="5">
        <v>2.9193452460623492E-2</v>
      </c>
      <c r="W38" s="6">
        <v>49.694408901435416</v>
      </c>
      <c r="X38" s="10">
        <f t="shared" si="7"/>
        <v>0.30559109856458377</v>
      </c>
      <c r="Y38" s="5">
        <v>2.8837818541967025E-2</v>
      </c>
      <c r="Z38" s="6">
        <v>49.688448601071137</v>
      </c>
      <c r="AA38" s="10">
        <f t="shared" si="8"/>
        <v>0.31155139892886297</v>
      </c>
      <c r="AB38" s="5">
        <v>2.9051915998655618E-2</v>
      </c>
      <c r="AC38" s="6">
        <v>49.696664678260049</v>
      </c>
      <c r="AD38" s="10">
        <f t="shared" si="9"/>
        <v>0.30333532173995081</v>
      </c>
      <c r="AE38" s="5">
        <v>2.9095636300735726E-2</v>
      </c>
      <c r="AF38" s="7">
        <v>49.691270895528312</v>
      </c>
      <c r="AG38" s="10">
        <f t="shared" si="10"/>
        <v>0.30872910447168778</v>
      </c>
      <c r="AI38" s="15">
        <v>7564</v>
      </c>
      <c r="AJ38" s="15">
        <v>7464</v>
      </c>
      <c r="AK38" s="15">
        <v>100</v>
      </c>
      <c r="AL38" s="59">
        <f t="shared" si="14"/>
        <v>1.3397642015005359E-2</v>
      </c>
      <c r="AN38" s="34">
        <f t="shared" si="11"/>
        <v>2.8893892813276111E-2</v>
      </c>
      <c r="AO38" s="35">
        <f t="shared" si="12"/>
        <v>49.690669337838919</v>
      </c>
      <c r="AP38" s="36">
        <f t="shared" si="13"/>
        <v>0.30933066216108074</v>
      </c>
      <c r="AS38" s="1">
        <v>951</v>
      </c>
      <c r="AV38" s="1">
        <v>3806</v>
      </c>
      <c r="AW38" s="1">
        <v>3806</v>
      </c>
      <c r="AX38" s="1">
        <v>7612</v>
      </c>
      <c r="AY38" s="1">
        <v>3806</v>
      </c>
      <c r="AZ38" s="26">
        <f>AV38/AX38*100</f>
        <v>50</v>
      </c>
    </row>
    <row r="39" spans="2:52" x14ac:dyDescent="0.2">
      <c r="B39" s="15" t="s">
        <v>39</v>
      </c>
      <c r="C39" s="15" t="s">
        <v>40</v>
      </c>
      <c r="D39" s="5">
        <v>1.3653E-2</v>
      </c>
      <c r="E39" s="6">
        <v>49.435102499999999</v>
      </c>
      <c r="F39" s="6">
        <f t="shared" si="1"/>
        <v>0.56489750000000072</v>
      </c>
      <c r="G39" s="5">
        <v>1.4258E-2</v>
      </c>
      <c r="H39" s="6">
        <v>49.461376799999996</v>
      </c>
      <c r="I39" s="10">
        <f t="shared" si="2"/>
        <v>0.53862320000000352</v>
      </c>
      <c r="J39" s="5">
        <v>1.4232686780287633E-2</v>
      </c>
      <c r="K39" s="6">
        <v>49.447447306234643</v>
      </c>
      <c r="L39" s="10">
        <f t="shared" si="3"/>
        <v>0.55255269376535665</v>
      </c>
      <c r="M39" s="5">
        <v>1.4017595209602525E-2</v>
      </c>
      <c r="N39" s="6">
        <v>49.444588675102835</v>
      </c>
      <c r="O39" s="10">
        <f t="shared" si="4"/>
        <v>0.5554113248971646</v>
      </c>
      <c r="P39" s="5">
        <v>1.4251380741139246E-2</v>
      </c>
      <c r="Q39" s="6">
        <v>49.460889182383617</v>
      </c>
      <c r="R39" s="10">
        <f t="shared" si="5"/>
        <v>0.53911081761638258</v>
      </c>
      <c r="S39" s="5">
        <v>1.4195362609959218E-2</v>
      </c>
      <c r="T39" s="6">
        <v>49.445503404500826</v>
      </c>
      <c r="U39" s="10">
        <f t="shared" si="6"/>
        <v>0.55449659549917385</v>
      </c>
      <c r="V39" s="5">
        <v>1.4241966163192421E-2</v>
      </c>
      <c r="W39" s="6">
        <v>49.459356374666193</v>
      </c>
      <c r="X39" s="10">
        <f t="shared" si="7"/>
        <v>0.54064362533380717</v>
      </c>
      <c r="Y39" s="5">
        <v>1.4218539832660325E-2</v>
      </c>
      <c r="Z39" s="6">
        <v>49.455317590540879</v>
      </c>
      <c r="AA39" s="10">
        <f t="shared" si="8"/>
        <v>0.54468240945912072</v>
      </c>
      <c r="AB39" s="5">
        <v>1.4210991079872422E-2</v>
      </c>
      <c r="AC39" s="6">
        <v>49.457304947243571</v>
      </c>
      <c r="AD39" s="10">
        <f t="shared" si="9"/>
        <v>0.54269505275642871</v>
      </c>
      <c r="AE39" s="5">
        <v>1.4226975568954026E-2</v>
      </c>
      <c r="AF39" s="7">
        <v>49.456099678667989</v>
      </c>
      <c r="AG39" s="10">
        <f t="shared" si="10"/>
        <v>0.54390032133201061</v>
      </c>
      <c r="AI39" s="15">
        <v>3768</v>
      </c>
      <c r="AJ39" s="15">
        <v>3727</v>
      </c>
      <c r="AK39" s="15">
        <v>41</v>
      </c>
      <c r="AL39" s="59">
        <f t="shared" si="14"/>
        <v>1.1000804936946607E-2</v>
      </c>
      <c r="AN39" s="34">
        <f t="shared" si="11"/>
        <v>1.4150649798566783E-2</v>
      </c>
      <c r="AO39" s="35">
        <f t="shared" si="12"/>
        <v>49.452298645934057</v>
      </c>
      <c r="AP39" s="36">
        <f t="shared" si="13"/>
        <v>0.54770135406594278</v>
      </c>
      <c r="AS39" s="1">
        <v>475</v>
      </c>
      <c r="AV39" s="1">
        <v>1903</v>
      </c>
      <c r="AW39" s="1">
        <v>1903</v>
      </c>
      <c r="AX39" s="1">
        <v>3806</v>
      </c>
      <c r="AY39" s="1">
        <v>1903</v>
      </c>
      <c r="AZ39" s="26">
        <f t="shared" si="0"/>
        <v>50</v>
      </c>
    </row>
    <row r="40" spans="2:52" x14ac:dyDescent="0.2">
      <c r="B40" s="15" t="s">
        <v>41</v>
      </c>
      <c r="C40" s="15" t="s">
        <v>42</v>
      </c>
      <c r="D40" s="5">
        <v>8.6049999999999998E-3</v>
      </c>
      <c r="E40" s="6">
        <v>49.369416700000002</v>
      </c>
      <c r="F40" s="6">
        <f t="shared" si="1"/>
        <v>0.63058329999999785</v>
      </c>
      <c r="G40" s="5">
        <v>7.3350000000000004E-3</v>
      </c>
      <c r="H40" s="6">
        <v>49.395690999999999</v>
      </c>
      <c r="I40" s="10">
        <f t="shared" si="2"/>
        <v>0.60430900000000065</v>
      </c>
      <c r="J40" s="5">
        <v>8.1380082152335657E-3</v>
      </c>
      <c r="K40" s="6">
        <v>49.391947644198339</v>
      </c>
      <c r="L40" s="10">
        <f t="shared" si="3"/>
        <v>0.60805235580166084</v>
      </c>
      <c r="M40" s="5">
        <v>8.3782348528168311E-3</v>
      </c>
      <c r="N40" s="6">
        <v>49.375281062025522</v>
      </c>
      <c r="O40" s="10">
        <f t="shared" si="4"/>
        <v>0.62471893797447819</v>
      </c>
      <c r="P40" s="5">
        <v>7.4755088352047461E-3</v>
      </c>
      <c r="Q40" s="6">
        <v>49.394249653138303</v>
      </c>
      <c r="R40" s="10">
        <f t="shared" si="5"/>
        <v>0.60575034686169715</v>
      </c>
      <c r="S40" s="5">
        <v>8.2585578467874021E-3</v>
      </c>
      <c r="T40" s="6">
        <v>49.376489302534196</v>
      </c>
      <c r="U40" s="10">
        <f t="shared" si="6"/>
        <v>0.62351069746580379</v>
      </c>
      <c r="V40" s="5">
        <v>7.6087467074402448E-3</v>
      </c>
      <c r="W40" s="6">
        <v>49.376829874315064</v>
      </c>
      <c r="X40" s="10">
        <f t="shared" si="7"/>
        <v>0.62317012568493624</v>
      </c>
      <c r="Y40" s="5">
        <v>7.8662915792885781E-3</v>
      </c>
      <c r="Z40" s="6">
        <v>49.386623323074367</v>
      </c>
      <c r="AA40" s="10">
        <f t="shared" si="8"/>
        <v>0.61337667692563258</v>
      </c>
      <c r="AB40" s="5">
        <v>8.0064495621545075E-3</v>
      </c>
      <c r="AC40" s="6">
        <v>49.376685533490388</v>
      </c>
      <c r="AD40" s="10">
        <f t="shared" si="9"/>
        <v>0.62331446650961198</v>
      </c>
      <c r="AE40" s="5">
        <v>7.6947818650528934E-3</v>
      </c>
      <c r="AF40" s="7">
        <v>49.383436171874443</v>
      </c>
      <c r="AG40" s="10">
        <f t="shared" si="10"/>
        <v>0.61656382812555677</v>
      </c>
      <c r="AI40" s="15">
        <v>1880</v>
      </c>
      <c r="AJ40" s="15">
        <v>1858</v>
      </c>
      <c r="AK40" s="15">
        <v>22</v>
      </c>
      <c r="AL40" s="59">
        <f t="shared" si="14"/>
        <v>1.1840688912809472E-2</v>
      </c>
      <c r="AN40" s="34">
        <f t="shared" si="11"/>
        <v>7.9366579463978747E-3</v>
      </c>
      <c r="AO40" s="35">
        <f t="shared" si="12"/>
        <v>49.382665026465062</v>
      </c>
      <c r="AP40" s="36">
        <f t="shared" si="13"/>
        <v>0.6173349735349376</v>
      </c>
      <c r="AS40" s="1">
        <v>237</v>
      </c>
      <c r="AV40" s="1">
        <v>237</v>
      </c>
      <c r="AW40" s="1">
        <v>237</v>
      </c>
      <c r="AX40" s="1">
        <v>474</v>
      </c>
      <c r="AY40" s="1">
        <v>237</v>
      </c>
      <c r="AZ40" s="26">
        <f t="shared" si="0"/>
        <v>50</v>
      </c>
    </row>
    <row r="41" spans="2:52" x14ac:dyDescent="0.2">
      <c r="E41" s="3"/>
      <c r="F41" s="3"/>
      <c r="H41" s="2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  <c r="AF41" s="3"/>
      <c r="AG41" s="3"/>
    </row>
    <row r="42" spans="2:52" ht="16" thickBot="1" x14ac:dyDescent="0.25">
      <c r="E42" s="3"/>
      <c r="F42" s="3"/>
      <c r="H42" s="2"/>
      <c r="I42" s="3"/>
      <c r="K42" s="3"/>
      <c r="L42" s="3"/>
      <c r="N42" s="3"/>
      <c r="O42" s="3"/>
      <c r="Q42" s="3"/>
      <c r="R42" s="3"/>
      <c r="T42" s="3"/>
      <c r="U42" s="3"/>
      <c r="W42" s="3"/>
      <c r="X42" s="3"/>
      <c r="Z42" s="3"/>
      <c r="AA42" s="3"/>
      <c r="AC42" s="3"/>
      <c r="AD42" s="3"/>
      <c r="AF42" s="3"/>
      <c r="AG42" s="3"/>
    </row>
    <row r="43" spans="2:52" ht="16" thickBot="1" x14ac:dyDescent="0.25">
      <c r="B43" s="11" t="s">
        <v>54</v>
      </c>
      <c r="C43" s="13" t="s">
        <v>43</v>
      </c>
      <c r="D43" s="12" t="s">
        <v>2</v>
      </c>
      <c r="E43" s="3"/>
      <c r="F43" s="3"/>
      <c r="H43" s="2"/>
      <c r="I43" s="3"/>
      <c r="K43" s="3"/>
      <c r="L43" s="3"/>
      <c r="N43" s="3"/>
      <c r="O43" s="3"/>
      <c r="Q43" s="3"/>
      <c r="R43" s="3"/>
      <c r="T43" s="3"/>
      <c r="U43" s="3"/>
      <c r="W43" s="3"/>
      <c r="X43" s="3"/>
      <c r="Z43" s="3"/>
      <c r="AA43" s="3"/>
      <c r="AC43" s="3"/>
      <c r="AD43" s="3"/>
      <c r="AF43" s="3"/>
      <c r="AG43" s="3"/>
    </row>
    <row r="44" spans="2:52" ht="16" thickBot="1" x14ac:dyDescent="0.25"/>
    <row r="45" spans="2:52" ht="16" thickBot="1" x14ac:dyDescent="0.25">
      <c r="B45" s="62" t="s">
        <v>49</v>
      </c>
      <c r="C45" s="64" t="s">
        <v>50</v>
      </c>
      <c r="E45" s="3"/>
      <c r="F45" s="3"/>
      <c r="H45" s="2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  <c r="AF45" s="3"/>
      <c r="AG45" s="3"/>
    </row>
    <row r="46" spans="2:52" ht="16" thickBot="1" x14ac:dyDescent="0.25">
      <c r="B46" s="63"/>
      <c r="C46" s="65"/>
      <c r="D46" s="16" t="s">
        <v>3</v>
      </c>
      <c r="E46" s="17" t="s">
        <v>4</v>
      </c>
      <c r="F46" s="18" t="s">
        <v>5</v>
      </c>
      <c r="G46" s="20" t="s">
        <v>6</v>
      </c>
      <c r="H46" s="21" t="s">
        <v>4</v>
      </c>
      <c r="I46" s="22" t="s">
        <v>5</v>
      </c>
      <c r="J46" s="16" t="s">
        <v>7</v>
      </c>
      <c r="K46" s="19" t="s">
        <v>4</v>
      </c>
      <c r="L46" s="18" t="s">
        <v>5</v>
      </c>
      <c r="M46" s="20" t="s">
        <v>8</v>
      </c>
      <c r="N46" s="23" t="s">
        <v>4</v>
      </c>
      <c r="O46" s="24" t="s">
        <v>5</v>
      </c>
      <c r="P46" s="16" t="s">
        <v>9</v>
      </c>
      <c r="Q46" s="17" t="s">
        <v>4</v>
      </c>
      <c r="R46" s="18" t="s">
        <v>5</v>
      </c>
      <c r="S46" s="20" t="s">
        <v>10</v>
      </c>
      <c r="T46" s="23" t="s">
        <v>4</v>
      </c>
      <c r="U46" s="24" t="s">
        <v>5</v>
      </c>
      <c r="V46" s="16" t="s">
        <v>11</v>
      </c>
      <c r="W46" s="17" t="s">
        <v>4</v>
      </c>
      <c r="X46" s="18" t="s">
        <v>5</v>
      </c>
      <c r="Y46" s="20" t="s">
        <v>12</v>
      </c>
      <c r="Z46" s="23" t="s">
        <v>4</v>
      </c>
      <c r="AA46" s="24" t="s">
        <v>5</v>
      </c>
      <c r="AB46" s="16" t="s">
        <v>13</v>
      </c>
      <c r="AC46" s="17" t="s">
        <v>4</v>
      </c>
      <c r="AD46" s="18" t="s">
        <v>5</v>
      </c>
      <c r="AE46" s="25" t="s">
        <v>14</v>
      </c>
      <c r="AF46" s="23" t="s">
        <v>4</v>
      </c>
      <c r="AG46" s="24" t="s">
        <v>5</v>
      </c>
      <c r="AI46" s="53" t="s">
        <v>77</v>
      </c>
      <c r="AJ46" s="54" t="s">
        <v>78</v>
      </c>
      <c r="AK46" s="55" t="s">
        <v>79</v>
      </c>
      <c r="AL46" s="57"/>
      <c r="AN46" s="46" t="s">
        <v>57</v>
      </c>
      <c r="AO46" s="47" t="s">
        <v>4</v>
      </c>
      <c r="AP46" s="48" t="s">
        <v>5</v>
      </c>
    </row>
    <row r="47" spans="2:52" x14ac:dyDescent="0.2">
      <c r="B47" s="15" t="s">
        <v>19</v>
      </c>
      <c r="C47" s="15" t="s">
        <v>20</v>
      </c>
      <c r="D47" s="5">
        <v>18.692869000000002</v>
      </c>
      <c r="E47" s="6">
        <v>50.358817000000002</v>
      </c>
      <c r="F47" s="6">
        <f t="shared" ref="F47:F58" si="15">AZ28-E47</f>
        <v>-0.35881700000000194</v>
      </c>
      <c r="G47" s="5">
        <v>18.6489382</v>
      </c>
      <c r="H47" s="5">
        <v>50.358110000000003</v>
      </c>
      <c r="I47" s="6">
        <f t="shared" ref="I47:I58" si="16">AZ28-H47</f>
        <v>-0.35811000000000348</v>
      </c>
      <c r="J47" s="5">
        <v>18.65240532556053</v>
      </c>
      <c r="K47" s="6">
        <v>50.358601753614721</v>
      </c>
      <c r="L47" s="6">
        <f t="shared" ref="L47:L58" si="17">AZ28-K47</f>
        <v>-0.35860175361472102</v>
      </c>
      <c r="M47" s="5">
        <v>18.650102294609802</v>
      </c>
      <c r="N47" s="6">
        <v>50.358215654691058</v>
      </c>
      <c r="O47" s="6">
        <f t="shared" ref="O47:O58" si="18">AZ28-N47</f>
        <v>-0.35821565469105821</v>
      </c>
      <c r="P47" s="5">
        <v>18.651496249911286</v>
      </c>
      <c r="Q47" s="6">
        <v>50.358291674023583</v>
      </c>
      <c r="R47" s="6">
        <f t="shared" ref="R47:R58" si="19">AZ28-Q47</f>
        <v>-0.35829167402358308</v>
      </c>
      <c r="S47" s="5">
        <v>18.650828114524096</v>
      </c>
      <c r="T47" s="6">
        <v>50.358242355704668</v>
      </c>
      <c r="U47" s="6">
        <f t="shared" ref="U47:U58" si="20">AZ28-T47</f>
        <v>-0.35824235570466811</v>
      </c>
      <c r="V47" s="5">
        <v>18.650853287834394</v>
      </c>
      <c r="W47" s="6">
        <v>50.358269385212445</v>
      </c>
      <c r="X47" s="6">
        <f t="shared" ref="X47:X58" si="21">AZ28-W47</f>
        <v>-0.358269385212445</v>
      </c>
      <c r="Y47" s="5">
        <v>18.65084443540071</v>
      </c>
      <c r="Z47" s="6">
        <v>50.358246451827164</v>
      </c>
      <c r="AA47" s="6">
        <f t="shared" ref="AA47:AA58" si="22">AZ28-Z47</f>
        <v>-0.35824645182716353</v>
      </c>
      <c r="AB47" s="5">
        <v>18.650850247315518</v>
      </c>
      <c r="AC47" s="6">
        <v>50.358251322005458</v>
      </c>
      <c r="AD47" s="6">
        <f t="shared" ref="AD47:AD58" si="23">AZ28-AC47</f>
        <v>-0.35825132200545795</v>
      </c>
      <c r="AE47" s="5">
        <v>18.650845086975739</v>
      </c>
      <c r="AF47" s="6">
        <v>50.358248596614892</v>
      </c>
      <c r="AG47" s="6">
        <f t="shared" ref="AG47:AG58" si="24">AZ28-AF47</f>
        <v>-0.35824859661489228</v>
      </c>
      <c r="AI47" s="14">
        <v>3920661</v>
      </c>
      <c r="AJ47" s="14">
        <v>3897669</v>
      </c>
      <c r="AK47" s="15">
        <v>22992</v>
      </c>
      <c r="AL47" s="59">
        <f t="shared" ref="AL47:AL58" si="25">AK47/AJ47</f>
        <v>5.898910348723814E-3</v>
      </c>
      <c r="AN47" s="34">
        <f t="shared" ref="AN47:AN58" si="26">AVERAGE(D47,G47,J47,M47,P47,S47,V47,Y47,AB47,AE47)</f>
        <v>18.655003224213207</v>
      </c>
      <c r="AO47" s="35">
        <f t="shared" ref="AO47:AO58" si="27">AVERAGE(E47,H47,K47,N47,Q47,T47,W47,Z47,AC47,AF47)</f>
        <v>50.358329419369397</v>
      </c>
      <c r="AP47" s="36">
        <f t="shared" ref="AP47:AP58" si="28">AZ28-AO47</f>
        <v>-0.35832941936939733</v>
      </c>
    </row>
    <row r="48" spans="2:52" x14ac:dyDescent="0.2">
      <c r="B48" s="15" t="s">
        <v>21</v>
      </c>
      <c r="C48" s="15" t="s">
        <v>22</v>
      </c>
      <c r="D48" s="5">
        <v>9.4869260000000004</v>
      </c>
      <c r="E48" s="6">
        <v>50.355982099999999</v>
      </c>
      <c r="F48" s="6">
        <f t="shared" si="15"/>
        <v>-0.35598209999999852</v>
      </c>
      <c r="G48" s="5">
        <v>9.375095</v>
      </c>
      <c r="H48" s="5">
        <v>50.355982099999999</v>
      </c>
      <c r="I48" s="6">
        <f t="shared" si="16"/>
        <v>-0.35598209999999852</v>
      </c>
      <c r="J48" s="5">
        <v>9.4057864341190029</v>
      </c>
      <c r="K48" s="6">
        <v>50.355982099999999</v>
      </c>
      <c r="L48" s="6">
        <f t="shared" si="17"/>
        <v>-0.35598209999999852</v>
      </c>
      <c r="M48" s="5">
        <v>9.3904012208185215</v>
      </c>
      <c r="N48" s="6">
        <v>50.355982099999999</v>
      </c>
      <c r="O48" s="6">
        <f t="shared" si="18"/>
        <v>-0.35598209999999852</v>
      </c>
      <c r="P48" s="5">
        <v>9.3998717503463354</v>
      </c>
      <c r="Q48" s="6">
        <v>50.355982099999999</v>
      </c>
      <c r="R48" s="6">
        <f t="shared" si="19"/>
        <v>-0.35598209999999852</v>
      </c>
      <c r="S48" s="5">
        <v>9.3979756007827095</v>
      </c>
      <c r="T48" s="6">
        <v>50.355982099999999</v>
      </c>
      <c r="U48" s="6">
        <f t="shared" si="20"/>
        <v>-0.35598209999999852</v>
      </c>
      <c r="V48" s="5">
        <v>9.3990599556981866</v>
      </c>
      <c r="W48" s="6">
        <v>50.355982099999999</v>
      </c>
      <c r="X48" s="6">
        <f t="shared" si="21"/>
        <v>-0.35598209999999852</v>
      </c>
      <c r="Y48" s="5">
        <v>9.3980473450666064</v>
      </c>
      <c r="Z48" s="6">
        <v>50.355982099999999</v>
      </c>
      <c r="AA48" s="6">
        <f t="shared" si="22"/>
        <v>-0.35598209999999852</v>
      </c>
      <c r="AB48" s="5">
        <v>9.3986948938100188</v>
      </c>
      <c r="AC48" s="6">
        <v>50.355982099999999</v>
      </c>
      <c r="AD48" s="6">
        <f t="shared" si="23"/>
        <v>-0.35598209999999852</v>
      </c>
      <c r="AE48" s="5">
        <v>9.3980614359291543</v>
      </c>
      <c r="AF48" s="6">
        <v>50.355982099999999</v>
      </c>
      <c r="AG48" s="6">
        <f t="shared" si="24"/>
        <v>-0.35598209999999852</v>
      </c>
      <c r="AI48" s="15">
        <v>1960890</v>
      </c>
      <c r="AJ48" s="15">
        <v>1948834</v>
      </c>
      <c r="AK48" s="15">
        <v>12056</v>
      </c>
      <c r="AL48" s="59">
        <f t="shared" si="25"/>
        <v>6.1862631706959131E-3</v>
      </c>
      <c r="AN48" s="34">
        <f t="shared" si="26"/>
        <v>9.4049919636570518</v>
      </c>
      <c r="AO48" s="35">
        <f t="shared" si="27"/>
        <v>50.355982099999999</v>
      </c>
      <c r="AP48" s="36">
        <f t="shared" si="28"/>
        <v>-0.35598209999999852</v>
      </c>
    </row>
    <row r="49" spans="2:42" x14ac:dyDescent="0.2">
      <c r="B49" s="15" t="s">
        <v>23</v>
      </c>
      <c r="C49" s="15" t="s">
        <v>24</v>
      </c>
      <c r="D49" s="5">
        <v>4.4622830000000002</v>
      </c>
      <c r="E49" s="6">
        <v>50.358111600000001</v>
      </c>
      <c r="F49" s="6">
        <f t="shared" si="15"/>
        <v>-0.35811160000000086</v>
      </c>
      <c r="G49" s="5">
        <v>4.7823229999999999</v>
      </c>
      <c r="H49" s="5">
        <v>50.358111600000001</v>
      </c>
      <c r="I49" s="6">
        <f t="shared" si="16"/>
        <v>-0.35811160000000086</v>
      </c>
      <c r="J49" s="5">
        <v>4.6217616394263628</v>
      </c>
      <c r="K49" s="6">
        <v>50.358111600000001</v>
      </c>
      <c r="L49" s="6">
        <f t="shared" si="17"/>
        <v>-0.35811160000000086</v>
      </c>
      <c r="M49" s="5">
        <v>4.7295738403537024</v>
      </c>
      <c r="N49" s="6">
        <v>50.358111600000001</v>
      </c>
      <c r="O49" s="6">
        <f t="shared" si="18"/>
        <v>-0.35811160000000086</v>
      </c>
      <c r="P49" s="5">
        <v>4.6938192281876177</v>
      </c>
      <c r="Q49" s="6">
        <v>50.358111600000001</v>
      </c>
      <c r="R49" s="6">
        <f t="shared" si="19"/>
        <v>-0.35811160000000086</v>
      </c>
      <c r="S49" s="5">
        <v>4.7016011225195946</v>
      </c>
      <c r="T49" s="6">
        <v>50.358111600000001</v>
      </c>
      <c r="U49" s="6">
        <f t="shared" si="20"/>
        <v>-0.35811160000000086</v>
      </c>
      <c r="V49" s="5">
        <v>4.6988019278803188</v>
      </c>
      <c r="W49" s="6">
        <v>50.358111600000001</v>
      </c>
      <c r="X49" s="6">
        <f t="shared" si="21"/>
        <v>-0.35811160000000086</v>
      </c>
      <c r="Y49" s="5">
        <v>4.7012490777229292</v>
      </c>
      <c r="Z49" s="6">
        <v>50.358111600000001</v>
      </c>
      <c r="AA49" s="6">
        <f t="shared" si="22"/>
        <v>-0.35811160000000086</v>
      </c>
      <c r="AB49" s="5">
        <v>4.698829425264293</v>
      </c>
      <c r="AC49" s="6">
        <v>50.358111600000001</v>
      </c>
      <c r="AD49" s="6">
        <f t="shared" si="23"/>
        <v>-0.35811160000000086</v>
      </c>
      <c r="AE49" s="5">
        <v>4.700464341745362</v>
      </c>
      <c r="AF49" s="6">
        <v>50.358111600000001</v>
      </c>
      <c r="AG49" s="6">
        <f t="shared" si="24"/>
        <v>-0.35811160000000086</v>
      </c>
      <c r="AI49" s="15">
        <v>980725</v>
      </c>
      <c r="AJ49" s="15">
        <v>974417</v>
      </c>
      <c r="AK49" s="15">
        <v>6308</v>
      </c>
      <c r="AL49" s="59">
        <f t="shared" si="25"/>
        <v>6.4736144792219346E-3</v>
      </c>
      <c r="AN49" s="34">
        <f t="shared" si="26"/>
        <v>4.6790706603100176</v>
      </c>
      <c r="AO49" s="35">
        <f t="shared" si="27"/>
        <v>50.358111600000008</v>
      </c>
      <c r="AP49" s="36">
        <f t="shared" si="28"/>
        <v>-0.35811160000000797</v>
      </c>
    </row>
    <row r="50" spans="2:42" x14ac:dyDescent="0.2">
      <c r="B50" s="15" t="s">
        <v>25</v>
      </c>
      <c r="C50" s="15" t="s">
        <v>26</v>
      </c>
      <c r="D50" s="5">
        <v>2.358006</v>
      </c>
      <c r="E50" s="6">
        <v>50.366681200000002</v>
      </c>
      <c r="F50" s="6">
        <f t="shared" si="15"/>
        <v>-0.36668120000000215</v>
      </c>
      <c r="G50" s="5">
        <v>2.33012</v>
      </c>
      <c r="H50" s="5">
        <v>50.366681200000002</v>
      </c>
      <c r="I50" s="6">
        <f t="shared" si="16"/>
        <v>-0.36668120000000215</v>
      </c>
      <c r="J50" s="5">
        <v>2.3369135001023662</v>
      </c>
      <c r="K50" s="6">
        <v>50.366681200000002</v>
      </c>
      <c r="L50" s="6">
        <f t="shared" si="17"/>
        <v>-0.36668120000000215</v>
      </c>
      <c r="M50" s="5">
        <v>2.3353039323035283</v>
      </c>
      <c r="N50" s="6">
        <v>50.366681200000002</v>
      </c>
      <c r="O50" s="6">
        <f t="shared" si="18"/>
        <v>-0.36668120000000215</v>
      </c>
      <c r="P50" s="5">
        <v>2.3361054493548035</v>
      </c>
      <c r="Q50" s="6">
        <v>50.366681200000002</v>
      </c>
      <c r="R50" s="6">
        <f t="shared" si="19"/>
        <v>-0.36668120000000215</v>
      </c>
      <c r="S50" s="5">
        <v>2.336090698998873</v>
      </c>
      <c r="T50" s="6">
        <v>50.366681200000002</v>
      </c>
      <c r="U50" s="6">
        <f t="shared" si="20"/>
        <v>-0.36668120000000215</v>
      </c>
      <c r="V50" s="5">
        <v>2.336095128027047</v>
      </c>
      <c r="W50" s="6">
        <v>50.366681200000002</v>
      </c>
      <c r="X50" s="6">
        <f t="shared" si="21"/>
        <v>-0.36668120000000215</v>
      </c>
      <c r="Y50" s="5">
        <v>2.3360921430011543</v>
      </c>
      <c r="Z50" s="6">
        <v>50.366681200000002</v>
      </c>
      <c r="AA50" s="6">
        <f t="shared" si="22"/>
        <v>-0.36668120000000215</v>
      </c>
      <c r="AB50" s="5">
        <v>2.3360926110603106</v>
      </c>
      <c r="AC50" s="6">
        <v>50.366681200000002</v>
      </c>
      <c r="AD50" s="6">
        <f t="shared" si="23"/>
        <v>-0.36668120000000215</v>
      </c>
      <c r="AE50" s="5">
        <v>2.3360924979098434</v>
      </c>
      <c r="AF50" s="6">
        <v>50.366681200000002</v>
      </c>
      <c r="AG50" s="6">
        <f t="shared" si="24"/>
        <v>-0.36668120000000215</v>
      </c>
      <c r="AI50" s="15">
        <v>490502</v>
      </c>
      <c r="AJ50" s="15">
        <v>487208</v>
      </c>
      <c r="AK50" s="15">
        <v>3294</v>
      </c>
      <c r="AL50" s="59">
        <f t="shared" si="25"/>
        <v>6.7609727262278128E-3</v>
      </c>
      <c r="AN50" s="34">
        <f t="shared" si="26"/>
        <v>2.3376911960757925</v>
      </c>
      <c r="AO50" s="35">
        <f t="shared" si="27"/>
        <v>50.366681200000009</v>
      </c>
      <c r="AP50" s="36">
        <f t="shared" si="28"/>
        <v>-0.36668120000000926</v>
      </c>
    </row>
    <row r="51" spans="2:42" x14ac:dyDescent="0.2">
      <c r="B51" s="15" t="s">
        <v>27</v>
      </c>
      <c r="C51" s="15" t="s">
        <v>28</v>
      </c>
      <c r="D51" s="5">
        <v>1.2483880000000001</v>
      </c>
      <c r="E51" s="6">
        <v>50.343179900000003</v>
      </c>
      <c r="F51" s="6">
        <f t="shared" si="15"/>
        <v>-0.34317990000000265</v>
      </c>
      <c r="G51" s="5">
        <v>1.107753</v>
      </c>
      <c r="H51" s="5">
        <v>50.343179900000003</v>
      </c>
      <c r="I51" s="6">
        <f t="shared" si="16"/>
        <v>-0.34317990000000265</v>
      </c>
      <c r="J51" s="5">
        <v>1.2186244316994539</v>
      </c>
      <c r="K51" s="6">
        <v>50.343179900000003</v>
      </c>
      <c r="L51" s="6">
        <f t="shared" si="17"/>
        <v>-0.34317990000000265</v>
      </c>
      <c r="M51" s="5">
        <v>1.212855797472419</v>
      </c>
      <c r="N51" s="6">
        <v>50.343179900000003</v>
      </c>
      <c r="O51" s="6">
        <f t="shared" si="18"/>
        <v>-0.34317990000000265</v>
      </c>
      <c r="P51" s="5">
        <v>1.2131490664050368</v>
      </c>
      <c r="Q51" s="6">
        <v>50.343179900000003</v>
      </c>
      <c r="R51" s="6">
        <f t="shared" si="19"/>
        <v>-0.34317990000000265</v>
      </c>
      <c r="S51" s="5">
        <v>1.2130357162784562</v>
      </c>
      <c r="T51" s="6">
        <v>50.343179900000003</v>
      </c>
      <c r="U51" s="6">
        <f t="shared" si="20"/>
        <v>-0.34317990000000265</v>
      </c>
      <c r="V51" s="5">
        <v>1.2131139432705673</v>
      </c>
      <c r="W51" s="6">
        <v>50.343179900000003</v>
      </c>
      <c r="X51" s="6">
        <f t="shared" si="21"/>
        <v>-0.34317990000000265</v>
      </c>
      <c r="Y51" s="5">
        <v>1.2130665568558294</v>
      </c>
      <c r="Z51" s="6">
        <v>50.343179900000003</v>
      </c>
      <c r="AA51" s="6">
        <f t="shared" si="22"/>
        <v>-0.34317990000000265</v>
      </c>
      <c r="AB51" s="5">
        <v>1.2131094191049263</v>
      </c>
      <c r="AC51" s="6">
        <v>50.343179900000003</v>
      </c>
      <c r="AD51" s="6">
        <f t="shared" si="23"/>
        <v>-0.34317990000000265</v>
      </c>
      <c r="AE51" s="5">
        <v>1.2131014350423932</v>
      </c>
      <c r="AF51" s="6">
        <v>50.343179900000003</v>
      </c>
      <c r="AG51" s="6">
        <f t="shared" si="24"/>
        <v>-0.34317990000000265</v>
      </c>
      <c r="AI51" s="15">
        <v>245321</v>
      </c>
      <c r="AJ51" s="15">
        <v>243604</v>
      </c>
      <c r="AK51" s="15">
        <v>1717</v>
      </c>
      <c r="AL51" s="59">
        <f t="shared" si="25"/>
        <v>7.0483243296497597E-3</v>
      </c>
      <c r="AN51" s="34">
        <f t="shared" si="26"/>
        <v>1.2066197366129083</v>
      </c>
      <c r="AO51" s="35">
        <f t="shared" si="27"/>
        <v>50.343179900000003</v>
      </c>
      <c r="AP51" s="36">
        <f t="shared" si="28"/>
        <v>-0.34317990000000265</v>
      </c>
    </row>
    <row r="52" spans="2:42" x14ac:dyDescent="0.2">
      <c r="B52" s="15" t="s">
        <v>29</v>
      </c>
      <c r="C52" s="15" t="s">
        <v>30</v>
      </c>
      <c r="D52" s="5">
        <v>0.50372300000000003</v>
      </c>
      <c r="E52" s="6">
        <v>50.366578500000003</v>
      </c>
      <c r="F52" s="6">
        <f t="shared" si="15"/>
        <v>-0.3665785000000028</v>
      </c>
      <c r="G52" s="5">
        <v>0.50941800000000004</v>
      </c>
      <c r="H52" s="5">
        <v>50.366578500000003</v>
      </c>
      <c r="I52" s="6">
        <f t="shared" si="16"/>
        <v>-0.3665785000000028</v>
      </c>
      <c r="J52" s="5">
        <v>0.50907282570998102</v>
      </c>
      <c r="K52" s="6">
        <v>50.366578500000003</v>
      </c>
      <c r="L52" s="6">
        <f t="shared" si="17"/>
        <v>-0.3665785000000028</v>
      </c>
      <c r="M52" s="5">
        <v>0.50909020530829618</v>
      </c>
      <c r="N52" s="6">
        <v>50.366578500000003</v>
      </c>
      <c r="O52" s="6">
        <f t="shared" si="18"/>
        <v>-0.3665785000000028</v>
      </c>
      <c r="P52" s="5">
        <v>0.50909014611076764</v>
      </c>
      <c r="Q52" s="6">
        <v>50.366578500000003</v>
      </c>
      <c r="R52" s="6">
        <f t="shared" si="19"/>
        <v>-0.3665785000000028</v>
      </c>
      <c r="S52" s="5">
        <v>0.50909016684045882</v>
      </c>
      <c r="T52" s="6">
        <v>50.366578500000003</v>
      </c>
      <c r="U52" s="6">
        <f t="shared" si="20"/>
        <v>-0.3665785000000028</v>
      </c>
      <c r="V52" s="5">
        <v>0.50909015151965153</v>
      </c>
      <c r="W52" s="6">
        <v>50.366578500000003</v>
      </c>
      <c r="X52" s="6">
        <f t="shared" si="21"/>
        <v>-0.3665785000000028</v>
      </c>
      <c r="Y52" s="5">
        <v>0.50909015557880388</v>
      </c>
      <c r="Z52" s="6">
        <v>50.366578500000003</v>
      </c>
      <c r="AA52" s="6">
        <f t="shared" si="22"/>
        <v>-0.3665785000000028</v>
      </c>
      <c r="AB52" s="5">
        <v>0.50909015253695833</v>
      </c>
      <c r="AC52" s="6">
        <v>50.366578500000003</v>
      </c>
      <c r="AD52" s="6">
        <f t="shared" si="23"/>
        <v>-0.3665785000000028</v>
      </c>
      <c r="AE52" s="5">
        <v>0.50909015520609491</v>
      </c>
      <c r="AF52" s="6">
        <v>50.366578500000003</v>
      </c>
      <c r="AG52" s="6">
        <f t="shared" si="24"/>
        <v>-0.3665785000000028</v>
      </c>
      <c r="AI52" s="15">
        <v>122695</v>
      </c>
      <c r="AJ52" s="15">
        <v>121802</v>
      </c>
      <c r="AK52" s="15">
        <v>893</v>
      </c>
      <c r="AL52" s="59">
        <f t="shared" si="25"/>
        <v>7.3315709101656789E-3</v>
      </c>
      <c r="AN52" s="34">
        <f t="shared" si="26"/>
        <v>0.50858449588110122</v>
      </c>
      <c r="AO52" s="35">
        <f t="shared" si="27"/>
        <v>50.366578500000003</v>
      </c>
      <c r="AP52" s="36">
        <f t="shared" si="28"/>
        <v>-0.3665785000000028</v>
      </c>
    </row>
    <row r="53" spans="2:42" x14ac:dyDescent="0.2">
      <c r="B53" s="15" t="s">
        <v>31</v>
      </c>
      <c r="C53" s="15" t="s">
        <v>32</v>
      </c>
      <c r="D53" s="5">
        <v>0.23271600000000001</v>
      </c>
      <c r="E53" s="6">
        <v>50.371094100000001</v>
      </c>
      <c r="F53" s="6">
        <f t="shared" si="15"/>
        <v>-0.37109410000000054</v>
      </c>
      <c r="G53" s="5">
        <v>0.24879399999999999</v>
      </c>
      <c r="H53" s="5">
        <v>50.371094100000001</v>
      </c>
      <c r="I53" s="6">
        <f t="shared" si="16"/>
        <v>-0.37109410000000054</v>
      </c>
      <c r="J53" s="5">
        <v>0.24329774159060258</v>
      </c>
      <c r="K53" s="6">
        <v>50.371094100000001</v>
      </c>
      <c r="L53" s="6">
        <f t="shared" si="17"/>
        <v>-0.37109410000000054</v>
      </c>
      <c r="M53" s="5">
        <v>0.24422481146464012</v>
      </c>
      <c r="N53" s="6">
        <v>50.371094100000001</v>
      </c>
      <c r="O53" s="6">
        <f t="shared" si="18"/>
        <v>-0.37109410000000054</v>
      </c>
      <c r="P53" s="5">
        <v>0.24411295739565131</v>
      </c>
      <c r="Q53" s="6">
        <v>50.371094100000001</v>
      </c>
      <c r="R53" s="6">
        <f t="shared" si="19"/>
        <v>-0.37109410000000054</v>
      </c>
      <c r="S53" s="5">
        <v>0.2441845279581456</v>
      </c>
      <c r="T53" s="6">
        <v>50.371094100000001</v>
      </c>
      <c r="U53" s="6">
        <f t="shared" si="20"/>
        <v>-0.37109410000000054</v>
      </c>
      <c r="V53" s="5">
        <v>0.24412997301045011</v>
      </c>
      <c r="W53" s="6">
        <v>50.371094100000001</v>
      </c>
      <c r="X53" s="6">
        <f t="shared" si="21"/>
        <v>-0.37109410000000054</v>
      </c>
      <c r="Y53" s="5">
        <v>0.24413781020969066</v>
      </c>
      <c r="Z53" s="6">
        <v>50.371094100000001</v>
      </c>
      <c r="AA53" s="6">
        <f t="shared" si="22"/>
        <v>-0.37109410000000054</v>
      </c>
      <c r="AB53" s="5">
        <v>0.24413301264234635</v>
      </c>
      <c r="AC53" s="6">
        <v>50.371094100000001</v>
      </c>
      <c r="AD53" s="6">
        <f t="shared" si="23"/>
        <v>-0.37109410000000054</v>
      </c>
      <c r="AE53" s="5">
        <v>0.24413714053737659</v>
      </c>
      <c r="AF53" s="6">
        <v>50.371094100000001</v>
      </c>
      <c r="AG53" s="6">
        <f t="shared" si="24"/>
        <v>-0.37109410000000054</v>
      </c>
      <c r="AI53" s="15">
        <v>61353</v>
      </c>
      <c r="AJ53" s="15">
        <v>60901</v>
      </c>
      <c r="AK53" s="15">
        <v>452</v>
      </c>
      <c r="AL53" s="59">
        <f t="shared" si="25"/>
        <v>7.4218814140982903E-3</v>
      </c>
      <c r="AN53" s="34">
        <f t="shared" si="26"/>
        <v>0.24338679748089032</v>
      </c>
      <c r="AO53" s="35">
        <f t="shared" si="27"/>
        <v>50.371094100000001</v>
      </c>
      <c r="AP53" s="36">
        <f t="shared" si="28"/>
        <v>-0.37109410000000054</v>
      </c>
    </row>
    <row r="54" spans="2:42" x14ac:dyDescent="0.2">
      <c r="B54" s="15" t="s">
        <v>33</v>
      </c>
      <c r="C54" s="15" t="s">
        <v>34</v>
      </c>
      <c r="D54" s="5">
        <v>0.121336</v>
      </c>
      <c r="E54" s="6">
        <v>50.372742199999998</v>
      </c>
      <c r="F54" s="6">
        <f t="shared" si="15"/>
        <v>-0.37274219999999758</v>
      </c>
      <c r="G54" s="5">
        <v>0.10596800000000001</v>
      </c>
      <c r="H54" s="5">
        <v>50.372742199999998</v>
      </c>
      <c r="I54" s="6">
        <f t="shared" si="16"/>
        <v>-0.37274219999999758</v>
      </c>
      <c r="J54" s="5">
        <v>0.11059960825595229</v>
      </c>
      <c r="K54" s="6">
        <v>50.372742199999998</v>
      </c>
      <c r="L54" s="6">
        <f t="shared" si="17"/>
        <v>-0.37274219999999758</v>
      </c>
      <c r="M54" s="5">
        <v>0.1082490898643171</v>
      </c>
      <c r="N54" s="6">
        <v>50.372742199999998</v>
      </c>
      <c r="O54" s="6">
        <f t="shared" si="18"/>
        <v>-0.37274219999999758</v>
      </c>
      <c r="P54" s="5">
        <v>0.110188416598708</v>
      </c>
      <c r="Q54" s="6">
        <v>50.372742199999998</v>
      </c>
      <c r="R54" s="6">
        <f t="shared" si="19"/>
        <v>-0.37274219999999758</v>
      </c>
      <c r="S54" s="5">
        <v>0.1086076101085829</v>
      </c>
      <c r="T54" s="6">
        <v>50.372742199999998</v>
      </c>
      <c r="U54" s="6">
        <f t="shared" si="20"/>
        <v>-0.37274219999999758</v>
      </c>
      <c r="V54" s="5">
        <v>0.10902948941692052</v>
      </c>
      <c r="W54" s="6">
        <v>50.372742199999998</v>
      </c>
      <c r="X54" s="6">
        <f t="shared" si="21"/>
        <v>-0.37274219999999758</v>
      </c>
      <c r="Y54" s="5">
        <v>0.10901058890551057</v>
      </c>
      <c r="Z54" s="6">
        <v>50.372742199999998</v>
      </c>
      <c r="AA54" s="6">
        <f t="shared" si="22"/>
        <v>-0.37274219999999758</v>
      </c>
      <c r="AB54" s="5">
        <v>0.10901994036923275</v>
      </c>
      <c r="AC54" s="6">
        <v>50.372742199999998</v>
      </c>
      <c r="AD54" s="6">
        <f t="shared" si="23"/>
        <v>-0.37274219999999758</v>
      </c>
      <c r="AE54" s="5">
        <v>0.10901857739511402</v>
      </c>
      <c r="AF54" s="6">
        <v>50.372742199999998</v>
      </c>
      <c r="AG54" s="6">
        <f t="shared" si="24"/>
        <v>-0.37274219999999758</v>
      </c>
      <c r="AI54" s="15">
        <v>30677</v>
      </c>
      <c r="AJ54" s="15">
        <v>30450</v>
      </c>
      <c r="AK54" s="15">
        <v>227</v>
      </c>
      <c r="AL54" s="59">
        <f t="shared" si="25"/>
        <v>7.4548440065681449E-3</v>
      </c>
      <c r="AN54" s="34">
        <f t="shared" si="26"/>
        <v>0.11010273209143381</v>
      </c>
      <c r="AO54" s="35">
        <f t="shared" si="27"/>
        <v>50.372742199999998</v>
      </c>
      <c r="AP54" s="36">
        <f t="shared" si="28"/>
        <v>-0.37274219999999758</v>
      </c>
    </row>
    <row r="55" spans="2:42" x14ac:dyDescent="0.2">
      <c r="B55" s="15" t="s">
        <v>35</v>
      </c>
      <c r="C55" s="15" t="s">
        <v>36</v>
      </c>
      <c r="D55" s="5">
        <v>5.0851E-2</v>
      </c>
      <c r="E55" s="6">
        <v>50.367816099999999</v>
      </c>
      <c r="F55" s="6">
        <f t="shared" si="15"/>
        <v>-0.36781609999999887</v>
      </c>
      <c r="G55" s="5">
        <v>5.6852E-2</v>
      </c>
      <c r="H55" s="5">
        <v>50.367816099999999</v>
      </c>
      <c r="I55" s="6">
        <f t="shared" si="16"/>
        <v>-0.36781609999999887</v>
      </c>
      <c r="J55" s="5">
        <v>5.5997135618579059E-2</v>
      </c>
      <c r="K55" s="6">
        <v>50.367816099999999</v>
      </c>
      <c r="L55" s="6">
        <f t="shared" si="17"/>
        <v>-0.36781609999999887</v>
      </c>
      <c r="M55" s="5">
        <v>5.6698413293204554E-2</v>
      </c>
      <c r="N55" s="6">
        <v>50.367816099999999</v>
      </c>
      <c r="O55" s="6">
        <f t="shared" si="18"/>
        <v>-0.36781609999999887</v>
      </c>
      <c r="P55" s="5">
        <v>5.6163313189530779E-2</v>
      </c>
      <c r="Q55" s="6">
        <v>50.367816099999999</v>
      </c>
      <c r="R55" s="6">
        <f t="shared" si="19"/>
        <v>-0.36781609999999887</v>
      </c>
      <c r="S55" s="5">
        <v>5.6445069574735704E-2</v>
      </c>
      <c r="T55" s="6">
        <v>50.367816099999999</v>
      </c>
      <c r="U55" s="6">
        <f t="shared" si="20"/>
        <v>-0.36781609999999887</v>
      </c>
      <c r="V55" s="5">
        <v>5.6300423020837029E-2</v>
      </c>
      <c r="W55" s="6">
        <v>50.367816099999999</v>
      </c>
      <c r="X55" s="6">
        <f t="shared" si="21"/>
        <v>-0.36781609999999887</v>
      </c>
      <c r="Y55" s="5">
        <v>5.6365883182815484E-2</v>
      </c>
      <c r="Z55" s="6">
        <v>50.367816099999999</v>
      </c>
      <c r="AA55" s="6">
        <f t="shared" si="22"/>
        <v>-0.36781609999999887</v>
      </c>
      <c r="AB55" s="5">
        <v>5.6362364538415428E-2</v>
      </c>
      <c r="AC55" s="6">
        <v>50.367816099999999</v>
      </c>
      <c r="AD55" s="6">
        <f t="shared" si="23"/>
        <v>-0.36781609999999887</v>
      </c>
      <c r="AE55" s="5">
        <v>5.6365213849423876E-2</v>
      </c>
      <c r="AF55" s="6">
        <v>50.367816099999999</v>
      </c>
      <c r="AG55" s="6">
        <f t="shared" si="24"/>
        <v>-0.36781609999999887</v>
      </c>
      <c r="AI55" s="15">
        <v>15337</v>
      </c>
      <c r="AJ55" s="15">
        <v>15225</v>
      </c>
      <c r="AK55" s="15">
        <v>112</v>
      </c>
      <c r="AL55" s="59">
        <f t="shared" si="25"/>
        <v>7.3563218390804595E-3</v>
      </c>
      <c r="AN55" s="34">
        <f t="shared" si="26"/>
        <v>5.584008162675419E-2</v>
      </c>
      <c r="AO55" s="35">
        <f t="shared" si="27"/>
        <v>50.367816100000006</v>
      </c>
      <c r="AP55" s="36">
        <f t="shared" si="28"/>
        <v>-0.36781610000000597</v>
      </c>
    </row>
    <row r="56" spans="2:42" x14ac:dyDescent="0.2">
      <c r="B56" s="15" t="s">
        <v>37</v>
      </c>
      <c r="C56" s="15" t="s">
        <v>38</v>
      </c>
      <c r="D56" s="5">
        <v>2.5850999999999999E-2</v>
      </c>
      <c r="E56" s="6">
        <v>50.354703100000002</v>
      </c>
      <c r="F56" s="6">
        <f t="shared" si="15"/>
        <v>-0.35470310000000183</v>
      </c>
      <c r="G56" s="5">
        <v>2.7382E-2</v>
      </c>
      <c r="H56" s="5">
        <v>50.354703100000002</v>
      </c>
      <c r="I56" s="6">
        <f t="shared" si="16"/>
        <v>-0.35470310000000183</v>
      </c>
      <c r="J56" s="5">
        <v>2.7377350436374837E-2</v>
      </c>
      <c r="K56" s="6">
        <v>50.354703100000002</v>
      </c>
      <c r="L56" s="6">
        <f t="shared" si="17"/>
        <v>-0.35470310000000183</v>
      </c>
      <c r="M56" s="5">
        <v>2.7380444129921976E-2</v>
      </c>
      <c r="N56" s="6">
        <v>50.354703100000002</v>
      </c>
      <c r="O56" s="6">
        <f t="shared" si="18"/>
        <v>-0.35470310000000183</v>
      </c>
      <c r="P56" s="5">
        <v>2.7378646939334752E-2</v>
      </c>
      <c r="Q56" s="6">
        <v>50.354703100000002</v>
      </c>
      <c r="R56" s="6">
        <f t="shared" si="19"/>
        <v>-0.35470310000000183</v>
      </c>
      <c r="S56" s="5">
        <v>2.7379288489361542E-2</v>
      </c>
      <c r="T56" s="6">
        <v>50.354703100000002</v>
      </c>
      <c r="U56" s="6">
        <f t="shared" si="20"/>
        <v>-0.35470310000000183</v>
      </c>
      <c r="V56" s="5">
        <v>2.7378810123655731E-2</v>
      </c>
      <c r="W56" s="6">
        <v>50.354703100000002</v>
      </c>
      <c r="X56" s="6">
        <f t="shared" si="21"/>
        <v>-0.35470310000000183</v>
      </c>
      <c r="Y56" s="5">
        <v>2.7379204798140357E-2</v>
      </c>
      <c r="Z56" s="6">
        <v>50.354703100000002</v>
      </c>
      <c r="AA56" s="6">
        <f t="shared" si="22"/>
        <v>-0.35470310000000183</v>
      </c>
      <c r="AB56" s="5">
        <v>2.7379097053838859E-2</v>
      </c>
      <c r="AC56" s="6">
        <v>50.354703100000002</v>
      </c>
      <c r="AD56" s="6">
        <f t="shared" si="23"/>
        <v>-0.35470310000000183</v>
      </c>
      <c r="AE56" s="5">
        <v>2.7379158852352523E-2</v>
      </c>
      <c r="AF56" s="6">
        <v>50.354703100000002</v>
      </c>
      <c r="AG56" s="6">
        <f t="shared" si="24"/>
        <v>-0.35470310000000183</v>
      </c>
      <c r="AI56" s="15">
        <v>7666</v>
      </c>
      <c r="AJ56" s="15">
        <v>7612</v>
      </c>
      <c r="AK56" s="15">
        <v>54</v>
      </c>
      <c r="AL56" s="59">
        <f t="shared" si="25"/>
        <v>7.0940620073568052E-3</v>
      </c>
      <c r="AN56" s="34">
        <f t="shared" si="26"/>
        <v>2.7226500082298061E-2</v>
      </c>
      <c r="AO56" s="35">
        <f t="shared" si="27"/>
        <v>50.354703100000002</v>
      </c>
      <c r="AP56" s="36">
        <f t="shared" si="28"/>
        <v>-0.35470310000000183</v>
      </c>
    </row>
    <row r="57" spans="2:42" x14ac:dyDescent="0.2">
      <c r="B57" s="15" t="s">
        <v>39</v>
      </c>
      <c r="C57" s="15" t="s">
        <v>40</v>
      </c>
      <c r="D57" s="5">
        <v>1.3383000000000001E-2</v>
      </c>
      <c r="E57" s="6">
        <v>50.3021545</v>
      </c>
      <c r="F57" s="6">
        <f t="shared" si="15"/>
        <v>-0.30215450000000033</v>
      </c>
      <c r="G57" s="5">
        <v>1.4460000000000001E-2</v>
      </c>
      <c r="H57" s="6">
        <v>50.3021545</v>
      </c>
      <c r="I57" s="6">
        <f t="shared" si="16"/>
        <v>-0.30215450000000033</v>
      </c>
      <c r="J57" s="5">
        <v>1.4397815154590248E-2</v>
      </c>
      <c r="K57" s="6">
        <v>50.3021545</v>
      </c>
      <c r="L57" s="6">
        <f t="shared" si="17"/>
        <v>-0.30215450000000033</v>
      </c>
      <c r="M57" s="5">
        <v>1.4436058888611171E-2</v>
      </c>
      <c r="N57" s="6">
        <v>50.3021545</v>
      </c>
      <c r="O57" s="6">
        <f t="shared" si="18"/>
        <v>-0.30215450000000033</v>
      </c>
      <c r="P57" s="5">
        <v>1.4425310948292257E-2</v>
      </c>
      <c r="Q57" s="6">
        <v>50.3021545</v>
      </c>
      <c r="R57" s="6">
        <f t="shared" si="19"/>
        <v>-0.30215450000000033</v>
      </c>
      <c r="S57" s="5">
        <v>1.4434156308078044E-2</v>
      </c>
      <c r="T57" s="6">
        <v>50.3021545</v>
      </c>
      <c r="U57" s="6">
        <f t="shared" si="20"/>
        <v>-0.30215450000000033</v>
      </c>
      <c r="V57" s="5">
        <v>1.4433995420282524E-2</v>
      </c>
      <c r="W57" s="6">
        <v>50.3021545</v>
      </c>
      <c r="X57" s="6">
        <f t="shared" si="21"/>
        <v>-0.30215450000000033</v>
      </c>
      <c r="Y57" s="5">
        <v>1.4434016771574998E-2</v>
      </c>
      <c r="Z57" s="6">
        <v>50.3021545</v>
      </c>
      <c r="AA57" s="6">
        <f t="shared" si="22"/>
        <v>-0.30215450000000033</v>
      </c>
      <c r="AB57" s="5">
        <v>1.4434016662513611E-2</v>
      </c>
      <c r="AC57" s="6">
        <v>50.3021545</v>
      </c>
      <c r="AD57" s="6">
        <f t="shared" si="23"/>
        <v>-0.30215450000000033</v>
      </c>
      <c r="AE57" s="5">
        <v>1.4434016749553205E-2</v>
      </c>
      <c r="AF57" s="6">
        <v>50.3021545</v>
      </c>
      <c r="AG57" s="6">
        <f t="shared" si="24"/>
        <v>-0.30215450000000033</v>
      </c>
      <c r="AI57" s="15">
        <v>3829</v>
      </c>
      <c r="AJ57" s="15">
        <v>3806</v>
      </c>
      <c r="AK57" s="15">
        <v>23</v>
      </c>
      <c r="AL57" s="59">
        <f t="shared" si="25"/>
        <v>6.0430898581187598E-3</v>
      </c>
      <c r="AN57" s="34">
        <f t="shared" si="26"/>
        <v>1.4327238690349603E-2</v>
      </c>
      <c r="AO57" s="35">
        <f t="shared" si="27"/>
        <v>50.302154500000007</v>
      </c>
      <c r="AP57" s="36">
        <f t="shared" si="28"/>
        <v>-0.30215450000000743</v>
      </c>
    </row>
    <row r="58" spans="2:42" x14ac:dyDescent="0.2">
      <c r="B58" s="15" t="s">
        <v>41</v>
      </c>
      <c r="C58" s="15" t="s">
        <v>42</v>
      </c>
      <c r="D58" s="5">
        <v>6.7520000000000002E-3</v>
      </c>
      <c r="E58" s="6">
        <v>50.262743</v>
      </c>
      <c r="F58" s="6">
        <f t="shared" si="15"/>
        <v>-0.26274300000000039</v>
      </c>
      <c r="G58" s="5">
        <v>7.7000000000000002E-3</v>
      </c>
      <c r="H58" s="6">
        <v>50.262743</v>
      </c>
      <c r="I58" s="6">
        <f t="shared" si="16"/>
        <v>-0.26274300000000039</v>
      </c>
      <c r="J58" s="5">
        <v>7.1734479617135555E-3</v>
      </c>
      <c r="K58" s="6">
        <v>50.262743</v>
      </c>
      <c r="L58" s="6">
        <f t="shared" si="17"/>
        <v>-0.26274300000000039</v>
      </c>
      <c r="M58" s="5">
        <v>7.3539425259654574E-3</v>
      </c>
      <c r="N58" s="6">
        <v>50.262743</v>
      </c>
      <c r="O58" s="6">
        <f t="shared" si="18"/>
        <v>-0.26274300000000039</v>
      </c>
      <c r="P58" s="5">
        <v>7.2169082832142751E-3</v>
      </c>
      <c r="Q58" s="6">
        <v>50.262743</v>
      </c>
      <c r="R58" s="6">
        <f t="shared" si="19"/>
        <v>-0.26274300000000039</v>
      </c>
      <c r="S58" s="5">
        <v>7.2477618720267045E-3</v>
      </c>
      <c r="T58" s="6">
        <v>50.262743</v>
      </c>
      <c r="U58" s="6">
        <f t="shared" si="20"/>
        <v>-0.26274300000000039</v>
      </c>
      <c r="V58" s="5">
        <v>7.2419620669529504E-3</v>
      </c>
      <c r="W58" s="6">
        <v>50.262743</v>
      </c>
      <c r="X58" s="6">
        <f t="shared" si="21"/>
        <v>-0.26274300000000039</v>
      </c>
      <c r="Y58" s="5">
        <v>7.2460648943731007E-3</v>
      </c>
      <c r="Z58" s="6">
        <v>50.262743</v>
      </c>
      <c r="AA58" s="6">
        <f t="shared" si="22"/>
        <v>-0.26274300000000039</v>
      </c>
      <c r="AB58" s="5">
        <v>7.2448652460099352E-3</v>
      </c>
      <c r="AC58" s="6">
        <v>50.262743</v>
      </c>
      <c r="AD58" s="6">
        <f t="shared" si="23"/>
        <v>-0.26274300000000039</v>
      </c>
      <c r="AE58" s="5">
        <v>7.2458046602046286E-3</v>
      </c>
      <c r="AF58" s="6">
        <v>50.262743</v>
      </c>
      <c r="AG58" s="6">
        <f t="shared" si="24"/>
        <v>-0.26274300000000039</v>
      </c>
      <c r="AI58" s="15">
        <v>1913</v>
      </c>
      <c r="AJ58" s="15">
        <v>1903</v>
      </c>
      <c r="AK58" s="15">
        <v>10</v>
      </c>
      <c r="AL58" s="59">
        <f t="shared" si="25"/>
        <v>5.254860746190226E-3</v>
      </c>
      <c r="AN58" s="34">
        <f t="shared" si="26"/>
        <v>7.2422757510460598E-3</v>
      </c>
      <c r="AO58" s="35">
        <f t="shared" si="27"/>
        <v>50.262743</v>
      </c>
      <c r="AP58" s="36">
        <f t="shared" si="28"/>
        <v>-0.26274300000000039</v>
      </c>
    </row>
    <row r="59" spans="2:42" x14ac:dyDescent="0.2">
      <c r="E59" s="3"/>
      <c r="F59" s="3"/>
      <c r="H59" s="2"/>
      <c r="I59" s="3"/>
      <c r="K59" s="3"/>
      <c r="L59" s="3"/>
      <c r="N59" s="3"/>
      <c r="O59" s="3"/>
      <c r="Q59" s="3"/>
      <c r="R59" s="3"/>
      <c r="T59" s="3"/>
      <c r="U59" s="3"/>
      <c r="W59" s="3"/>
      <c r="X59" s="3"/>
      <c r="Z59" s="3"/>
      <c r="AA59" s="3"/>
      <c r="AC59" s="3"/>
      <c r="AD59" s="3"/>
      <c r="AF59" s="3"/>
      <c r="AG59" s="3"/>
    </row>
    <row r="60" spans="2:42" ht="16" thickBot="1" x14ac:dyDescent="0.25">
      <c r="E60" s="3"/>
      <c r="F60" s="3"/>
      <c r="H60" s="2"/>
      <c r="I60" s="3"/>
      <c r="K60" s="3"/>
      <c r="L60" s="3"/>
      <c r="N60" s="3"/>
      <c r="O60" s="3"/>
      <c r="Q60" s="3"/>
      <c r="R60" s="3"/>
      <c r="T60" s="3"/>
      <c r="U60" s="3"/>
      <c r="W60" s="3"/>
      <c r="X60" s="3"/>
      <c r="Z60" s="3"/>
      <c r="AA60" s="3"/>
      <c r="AC60" s="3"/>
      <c r="AD60" s="3"/>
      <c r="AF60" s="3"/>
      <c r="AG60" s="3"/>
    </row>
    <row r="61" spans="2:42" ht="16" thickBot="1" x14ac:dyDescent="0.25">
      <c r="B61" s="11" t="s">
        <v>54</v>
      </c>
      <c r="C61" s="13" t="s">
        <v>44</v>
      </c>
      <c r="D61" s="12" t="s">
        <v>2</v>
      </c>
      <c r="E61" s="3"/>
      <c r="F61" s="3"/>
      <c r="H61" s="2"/>
      <c r="I61" s="3"/>
      <c r="K61" s="3"/>
      <c r="L61" s="3"/>
      <c r="N61" s="3"/>
      <c r="O61" s="3"/>
      <c r="Q61" s="3"/>
      <c r="R61" s="3"/>
      <c r="T61" s="3"/>
      <c r="U61" s="3"/>
      <c r="W61" s="3"/>
      <c r="X61" s="3"/>
      <c r="Z61" s="3"/>
      <c r="AA61" s="3"/>
      <c r="AC61" s="3"/>
      <c r="AD61" s="3"/>
      <c r="AF61" s="3"/>
      <c r="AG61" s="3"/>
    </row>
    <row r="62" spans="2:42" ht="16" thickBot="1" x14ac:dyDescent="0.25"/>
    <row r="63" spans="2:42" ht="16" thickBot="1" x14ac:dyDescent="0.25">
      <c r="B63" s="62" t="s">
        <v>49</v>
      </c>
      <c r="C63" s="64" t="s">
        <v>50</v>
      </c>
      <c r="E63" s="3"/>
      <c r="F63" s="3"/>
      <c r="H63" s="2"/>
      <c r="I63" s="3"/>
      <c r="K63" s="3"/>
      <c r="L63" s="3"/>
      <c r="N63" s="3"/>
      <c r="O63" s="3"/>
      <c r="Q63" s="3"/>
      <c r="R63" s="3"/>
      <c r="T63" s="3"/>
      <c r="U63" s="3"/>
      <c r="W63" s="3"/>
      <c r="X63" s="3"/>
      <c r="Z63" s="3"/>
      <c r="AA63" s="3"/>
      <c r="AC63" s="3"/>
      <c r="AD63" s="3"/>
      <c r="AF63" s="3"/>
      <c r="AG63" s="3"/>
    </row>
    <row r="64" spans="2:42" ht="16" thickBot="1" x14ac:dyDescent="0.25">
      <c r="B64" s="63"/>
      <c r="C64" s="65"/>
      <c r="D64" s="16" t="s">
        <v>3</v>
      </c>
      <c r="E64" s="17" t="s">
        <v>4</v>
      </c>
      <c r="F64" s="18" t="s">
        <v>5</v>
      </c>
      <c r="G64" s="20" t="s">
        <v>6</v>
      </c>
      <c r="H64" s="21" t="s">
        <v>4</v>
      </c>
      <c r="I64" s="22" t="s">
        <v>5</v>
      </c>
      <c r="J64" s="16" t="s">
        <v>7</v>
      </c>
      <c r="K64" s="19" t="s">
        <v>4</v>
      </c>
      <c r="L64" s="18" t="s">
        <v>5</v>
      </c>
      <c r="M64" s="20" t="s">
        <v>8</v>
      </c>
      <c r="N64" s="23" t="s">
        <v>4</v>
      </c>
      <c r="O64" s="24" t="s">
        <v>5</v>
      </c>
      <c r="P64" s="16" t="s">
        <v>9</v>
      </c>
      <c r="Q64" s="17" t="s">
        <v>4</v>
      </c>
      <c r="R64" s="18" t="s">
        <v>5</v>
      </c>
      <c r="S64" s="20" t="s">
        <v>10</v>
      </c>
      <c r="T64" s="23" t="s">
        <v>4</v>
      </c>
      <c r="U64" s="24" t="s">
        <v>5</v>
      </c>
      <c r="V64" s="16" t="s">
        <v>11</v>
      </c>
      <c r="W64" s="17" t="s">
        <v>4</v>
      </c>
      <c r="X64" s="18" t="s">
        <v>5</v>
      </c>
      <c r="Y64" s="20" t="s">
        <v>12</v>
      </c>
      <c r="Z64" s="23" t="s">
        <v>4</v>
      </c>
      <c r="AA64" s="24" t="s">
        <v>5</v>
      </c>
      <c r="AB64" s="16" t="s">
        <v>13</v>
      </c>
      <c r="AC64" s="17" t="s">
        <v>4</v>
      </c>
      <c r="AD64" s="18" t="s">
        <v>5</v>
      </c>
      <c r="AE64" s="25" t="s">
        <v>14</v>
      </c>
      <c r="AF64" s="23" t="s">
        <v>4</v>
      </c>
      <c r="AG64" s="24" t="s">
        <v>5</v>
      </c>
      <c r="AI64" s="53" t="s">
        <v>77</v>
      </c>
      <c r="AJ64" s="54" t="s">
        <v>78</v>
      </c>
      <c r="AK64" s="55" t="s">
        <v>79</v>
      </c>
      <c r="AL64" s="57"/>
      <c r="AN64" s="46" t="s">
        <v>57</v>
      </c>
      <c r="AO64" s="47" t="s">
        <v>4</v>
      </c>
      <c r="AP64" s="48" t="s">
        <v>5</v>
      </c>
    </row>
    <row r="65" spans="2:42" x14ac:dyDescent="0.2">
      <c r="B65" s="15" t="s">
        <v>19</v>
      </c>
      <c r="C65" s="15" t="s">
        <v>20</v>
      </c>
      <c r="D65" s="5">
        <v>18.952570999999999</v>
      </c>
      <c r="E65" s="6">
        <v>50.179248200000004</v>
      </c>
      <c r="F65" s="6">
        <f t="shared" ref="F65:F76" si="29">AZ28-E65</f>
        <v>-0.17924820000000352</v>
      </c>
      <c r="G65" s="5">
        <v>18.939948000000001</v>
      </c>
      <c r="H65" s="5">
        <v>50.179019820000001</v>
      </c>
      <c r="I65" s="6">
        <f t="shared" ref="I65:I76" si="30">AZ28-H65</f>
        <v>-0.17901982000000061</v>
      </c>
      <c r="J65" s="5">
        <v>18.944698573154174</v>
      </c>
      <c r="K65" s="6">
        <v>50.17924810888551</v>
      </c>
      <c r="L65" s="6">
        <f t="shared" ref="L65:L76" si="31">AZ28-K65</f>
        <v>-0.17924810888550979</v>
      </c>
      <c r="M65" s="5">
        <v>18.941435114012855</v>
      </c>
      <c r="N65" s="6">
        <v>50.179206671692988</v>
      </c>
      <c r="O65" s="6">
        <f t="shared" ref="O65:O76" si="32">AZ28-N65</f>
        <v>-0.1792066716929881</v>
      </c>
      <c r="P65" s="5">
        <v>18.942847404388949</v>
      </c>
      <c r="Q65" s="6">
        <v>50.17923583308643</v>
      </c>
      <c r="R65" s="6">
        <f t="shared" ref="R65:R76" si="33">AZ28-Q65</f>
        <v>-0.17923583308643032</v>
      </c>
      <c r="S65" s="5">
        <v>18.942113960732769</v>
      </c>
      <c r="T65" s="6">
        <v>50.179234306310455</v>
      </c>
      <c r="U65" s="6">
        <f t="shared" ref="U65:U76" si="34">AZ28-T65</f>
        <v>-0.17923430631045534</v>
      </c>
      <c r="V65" s="5">
        <v>18.94261352954668</v>
      </c>
      <c r="W65" s="6">
        <v>50.179235219368209</v>
      </c>
      <c r="X65" s="6">
        <f t="shared" ref="X65:X76" si="35">AZ28-W65</f>
        <v>-0.17923521936820919</v>
      </c>
      <c r="Y65" s="5">
        <v>18.942310096112294</v>
      </c>
      <c r="Z65" s="6">
        <v>50.179234985104408</v>
      </c>
      <c r="AA65" s="6">
        <f t="shared" ref="AA65:AA76" si="36">AZ28-Z65</f>
        <v>-0.17923498510440794</v>
      </c>
      <c r="AB65" s="5">
        <v>18.94259805205412</v>
      </c>
      <c r="AC65" s="6">
        <v>50.179235020031101</v>
      </c>
      <c r="AD65" s="6">
        <f t="shared" ref="AD65:AD76" si="37">AZ28-AC65</f>
        <v>-0.17923502003110059</v>
      </c>
      <c r="AE65" s="5">
        <v>18.942473154491807</v>
      </c>
      <c r="AF65" s="6">
        <v>50.179234990758424</v>
      </c>
      <c r="AG65" s="6">
        <f t="shared" ref="AG65:AG76" si="38">AZ28-AF65</f>
        <v>-0.17923499075842386</v>
      </c>
      <c r="AI65" s="14">
        <v>3906533</v>
      </c>
      <c r="AJ65" s="14">
        <v>3897669</v>
      </c>
      <c r="AK65" s="15">
        <v>8864</v>
      </c>
      <c r="AL65" s="59">
        <f t="shared" ref="AL65:AL76" si="39">AK65/AJ65</f>
        <v>2.2741797725768917E-3</v>
      </c>
      <c r="AN65" s="34">
        <f t="shared" ref="AN65:AN76" si="40">AVERAGE(D65,G65,J65,M65,P65,S65,V65,Y65,AB65,AE65)</f>
        <v>18.943360888449366</v>
      </c>
      <c r="AO65" s="35">
        <f t="shared" ref="AO65:AO76" si="41">AVERAGE(E65,H65,K65,N65,Q65,T65,W65,Z65,AC65,AF65)</f>
        <v>50.179213315523747</v>
      </c>
      <c r="AP65" s="36">
        <f t="shared" ref="AP65:AP76" si="42">AZ28-AO65</f>
        <v>-0.17921331552374653</v>
      </c>
    </row>
    <row r="66" spans="2:42" x14ac:dyDescent="0.2">
      <c r="B66" s="15" t="s">
        <v>21</v>
      </c>
      <c r="C66" s="15" t="s">
        <v>22</v>
      </c>
      <c r="D66" s="5">
        <v>9.9644060000000003</v>
      </c>
      <c r="E66" s="6">
        <v>50.180595199999999</v>
      </c>
      <c r="F66" s="6">
        <f t="shared" si="29"/>
        <v>-0.18059519999999907</v>
      </c>
      <c r="G66" s="5">
        <v>9.6723180000000006</v>
      </c>
      <c r="H66" s="5">
        <v>50.180595199999999</v>
      </c>
      <c r="I66" s="6">
        <f t="shared" si="30"/>
        <v>-0.18059519999999907</v>
      </c>
      <c r="J66" s="5">
        <v>9.7888317811891579</v>
      </c>
      <c r="K66" s="6">
        <v>50.180595199999999</v>
      </c>
      <c r="L66" s="6">
        <f t="shared" si="31"/>
        <v>-0.18059519999999907</v>
      </c>
      <c r="M66" s="5">
        <v>9.7212276866588656</v>
      </c>
      <c r="N66" s="6">
        <v>50.180595199999999</v>
      </c>
      <c r="O66" s="6">
        <f t="shared" si="32"/>
        <v>-0.18059519999999907</v>
      </c>
      <c r="P66" s="5">
        <v>9.7623249468041529</v>
      </c>
      <c r="Q66" s="6">
        <v>50.180595199999999</v>
      </c>
      <c r="R66" s="6">
        <f t="shared" si="33"/>
        <v>-0.18059519999999907</v>
      </c>
      <c r="S66" s="5">
        <v>9.7315703568830934</v>
      </c>
      <c r="T66" s="6">
        <v>50.180595199999999</v>
      </c>
      <c r="U66" s="6">
        <f t="shared" si="34"/>
        <v>-0.18059519999999907</v>
      </c>
      <c r="V66" s="5">
        <v>9.7431589501882456</v>
      </c>
      <c r="W66" s="6">
        <v>50.180595199999999</v>
      </c>
      <c r="X66" s="6">
        <f t="shared" si="35"/>
        <v>-0.18059519999999907</v>
      </c>
      <c r="Y66" s="5">
        <v>9.7325552353209162</v>
      </c>
      <c r="Z66" s="6">
        <v>50.180595199999999</v>
      </c>
      <c r="AA66" s="6">
        <f t="shared" si="36"/>
        <v>-0.18059519999999907</v>
      </c>
      <c r="AB66" s="5">
        <v>9.7349115259590828</v>
      </c>
      <c r="AC66" s="6">
        <v>50.180595199999999</v>
      </c>
      <c r="AD66" s="6">
        <f t="shared" si="37"/>
        <v>-0.18059519999999907</v>
      </c>
      <c r="AE66" s="5">
        <v>9.7344173622860168</v>
      </c>
      <c r="AF66" s="6">
        <v>50.180595199999999</v>
      </c>
      <c r="AG66" s="6">
        <f t="shared" si="38"/>
        <v>-0.18059519999999907</v>
      </c>
      <c r="AI66" s="15">
        <v>1953826</v>
      </c>
      <c r="AJ66" s="15">
        <v>1948834</v>
      </c>
      <c r="AK66" s="15">
        <v>4992</v>
      </c>
      <c r="AL66" s="59">
        <f t="shared" si="39"/>
        <v>2.5615316645748176E-3</v>
      </c>
      <c r="AN66" s="34">
        <f t="shared" si="40"/>
        <v>9.758572184528953</v>
      </c>
      <c r="AO66" s="35">
        <f t="shared" si="41"/>
        <v>50.180595199999992</v>
      </c>
      <c r="AP66" s="36">
        <f t="shared" si="42"/>
        <v>-0.18059519999999196</v>
      </c>
    </row>
    <row r="67" spans="2:42" x14ac:dyDescent="0.2">
      <c r="B67" s="15" t="s">
        <v>23</v>
      </c>
      <c r="C67" s="15" t="s">
        <v>24</v>
      </c>
      <c r="D67" s="5">
        <v>4.5012100000000004</v>
      </c>
      <c r="E67" s="6">
        <v>50.183083799999999</v>
      </c>
      <c r="F67" s="6">
        <f t="shared" si="29"/>
        <v>-0.18308379999999858</v>
      </c>
      <c r="G67" s="5">
        <v>5.0445270000000004</v>
      </c>
      <c r="H67" s="5">
        <v>50.183083799999999</v>
      </c>
      <c r="I67" s="6">
        <f t="shared" si="30"/>
        <v>-0.18308379999999858</v>
      </c>
      <c r="J67" s="5">
        <v>5.021994399054563</v>
      </c>
      <c r="K67" s="6">
        <v>50.183083799999999</v>
      </c>
      <c r="L67" s="6">
        <f t="shared" si="31"/>
        <v>-0.18308379999999858</v>
      </c>
      <c r="M67" s="5">
        <v>5.0251915690554201</v>
      </c>
      <c r="N67" s="6">
        <v>50.183083799999999</v>
      </c>
      <c r="O67" s="6">
        <f t="shared" si="32"/>
        <v>-0.18308379999999858</v>
      </c>
      <c r="P67" s="5">
        <v>5.0231964393270454</v>
      </c>
      <c r="Q67" s="6">
        <v>50.183083799999999</v>
      </c>
      <c r="R67" s="6">
        <f t="shared" si="33"/>
        <v>-0.18308379999999858</v>
      </c>
      <c r="S67" s="5">
        <v>5.0248735634292929</v>
      </c>
      <c r="T67" s="6">
        <v>50.183083799999999</v>
      </c>
      <c r="U67" s="6">
        <f t="shared" si="34"/>
        <v>-0.18308379999999858</v>
      </c>
      <c r="V67" s="5">
        <v>5.0242074499549529</v>
      </c>
      <c r="W67" s="6">
        <v>50.183083799999999</v>
      </c>
      <c r="X67" s="6">
        <f t="shared" si="35"/>
        <v>-0.18308379999999858</v>
      </c>
      <c r="Y67" s="5">
        <v>5.0243180005709203</v>
      </c>
      <c r="Z67" s="6">
        <v>50.183083799999999</v>
      </c>
      <c r="AA67" s="6">
        <f t="shared" si="36"/>
        <v>-0.18308379999999858</v>
      </c>
      <c r="AB67" s="5">
        <v>5.0242085546433373</v>
      </c>
      <c r="AC67" s="6">
        <v>50.183083799999999</v>
      </c>
      <c r="AD67" s="6">
        <f t="shared" si="37"/>
        <v>-0.18308379999999858</v>
      </c>
      <c r="AE67" s="5">
        <v>5.0242146046559855</v>
      </c>
      <c r="AF67" s="6">
        <v>50.183083799999999</v>
      </c>
      <c r="AG67" s="6">
        <f t="shared" si="38"/>
        <v>-0.18308379999999858</v>
      </c>
      <c r="AI67" s="15">
        <v>977193</v>
      </c>
      <c r="AJ67" s="15">
        <v>974417</v>
      </c>
      <c r="AK67" s="15">
        <v>2776</v>
      </c>
      <c r="AL67" s="59">
        <f t="shared" si="39"/>
        <v>2.8488829731008387E-3</v>
      </c>
      <c r="AN67" s="34">
        <f t="shared" si="40"/>
        <v>4.9737941580691523</v>
      </c>
      <c r="AO67" s="35">
        <f t="shared" si="41"/>
        <v>50.183083800000006</v>
      </c>
      <c r="AP67" s="36">
        <f t="shared" si="42"/>
        <v>-0.18308380000000568</v>
      </c>
    </row>
    <row r="68" spans="2:42" x14ac:dyDescent="0.2">
      <c r="B68" s="15" t="s">
        <v>25</v>
      </c>
      <c r="C68" s="15" t="s">
        <v>26</v>
      </c>
      <c r="D68" s="5">
        <v>2.3635959999999998</v>
      </c>
      <c r="E68" s="6">
        <v>50.180210500000001</v>
      </c>
      <c r="F68" s="6">
        <f t="shared" si="29"/>
        <v>-0.18021050000000116</v>
      </c>
      <c r="G68" s="5">
        <v>2.4135239999999998</v>
      </c>
      <c r="H68" s="5">
        <v>50.180210500000001</v>
      </c>
      <c r="I68" s="6">
        <f t="shared" si="30"/>
        <v>-0.18021050000000116</v>
      </c>
      <c r="J68" s="5">
        <v>2.3860738795432574</v>
      </c>
      <c r="K68" s="6">
        <v>50.180210500000001</v>
      </c>
      <c r="L68" s="6">
        <f t="shared" si="31"/>
        <v>-0.18021050000000116</v>
      </c>
      <c r="M68" s="5">
        <v>2.3982615906654856</v>
      </c>
      <c r="N68" s="6">
        <v>50.180210500000001</v>
      </c>
      <c r="O68" s="6">
        <f t="shared" si="32"/>
        <v>-0.18021050000000116</v>
      </c>
      <c r="P68" s="5">
        <v>2.3940786236884253</v>
      </c>
      <c r="Q68" s="6">
        <v>50.180210500000001</v>
      </c>
      <c r="R68" s="6">
        <f t="shared" si="33"/>
        <v>-0.18021050000000116</v>
      </c>
      <c r="S68" s="5">
        <v>2.3970772618138674</v>
      </c>
      <c r="T68" s="6">
        <v>50.180210500000001</v>
      </c>
      <c r="U68" s="6">
        <f t="shared" si="34"/>
        <v>-0.18021050000000116</v>
      </c>
      <c r="V68" s="5">
        <v>2.3942789983541424</v>
      </c>
      <c r="W68" s="6">
        <v>50.180210500000001</v>
      </c>
      <c r="X68" s="6">
        <f t="shared" si="35"/>
        <v>-0.18021050000000116</v>
      </c>
      <c r="Y68" s="5">
        <v>2.3963827117202787</v>
      </c>
      <c r="Z68" s="6">
        <v>50.180210500000001</v>
      </c>
      <c r="AA68" s="6">
        <f t="shared" si="36"/>
        <v>-0.18021050000000116</v>
      </c>
      <c r="AB68" s="5">
        <v>2.3963753226425832</v>
      </c>
      <c r="AC68" s="6">
        <v>50.180210500000001</v>
      </c>
      <c r="AD68" s="6">
        <f t="shared" si="37"/>
        <v>-0.18021050000000116</v>
      </c>
      <c r="AE68" s="5">
        <v>2.3963796277966081</v>
      </c>
      <c r="AF68" s="6">
        <v>50.180210500000001</v>
      </c>
      <c r="AG68" s="6">
        <f t="shared" si="38"/>
        <v>-0.18021050000000116</v>
      </c>
      <c r="AI68" s="15">
        <v>488736</v>
      </c>
      <c r="AJ68" s="15">
        <v>487208</v>
      </c>
      <c r="AK68" s="15">
        <v>1528</v>
      </c>
      <c r="AL68" s="59">
        <f t="shared" si="39"/>
        <v>3.136237500205251E-3</v>
      </c>
      <c r="AN68" s="34">
        <f t="shared" si="40"/>
        <v>2.3936028016224649</v>
      </c>
      <c r="AO68" s="35">
        <f t="shared" si="41"/>
        <v>50.180210499999994</v>
      </c>
      <c r="AP68" s="36">
        <f t="shared" si="42"/>
        <v>-0.18021049999999406</v>
      </c>
    </row>
    <row r="69" spans="2:42" x14ac:dyDescent="0.2">
      <c r="B69" s="15" t="s">
        <v>27</v>
      </c>
      <c r="C69" s="15" t="s">
        <v>28</v>
      </c>
      <c r="D69" s="5">
        <v>1.077809</v>
      </c>
      <c r="E69" s="6">
        <v>50.172410999999997</v>
      </c>
      <c r="F69" s="6">
        <f t="shared" si="29"/>
        <v>-0.17241099999999676</v>
      </c>
      <c r="G69" s="5">
        <v>1.0845100000000001</v>
      </c>
      <c r="H69" s="5">
        <v>50.172410999999997</v>
      </c>
      <c r="I69" s="6">
        <f t="shared" si="30"/>
        <v>-0.17241099999999676</v>
      </c>
      <c r="J69" s="5">
        <v>1.0780092480623167</v>
      </c>
      <c r="K69" s="6">
        <v>50.172410999999997</v>
      </c>
      <c r="L69" s="6">
        <f t="shared" si="31"/>
        <v>-0.17241099999999676</v>
      </c>
      <c r="M69" s="5">
        <v>1.0827521462177654</v>
      </c>
      <c r="N69" s="6">
        <v>50.172410999999997</v>
      </c>
      <c r="O69" s="6">
        <f t="shared" si="32"/>
        <v>-0.17241099999999676</v>
      </c>
      <c r="P69" s="5">
        <v>1.0789768854366646</v>
      </c>
      <c r="Q69" s="6">
        <v>50.172410999999997</v>
      </c>
      <c r="R69" s="6">
        <f t="shared" si="33"/>
        <v>-0.17241099999999676</v>
      </c>
      <c r="S69" s="5">
        <v>1.0808300800250954</v>
      </c>
      <c r="T69" s="6">
        <v>50.172410999999997</v>
      </c>
      <c r="U69" s="6">
        <f t="shared" si="34"/>
        <v>-0.17241099999999676</v>
      </c>
      <c r="V69" s="5">
        <v>1.0794837698600139</v>
      </c>
      <c r="W69" s="6">
        <v>50.172410999999997</v>
      </c>
      <c r="X69" s="6">
        <f t="shared" si="35"/>
        <v>-0.17241099999999676</v>
      </c>
      <c r="Y69" s="5">
        <v>1.0806651294755334</v>
      </c>
      <c r="Z69" s="6">
        <v>50.172410999999997</v>
      </c>
      <c r="AA69" s="6">
        <f t="shared" si="36"/>
        <v>-0.17241099999999676</v>
      </c>
      <c r="AB69" s="5">
        <v>1.0805665257648627</v>
      </c>
      <c r="AC69" s="6">
        <v>50.172410999999997</v>
      </c>
      <c r="AD69" s="6">
        <f t="shared" si="37"/>
        <v>-0.17241099999999676</v>
      </c>
      <c r="AE69" s="5">
        <v>1.0806111782270942</v>
      </c>
      <c r="AF69" s="6">
        <v>50.172410999999997</v>
      </c>
      <c r="AG69" s="6">
        <f t="shared" si="38"/>
        <v>-0.17241099999999676</v>
      </c>
      <c r="AI69" s="15">
        <v>244438</v>
      </c>
      <c r="AJ69" s="15">
        <v>243604</v>
      </c>
      <c r="AK69" s="15">
        <v>834</v>
      </c>
      <c r="AL69" s="59">
        <f t="shared" si="39"/>
        <v>3.4235891036271983E-3</v>
      </c>
      <c r="AN69" s="34">
        <f t="shared" si="40"/>
        <v>1.0804213963069347</v>
      </c>
      <c r="AO69" s="35">
        <f t="shared" si="41"/>
        <v>50.172411000000004</v>
      </c>
      <c r="AP69" s="36">
        <f t="shared" si="42"/>
        <v>-0.17241100000000387</v>
      </c>
    </row>
    <row r="70" spans="2:42" x14ac:dyDescent="0.2">
      <c r="B70" s="15" t="s">
        <v>29</v>
      </c>
      <c r="C70" s="15" t="s">
        <v>30</v>
      </c>
      <c r="D70" s="5">
        <v>0.53298800000000002</v>
      </c>
      <c r="E70" s="6">
        <v>50.187599499999997</v>
      </c>
      <c r="F70" s="6">
        <f t="shared" si="29"/>
        <v>-0.18759949999999748</v>
      </c>
      <c r="G70" s="5">
        <v>0.56601100000000004</v>
      </c>
      <c r="H70" s="5">
        <v>50.187599499999997</v>
      </c>
      <c r="I70" s="6">
        <f t="shared" si="30"/>
        <v>-0.18759949999999748</v>
      </c>
      <c r="J70" s="5">
        <v>0.54993465590587887</v>
      </c>
      <c r="K70" s="6">
        <v>50.187599499999997</v>
      </c>
      <c r="L70" s="6">
        <f t="shared" si="31"/>
        <v>-0.18759949999999748</v>
      </c>
      <c r="M70" s="5">
        <v>0.55569352542619033</v>
      </c>
      <c r="N70" s="6">
        <v>50.187599499999997</v>
      </c>
      <c r="O70" s="6">
        <f t="shared" si="32"/>
        <v>-0.18759949999999748</v>
      </c>
      <c r="P70" s="5">
        <v>0.55559972988376449</v>
      </c>
      <c r="Q70" s="6">
        <v>50.187599499999997</v>
      </c>
      <c r="R70" s="6">
        <f t="shared" si="33"/>
        <v>-0.18759949999999748</v>
      </c>
      <c r="S70" s="5">
        <v>0.55562794792430792</v>
      </c>
      <c r="T70" s="6">
        <v>50.187599499999997</v>
      </c>
      <c r="U70" s="6">
        <f t="shared" si="34"/>
        <v>-0.18759949999999748</v>
      </c>
      <c r="V70" s="5">
        <v>0.55560578686859696</v>
      </c>
      <c r="W70" s="6">
        <v>50.187599499999997</v>
      </c>
      <c r="X70" s="6">
        <f t="shared" si="35"/>
        <v>-0.18759949999999748</v>
      </c>
      <c r="Y70" s="5">
        <v>0.55560781187725272</v>
      </c>
      <c r="Z70" s="6">
        <v>50.187599499999997</v>
      </c>
      <c r="AA70" s="6">
        <f t="shared" si="36"/>
        <v>-0.18759949999999748</v>
      </c>
      <c r="AB70" s="5">
        <v>0.55560708250890056</v>
      </c>
      <c r="AC70" s="6">
        <v>50.187599499999997</v>
      </c>
      <c r="AD70" s="6">
        <f t="shared" si="37"/>
        <v>-0.18759949999999748</v>
      </c>
      <c r="AE70" s="5">
        <v>0.55560740096666794</v>
      </c>
      <c r="AF70" s="6">
        <v>50.187599499999997</v>
      </c>
      <c r="AG70" s="6">
        <f t="shared" si="38"/>
        <v>-0.18759949999999748</v>
      </c>
      <c r="AI70" s="15">
        <v>122695</v>
      </c>
      <c r="AJ70" s="15">
        <v>121802</v>
      </c>
      <c r="AK70" s="15">
        <v>440</v>
      </c>
      <c r="AL70" s="59">
        <f t="shared" si="39"/>
        <v>3.6124201573044779E-3</v>
      </c>
      <c r="AN70" s="34">
        <f t="shared" si="40"/>
        <v>0.55382829413615586</v>
      </c>
      <c r="AO70" s="35">
        <f t="shared" si="41"/>
        <v>50.18759949999999</v>
      </c>
      <c r="AP70" s="36">
        <f t="shared" si="42"/>
        <v>-0.18759949999999037</v>
      </c>
    </row>
    <row r="71" spans="2:42" x14ac:dyDescent="0.2">
      <c r="B71" s="15" t="s">
        <v>31</v>
      </c>
      <c r="C71" s="15" t="s">
        <v>32</v>
      </c>
      <c r="D71" s="5">
        <v>0.25226999999999999</v>
      </c>
      <c r="E71" s="6">
        <v>50.180621000000002</v>
      </c>
      <c r="F71" s="6">
        <f t="shared" si="29"/>
        <v>-0.18062100000000214</v>
      </c>
      <c r="G71" s="5">
        <v>0.26863999999999999</v>
      </c>
      <c r="H71" s="5">
        <v>50.180621000000002</v>
      </c>
      <c r="I71" s="6">
        <f t="shared" si="30"/>
        <v>-0.18062100000000214</v>
      </c>
      <c r="J71" s="5">
        <v>0.26863288605087871</v>
      </c>
      <c r="K71" s="6">
        <v>50.180621000000002</v>
      </c>
      <c r="L71" s="6">
        <f t="shared" si="31"/>
        <v>-0.18062100000000214</v>
      </c>
      <c r="M71" s="5">
        <v>0.26863695761461803</v>
      </c>
      <c r="N71" s="6">
        <v>50.180621000000002</v>
      </c>
      <c r="O71" s="6">
        <f t="shared" si="32"/>
        <v>-0.18062100000000214</v>
      </c>
      <c r="P71" s="5">
        <v>0.26863426749894032</v>
      </c>
      <c r="Q71" s="6">
        <v>50.180621000000002</v>
      </c>
      <c r="R71" s="6">
        <f t="shared" si="33"/>
        <v>-0.18062100000000214</v>
      </c>
      <c r="S71" s="5">
        <v>0.26863465555014387</v>
      </c>
      <c r="T71" s="6">
        <v>50.180621000000002</v>
      </c>
      <c r="U71" s="6">
        <f t="shared" si="34"/>
        <v>-0.18062100000000214</v>
      </c>
      <c r="V71" s="5">
        <v>0.26863447211853642</v>
      </c>
      <c r="W71" s="6">
        <v>50.180621000000002</v>
      </c>
      <c r="X71" s="6">
        <f t="shared" si="35"/>
        <v>-0.18062100000000214</v>
      </c>
      <c r="Y71" s="5">
        <v>0.26863456717836542</v>
      </c>
      <c r="Z71" s="6">
        <v>50.180621000000002</v>
      </c>
      <c r="AA71" s="6">
        <f t="shared" si="36"/>
        <v>-0.18062100000000214</v>
      </c>
      <c r="AB71" s="5">
        <v>0.26863449583097621</v>
      </c>
      <c r="AC71" s="6">
        <v>50.180621000000002</v>
      </c>
      <c r="AD71" s="6">
        <f t="shared" si="37"/>
        <v>-0.18062100000000214</v>
      </c>
      <c r="AE71" s="5">
        <v>0.26863455579258916</v>
      </c>
      <c r="AF71" s="6">
        <v>50.180621000000002</v>
      </c>
      <c r="AG71" s="6">
        <f t="shared" si="38"/>
        <v>-0.18062100000000214</v>
      </c>
      <c r="AI71" s="15">
        <v>61121</v>
      </c>
      <c r="AJ71" s="15">
        <v>60901</v>
      </c>
      <c r="AK71" s="15">
        <v>220</v>
      </c>
      <c r="AL71" s="59">
        <f t="shared" si="39"/>
        <v>3.6124201573044779E-3</v>
      </c>
      <c r="AN71" s="34">
        <f t="shared" si="40"/>
        <v>0.26699868576350483</v>
      </c>
      <c r="AO71" s="35">
        <f t="shared" si="41"/>
        <v>50.180620999999995</v>
      </c>
      <c r="AP71" s="36">
        <f t="shared" si="42"/>
        <v>-0.18062099999999504</v>
      </c>
    </row>
    <row r="72" spans="2:42" x14ac:dyDescent="0.2">
      <c r="B72" s="15" t="s">
        <v>33</v>
      </c>
      <c r="C72" s="15" t="s">
        <v>34</v>
      </c>
      <c r="D72" s="5">
        <v>0.120056</v>
      </c>
      <c r="E72" s="6">
        <v>50.195402299999998</v>
      </c>
      <c r="F72" s="6">
        <f t="shared" si="29"/>
        <v>-0.19540229999999781</v>
      </c>
      <c r="G72" s="5">
        <v>0.110087</v>
      </c>
      <c r="H72" s="5">
        <v>50.195402299999998</v>
      </c>
      <c r="I72" s="6">
        <f t="shared" si="30"/>
        <v>-0.19540229999999781</v>
      </c>
      <c r="J72" s="5">
        <v>0.11094229552797766</v>
      </c>
      <c r="K72" s="6">
        <v>50.195402299999998</v>
      </c>
      <c r="L72" s="6">
        <f t="shared" si="31"/>
        <v>-0.19540229999999781</v>
      </c>
      <c r="M72" s="5">
        <v>0.11074767979031507</v>
      </c>
      <c r="N72" s="6">
        <v>50.195402299999998</v>
      </c>
      <c r="O72" s="6">
        <f t="shared" si="32"/>
        <v>-0.19540229999999781</v>
      </c>
      <c r="P72" s="5">
        <v>0.11079666244985355</v>
      </c>
      <c r="Q72" s="6">
        <v>50.195402299999998</v>
      </c>
      <c r="R72" s="6">
        <f t="shared" si="33"/>
        <v>-0.19540229999999781</v>
      </c>
      <c r="S72" s="5">
        <v>0.11075226912038193</v>
      </c>
      <c r="T72" s="6">
        <v>50.195402299999998</v>
      </c>
      <c r="U72" s="6">
        <f t="shared" si="34"/>
        <v>-0.19540229999999781</v>
      </c>
      <c r="V72" s="5">
        <v>0.11076597870844124</v>
      </c>
      <c r="W72" s="6">
        <v>50.195402299999998</v>
      </c>
      <c r="X72" s="6">
        <f t="shared" si="35"/>
        <v>-0.19540229999999781</v>
      </c>
      <c r="Y72" s="5">
        <v>0.11075601748389931</v>
      </c>
      <c r="Z72" s="6">
        <v>50.195402299999998</v>
      </c>
      <c r="AA72" s="6">
        <f t="shared" si="36"/>
        <v>-0.19540229999999781</v>
      </c>
      <c r="AB72" s="5">
        <v>0.11076550222301659</v>
      </c>
      <c r="AC72" s="6">
        <v>50.195402299999998</v>
      </c>
      <c r="AD72" s="6">
        <f t="shared" si="37"/>
        <v>-0.19540229999999781</v>
      </c>
      <c r="AE72" s="5">
        <v>0.11075943217668255</v>
      </c>
      <c r="AF72" s="6">
        <v>50.195402299999998</v>
      </c>
      <c r="AG72" s="6">
        <f t="shared" si="38"/>
        <v>-0.19540229999999781</v>
      </c>
      <c r="AI72" s="15">
        <v>30569</v>
      </c>
      <c r="AJ72" s="15">
        <v>30450</v>
      </c>
      <c r="AK72" s="15">
        <v>119</v>
      </c>
      <c r="AL72" s="59">
        <f t="shared" si="39"/>
        <v>3.908045977011494E-3</v>
      </c>
      <c r="AN72" s="34">
        <f t="shared" si="40"/>
        <v>0.11164288374805678</v>
      </c>
      <c r="AO72" s="35">
        <f t="shared" si="41"/>
        <v>50.195402300000005</v>
      </c>
      <c r="AP72" s="36">
        <f t="shared" si="42"/>
        <v>-0.19540230000000491</v>
      </c>
    </row>
    <row r="73" spans="2:42" x14ac:dyDescent="0.2">
      <c r="B73" s="15" t="s">
        <v>35</v>
      </c>
      <c r="C73" s="15" t="s">
        <v>36</v>
      </c>
      <c r="D73" s="5">
        <v>5.2292999999999999E-2</v>
      </c>
      <c r="E73" s="6">
        <v>50.226601000000002</v>
      </c>
      <c r="F73" s="6">
        <f t="shared" si="29"/>
        <v>-0.22660100000000227</v>
      </c>
      <c r="G73" s="5">
        <v>6.1365999999999997E-2</v>
      </c>
      <c r="H73" s="5">
        <v>50.226601000000002</v>
      </c>
      <c r="I73" s="6">
        <f t="shared" si="30"/>
        <v>-0.22660100000000227</v>
      </c>
      <c r="J73" s="5">
        <v>5.8384454572388035E-2</v>
      </c>
      <c r="K73" s="6">
        <v>50.226601000000002</v>
      </c>
      <c r="L73" s="6">
        <f t="shared" si="31"/>
        <v>-0.22660100000000227</v>
      </c>
      <c r="M73" s="5">
        <v>5.9973224761921407E-2</v>
      </c>
      <c r="N73" s="6">
        <v>50.226601000000002</v>
      </c>
      <c r="O73" s="6">
        <f t="shared" si="32"/>
        <v>-0.22660100000000227</v>
      </c>
      <c r="P73" s="5">
        <v>5.9354207501038862E-2</v>
      </c>
      <c r="Q73" s="6">
        <v>50.226601000000002</v>
      </c>
      <c r="R73" s="6">
        <f t="shared" si="33"/>
        <v>-0.22660100000000227</v>
      </c>
      <c r="S73" s="5">
        <v>5.9449656180408435E-2</v>
      </c>
      <c r="T73" s="6">
        <v>50.226601000000002</v>
      </c>
      <c r="U73" s="6">
        <f t="shared" si="34"/>
        <v>-0.22660100000000227</v>
      </c>
      <c r="V73" s="5">
        <v>5.9368447861050527E-2</v>
      </c>
      <c r="W73" s="6">
        <v>50.226601000000002</v>
      </c>
      <c r="X73" s="6">
        <f t="shared" si="35"/>
        <v>-0.22660100000000227</v>
      </c>
      <c r="Y73" s="5">
        <v>5.9421385379846481E-2</v>
      </c>
      <c r="Z73" s="6">
        <v>50.226601000000002</v>
      </c>
      <c r="AA73" s="6">
        <f t="shared" si="36"/>
        <v>-0.22660100000000227</v>
      </c>
      <c r="AB73" s="5">
        <v>5.9391809113246791E-2</v>
      </c>
      <c r="AC73" s="6">
        <v>50.226601000000002</v>
      </c>
      <c r="AD73" s="6">
        <f t="shared" si="37"/>
        <v>-0.22660100000000227</v>
      </c>
      <c r="AE73" s="5">
        <v>5.9400794387633467E-2</v>
      </c>
      <c r="AF73" s="6">
        <v>50.226601000000002</v>
      </c>
      <c r="AG73" s="6">
        <f t="shared" si="38"/>
        <v>-0.22660100000000227</v>
      </c>
      <c r="AI73" s="15">
        <v>15294</v>
      </c>
      <c r="AJ73" s="15">
        <v>15225</v>
      </c>
      <c r="AK73" s="15">
        <v>69</v>
      </c>
      <c r="AL73" s="59">
        <f t="shared" si="39"/>
        <v>4.5320197044334976E-3</v>
      </c>
      <c r="AN73" s="34">
        <f t="shared" si="40"/>
        <v>5.8840297975753394E-2</v>
      </c>
      <c r="AO73" s="35">
        <f t="shared" si="41"/>
        <v>50.226601000000009</v>
      </c>
      <c r="AP73" s="36">
        <f t="shared" si="42"/>
        <v>-0.22660100000000938</v>
      </c>
    </row>
    <row r="74" spans="2:42" x14ac:dyDescent="0.2">
      <c r="B74" s="15" t="s">
        <v>37</v>
      </c>
      <c r="C74" s="15" t="s">
        <v>38</v>
      </c>
      <c r="D74" s="5">
        <v>3.0456E-2</v>
      </c>
      <c r="E74" s="6">
        <v>50.151077200000003</v>
      </c>
      <c r="F74" s="6">
        <f t="shared" si="29"/>
        <v>-0.15107720000000313</v>
      </c>
      <c r="G74" s="5">
        <v>3.0476E-2</v>
      </c>
      <c r="H74" s="5">
        <v>50.151077200000003</v>
      </c>
      <c r="I74" s="6">
        <f t="shared" si="30"/>
        <v>-0.15107720000000313</v>
      </c>
      <c r="J74" s="5">
        <v>3.0467797262230433E-2</v>
      </c>
      <c r="K74" s="6">
        <v>50.151077200000003</v>
      </c>
      <c r="L74" s="6">
        <f t="shared" si="31"/>
        <v>-0.15107720000000313</v>
      </c>
      <c r="M74" s="5">
        <v>3.0471765066867662E-2</v>
      </c>
      <c r="N74" s="6">
        <v>50.151077200000003</v>
      </c>
      <c r="O74" s="6">
        <f t="shared" si="32"/>
        <v>-0.15107720000000313</v>
      </c>
      <c r="P74" s="5">
        <v>3.0469920304791436E-2</v>
      </c>
      <c r="Q74" s="6">
        <v>50.151077200000003</v>
      </c>
      <c r="R74" s="6">
        <f t="shared" si="33"/>
        <v>-0.15107720000000313</v>
      </c>
      <c r="S74" s="5">
        <v>3.0471251185881676E-2</v>
      </c>
      <c r="T74" s="6">
        <v>50.151077200000003</v>
      </c>
      <c r="U74" s="6">
        <f t="shared" si="34"/>
        <v>-0.15107720000000313</v>
      </c>
      <c r="V74" s="5">
        <v>3.0470953224184093E-2</v>
      </c>
      <c r="W74" s="6">
        <v>50.151077200000003</v>
      </c>
      <c r="X74" s="6">
        <f t="shared" si="35"/>
        <v>-0.15107720000000313</v>
      </c>
      <c r="Y74" s="5">
        <v>3.0471092935140821E-2</v>
      </c>
      <c r="Z74" s="6">
        <v>50.151077200000003</v>
      </c>
      <c r="AA74" s="6">
        <f t="shared" si="36"/>
        <v>-0.15107720000000313</v>
      </c>
      <c r="AB74" s="5">
        <v>3.0471019034634551E-2</v>
      </c>
      <c r="AC74" s="6">
        <v>50.151077200000003</v>
      </c>
      <c r="AD74" s="6">
        <f t="shared" si="37"/>
        <v>-0.15107720000000313</v>
      </c>
      <c r="AE74" s="5">
        <v>3.0471090582213072E-2</v>
      </c>
      <c r="AF74" s="6">
        <v>50.151077200000003</v>
      </c>
      <c r="AG74" s="6">
        <f t="shared" si="38"/>
        <v>-0.15107720000000313</v>
      </c>
      <c r="AI74" s="15">
        <v>7635</v>
      </c>
      <c r="AJ74" s="15">
        <v>7612</v>
      </c>
      <c r="AK74" s="15">
        <v>23</v>
      </c>
      <c r="AL74" s="59">
        <f t="shared" si="39"/>
        <v>3.0215449290593799E-3</v>
      </c>
      <c r="AN74" s="34">
        <f t="shared" si="40"/>
        <v>3.0469688959594378E-2</v>
      </c>
      <c r="AO74" s="35">
        <f t="shared" si="41"/>
        <v>50.15107720000001</v>
      </c>
      <c r="AP74" s="36">
        <f t="shared" si="42"/>
        <v>-0.15107720000001024</v>
      </c>
    </row>
    <row r="75" spans="2:42" x14ac:dyDescent="0.2">
      <c r="B75" s="15" t="s">
        <v>39</v>
      </c>
      <c r="C75" s="15" t="s">
        <v>40</v>
      </c>
      <c r="D75" s="5">
        <v>1.3295E-2</v>
      </c>
      <c r="E75" s="6">
        <v>50.197057299999997</v>
      </c>
      <c r="F75" s="6">
        <f t="shared" si="29"/>
        <v>-0.19705729999999733</v>
      </c>
      <c r="G75" s="5">
        <v>1.4260999999999999E-2</v>
      </c>
      <c r="H75" s="6">
        <v>50.197057299999997</v>
      </c>
      <c r="I75" s="6">
        <f t="shared" si="30"/>
        <v>-0.19705729999999733</v>
      </c>
      <c r="J75" s="5">
        <v>1.4224972921855514E-2</v>
      </c>
      <c r="K75" s="6">
        <v>50.197057299999997</v>
      </c>
      <c r="L75" s="6">
        <f t="shared" si="31"/>
        <v>-0.19705729999999733</v>
      </c>
      <c r="M75" s="5">
        <v>1.4234823915919841E-2</v>
      </c>
      <c r="N75" s="6">
        <v>50.197057299999997</v>
      </c>
      <c r="O75" s="6">
        <f t="shared" si="32"/>
        <v>-0.19705729999999733</v>
      </c>
      <c r="P75" s="5">
        <v>1.4230903957009872E-2</v>
      </c>
      <c r="Q75" s="6">
        <v>50.197057299999997</v>
      </c>
      <c r="R75" s="6">
        <f t="shared" si="33"/>
        <v>-0.19705729999999733</v>
      </c>
      <c r="S75" s="5">
        <v>1.4233736684393079E-2</v>
      </c>
      <c r="T75" s="6">
        <v>50.197057299999997</v>
      </c>
      <c r="U75" s="6">
        <f t="shared" si="34"/>
        <v>-0.19705729999999733</v>
      </c>
      <c r="V75" s="5">
        <v>1.4232499353094577E-2</v>
      </c>
      <c r="W75" s="6">
        <v>50.197057299999997</v>
      </c>
      <c r="X75" s="6">
        <f t="shared" si="35"/>
        <v>-0.19705729999999733</v>
      </c>
      <c r="Y75" s="5">
        <v>1.4232523723902307E-2</v>
      </c>
      <c r="Z75" s="6">
        <v>50.197057299999997</v>
      </c>
      <c r="AA75" s="6">
        <f t="shared" si="36"/>
        <v>-0.19705729999999733</v>
      </c>
      <c r="AB75" s="5">
        <v>1.4232500975801648E-2</v>
      </c>
      <c r="AC75" s="6">
        <v>50.197057299999997</v>
      </c>
      <c r="AD75" s="6">
        <f t="shared" si="37"/>
        <v>-0.19705729999999733</v>
      </c>
      <c r="AE75" s="5">
        <v>1.4232510441108587E-2</v>
      </c>
      <c r="AF75" s="6">
        <v>50.197057299999997</v>
      </c>
      <c r="AG75" s="6">
        <f t="shared" si="38"/>
        <v>-0.19705729999999733</v>
      </c>
      <c r="AI75" s="15">
        <v>3821</v>
      </c>
      <c r="AJ75" s="15">
        <v>3806</v>
      </c>
      <c r="AK75" s="15">
        <v>15</v>
      </c>
      <c r="AL75" s="59">
        <f t="shared" si="39"/>
        <v>3.9411455596426691E-3</v>
      </c>
      <c r="AN75" s="34">
        <f t="shared" si="40"/>
        <v>1.4141047197308543E-2</v>
      </c>
      <c r="AO75" s="35">
        <f t="shared" si="41"/>
        <v>50.19705729999999</v>
      </c>
      <c r="AP75" s="36">
        <f t="shared" si="42"/>
        <v>-0.19705729999999022</v>
      </c>
    </row>
    <row r="76" spans="2:42" x14ac:dyDescent="0.2">
      <c r="B76" s="15" t="s">
        <v>41</v>
      </c>
      <c r="C76" s="15" t="s">
        <v>42</v>
      </c>
      <c r="D76" s="5">
        <v>6.2449999999999997E-3</v>
      </c>
      <c r="E76" s="6">
        <v>50.157645799999997</v>
      </c>
      <c r="F76" s="6">
        <f t="shared" si="29"/>
        <v>-0.15764579999999739</v>
      </c>
      <c r="G76" s="5">
        <v>6.3740000000000003E-3</v>
      </c>
      <c r="H76" s="6">
        <v>50.157645799999997</v>
      </c>
      <c r="I76" s="6">
        <f t="shared" si="30"/>
        <v>-0.15764579999999739</v>
      </c>
      <c r="J76" s="5">
        <v>6.2659932665219166E-3</v>
      </c>
      <c r="K76" s="6">
        <v>50.157645799999997</v>
      </c>
      <c r="L76" s="6">
        <f t="shared" si="31"/>
        <v>-0.15764579999999739</v>
      </c>
      <c r="M76" s="5">
        <v>6.3213177025917451E-3</v>
      </c>
      <c r="N76" s="6">
        <v>50.157645799999997</v>
      </c>
      <c r="O76" s="6">
        <f t="shared" si="32"/>
        <v>-0.15764579999999739</v>
      </c>
      <c r="P76" s="5">
        <v>6.3076351815891003E-3</v>
      </c>
      <c r="Q76" s="6">
        <v>50.157645799999997</v>
      </c>
      <c r="R76" s="6">
        <f t="shared" si="33"/>
        <v>-0.15764579999999739</v>
      </c>
      <c r="S76" s="5">
        <v>6.31079706177464E-3</v>
      </c>
      <c r="T76" s="6">
        <v>50.157645799999997</v>
      </c>
      <c r="U76" s="6">
        <f t="shared" si="34"/>
        <v>-0.15764579999999739</v>
      </c>
      <c r="V76" s="5">
        <v>6.3106924150625647E-3</v>
      </c>
      <c r="W76" s="6">
        <v>50.157645799999997</v>
      </c>
      <c r="X76" s="6">
        <f t="shared" si="35"/>
        <v>-0.15764579999999739</v>
      </c>
      <c r="Y76" s="5">
        <v>6.3107385153411679E-3</v>
      </c>
      <c r="Z76" s="6">
        <v>50.157645799999997</v>
      </c>
      <c r="AA76" s="6">
        <f t="shared" si="36"/>
        <v>-0.15764579999999739</v>
      </c>
      <c r="AB76" s="5">
        <v>6.3107165377260539E-3</v>
      </c>
      <c r="AC76" s="6">
        <v>50.157645799999997</v>
      </c>
      <c r="AD76" s="6">
        <f t="shared" si="37"/>
        <v>-0.15764579999999739</v>
      </c>
      <c r="AE76" s="5">
        <v>6.310727953153716E-3</v>
      </c>
      <c r="AF76" s="6">
        <v>50.157645799999997</v>
      </c>
      <c r="AG76" s="6">
        <f t="shared" si="38"/>
        <v>-0.15764579999999739</v>
      </c>
      <c r="AI76" s="15">
        <v>1909</v>
      </c>
      <c r="AJ76" s="15">
        <v>1903</v>
      </c>
      <c r="AK76" s="15">
        <v>6</v>
      </c>
      <c r="AL76" s="59">
        <f t="shared" si="39"/>
        <v>3.1529164477141357E-3</v>
      </c>
      <c r="AN76" s="34">
        <f t="shared" si="40"/>
        <v>6.3067618633760912E-3</v>
      </c>
      <c r="AO76" s="35">
        <f t="shared" si="41"/>
        <v>50.157645800000004</v>
      </c>
      <c r="AP76" s="36">
        <f t="shared" si="42"/>
        <v>-0.1576458000000045</v>
      </c>
    </row>
    <row r="77" spans="2:42" x14ac:dyDescent="0.2">
      <c r="E77" s="3"/>
      <c r="F77" s="3"/>
      <c r="H77" s="2"/>
      <c r="I77" s="3"/>
      <c r="K77" s="3"/>
      <c r="L77" s="3"/>
      <c r="N77" s="3"/>
      <c r="O77" s="3"/>
      <c r="Q77" s="3"/>
      <c r="R77" s="3"/>
      <c r="T77" s="3"/>
      <c r="U77" s="3"/>
      <c r="W77" s="3"/>
      <c r="X77" s="3"/>
      <c r="Z77" s="3"/>
      <c r="AA77" s="3"/>
      <c r="AC77" s="3"/>
      <c r="AD77" s="3"/>
      <c r="AF77" s="3"/>
      <c r="AG77" s="3"/>
    </row>
    <row r="78" spans="2:42" x14ac:dyDescent="0.2">
      <c r="E78" s="3"/>
      <c r="F78" s="3"/>
      <c r="H78" s="2"/>
      <c r="I78" s="3"/>
      <c r="K78" s="3"/>
      <c r="L78" s="3"/>
      <c r="N78" s="3"/>
      <c r="O78" s="3"/>
      <c r="Q78" s="3"/>
      <c r="R78" s="3"/>
      <c r="T78" s="3"/>
      <c r="U78" s="3"/>
      <c r="W78" s="3"/>
      <c r="X78" s="3"/>
      <c r="Z78" s="3"/>
      <c r="AA78" s="3"/>
      <c r="AC78" s="3"/>
      <c r="AD78" s="3"/>
      <c r="AF78" s="3"/>
      <c r="AG78" s="3"/>
    </row>
    <row r="79" spans="2:42" ht="16" thickBot="1" x14ac:dyDescent="0.25">
      <c r="E79" s="3"/>
      <c r="F79" s="3"/>
      <c r="H79" s="2"/>
      <c r="I79" s="3"/>
      <c r="K79" s="3"/>
      <c r="L79" s="3"/>
      <c r="N79" s="3"/>
      <c r="O79" s="3"/>
      <c r="Q79" s="3"/>
      <c r="R79" s="3"/>
      <c r="T79" s="3"/>
      <c r="U79" s="3"/>
      <c r="W79" s="3"/>
      <c r="X79" s="3"/>
      <c r="Z79" s="3"/>
      <c r="AA79" s="3"/>
      <c r="AC79" s="3"/>
      <c r="AD79" s="3"/>
      <c r="AF79" s="3"/>
      <c r="AG79" s="3"/>
    </row>
    <row r="80" spans="2:42" ht="16" thickBot="1" x14ac:dyDescent="0.25">
      <c r="B80" s="11" t="s">
        <v>54</v>
      </c>
      <c r="C80" s="13" t="s">
        <v>45</v>
      </c>
      <c r="D80" s="12" t="s">
        <v>2</v>
      </c>
      <c r="E80" s="3"/>
      <c r="F80" s="3"/>
      <c r="H80" s="2"/>
      <c r="I80" s="3"/>
      <c r="K80" s="3"/>
      <c r="L80" s="3"/>
      <c r="N80" s="3"/>
      <c r="O80" s="3"/>
      <c r="Q80" s="3"/>
      <c r="R80" s="3"/>
      <c r="T80" s="3"/>
      <c r="U80" s="3"/>
      <c r="W80" s="3"/>
      <c r="X80" s="3"/>
      <c r="Z80" s="3"/>
      <c r="AA80" s="3"/>
      <c r="AC80" s="3"/>
      <c r="AD80" s="3"/>
      <c r="AF80" s="3"/>
      <c r="AG80" s="3"/>
    </row>
    <row r="81" spans="2:42" ht="16" thickBot="1" x14ac:dyDescent="0.25"/>
    <row r="82" spans="2:42" ht="16" thickBot="1" x14ac:dyDescent="0.25">
      <c r="B82" s="62" t="s">
        <v>49</v>
      </c>
      <c r="C82" s="64" t="s">
        <v>50</v>
      </c>
      <c r="E82" s="3"/>
      <c r="F82" s="3"/>
      <c r="H82" s="2"/>
      <c r="I82" s="3"/>
      <c r="K82" s="3"/>
      <c r="L82" s="3"/>
      <c r="N82" s="3"/>
      <c r="O82" s="3"/>
      <c r="Q82" s="3"/>
      <c r="R82" s="3"/>
      <c r="T82" s="3"/>
      <c r="U82" s="3"/>
      <c r="W82" s="3"/>
      <c r="X82" s="3"/>
      <c r="Z82" s="3"/>
      <c r="AA82" s="3"/>
      <c r="AC82" s="3"/>
      <c r="AD82" s="3"/>
      <c r="AF82" s="3"/>
      <c r="AG82" s="3"/>
    </row>
    <row r="83" spans="2:42" ht="16" thickBot="1" x14ac:dyDescent="0.25">
      <c r="B83" s="63"/>
      <c r="C83" s="65"/>
      <c r="D83" s="16" t="s">
        <v>3</v>
      </c>
      <c r="E83" s="17" t="s">
        <v>4</v>
      </c>
      <c r="F83" s="18" t="s">
        <v>5</v>
      </c>
      <c r="G83" s="20" t="s">
        <v>6</v>
      </c>
      <c r="H83" s="21" t="s">
        <v>4</v>
      </c>
      <c r="I83" s="22" t="s">
        <v>5</v>
      </c>
      <c r="J83" s="16" t="s">
        <v>7</v>
      </c>
      <c r="K83" s="19" t="s">
        <v>4</v>
      </c>
      <c r="L83" s="18" t="s">
        <v>5</v>
      </c>
      <c r="M83" s="20" t="s">
        <v>8</v>
      </c>
      <c r="N83" s="23" t="s">
        <v>4</v>
      </c>
      <c r="O83" s="24" t="s">
        <v>5</v>
      </c>
      <c r="P83" s="16" t="s">
        <v>9</v>
      </c>
      <c r="Q83" s="17" t="s">
        <v>4</v>
      </c>
      <c r="R83" s="18" t="s">
        <v>5</v>
      </c>
      <c r="S83" s="20" t="s">
        <v>10</v>
      </c>
      <c r="T83" s="23" t="s">
        <v>4</v>
      </c>
      <c r="U83" s="24" t="s">
        <v>5</v>
      </c>
      <c r="V83" s="16" t="s">
        <v>11</v>
      </c>
      <c r="W83" s="17" t="s">
        <v>4</v>
      </c>
      <c r="X83" s="18" t="s">
        <v>5</v>
      </c>
      <c r="Y83" s="20" t="s">
        <v>12</v>
      </c>
      <c r="Z83" s="23" t="s">
        <v>4</v>
      </c>
      <c r="AA83" s="24" t="s">
        <v>5</v>
      </c>
      <c r="AB83" s="16" t="s">
        <v>13</v>
      </c>
      <c r="AC83" s="17" t="s">
        <v>4</v>
      </c>
      <c r="AD83" s="18" t="s">
        <v>5</v>
      </c>
      <c r="AE83" s="25" t="s">
        <v>14</v>
      </c>
      <c r="AF83" s="23" t="s">
        <v>4</v>
      </c>
      <c r="AG83" s="24" t="s">
        <v>5</v>
      </c>
      <c r="AI83" s="53" t="s">
        <v>77</v>
      </c>
      <c r="AJ83" s="54" t="s">
        <v>78</v>
      </c>
      <c r="AK83" s="55" t="s">
        <v>79</v>
      </c>
      <c r="AL83" s="57"/>
      <c r="AN83" s="46" t="s">
        <v>57</v>
      </c>
      <c r="AO83" s="47" t="s">
        <v>4</v>
      </c>
      <c r="AP83" s="48" t="s">
        <v>5</v>
      </c>
    </row>
    <row r="84" spans="2:42" x14ac:dyDescent="0.2">
      <c r="B84" s="15" t="s">
        <v>19</v>
      </c>
      <c r="C84" s="15" t="s">
        <v>20</v>
      </c>
      <c r="D84" s="5">
        <v>19.546524999999999</v>
      </c>
      <c r="E84" s="6">
        <v>50.179248200000004</v>
      </c>
      <c r="F84" s="6">
        <f t="shared" ref="F84:F95" si="43">AZ28-E84</f>
        <v>-0.17924820000000352</v>
      </c>
      <c r="G84" s="5">
        <v>19.551928</v>
      </c>
      <c r="H84" s="5">
        <v>50.179248200000004</v>
      </c>
      <c r="I84" s="6">
        <f t="shared" ref="I84:I95" si="44">AZ28-H84</f>
        <v>-0.17924820000000352</v>
      </c>
      <c r="J84" s="5">
        <v>19.550313240566805</v>
      </c>
      <c r="K84" s="6">
        <v>50.179248200000004</v>
      </c>
      <c r="L84" s="6">
        <f t="shared" ref="L84:L95" si="45">AZ28-K84</f>
        <v>-0.17924820000000352</v>
      </c>
      <c r="M84" s="5">
        <v>19.551320391754647</v>
      </c>
      <c r="N84" s="6">
        <v>50.179248200000004</v>
      </c>
      <c r="O84" s="6">
        <f t="shared" ref="O84:O95" si="46">AZ28-N84</f>
        <v>-0.17924820000000352</v>
      </c>
      <c r="P84" s="5">
        <v>19.550851208324318</v>
      </c>
      <c r="Q84" s="6">
        <v>50.179248200000004</v>
      </c>
      <c r="R84" s="6">
        <f t="shared" ref="R84:R95" si="47">AZ28-Q84</f>
        <v>-0.17924820000000352</v>
      </c>
      <c r="S84" s="5">
        <v>19.551249714324289</v>
      </c>
      <c r="T84" s="6">
        <v>50.179248200000004</v>
      </c>
      <c r="U84" s="6">
        <f t="shared" ref="U84:U95" si="48">AZ28-T84</f>
        <v>-0.17924820000000352</v>
      </c>
      <c r="V84" s="5">
        <v>19.550930873749593</v>
      </c>
      <c r="W84" s="6">
        <v>50.179248200000004</v>
      </c>
      <c r="X84" s="6">
        <f t="shared" ref="X84:X95" si="49">AZ28-W84</f>
        <v>-0.17924820000000352</v>
      </c>
      <c r="Y84" s="5">
        <v>19.551122567057213</v>
      </c>
      <c r="Z84" s="6">
        <v>50.179248200000004</v>
      </c>
      <c r="AA84" s="6">
        <f t="shared" ref="AA84:AA95" si="50">AZ28-Z84</f>
        <v>-0.17924820000000352</v>
      </c>
      <c r="AB84" s="5">
        <v>19.551003366458396</v>
      </c>
      <c r="AC84" s="6">
        <v>50.179248200000004</v>
      </c>
      <c r="AD84" s="6">
        <f t="shared" ref="AD84:AD95" si="51">AZ28-AC84</f>
        <v>-0.17924820000000352</v>
      </c>
      <c r="AE84" s="5">
        <v>19.55107341421224</v>
      </c>
      <c r="AF84" s="6">
        <v>50.179248200000004</v>
      </c>
      <c r="AG84" s="6">
        <f t="shared" ref="AG84:AG95" si="52">AZ28-AF84</f>
        <v>-0.17924820000000352</v>
      </c>
      <c r="AI84" s="14">
        <v>3906533</v>
      </c>
      <c r="AJ84" s="14">
        <v>3897669</v>
      </c>
      <c r="AK84" s="14">
        <v>8864</v>
      </c>
      <c r="AL84" s="59">
        <f t="shared" ref="AL84:AL95" si="53">AK84/AJ84</f>
        <v>2.2741797725768917E-3</v>
      </c>
      <c r="AN84" s="34">
        <f t="shared" ref="AN84:AN95" si="54">AVERAGE(D84,G84,J84,M84,P84,S84,V84,Y84,AB84,AE84)</f>
        <v>19.550631777644746</v>
      </c>
      <c r="AO84" s="35">
        <f t="shared" ref="AO84:AO95" si="55">AVERAGE(E84,H84,K84,N84,Q84,T84,W84,Z84,AC84,AF84)</f>
        <v>50.179248200000011</v>
      </c>
      <c r="AP84" s="36">
        <f t="shared" ref="AP84:AP95" si="56">AZ28-AO84</f>
        <v>-0.17924820000001063</v>
      </c>
    </row>
    <row r="85" spans="2:42" x14ac:dyDescent="0.2">
      <c r="B85" s="15" t="s">
        <v>21</v>
      </c>
      <c r="C85" s="15" t="s">
        <v>22</v>
      </c>
      <c r="D85" s="5">
        <v>9.7396499999999993</v>
      </c>
      <c r="E85" s="6">
        <v>50.180595199999999</v>
      </c>
      <c r="F85" s="6">
        <f t="shared" si="43"/>
        <v>-0.18059519999999907</v>
      </c>
      <c r="G85" s="5">
        <v>9.7371549999999996</v>
      </c>
      <c r="H85" s="5">
        <v>50.180595199999999</v>
      </c>
      <c r="I85" s="6">
        <f t="shared" si="44"/>
        <v>-0.18059519999999907</v>
      </c>
      <c r="J85" s="5">
        <v>9.7373344709207927</v>
      </c>
      <c r="K85" s="6">
        <v>50.180595199999999</v>
      </c>
      <c r="L85" s="6">
        <f t="shared" si="45"/>
        <v>-0.18059519999999907</v>
      </c>
      <c r="M85" s="5">
        <v>9.7372062530497701</v>
      </c>
      <c r="N85" s="6">
        <v>50.180595199999999</v>
      </c>
      <c r="O85" s="6">
        <f t="shared" si="46"/>
        <v>-0.18059519999999907</v>
      </c>
      <c r="P85" s="5">
        <v>9.7372323729491406</v>
      </c>
      <c r="Q85" s="6">
        <v>50.180595199999999</v>
      </c>
      <c r="R85" s="6">
        <f t="shared" si="47"/>
        <v>-0.18059519999999907</v>
      </c>
      <c r="S85" s="5">
        <v>9.7372109964444356</v>
      </c>
      <c r="T85" s="6">
        <v>50.180595199999999</v>
      </c>
      <c r="U85" s="6">
        <f t="shared" si="48"/>
        <v>-0.18059519999999907</v>
      </c>
      <c r="V85" s="5">
        <v>9.7372257094017947</v>
      </c>
      <c r="W85" s="6">
        <v>50.180595199999999</v>
      </c>
      <c r="X85" s="6">
        <f t="shared" si="49"/>
        <v>-0.18059519999999907</v>
      </c>
      <c r="Y85" s="5">
        <v>9.7372239024575702</v>
      </c>
      <c r="Z85" s="6">
        <v>50.180595199999999</v>
      </c>
      <c r="AA85" s="6">
        <f t="shared" si="50"/>
        <v>-0.18059519999999907</v>
      </c>
      <c r="AB85" s="5">
        <v>9.7372241764982057</v>
      </c>
      <c r="AC85" s="6">
        <v>50.180595199999999</v>
      </c>
      <c r="AD85" s="6">
        <f t="shared" si="51"/>
        <v>-0.18059519999999907</v>
      </c>
      <c r="AE85" s="5">
        <v>9.7372240505522853</v>
      </c>
      <c r="AF85" s="6">
        <v>50.180595199999999</v>
      </c>
      <c r="AG85" s="6">
        <f t="shared" si="52"/>
        <v>-0.18059519999999907</v>
      </c>
      <c r="AI85" s="15">
        <v>1953826</v>
      </c>
      <c r="AJ85" s="15">
        <v>1948834</v>
      </c>
      <c r="AK85" s="15">
        <v>4992</v>
      </c>
      <c r="AL85" s="59">
        <f t="shared" si="53"/>
        <v>2.5615316645748176E-3</v>
      </c>
      <c r="AN85" s="34">
        <f t="shared" si="54"/>
        <v>9.7374686932273988</v>
      </c>
      <c r="AO85" s="35">
        <f t="shared" si="55"/>
        <v>50.180595199999992</v>
      </c>
      <c r="AP85" s="36">
        <f t="shared" si="56"/>
        <v>-0.18059519999999196</v>
      </c>
    </row>
    <row r="86" spans="2:42" x14ac:dyDescent="0.2">
      <c r="B86" s="15" t="s">
        <v>23</v>
      </c>
      <c r="C86" s="15" t="s">
        <v>24</v>
      </c>
      <c r="D86" s="5">
        <v>5.0227649999999997</v>
      </c>
      <c r="E86" s="6">
        <v>50.183083799999999</v>
      </c>
      <c r="F86" s="6">
        <f t="shared" si="43"/>
        <v>-0.18308379999999858</v>
      </c>
      <c r="G86" s="5">
        <v>5.0246599999999999</v>
      </c>
      <c r="H86" s="5">
        <v>50.183083799999999</v>
      </c>
      <c r="I86" s="6">
        <f t="shared" si="44"/>
        <v>-0.18308379999999858</v>
      </c>
      <c r="J86" s="5">
        <v>5.0237379603506067</v>
      </c>
      <c r="K86" s="6">
        <v>50.183083799999999</v>
      </c>
      <c r="L86" s="6">
        <f t="shared" si="45"/>
        <v>-0.18308379999999858</v>
      </c>
      <c r="M86" s="5">
        <v>5.0245844810148599</v>
      </c>
      <c r="N86" s="6">
        <v>50.183083799999999</v>
      </c>
      <c r="O86" s="6">
        <f t="shared" si="46"/>
        <v>-0.18308379999999858</v>
      </c>
      <c r="P86" s="5">
        <v>5.0240144126440969</v>
      </c>
      <c r="Q86" s="6">
        <v>50.183083799999999</v>
      </c>
      <c r="R86" s="6">
        <f t="shared" si="47"/>
        <v>-0.18308379999999858</v>
      </c>
      <c r="S86" s="5">
        <v>5.024387951182705</v>
      </c>
      <c r="T86" s="6">
        <v>50.183083799999999</v>
      </c>
      <c r="U86" s="6">
        <f t="shared" si="48"/>
        <v>-0.18308379999999858</v>
      </c>
      <c r="V86" s="5">
        <v>5.0241797155310834</v>
      </c>
      <c r="W86" s="6">
        <v>50.183083799999999</v>
      </c>
      <c r="X86" s="6">
        <f t="shared" si="49"/>
        <v>-0.18308379999999858</v>
      </c>
      <c r="Y86" s="5">
        <v>5.0242488292102081</v>
      </c>
      <c r="Z86" s="6">
        <v>50.183083799999999</v>
      </c>
      <c r="AA86" s="6">
        <f t="shared" si="50"/>
        <v>-0.18308379999999858</v>
      </c>
      <c r="AB86" s="5">
        <v>5.0241868613758953</v>
      </c>
      <c r="AC86" s="6">
        <v>50.183083799999999</v>
      </c>
      <c r="AD86" s="6">
        <f t="shared" si="51"/>
        <v>-0.18308379999999858</v>
      </c>
      <c r="AE86" s="5">
        <v>5.024225135473352</v>
      </c>
      <c r="AF86" s="6">
        <v>50.183083799999999</v>
      </c>
      <c r="AG86" s="6">
        <f t="shared" si="52"/>
        <v>-0.18308379999999858</v>
      </c>
      <c r="AI86" s="15">
        <v>977193</v>
      </c>
      <c r="AJ86" s="15">
        <v>974417</v>
      </c>
      <c r="AK86" s="15">
        <v>2776</v>
      </c>
      <c r="AL86" s="59">
        <f t="shared" si="53"/>
        <v>2.8488829731008387E-3</v>
      </c>
      <c r="AN86" s="34">
        <f t="shared" si="54"/>
        <v>5.0240990346782812</v>
      </c>
      <c r="AO86" s="35">
        <f t="shared" si="55"/>
        <v>50.183083800000006</v>
      </c>
      <c r="AP86" s="36">
        <f t="shared" si="56"/>
        <v>-0.18308380000000568</v>
      </c>
    </row>
    <row r="87" spans="2:42" x14ac:dyDescent="0.2">
      <c r="B87" s="15" t="s">
        <v>25</v>
      </c>
      <c r="C87" s="15" t="s">
        <v>26</v>
      </c>
      <c r="D87" s="5">
        <v>2.467247</v>
      </c>
      <c r="E87" s="6">
        <v>50.180210500000001</v>
      </c>
      <c r="F87" s="6">
        <f t="shared" si="43"/>
        <v>-0.18021050000000116</v>
      </c>
      <c r="G87" s="5">
        <v>2.3797790000000001</v>
      </c>
      <c r="H87" s="5">
        <v>50.180210500000001</v>
      </c>
      <c r="I87" s="6">
        <f t="shared" si="44"/>
        <v>-0.18021050000000116</v>
      </c>
      <c r="J87" s="5">
        <v>2.4041497841152801</v>
      </c>
      <c r="K87" s="6">
        <v>50.180210500000001</v>
      </c>
      <c r="L87" s="6">
        <f t="shared" si="45"/>
        <v>-0.18021050000000116</v>
      </c>
      <c r="M87" s="5">
        <v>2.3928359985185041</v>
      </c>
      <c r="N87" s="6">
        <v>50.180210500000001</v>
      </c>
      <c r="O87" s="6">
        <f t="shared" si="46"/>
        <v>-0.18021050000000116</v>
      </c>
      <c r="P87" s="5">
        <v>2.393394440917691</v>
      </c>
      <c r="Q87" s="6">
        <v>50.180210500000001</v>
      </c>
      <c r="R87" s="6">
        <f t="shared" si="47"/>
        <v>-0.18021050000000116</v>
      </c>
      <c r="S87" s="5">
        <v>2.3933056347552872</v>
      </c>
      <c r="T87" s="6">
        <v>50.180210500000001</v>
      </c>
      <c r="U87" s="6">
        <f t="shared" si="48"/>
        <v>-0.18021050000000116</v>
      </c>
      <c r="V87" s="5">
        <v>2.393324416699715</v>
      </c>
      <c r="W87" s="6">
        <v>50.180210500000001</v>
      </c>
      <c r="X87" s="6">
        <f t="shared" si="49"/>
        <v>-0.18021050000000116</v>
      </c>
      <c r="Y87" s="5">
        <v>2.3933109134776771</v>
      </c>
      <c r="Z87" s="6">
        <v>50.180210500000001</v>
      </c>
      <c r="AA87" s="6">
        <f t="shared" si="50"/>
        <v>-0.18021050000000116</v>
      </c>
      <c r="AB87" s="5">
        <v>2.3933235841175589</v>
      </c>
      <c r="AC87" s="6">
        <v>50.180210500000001</v>
      </c>
      <c r="AD87" s="6">
        <f t="shared" si="51"/>
        <v>-0.18021050000000116</v>
      </c>
      <c r="AE87" s="5">
        <v>2.3933118673903659</v>
      </c>
      <c r="AF87" s="6">
        <v>50.180210500000001</v>
      </c>
      <c r="AG87" s="6">
        <f t="shared" si="52"/>
        <v>-0.18021050000000116</v>
      </c>
      <c r="AI87" s="15">
        <v>488736</v>
      </c>
      <c r="AJ87" s="15">
        <v>487208</v>
      </c>
      <c r="AK87" s="15">
        <v>1528</v>
      </c>
      <c r="AL87" s="59">
        <f t="shared" si="53"/>
        <v>3.136237500205251E-3</v>
      </c>
      <c r="AN87" s="34">
        <f t="shared" si="54"/>
        <v>2.4003982639992083</v>
      </c>
      <c r="AO87" s="35">
        <f t="shared" si="55"/>
        <v>50.180210499999994</v>
      </c>
      <c r="AP87" s="36">
        <f t="shared" si="56"/>
        <v>-0.18021049999999406</v>
      </c>
    </row>
    <row r="88" spans="2:42" x14ac:dyDescent="0.2">
      <c r="B88" s="15" t="s">
        <v>27</v>
      </c>
      <c r="C88" s="15" t="s">
        <v>28</v>
      </c>
      <c r="D88" s="5">
        <v>1.131591</v>
      </c>
      <c r="E88" s="6">
        <v>50.172410999999997</v>
      </c>
      <c r="F88" s="6">
        <f t="shared" si="43"/>
        <v>-0.17241099999999676</v>
      </c>
      <c r="G88" s="5">
        <v>1.1013379999999999</v>
      </c>
      <c r="H88" s="5">
        <v>50.172410999999997</v>
      </c>
      <c r="I88" s="6">
        <f t="shared" si="44"/>
        <v>-0.17241099999999676</v>
      </c>
      <c r="J88" s="5">
        <v>1.1238839390310089</v>
      </c>
      <c r="K88" s="6">
        <v>50.172410999999997</v>
      </c>
      <c r="L88" s="6">
        <f t="shared" si="45"/>
        <v>-0.17241099999999676</v>
      </c>
      <c r="M88" s="5">
        <v>1.1067770867829509</v>
      </c>
      <c r="N88" s="6">
        <v>50.172410999999997</v>
      </c>
      <c r="O88" s="6">
        <f t="shared" si="46"/>
        <v>-0.17241099999999676</v>
      </c>
      <c r="P88" s="5">
        <v>1.1097399928835439</v>
      </c>
      <c r="Q88" s="6">
        <v>50.172410999999997</v>
      </c>
      <c r="R88" s="6">
        <f t="shared" si="47"/>
        <v>-0.17241099999999676</v>
      </c>
      <c r="S88" s="5">
        <v>1.1084837513912904</v>
      </c>
      <c r="T88" s="6">
        <v>50.172410999999997</v>
      </c>
      <c r="U88" s="6">
        <f t="shared" si="48"/>
        <v>-0.17241099999999676</v>
      </c>
      <c r="V88" s="5">
        <v>1.1095944311620722</v>
      </c>
      <c r="W88" s="6">
        <v>50.172410999999997</v>
      </c>
      <c r="X88" s="6">
        <f t="shared" si="49"/>
        <v>-0.17241099999999676</v>
      </c>
      <c r="Y88" s="5">
        <v>1.1087850180146732</v>
      </c>
      <c r="Z88" s="6">
        <v>50.172410999999997</v>
      </c>
      <c r="AA88" s="6">
        <f t="shared" si="50"/>
        <v>-0.17241099999999676</v>
      </c>
      <c r="AB88" s="5">
        <v>1.1091847983648886</v>
      </c>
      <c r="AC88" s="6">
        <v>50.172410999999997</v>
      </c>
      <c r="AD88" s="6">
        <f t="shared" si="51"/>
        <v>-0.17241099999999676</v>
      </c>
      <c r="AE88" s="5">
        <v>1.1088359531685377</v>
      </c>
      <c r="AF88" s="6">
        <v>50.172410999999997</v>
      </c>
      <c r="AG88" s="6">
        <f t="shared" si="52"/>
        <v>-0.17241099999999676</v>
      </c>
      <c r="AI88" s="15">
        <v>244438</v>
      </c>
      <c r="AJ88" s="15">
        <v>243604</v>
      </c>
      <c r="AK88" s="15">
        <v>834</v>
      </c>
      <c r="AL88" s="59">
        <f t="shared" si="53"/>
        <v>3.4235891036271983E-3</v>
      </c>
      <c r="AN88" s="34">
        <f t="shared" si="54"/>
        <v>1.1118213970798965</v>
      </c>
      <c r="AO88" s="35">
        <f t="shared" si="55"/>
        <v>50.172411000000004</v>
      </c>
      <c r="AP88" s="36">
        <f t="shared" si="56"/>
        <v>-0.17241100000000387</v>
      </c>
    </row>
    <row r="89" spans="2:42" x14ac:dyDescent="0.2">
      <c r="B89" s="15" t="s">
        <v>29</v>
      </c>
      <c r="C89" s="15" t="s">
        <v>30</v>
      </c>
      <c r="D89" s="5">
        <v>0.50239599999999995</v>
      </c>
      <c r="E89" s="6">
        <v>50.187599499999997</v>
      </c>
      <c r="F89" s="6">
        <f t="shared" si="43"/>
        <v>-0.18759949999999748</v>
      </c>
      <c r="G89" s="5">
        <v>0.53912599999999999</v>
      </c>
      <c r="H89" s="5">
        <v>50.187599499999997</v>
      </c>
      <c r="I89" s="6">
        <f t="shared" si="44"/>
        <v>-0.18759949999999748</v>
      </c>
      <c r="J89" s="5">
        <v>0.50465164992511347</v>
      </c>
      <c r="K89" s="6">
        <v>50.187599499999997</v>
      </c>
      <c r="L89" s="6">
        <f t="shared" si="45"/>
        <v>-0.18759949999999748</v>
      </c>
      <c r="M89" s="5">
        <v>0.52437273133825801</v>
      </c>
      <c r="N89" s="6">
        <v>50.187599499999997</v>
      </c>
      <c r="O89" s="6">
        <f t="shared" si="46"/>
        <v>-0.18759949999999748</v>
      </c>
      <c r="P89" s="5">
        <v>0.5134247917696122</v>
      </c>
      <c r="Q89" s="6">
        <v>50.187599499999997</v>
      </c>
      <c r="R89" s="6">
        <f t="shared" si="47"/>
        <v>-0.18759949999999748</v>
      </c>
      <c r="S89" s="5">
        <v>0.52051994987635719</v>
      </c>
      <c r="T89" s="6">
        <v>50.187599499999997</v>
      </c>
      <c r="U89" s="6">
        <f t="shared" si="48"/>
        <v>-0.18759949999999748</v>
      </c>
      <c r="V89" s="5">
        <v>0.51574422764186678</v>
      </c>
      <c r="W89" s="6">
        <v>50.187599499999997</v>
      </c>
      <c r="X89" s="6">
        <f t="shared" si="49"/>
        <v>-0.18759949999999748</v>
      </c>
      <c r="Y89" s="5">
        <v>0.51585303946306471</v>
      </c>
      <c r="Z89" s="6">
        <v>50.187599499999997</v>
      </c>
      <c r="AA89" s="6">
        <f t="shared" si="50"/>
        <v>-0.18759949999999748</v>
      </c>
      <c r="AB89" s="5">
        <v>0.51576846644863472</v>
      </c>
      <c r="AC89" s="6">
        <v>50.187599499999997</v>
      </c>
      <c r="AD89" s="6">
        <f t="shared" si="51"/>
        <v>-0.18759949999999748</v>
      </c>
      <c r="AE89" s="5">
        <v>0.51577752098909679</v>
      </c>
      <c r="AF89" s="6">
        <v>50.187599499999997</v>
      </c>
      <c r="AG89" s="6">
        <f t="shared" si="52"/>
        <v>-0.18759949999999748</v>
      </c>
      <c r="AI89" s="15">
        <v>122695</v>
      </c>
      <c r="AJ89" s="15">
        <v>121802</v>
      </c>
      <c r="AK89" s="15">
        <v>440</v>
      </c>
      <c r="AL89" s="59">
        <f t="shared" si="53"/>
        <v>3.6124201573044779E-3</v>
      </c>
      <c r="AN89" s="34">
        <f t="shared" si="54"/>
        <v>0.51676343774520039</v>
      </c>
      <c r="AO89" s="35">
        <f t="shared" si="55"/>
        <v>50.18759949999999</v>
      </c>
      <c r="AP89" s="36">
        <f t="shared" si="56"/>
        <v>-0.18759949999999037</v>
      </c>
    </row>
    <row r="90" spans="2:42" x14ac:dyDescent="0.2">
      <c r="B90" s="15" t="s">
        <v>31</v>
      </c>
      <c r="C90" s="15" t="s">
        <v>32</v>
      </c>
      <c r="D90" s="5">
        <v>0.24204300000000001</v>
      </c>
      <c r="E90" s="6">
        <v>50.180621000000002</v>
      </c>
      <c r="F90" s="6">
        <f t="shared" si="43"/>
        <v>-0.18062100000000214</v>
      </c>
      <c r="G90" s="5">
        <v>0.27107999999999999</v>
      </c>
      <c r="H90" s="5">
        <v>50.180621000000002</v>
      </c>
      <c r="I90" s="6">
        <f t="shared" si="44"/>
        <v>-0.18062100000000214</v>
      </c>
      <c r="J90" s="5">
        <v>0.25125752767435</v>
      </c>
      <c r="K90" s="6">
        <v>50.180621000000002</v>
      </c>
      <c r="L90" s="6">
        <f t="shared" si="45"/>
        <v>-0.18062100000000214</v>
      </c>
      <c r="M90" s="5">
        <v>0.26225786451875821</v>
      </c>
      <c r="N90" s="6">
        <v>50.180621000000002</v>
      </c>
      <c r="O90" s="6">
        <f t="shared" si="46"/>
        <v>-0.18062100000000214</v>
      </c>
      <c r="P90" s="5">
        <v>0.2555592767357277</v>
      </c>
      <c r="Q90" s="6">
        <v>50.180621000000002</v>
      </c>
      <c r="R90" s="6">
        <f t="shared" si="47"/>
        <v>-0.18062100000000214</v>
      </c>
      <c r="S90" s="5">
        <v>0.25631441460198406</v>
      </c>
      <c r="T90" s="6">
        <v>50.180621000000002</v>
      </c>
      <c r="U90" s="6">
        <f t="shared" si="48"/>
        <v>-0.18062100000000214</v>
      </c>
      <c r="V90" s="5">
        <v>0.25576948107384334</v>
      </c>
      <c r="W90" s="6">
        <v>50.180621000000002</v>
      </c>
      <c r="X90" s="6">
        <f t="shared" si="49"/>
        <v>-0.18062100000000214</v>
      </c>
      <c r="Y90" s="5">
        <v>0.25598908234668966</v>
      </c>
      <c r="Z90" s="6">
        <v>50.180621000000002</v>
      </c>
      <c r="AA90" s="6">
        <f t="shared" si="50"/>
        <v>-0.18062100000000214</v>
      </c>
      <c r="AB90" s="5">
        <v>0.25595435002706424</v>
      </c>
      <c r="AC90" s="6">
        <v>50.180621000000002</v>
      </c>
      <c r="AD90" s="6">
        <f t="shared" si="51"/>
        <v>-0.18062100000000214</v>
      </c>
      <c r="AE90" s="5">
        <v>0.255975189490112</v>
      </c>
      <c r="AF90" s="6">
        <v>50.180621000000002</v>
      </c>
      <c r="AG90" s="6">
        <f t="shared" si="52"/>
        <v>-0.18062100000000214</v>
      </c>
      <c r="AI90" s="15">
        <v>61121</v>
      </c>
      <c r="AJ90" s="15">
        <v>60901</v>
      </c>
      <c r="AK90" s="15">
        <v>220</v>
      </c>
      <c r="AL90" s="59">
        <f t="shared" si="53"/>
        <v>3.6124201573044779E-3</v>
      </c>
      <c r="AN90" s="34">
        <f t="shared" si="54"/>
        <v>0.25622001864685295</v>
      </c>
      <c r="AO90" s="35">
        <f t="shared" si="55"/>
        <v>50.180620999999995</v>
      </c>
      <c r="AP90" s="36">
        <f t="shared" si="56"/>
        <v>-0.18062099999999504</v>
      </c>
    </row>
    <row r="91" spans="2:42" x14ac:dyDescent="0.2">
      <c r="B91" s="15" t="s">
        <v>33</v>
      </c>
      <c r="C91" s="15" t="s">
        <v>34</v>
      </c>
      <c r="D91" s="5">
        <v>0.11824999999999999</v>
      </c>
      <c r="E91" s="6">
        <v>50.195402299999998</v>
      </c>
      <c r="F91" s="6">
        <f t="shared" si="43"/>
        <v>-0.19540229999999781</v>
      </c>
      <c r="G91" s="5">
        <v>0.110781</v>
      </c>
      <c r="H91" s="5">
        <v>50.195402299999998</v>
      </c>
      <c r="I91" s="6">
        <f t="shared" si="44"/>
        <v>-0.19540229999999781</v>
      </c>
      <c r="J91" s="5">
        <v>0.11801178001078415</v>
      </c>
      <c r="K91" s="6">
        <v>50.195402299999998</v>
      </c>
      <c r="L91" s="6">
        <f t="shared" si="45"/>
        <v>-0.19540229999999781</v>
      </c>
      <c r="M91" s="5">
        <v>0.11543128880794591</v>
      </c>
      <c r="N91" s="6">
        <v>50.195402299999998</v>
      </c>
      <c r="O91" s="6">
        <f t="shared" si="46"/>
        <v>-0.19540229999999781</v>
      </c>
      <c r="P91" s="5">
        <v>0.11610941141269288</v>
      </c>
      <c r="Q91" s="6">
        <v>50.195402299999998</v>
      </c>
      <c r="R91" s="6">
        <f t="shared" si="47"/>
        <v>-0.19540229999999781</v>
      </c>
      <c r="S91" s="5">
        <v>0.11596500303142446</v>
      </c>
      <c r="T91" s="6">
        <v>50.195402299999998</v>
      </c>
      <c r="U91" s="6">
        <f t="shared" si="48"/>
        <v>-0.19540229999999781</v>
      </c>
      <c r="V91" s="5">
        <v>0.11609422330319094</v>
      </c>
      <c r="W91" s="6">
        <v>50.195402299999998</v>
      </c>
      <c r="X91" s="6">
        <f t="shared" si="49"/>
        <v>-0.19540229999999781</v>
      </c>
      <c r="Y91" s="5">
        <v>0.11600427809330995</v>
      </c>
      <c r="Z91" s="6">
        <v>50.195402299999998</v>
      </c>
      <c r="AA91" s="6">
        <f t="shared" si="50"/>
        <v>-0.19540229999999781</v>
      </c>
      <c r="AB91" s="5">
        <v>0.11607815644731168</v>
      </c>
      <c r="AC91" s="6">
        <v>50.195402299999998</v>
      </c>
      <c r="AD91" s="6">
        <f t="shared" si="51"/>
        <v>-0.19540229999999781</v>
      </c>
      <c r="AE91" s="5">
        <v>0.11603415980121466</v>
      </c>
      <c r="AF91" s="6">
        <v>50.195402299999998</v>
      </c>
      <c r="AG91" s="6">
        <f t="shared" si="52"/>
        <v>-0.19540229999999781</v>
      </c>
      <c r="AI91" s="15">
        <v>30569</v>
      </c>
      <c r="AJ91" s="15">
        <v>30450</v>
      </c>
      <c r="AK91" s="15">
        <v>119</v>
      </c>
      <c r="AL91" s="59">
        <f t="shared" si="53"/>
        <v>3.908045977011494E-3</v>
      </c>
      <c r="AN91" s="34">
        <f t="shared" si="54"/>
        <v>0.11587593009078748</v>
      </c>
      <c r="AO91" s="35">
        <f t="shared" si="55"/>
        <v>50.195402300000005</v>
      </c>
      <c r="AP91" s="36">
        <f t="shared" si="56"/>
        <v>-0.19540230000000491</v>
      </c>
    </row>
    <row r="92" spans="2:42" x14ac:dyDescent="0.2">
      <c r="B92" s="15" t="s">
        <v>35</v>
      </c>
      <c r="C92" s="15" t="s">
        <v>36</v>
      </c>
      <c r="D92" s="5">
        <v>5.2818999999999998E-2</v>
      </c>
      <c r="E92" s="6">
        <v>50.226601000000002</v>
      </c>
      <c r="F92" s="6">
        <f t="shared" si="43"/>
        <v>-0.22660100000000227</v>
      </c>
      <c r="G92" s="5">
        <v>6.0310000000000002E-2</v>
      </c>
      <c r="H92" s="5">
        <v>50.226601000000002</v>
      </c>
      <c r="I92" s="6">
        <f t="shared" si="44"/>
        <v>-0.22660100000000227</v>
      </c>
      <c r="J92" s="5">
        <v>5.6377534576870572E-2</v>
      </c>
      <c r="K92" s="6">
        <v>50.226601000000002</v>
      </c>
      <c r="L92" s="6">
        <f t="shared" si="45"/>
        <v>-0.22660100000000227</v>
      </c>
      <c r="M92" s="5">
        <v>5.8769113446675826E-2</v>
      </c>
      <c r="N92" s="6">
        <v>50.226601000000002</v>
      </c>
      <c r="O92" s="6">
        <f t="shared" si="46"/>
        <v>-0.22660100000000227</v>
      </c>
      <c r="P92" s="5">
        <v>5.7894305158091623E-2</v>
      </c>
      <c r="Q92" s="6">
        <v>50.226601000000002</v>
      </c>
      <c r="R92" s="6">
        <f t="shared" si="47"/>
        <v>-0.22660100000000227</v>
      </c>
      <c r="S92" s="5">
        <v>5.8151193076501385E-2</v>
      </c>
      <c r="T92" s="6">
        <v>50.226601000000002</v>
      </c>
      <c r="U92" s="6">
        <f t="shared" si="48"/>
        <v>-0.22660100000000227</v>
      </c>
      <c r="V92" s="5">
        <v>5.789728366164907E-2</v>
      </c>
      <c r="W92" s="6">
        <v>50.226601000000002</v>
      </c>
      <c r="X92" s="6">
        <f t="shared" si="49"/>
        <v>-0.22660100000000227</v>
      </c>
      <c r="Y92" s="5">
        <v>5.7900613963292359E-2</v>
      </c>
      <c r="Z92" s="6">
        <v>50.226601000000002</v>
      </c>
      <c r="AA92" s="6">
        <f t="shared" si="50"/>
        <v>-0.22660100000000227</v>
      </c>
      <c r="AB92" s="5">
        <v>5.7897665548817E-2</v>
      </c>
      <c r="AC92" s="6">
        <v>50.226601000000002</v>
      </c>
      <c r="AD92" s="6">
        <f t="shared" si="51"/>
        <v>-0.22660100000000227</v>
      </c>
      <c r="AE92" s="5">
        <v>5.789952361053953E-2</v>
      </c>
      <c r="AF92" s="6">
        <v>50.226601000000002</v>
      </c>
      <c r="AG92" s="6">
        <f t="shared" si="52"/>
        <v>-0.22660100000000227</v>
      </c>
      <c r="AI92" s="15">
        <v>15294</v>
      </c>
      <c r="AJ92" s="15">
        <v>15225</v>
      </c>
      <c r="AK92" s="15">
        <v>69</v>
      </c>
      <c r="AL92" s="59">
        <f t="shared" si="53"/>
        <v>4.5320197044334976E-3</v>
      </c>
      <c r="AN92" s="34">
        <f t="shared" si="54"/>
        <v>5.7591623304243743E-2</v>
      </c>
      <c r="AO92" s="35">
        <f t="shared" si="55"/>
        <v>50.226601000000009</v>
      </c>
      <c r="AP92" s="36">
        <f t="shared" si="56"/>
        <v>-0.22660100000000938</v>
      </c>
    </row>
    <row r="93" spans="2:42" x14ac:dyDescent="0.2">
      <c r="B93" s="15" t="s">
        <v>37</v>
      </c>
      <c r="C93" s="15" t="s">
        <v>38</v>
      </c>
      <c r="D93" s="5">
        <v>2.8183E-2</v>
      </c>
      <c r="E93" s="6">
        <v>50.151077200000003</v>
      </c>
      <c r="F93" s="6">
        <f t="shared" si="43"/>
        <v>-0.15107720000000313</v>
      </c>
      <c r="G93" s="5">
        <v>2.9201000000000001E-2</v>
      </c>
      <c r="H93" s="5">
        <v>50.151077200000003</v>
      </c>
      <c r="I93" s="6">
        <f t="shared" si="44"/>
        <v>-0.15107720000000313</v>
      </c>
      <c r="J93" s="5">
        <v>2.9041112060195721E-2</v>
      </c>
      <c r="K93" s="6">
        <v>50.151077200000003</v>
      </c>
      <c r="L93" s="6">
        <f t="shared" si="45"/>
        <v>-0.15107720000000313</v>
      </c>
      <c r="M93" s="5">
        <v>2.9096981026953753E-2</v>
      </c>
      <c r="N93" s="6">
        <v>50.151077200000003</v>
      </c>
      <c r="O93" s="6">
        <f t="shared" si="46"/>
        <v>-0.15107720000000313</v>
      </c>
      <c r="P93" s="5">
        <v>2.9053343400956347E-2</v>
      </c>
      <c r="Q93" s="6">
        <v>50.151077200000003</v>
      </c>
      <c r="R93" s="6">
        <f t="shared" si="47"/>
        <v>-0.15107720000000313</v>
      </c>
      <c r="S93" s="5">
        <v>2.9093705943743792E-2</v>
      </c>
      <c r="T93" s="6">
        <v>50.151077200000003</v>
      </c>
      <c r="U93" s="6">
        <f t="shared" si="48"/>
        <v>-0.15107720000000313</v>
      </c>
      <c r="V93" s="5">
        <v>2.9082354380814978E-2</v>
      </c>
      <c r="W93" s="6">
        <v>50.151077200000003</v>
      </c>
      <c r="X93" s="6">
        <f t="shared" si="49"/>
        <v>-0.15107720000000313</v>
      </c>
      <c r="Y93" s="5">
        <v>2.90827994957399E-2</v>
      </c>
      <c r="Z93" s="6">
        <v>50.151077200000003</v>
      </c>
      <c r="AA93" s="6">
        <f t="shared" si="50"/>
        <v>-0.15107720000000313</v>
      </c>
      <c r="AB93" s="5">
        <v>2.9082754391685402E-2</v>
      </c>
      <c r="AC93" s="6">
        <v>50.151077200000003</v>
      </c>
      <c r="AD93" s="6">
        <f t="shared" si="51"/>
        <v>-0.15107720000000313</v>
      </c>
      <c r="AE93" s="5">
        <v>2.9082760472874461E-2</v>
      </c>
      <c r="AF93" s="6">
        <v>50.151077200000003</v>
      </c>
      <c r="AG93" s="6">
        <f t="shared" si="52"/>
        <v>-0.15107720000000313</v>
      </c>
      <c r="AI93" s="15">
        <v>7635</v>
      </c>
      <c r="AJ93" s="15">
        <v>7612</v>
      </c>
      <c r="AK93" s="15">
        <v>23</v>
      </c>
      <c r="AL93" s="59">
        <f t="shared" si="53"/>
        <v>3.0215449290593799E-3</v>
      </c>
      <c r="AN93" s="34">
        <f t="shared" si="54"/>
        <v>2.8999981117296438E-2</v>
      </c>
      <c r="AO93" s="35">
        <f t="shared" si="55"/>
        <v>50.15107720000001</v>
      </c>
      <c r="AP93" s="36">
        <f t="shared" si="56"/>
        <v>-0.15107720000001024</v>
      </c>
    </row>
    <row r="94" spans="2:42" x14ac:dyDescent="0.2">
      <c r="B94" s="15" t="s">
        <v>39</v>
      </c>
      <c r="C94" s="15" t="s">
        <v>40</v>
      </c>
      <c r="D94" s="5">
        <v>1.3618999999999999E-2</v>
      </c>
      <c r="E94" s="6">
        <v>50.197057299999997</v>
      </c>
      <c r="F94" s="6">
        <f t="shared" si="43"/>
        <v>-0.19705729999999733</v>
      </c>
      <c r="G94" s="5">
        <v>1.4271000000000001E-2</v>
      </c>
      <c r="H94" s="6">
        <v>50.197057299999997</v>
      </c>
      <c r="I94" s="6">
        <f t="shared" si="44"/>
        <v>-0.19705729999999733</v>
      </c>
      <c r="J94" s="5">
        <v>1.4201914667848439E-2</v>
      </c>
      <c r="K94" s="6">
        <v>50.197057299999997</v>
      </c>
      <c r="L94" s="6">
        <f t="shared" si="45"/>
        <v>-0.19705729999999733</v>
      </c>
      <c r="M94" s="5">
        <v>1.424402745354603E-2</v>
      </c>
      <c r="N94" s="6">
        <v>50.197057299999997</v>
      </c>
      <c r="O94" s="6">
        <f t="shared" si="46"/>
        <v>-0.19705729999999733</v>
      </c>
      <c r="P94" s="5">
        <v>1.4203364318064125E-2</v>
      </c>
      <c r="Q94" s="6">
        <v>50.197057299999997</v>
      </c>
      <c r="R94" s="6">
        <f t="shared" si="47"/>
        <v>-0.19705729999999733</v>
      </c>
      <c r="S94" s="5">
        <v>1.4207603849423669E-2</v>
      </c>
      <c r="T94" s="6">
        <v>50.197057299999997</v>
      </c>
      <c r="U94" s="6">
        <f t="shared" si="48"/>
        <v>-0.19705729999999733</v>
      </c>
      <c r="V94" s="5">
        <v>1.4204731858641101E-2</v>
      </c>
      <c r="W94" s="6">
        <v>50.197057299999997</v>
      </c>
      <c r="X94" s="6">
        <f t="shared" si="49"/>
        <v>-0.19705729999999733</v>
      </c>
      <c r="Y94" s="5">
        <v>1.4206162953149202E-2</v>
      </c>
      <c r="Z94" s="6">
        <v>50.197057299999997</v>
      </c>
      <c r="AA94" s="6">
        <f t="shared" si="50"/>
        <v>-0.19705729999999733</v>
      </c>
      <c r="AB94" s="5">
        <v>1.4206136044924926E-2</v>
      </c>
      <c r="AC94" s="6">
        <v>50.197057299999997</v>
      </c>
      <c r="AD94" s="6">
        <f t="shared" si="51"/>
        <v>-0.19705729999999733</v>
      </c>
      <c r="AE94" s="5">
        <v>1.4206142157418068E-2</v>
      </c>
      <c r="AF94" s="6">
        <v>50.197057299999997</v>
      </c>
      <c r="AG94" s="6">
        <f t="shared" si="52"/>
        <v>-0.19705729999999733</v>
      </c>
      <c r="AI94" s="15">
        <v>3821</v>
      </c>
      <c r="AJ94" s="15">
        <v>3806</v>
      </c>
      <c r="AK94" s="15">
        <v>15</v>
      </c>
      <c r="AL94" s="59">
        <f t="shared" si="53"/>
        <v>3.9411455596426691E-3</v>
      </c>
      <c r="AN94" s="34">
        <f t="shared" si="54"/>
        <v>1.4157008330301554E-2</v>
      </c>
      <c r="AO94" s="35">
        <f t="shared" si="55"/>
        <v>50.19705729999999</v>
      </c>
      <c r="AP94" s="36">
        <f t="shared" si="56"/>
        <v>-0.19705729999999022</v>
      </c>
    </row>
    <row r="95" spans="2:42" x14ac:dyDescent="0.2">
      <c r="B95" s="15" t="s">
        <v>41</v>
      </c>
      <c r="C95" s="15" t="s">
        <v>42</v>
      </c>
      <c r="D95" s="5">
        <v>6.1250000000000002E-3</v>
      </c>
      <c r="E95" s="6">
        <v>50.157645799999997</v>
      </c>
      <c r="F95" s="6">
        <f t="shared" si="43"/>
        <v>-0.15764579999999739</v>
      </c>
      <c r="G95" s="5">
        <v>6.8450000000000004E-3</v>
      </c>
      <c r="H95" s="6">
        <v>50.157645799999997</v>
      </c>
      <c r="I95" s="6">
        <f t="shared" si="44"/>
        <v>-0.15764579999999739</v>
      </c>
      <c r="J95" s="5">
        <v>6.6997534523412445E-3</v>
      </c>
      <c r="K95" s="6">
        <v>50.157645799999997</v>
      </c>
      <c r="L95" s="6">
        <f t="shared" si="45"/>
        <v>-0.15764579999999739</v>
      </c>
      <c r="M95" s="5">
        <v>6.7189503291557968E-3</v>
      </c>
      <c r="N95" s="6">
        <v>50.157645799999997</v>
      </c>
      <c r="O95" s="6">
        <f t="shared" si="46"/>
        <v>-0.15764579999999739</v>
      </c>
      <c r="P95" s="5">
        <v>6.7124897614359936E-3</v>
      </c>
      <c r="Q95" s="6">
        <v>50.157645799999997</v>
      </c>
      <c r="R95" s="6">
        <f t="shared" si="47"/>
        <v>-0.15764579999999739</v>
      </c>
      <c r="S95" s="5">
        <v>6.7161600803717133E-3</v>
      </c>
      <c r="T95" s="6">
        <v>50.157645799999997</v>
      </c>
      <c r="U95" s="6">
        <f t="shared" si="48"/>
        <v>-0.15764579999999739</v>
      </c>
      <c r="V95" s="5">
        <v>6.7158092722779681E-3</v>
      </c>
      <c r="W95" s="6">
        <v>50.157645799999997</v>
      </c>
      <c r="X95" s="6">
        <f t="shared" si="49"/>
        <v>-0.15764579999999739</v>
      </c>
      <c r="Y95" s="5">
        <v>6.7158327325861919E-3</v>
      </c>
      <c r="Z95" s="6">
        <v>50.157645799999997</v>
      </c>
      <c r="AA95" s="6">
        <f t="shared" si="50"/>
        <v>-0.15764579999999739</v>
      </c>
      <c r="AB95" s="5">
        <v>6.7158205338895011E-3</v>
      </c>
      <c r="AC95" s="6">
        <v>50.157645799999997</v>
      </c>
      <c r="AD95" s="6">
        <f t="shared" si="51"/>
        <v>-0.15764579999999739</v>
      </c>
      <c r="AE95" s="5">
        <v>6.715821406797484E-3</v>
      </c>
      <c r="AF95" s="6">
        <v>50.157645799999997</v>
      </c>
      <c r="AG95" s="6">
        <f t="shared" si="52"/>
        <v>-0.15764579999999739</v>
      </c>
      <c r="AI95" s="15">
        <v>1909</v>
      </c>
      <c r="AJ95" s="15">
        <v>1903</v>
      </c>
      <c r="AK95" s="15">
        <v>6</v>
      </c>
      <c r="AL95" s="59">
        <f t="shared" si="53"/>
        <v>3.1529164477141357E-3</v>
      </c>
      <c r="AN95" s="34">
        <f t="shared" si="54"/>
        <v>6.668063756885589E-3</v>
      </c>
      <c r="AO95" s="35">
        <f t="shared" si="55"/>
        <v>50.157645800000004</v>
      </c>
      <c r="AP95" s="36">
        <f t="shared" si="56"/>
        <v>-0.1576458000000045</v>
      </c>
    </row>
    <row r="96" spans="2:42" x14ac:dyDescent="0.2">
      <c r="E96" s="3"/>
      <c r="F96" s="3"/>
      <c r="H96" s="2"/>
      <c r="I96" s="3"/>
      <c r="K96" s="3"/>
      <c r="L96" s="3"/>
      <c r="N96" s="3"/>
      <c r="O96" s="3"/>
      <c r="Q96" s="3"/>
      <c r="R96" s="3"/>
      <c r="T96" s="3"/>
      <c r="U96" s="3"/>
      <c r="W96" s="3"/>
      <c r="X96" s="3"/>
      <c r="Z96" s="3"/>
      <c r="AA96" s="3"/>
      <c r="AC96" s="3"/>
      <c r="AD96" s="3"/>
      <c r="AF96" s="3"/>
      <c r="AG96" s="3"/>
    </row>
    <row r="97" spans="2:46" x14ac:dyDescent="0.2">
      <c r="E97" s="3"/>
      <c r="F97" s="3"/>
      <c r="H97" s="2"/>
      <c r="I97" s="3"/>
      <c r="K97" s="3"/>
      <c r="L97" s="3"/>
      <c r="N97" s="3"/>
      <c r="O97" s="3"/>
      <c r="Q97" s="3"/>
      <c r="R97" s="3"/>
      <c r="T97" s="3"/>
      <c r="U97" s="3"/>
      <c r="W97" s="3"/>
      <c r="X97" s="3"/>
      <c r="Z97" s="3"/>
      <c r="AA97" s="3"/>
      <c r="AC97" s="3"/>
      <c r="AD97" s="3"/>
      <c r="AF97" s="3"/>
      <c r="AG97" s="3"/>
    </row>
    <row r="98" spans="2:46" x14ac:dyDescent="0.2">
      <c r="E98" s="3"/>
      <c r="F98" s="3"/>
      <c r="H98" s="2"/>
      <c r="I98" s="3"/>
      <c r="K98" s="3"/>
      <c r="L98" s="3"/>
      <c r="N98" s="3"/>
      <c r="O98" s="3"/>
      <c r="Q98" s="3"/>
      <c r="R98" s="3"/>
      <c r="T98" s="3"/>
      <c r="U98" s="3"/>
      <c r="W98" s="3"/>
      <c r="X98" s="3"/>
      <c r="Z98" s="3"/>
      <c r="AA98" s="3"/>
      <c r="AC98" s="3"/>
      <c r="AD98" s="3"/>
      <c r="AF98" s="3"/>
      <c r="AG98" s="3"/>
    </row>
    <row r="99" spans="2:46" x14ac:dyDescent="0.2">
      <c r="E99" s="3"/>
      <c r="F99" s="3"/>
      <c r="H99" s="2"/>
      <c r="I99" s="3"/>
      <c r="K99" s="3"/>
      <c r="L99" s="3"/>
      <c r="N99" s="3"/>
      <c r="O99" s="3"/>
      <c r="Q99" s="3"/>
      <c r="R99" s="3"/>
      <c r="T99" s="3"/>
      <c r="U99" s="3"/>
      <c r="W99" s="3"/>
      <c r="X99" s="3"/>
      <c r="Z99" s="3"/>
      <c r="AA99" s="3"/>
      <c r="AC99" s="3"/>
      <c r="AD99" s="3"/>
      <c r="AF99" s="3"/>
      <c r="AG99" s="3"/>
    </row>
    <row r="100" spans="2:46" ht="16" thickBot="1" x14ac:dyDescent="0.25">
      <c r="E100" s="3"/>
      <c r="F100" s="3"/>
      <c r="H100" s="2"/>
      <c r="I100" s="3"/>
      <c r="K100" s="3"/>
      <c r="L100" s="3"/>
      <c r="N100" s="3"/>
      <c r="O100" s="3"/>
      <c r="Q100" s="3"/>
      <c r="R100" s="3"/>
      <c r="T100" s="3"/>
      <c r="U100" s="3"/>
      <c r="W100" s="3"/>
      <c r="X100" s="3"/>
      <c r="Z100" s="3"/>
      <c r="AA100" s="3"/>
      <c r="AC100" s="3"/>
      <c r="AD100" s="3"/>
      <c r="AF100" s="3"/>
      <c r="AG100" s="3"/>
    </row>
    <row r="101" spans="2:46" ht="16" thickBot="1" x14ac:dyDescent="0.25">
      <c r="B101" s="11" t="s">
        <v>54</v>
      </c>
      <c r="C101" s="13" t="s">
        <v>1</v>
      </c>
      <c r="D101" s="12" t="s">
        <v>51</v>
      </c>
      <c r="E101" s="3"/>
      <c r="F101" s="3"/>
      <c r="H101" s="2"/>
      <c r="I101" s="3"/>
      <c r="K101" s="3"/>
      <c r="L101" s="3"/>
      <c r="N101" s="3"/>
      <c r="O101" s="3"/>
      <c r="Q101" s="3"/>
      <c r="R101" s="3"/>
      <c r="T101" s="3"/>
      <c r="U101" s="3"/>
      <c r="W101" s="3"/>
      <c r="X101" s="3"/>
      <c r="Z101" s="3"/>
      <c r="AA101" s="3"/>
      <c r="AC101" s="3"/>
      <c r="AD101" s="3"/>
      <c r="AF101" s="3"/>
      <c r="AG101" s="3"/>
    </row>
    <row r="102" spans="2:46" ht="16" thickBot="1" x14ac:dyDescent="0.25"/>
    <row r="103" spans="2:46" ht="16" thickBot="1" x14ac:dyDescent="0.25">
      <c r="B103" s="62" t="s">
        <v>49</v>
      </c>
      <c r="C103" s="64" t="s">
        <v>50</v>
      </c>
      <c r="E103" s="3"/>
      <c r="F103" s="3"/>
      <c r="H103" s="2"/>
      <c r="I103" s="3"/>
      <c r="K103" s="3"/>
      <c r="L103" s="3"/>
      <c r="N103" s="3"/>
      <c r="O103" s="3"/>
      <c r="Q103" s="3"/>
      <c r="R103" s="3"/>
      <c r="T103" s="3"/>
      <c r="U103" s="3"/>
      <c r="W103" s="3"/>
      <c r="X103" s="3"/>
      <c r="Z103" s="3"/>
      <c r="AA103" s="3"/>
      <c r="AC103" s="3"/>
      <c r="AD103" s="3"/>
      <c r="AF103" s="3"/>
      <c r="AG103" s="3"/>
    </row>
    <row r="104" spans="2:46" ht="16" thickBot="1" x14ac:dyDescent="0.25">
      <c r="B104" s="63"/>
      <c r="C104" s="65"/>
      <c r="D104" s="16" t="s">
        <v>3</v>
      </c>
      <c r="E104" s="17" t="s">
        <v>4</v>
      </c>
      <c r="F104" s="18" t="s">
        <v>5</v>
      </c>
      <c r="G104" s="20" t="s">
        <v>6</v>
      </c>
      <c r="H104" s="21" t="s">
        <v>4</v>
      </c>
      <c r="I104" s="22" t="s">
        <v>5</v>
      </c>
      <c r="J104" s="16" t="s">
        <v>7</v>
      </c>
      <c r="K104" s="19" t="s">
        <v>4</v>
      </c>
      <c r="L104" s="18" t="s">
        <v>5</v>
      </c>
      <c r="M104" s="20" t="s">
        <v>8</v>
      </c>
      <c r="N104" s="23" t="s">
        <v>4</v>
      </c>
      <c r="O104" s="24" t="s">
        <v>5</v>
      </c>
      <c r="P104" s="16" t="s">
        <v>9</v>
      </c>
      <c r="Q104" s="17" t="s">
        <v>4</v>
      </c>
      <c r="R104" s="18" t="s">
        <v>5</v>
      </c>
      <c r="S104" s="20" t="s">
        <v>10</v>
      </c>
      <c r="T104" s="23" t="s">
        <v>4</v>
      </c>
      <c r="U104" s="24" t="s">
        <v>5</v>
      </c>
      <c r="V104" s="16" t="s">
        <v>11</v>
      </c>
      <c r="W104" s="17" t="s">
        <v>4</v>
      </c>
      <c r="X104" s="18" t="s">
        <v>5</v>
      </c>
      <c r="Y104" s="20" t="s">
        <v>12</v>
      </c>
      <c r="Z104" s="23" t="s">
        <v>4</v>
      </c>
      <c r="AA104" s="24" t="s">
        <v>5</v>
      </c>
      <c r="AB104" s="16" t="s">
        <v>13</v>
      </c>
      <c r="AC104" s="17" t="s">
        <v>4</v>
      </c>
      <c r="AD104" s="18" t="s">
        <v>5</v>
      </c>
      <c r="AE104" s="25" t="s">
        <v>14</v>
      </c>
      <c r="AF104" s="23" t="s">
        <v>4</v>
      </c>
      <c r="AG104" s="24" t="s">
        <v>5</v>
      </c>
      <c r="AI104" s="53" t="s">
        <v>77</v>
      </c>
      <c r="AJ104" s="54" t="s">
        <v>78</v>
      </c>
      <c r="AK104" s="55" t="s">
        <v>79</v>
      </c>
      <c r="AL104" s="57"/>
      <c r="AN104" s="46" t="s">
        <v>57</v>
      </c>
      <c r="AO104" s="47" t="s">
        <v>4</v>
      </c>
      <c r="AP104" s="48" t="s">
        <v>5</v>
      </c>
      <c r="AS104" s="1" t="s">
        <v>58</v>
      </c>
      <c r="AT104" t="s">
        <v>59</v>
      </c>
    </row>
    <row r="105" spans="2:46" x14ac:dyDescent="0.2">
      <c r="B105" s="15" t="s">
        <v>19</v>
      </c>
      <c r="C105" s="15" t="s">
        <v>20</v>
      </c>
      <c r="D105" s="5">
        <v>22.59376</v>
      </c>
      <c r="E105" s="6">
        <v>48.918095999999998</v>
      </c>
      <c r="F105" s="6">
        <f t="shared" ref="F105:F116" si="57">AZ28-E105</f>
        <v>1.0819040000000015</v>
      </c>
      <c r="G105" s="5">
        <v>22.663721200000001</v>
      </c>
      <c r="H105" s="5">
        <v>48.917771000000002</v>
      </c>
      <c r="I105" s="6">
        <f t="shared" ref="I105:I116" si="58">AZ28-H105</f>
        <v>1.0822289999999981</v>
      </c>
      <c r="J105" s="5">
        <v>22.644773231033117</v>
      </c>
      <c r="K105" s="6">
        <v>48.917909634079862</v>
      </c>
      <c r="L105" s="6">
        <f t="shared" ref="L105:L116" si="59">AZ28-K105</f>
        <v>1.0820903659201377</v>
      </c>
      <c r="M105" s="5">
        <v>22.651044529528185</v>
      </c>
      <c r="N105" s="6">
        <v>48.917864393594634</v>
      </c>
      <c r="O105" s="6">
        <f t="shared" ref="O105:O116" si="60">AZ28-N105</f>
        <v>1.082135606405366</v>
      </c>
      <c r="P105" s="5">
        <v>22.649034607773707</v>
      </c>
      <c r="Q105" s="6">
        <v>48.917882185894122</v>
      </c>
      <c r="R105" s="6">
        <f t="shared" ref="R105:R116" si="61">AZ28-Q105</f>
        <v>1.082117814105878</v>
      </c>
      <c r="S105" s="5">
        <v>22.650091499918044</v>
      </c>
      <c r="T105" s="6">
        <v>48.917880192208244</v>
      </c>
      <c r="U105" s="6">
        <f t="shared" ref="U105:U116" si="62">AZ28-T105</f>
        <v>1.0821198077917558</v>
      </c>
      <c r="V105" s="5">
        <v>22.649946701714704</v>
      </c>
      <c r="W105" s="6">
        <v>48.91788089535315</v>
      </c>
      <c r="X105" s="6">
        <f t="shared" ref="X105:X116" si="63">AZ28-W105</f>
        <v>1.0821191046468499</v>
      </c>
      <c r="Y105" s="5">
        <v>22.64996876867842</v>
      </c>
      <c r="Z105" s="6">
        <v>48.91788046554111</v>
      </c>
      <c r="AA105" s="6">
        <f t="shared" ref="AA105:AA116" si="64">AZ28-Z105</f>
        <v>1.0821195344588901</v>
      </c>
      <c r="AB105" s="5">
        <v>22.649965733017783</v>
      </c>
      <c r="AC105" s="6">
        <v>48.917880523549563</v>
      </c>
      <c r="AD105" s="6">
        <f t="shared" ref="AD105:AD116" si="65">AZ28-AC105</f>
        <v>1.0821194764504369</v>
      </c>
      <c r="AE105" s="5">
        <v>22.649966731121882</v>
      </c>
      <c r="AF105" s="6">
        <v>48.917880475100837</v>
      </c>
      <c r="AG105" s="6">
        <f t="shared" ref="AG105:AG116" si="66">AZ28-AF105</f>
        <v>1.0821195248991629</v>
      </c>
      <c r="AI105" s="14">
        <v>3781070</v>
      </c>
      <c r="AJ105" s="15">
        <v>3780738</v>
      </c>
      <c r="AK105" s="14">
        <v>332</v>
      </c>
      <c r="AL105" s="59">
        <f t="shared" ref="AL105:AL116" si="67">AK105/AJ105</f>
        <v>8.7813543281761396E-5</v>
      </c>
      <c r="AN105" s="34">
        <f t="shared" ref="AN105:AN116" si="68">AVERAGE(D105,G105,J105,M105,P105,S105,V105,Y105,AB105,AE105)</f>
        <v>22.645227300278584</v>
      </c>
      <c r="AO105" s="35">
        <f t="shared" ref="AO105:AO116" si="69">AVERAGE(E105,H105,K105,N105,Q105,T105,W105,Z105,AC105,AF105)</f>
        <v>48.917892576532154</v>
      </c>
      <c r="AP105" s="36">
        <f t="shared" ref="AP105:AP116" si="70">AZ28-AO105</f>
        <v>1.0821074234678463</v>
      </c>
      <c r="AS105" s="1">
        <v>974417</v>
      </c>
    </row>
    <row r="106" spans="2:46" x14ac:dyDescent="0.2">
      <c r="B106" s="15" t="s">
        <v>21</v>
      </c>
      <c r="C106" s="15" t="s">
        <v>22</v>
      </c>
      <c r="D106" s="5">
        <v>11.333047000000001</v>
      </c>
      <c r="E106" s="6">
        <v>48.912144400000003</v>
      </c>
      <c r="F106" s="6">
        <f t="shared" si="57"/>
        <v>1.0878555999999975</v>
      </c>
      <c r="G106" s="5">
        <v>11.605772999999999</v>
      </c>
      <c r="H106" s="5">
        <v>48.912914100000002</v>
      </c>
      <c r="I106" s="6">
        <f t="shared" si="58"/>
        <v>1.0870858999999982</v>
      </c>
      <c r="J106" s="5">
        <v>11.511037768366348</v>
      </c>
      <c r="K106" s="6">
        <v>48.912564453437241</v>
      </c>
      <c r="L106" s="6">
        <f t="shared" si="59"/>
        <v>1.0874355465627588</v>
      </c>
      <c r="M106" s="5">
        <v>11.602537946593626</v>
      </c>
      <c r="N106" s="6">
        <v>48.912830976751096</v>
      </c>
      <c r="O106" s="6">
        <f t="shared" si="60"/>
        <v>1.0871690232489044</v>
      </c>
      <c r="P106" s="5">
        <v>11.522505545671278</v>
      </c>
      <c r="Q106" s="6">
        <v>48.912665542850668</v>
      </c>
      <c r="R106" s="6">
        <f t="shared" si="61"/>
        <v>1.087334457149332</v>
      </c>
      <c r="S106" s="5">
        <v>11.544038115386106</v>
      </c>
      <c r="T106" s="6">
        <v>48.912821058031248</v>
      </c>
      <c r="U106" s="6">
        <f t="shared" si="62"/>
        <v>1.0871789419687516</v>
      </c>
      <c r="V106" s="5">
        <v>11.531185355204748</v>
      </c>
      <c r="W106" s="6">
        <v>48.912814845820421</v>
      </c>
      <c r="X106" s="6">
        <f t="shared" si="63"/>
        <v>1.0871851541795792</v>
      </c>
      <c r="Y106" s="5">
        <v>11.533502618306985</v>
      </c>
      <c r="Z106" s="6">
        <v>48.91281973037627</v>
      </c>
      <c r="AA106" s="6">
        <f t="shared" si="64"/>
        <v>1.0871802696237296</v>
      </c>
      <c r="AB106" s="5">
        <v>11.532293738519616</v>
      </c>
      <c r="AC106" s="6">
        <v>48.912816342942314</v>
      </c>
      <c r="AD106" s="6">
        <f t="shared" si="65"/>
        <v>1.087183657057686</v>
      </c>
      <c r="AE106" s="5">
        <v>11.532458359890805</v>
      </c>
      <c r="AF106" s="6">
        <v>48.912819394410377</v>
      </c>
      <c r="AG106" s="6">
        <f t="shared" si="66"/>
        <v>1.0871806055896229</v>
      </c>
      <c r="AI106" s="14">
        <v>1890491</v>
      </c>
      <c r="AJ106" s="15">
        <v>1890368</v>
      </c>
      <c r="AK106" s="15">
        <v>123</v>
      </c>
      <c r="AL106" s="59">
        <f t="shared" si="67"/>
        <v>6.5066696008396252E-5</v>
      </c>
      <c r="AN106" s="34">
        <f t="shared" si="68"/>
        <v>11.524837944793953</v>
      </c>
      <c r="AO106" s="35">
        <f t="shared" si="69"/>
        <v>48.912721084461964</v>
      </c>
      <c r="AP106" s="36">
        <f t="shared" si="70"/>
        <v>1.087278915538036</v>
      </c>
      <c r="AS106" s="1">
        <v>687134</v>
      </c>
    </row>
    <row r="107" spans="2:46" x14ac:dyDescent="0.2">
      <c r="B107" s="15" t="s">
        <v>23</v>
      </c>
      <c r="C107" s="15" t="s">
        <v>24</v>
      </c>
      <c r="D107" s="5">
        <v>5.5354999999999999</v>
      </c>
      <c r="E107" s="6">
        <v>48.933002999999999</v>
      </c>
      <c r="F107" s="6">
        <f t="shared" si="57"/>
        <v>1.0669970000000006</v>
      </c>
      <c r="G107" s="5">
        <v>5.5632330000000003</v>
      </c>
      <c r="H107" s="5">
        <v>48.931720200000001</v>
      </c>
      <c r="I107" s="6">
        <f t="shared" si="58"/>
        <v>1.0682797999999991</v>
      </c>
      <c r="J107" s="5">
        <v>5.5502888634864744</v>
      </c>
      <c r="K107" s="6">
        <v>48.932378704777548</v>
      </c>
      <c r="L107" s="6">
        <f t="shared" si="59"/>
        <v>1.0676212952224517</v>
      </c>
      <c r="M107" s="5">
        <v>5.552510562711328</v>
      </c>
      <c r="N107" s="6">
        <v>48.932014463863645</v>
      </c>
      <c r="O107" s="6">
        <f t="shared" si="60"/>
        <v>1.0679855361363551</v>
      </c>
      <c r="P107" s="5">
        <v>5.5518836790875179</v>
      </c>
      <c r="Q107" s="6">
        <v>48.932054593256275</v>
      </c>
      <c r="R107" s="6">
        <f t="shared" si="61"/>
        <v>1.0679454067437248</v>
      </c>
      <c r="S107" s="5">
        <v>5.5524603986733876</v>
      </c>
      <c r="T107" s="6">
        <v>48.93203424707599</v>
      </c>
      <c r="U107" s="6">
        <f t="shared" si="62"/>
        <v>1.0679657529240103</v>
      </c>
      <c r="V107" s="5">
        <v>5.5522594321317715</v>
      </c>
      <c r="W107" s="6">
        <v>48.932053519031115</v>
      </c>
      <c r="X107" s="6">
        <f t="shared" si="63"/>
        <v>1.0679464809688852</v>
      </c>
      <c r="Y107" s="5">
        <v>5.5524280988379191</v>
      </c>
      <c r="Z107" s="6">
        <v>48.932035559831817</v>
      </c>
      <c r="AA107" s="6">
        <f t="shared" si="64"/>
        <v>1.0679644401681827</v>
      </c>
      <c r="AB107" s="5">
        <v>5.5523233373480458</v>
      </c>
      <c r="AC107" s="6">
        <v>48.932039978585607</v>
      </c>
      <c r="AD107" s="6">
        <f t="shared" si="65"/>
        <v>1.0679600214143932</v>
      </c>
      <c r="AE107" s="5">
        <v>5.5523977253586496</v>
      </c>
      <c r="AF107" s="6">
        <v>48.932036760226673</v>
      </c>
      <c r="AG107" s="6">
        <f t="shared" si="66"/>
        <v>1.0679632397733272</v>
      </c>
      <c r="AI107" s="14">
        <v>945242</v>
      </c>
      <c r="AJ107" s="15">
        <v>945185</v>
      </c>
      <c r="AK107" s="15">
        <v>57</v>
      </c>
      <c r="AL107" s="59">
        <f t="shared" si="67"/>
        <v>6.0305654448600008E-5</v>
      </c>
      <c r="AN107" s="34">
        <f t="shared" si="68"/>
        <v>5.551528509763509</v>
      </c>
      <c r="AO107" s="35">
        <f t="shared" si="69"/>
        <v>48.932137102664868</v>
      </c>
      <c r="AP107" s="36">
        <f t="shared" si="70"/>
        <v>1.0678628973351323</v>
      </c>
      <c r="AS107" s="1">
        <v>487208</v>
      </c>
    </row>
    <row r="108" spans="2:46" x14ac:dyDescent="0.2">
      <c r="B108" s="15" t="s">
        <v>25</v>
      </c>
      <c r="C108" s="15" t="s">
        <v>26</v>
      </c>
      <c r="D108" s="5">
        <v>2.8706</v>
      </c>
      <c r="E108" s="6">
        <v>48.948908899999999</v>
      </c>
      <c r="F108" s="6">
        <f t="shared" si="57"/>
        <v>1.0510911000000007</v>
      </c>
      <c r="G108" s="5">
        <v>2.8214790000000001</v>
      </c>
      <c r="H108" s="5">
        <v>48.949935099999998</v>
      </c>
      <c r="I108" s="6">
        <f t="shared" si="58"/>
        <v>1.0500649000000024</v>
      </c>
      <c r="J108" s="5">
        <v>2.8673677331248912</v>
      </c>
      <c r="K108" s="6">
        <v>48.949869138612627</v>
      </c>
      <c r="L108" s="6">
        <f t="shared" si="59"/>
        <v>1.0501308613873732</v>
      </c>
      <c r="M108" s="5">
        <v>2.8658424931544473</v>
      </c>
      <c r="N108" s="6">
        <v>48.949871335953787</v>
      </c>
      <c r="O108" s="6">
        <f t="shared" si="60"/>
        <v>1.0501286640462126</v>
      </c>
      <c r="P108" s="5">
        <v>2.8660946125972067</v>
      </c>
      <c r="Q108" s="6">
        <v>48.949871181001306</v>
      </c>
      <c r="R108" s="6">
        <f t="shared" si="61"/>
        <v>1.0501288189986937</v>
      </c>
      <c r="S108" s="5">
        <v>2.8659378882180757</v>
      </c>
      <c r="T108" s="6">
        <v>48.949871218188022</v>
      </c>
      <c r="U108" s="6">
        <f t="shared" si="62"/>
        <v>1.0501287818119778</v>
      </c>
      <c r="V108" s="5">
        <v>2.8659955451345978</v>
      </c>
      <c r="W108" s="6">
        <v>48.949871201513446</v>
      </c>
      <c r="X108" s="6">
        <f t="shared" si="63"/>
        <v>1.0501287984865542</v>
      </c>
      <c r="Y108" s="5">
        <v>2.8659938331385435</v>
      </c>
      <c r="Z108" s="6">
        <v>48.949871202471869</v>
      </c>
      <c r="AA108" s="6">
        <f t="shared" si="64"/>
        <v>1.0501287975281315</v>
      </c>
      <c r="AB108" s="5">
        <v>2.8659953112213361</v>
      </c>
      <c r="AC108" s="6">
        <v>48.949871202178016</v>
      </c>
      <c r="AD108" s="6">
        <f t="shared" si="65"/>
        <v>1.0501287978219835</v>
      </c>
      <c r="AE108" s="5">
        <v>2.8659943845643534</v>
      </c>
      <c r="AF108" s="6">
        <v>48.949871202275915</v>
      </c>
      <c r="AG108" s="6">
        <f t="shared" si="66"/>
        <v>1.050128797724085</v>
      </c>
      <c r="AI108" s="14">
        <v>472619</v>
      </c>
      <c r="AJ108" s="15">
        <v>472591</v>
      </c>
      <c r="AK108" s="15">
        <v>28</v>
      </c>
      <c r="AL108" s="59">
        <f t="shared" si="67"/>
        <v>5.9247848562499073E-5</v>
      </c>
      <c r="AN108" s="34">
        <f t="shared" si="68"/>
        <v>2.8621300801153451</v>
      </c>
      <c r="AO108" s="35">
        <f t="shared" si="69"/>
        <v>48.949781168219502</v>
      </c>
      <c r="AP108" s="36">
        <f t="shared" si="70"/>
        <v>1.0502188317804979</v>
      </c>
      <c r="AS108" s="1">
        <v>121802</v>
      </c>
    </row>
    <row r="109" spans="2:46" x14ac:dyDescent="0.2">
      <c r="B109" s="15" t="s">
        <v>27</v>
      </c>
      <c r="C109" s="15" t="s">
        <v>28</v>
      </c>
      <c r="D109" s="5">
        <v>1.29721</v>
      </c>
      <c r="E109" s="6">
        <v>48.917710700000001</v>
      </c>
      <c r="F109" s="6">
        <f t="shared" si="57"/>
        <v>1.0822892999999993</v>
      </c>
      <c r="G109" s="5">
        <v>1.2871300000000001</v>
      </c>
      <c r="H109" s="5">
        <v>48.917505499999997</v>
      </c>
      <c r="I109" s="6">
        <f t="shared" si="58"/>
        <v>1.0824945000000028</v>
      </c>
      <c r="J109" s="5">
        <v>1.2960311657958457</v>
      </c>
      <c r="K109" s="6">
        <v>48.917580002572265</v>
      </c>
      <c r="L109" s="6">
        <f t="shared" si="59"/>
        <v>1.0824199974277349</v>
      </c>
      <c r="M109" s="5">
        <v>1.2887911292930658</v>
      </c>
      <c r="N109" s="6">
        <v>48.917517645722384</v>
      </c>
      <c r="O109" s="6">
        <f t="shared" si="60"/>
        <v>1.0824823542776159</v>
      </c>
      <c r="P109" s="5">
        <v>1.2935902138789754</v>
      </c>
      <c r="Q109" s="6">
        <v>48.917533756141744</v>
      </c>
      <c r="R109" s="6">
        <f t="shared" si="61"/>
        <v>1.0824662438582564</v>
      </c>
      <c r="S109" s="5">
        <v>1.2905917512923979</v>
      </c>
      <c r="T109" s="6">
        <v>48.917520944642575</v>
      </c>
      <c r="U109" s="6">
        <f t="shared" si="62"/>
        <v>1.0824790553574246</v>
      </c>
      <c r="V109" s="5">
        <v>1.2925424440645477</v>
      </c>
      <c r="W109" s="6">
        <v>48.917529028348554</v>
      </c>
      <c r="X109" s="6">
        <f t="shared" si="63"/>
        <v>1.0824709716514462</v>
      </c>
      <c r="Y109" s="5">
        <v>1.2906272718662841</v>
      </c>
      <c r="Z109" s="6">
        <v>48.917528979256701</v>
      </c>
      <c r="AA109" s="6">
        <f t="shared" si="64"/>
        <v>1.0824710207432986</v>
      </c>
      <c r="AB109" s="5">
        <v>1.2922441771686943</v>
      </c>
      <c r="AC109" s="6">
        <v>48.917529012454636</v>
      </c>
      <c r="AD109" s="6">
        <f t="shared" si="65"/>
        <v>1.0824709875453635</v>
      </c>
      <c r="AE109" s="5">
        <v>1.2919822829351788</v>
      </c>
      <c r="AF109" s="6">
        <v>48.917528991137054</v>
      </c>
      <c r="AG109" s="6">
        <f t="shared" si="66"/>
        <v>1.0824710088629459</v>
      </c>
      <c r="AI109" s="14">
        <v>236312</v>
      </c>
      <c r="AJ109" s="15">
        <v>236295</v>
      </c>
      <c r="AK109" s="15">
        <v>17</v>
      </c>
      <c r="AL109" s="59">
        <f t="shared" si="67"/>
        <v>7.1943968344653932E-5</v>
      </c>
      <c r="AN109" s="34">
        <f t="shared" si="68"/>
        <v>1.2920740436294991</v>
      </c>
      <c r="AO109" s="35">
        <f t="shared" si="69"/>
        <v>48.917548456027589</v>
      </c>
      <c r="AP109" s="36">
        <f t="shared" si="70"/>
        <v>1.0824515439724109</v>
      </c>
      <c r="AS109" s="1">
        <v>60901</v>
      </c>
    </row>
    <row r="110" spans="2:46" x14ac:dyDescent="0.2">
      <c r="B110" s="15" t="s">
        <v>29</v>
      </c>
      <c r="C110" s="15" t="s">
        <v>30</v>
      </c>
      <c r="D110" s="5">
        <v>0.56679500000000005</v>
      </c>
      <c r="E110" s="6">
        <v>48.922842000000003</v>
      </c>
      <c r="F110" s="6">
        <f t="shared" si="57"/>
        <v>1.0771579999999972</v>
      </c>
      <c r="G110" s="5">
        <v>0.64130399999999999</v>
      </c>
      <c r="H110" s="5">
        <v>48.9216105</v>
      </c>
      <c r="I110" s="6">
        <f t="shared" si="58"/>
        <v>1.0783895000000001</v>
      </c>
      <c r="J110" s="5">
        <v>0.59254830108520562</v>
      </c>
      <c r="K110" s="6">
        <v>48.922303334583383</v>
      </c>
      <c r="L110" s="6">
        <f t="shared" si="59"/>
        <v>1.0776966654166173</v>
      </c>
      <c r="M110" s="5">
        <v>0.6146717284200599</v>
      </c>
      <c r="N110" s="6">
        <v>48.922104997775115</v>
      </c>
      <c r="O110" s="6">
        <f t="shared" si="60"/>
        <v>1.077895002224885</v>
      </c>
      <c r="P110" s="5">
        <v>0.59320578572764959</v>
      </c>
      <c r="Q110" s="6">
        <v>48.922219370522527</v>
      </c>
      <c r="R110" s="6">
        <f t="shared" si="61"/>
        <v>1.0777806294774734</v>
      </c>
      <c r="S110" s="5">
        <v>0.59770873879773023</v>
      </c>
      <c r="T110" s="6">
        <v>48.922166197020118</v>
      </c>
      <c r="U110" s="6">
        <f t="shared" si="62"/>
        <v>1.0778338029798817</v>
      </c>
      <c r="V110" s="5">
        <v>0.59641961983502401</v>
      </c>
      <c r="W110" s="6">
        <v>48.92217692012261</v>
      </c>
      <c r="X110" s="6">
        <f t="shared" si="63"/>
        <v>1.0778230798773905</v>
      </c>
      <c r="Y110" s="5">
        <v>0.59700407158896773</v>
      </c>
      <c r="Z110" s="6">
        <v>48.922167043927416</v>
      </c>
      <c r="AA110" s="6">
        <f t="shared" si="64"/>
        <v>1.0778329560725837</v>
      </c>
      <c r="AB110" s="5">
        <v>0.59645708398040476</v>
      </c>
      <c r="AC110" s="6">
        <v>48.922175222879879</v>
      </c>
      <c r="AD110" s="6">
        <f t="shared" si="65"/>
        <v>1.0778247771201208</v>
      </c>
      <c r="AE110" s="5">
        <v>0.59672500151570507</v>
      </c>
      <c r="AF110" s="6">
        <v>48.922173566821549</v>
      </c>
      <c r="AG110" s="6">
        <f t="shared" si="66"/>
        <v>1.0778264331784513</v>
      </c>
      <c r="AI110" s="14">
        <v>118154</v>
      </c>
      <c r="AJ110" s="15">
        <v>118147</v>
      </c>
      <c r="AK110" s="15">
        <v>7</v>
      </c>
      <c r="AL110" s="59">
        <f t="shared" si="67"/>
        <v>5.9248224669267944E-5</v>
      </c>
      <c r="AN110" s="34">
        <f t="shared" si="68"/>
        <v>0.59928393309507477</v>
      </c>
      <c r="AO110" s="35">
        <f t="shared" si="69"/>
        <v>48.922193915365263</v>
      </c>
      <c r="AP110" s="36">
        <f t="shared" si="70"/>
        <v>1.0778060846347373</v>
      </c>
      <c r="AS110" s="1">
        <v>30450</v>
      </c>
    </row>
    <row r="111" spans="2:46" x14ac:dyDescent="0.2">
      <c r="B111" s="15" t="s">
        <v>31</v>
      </c>
      <c r="C111" s="15" t="s">
        <v>32</v>
      </c>
      <c r="D111" s="5">
        <v>0.26072200000000001</v>
      </c>
      <c r="E111" s="6">
        <v>48.908063900000002</v>
      </c>
      <c r="F111" s="6">
        <f t="shared" si="57"/>
        <v>1.0919360999999981</v>
      </c>
      <c r="G111" s="5">
        <v>0.26739200000000002</v>
      </c>
      <c r="H111" s="5">
        <v>48.900674899999999</v>
      </c>
      <c r="I111" s="6">
        <f t="shared" si="58"/>
        <v>1.0993251000000015</v>
      </c>
      <c r="J111" s="5">
        <v>0.26081433764927064</v>
      </c>
      <c r="K111" s="6">
        <v>48.905272724749302</v>
      </c>
      <c r="L111" s="6">
        <f t="shared" si="59"/>
        <v>1.0947272752506976</v>
      </c>
      <c r="M111" s="5">
        <v>0.2624789102017453</v>
      </c>
      <c r="N111" s="6">
        <v>48.903590692525157</v>
      </c>
      <c r="O111" s="6">
        <f t="shared" si="60"/>
        <v>1.0964093074748433</v>
      </c>
      <c r="P111" s="5">
        <v>0.26143270602512181</v>
      </c>
      <c r="Q111" s="6">
        <v>48.903955827242143</v>
      </c>
      <c r="R111" s="6">
        <f t="shared" si="61"/>
        <v>1.0960441727578569</v>
      </c>
      <c r="S111" s="5">
        <v>0.26144049986450135</v>
      </c>
      <c r="T111" s="6">
        <v>48.903810791764812</v>
      </c>
      <c r="U111" s="6">
        <f t="shared" si="62"/>
        <v>1.0961892082351881</v>
      </c>
      <c r="V111" s="5">
        <v>0.26143731409187687</v>
      </c>
      <c r="W111" s="6">
        <v>48.903868590773307</v>
      </c>
      <c r="X111" s="6">
        <f t="shared" si="63"/>
        <v>1.0961314092266932</v>
      </c>
      <c r="Y111" s="5">
        <v>0.26143861176441235</v>
      </c>
      <c r="Z111" s="6">
        <v>48.903848595296907</v>
      </c>
      <c r="AA111" s="6">
        <f t="shared" si="64"/>
        <v>1.0961514047030931</v>
      </c>
      <c r="AB111" s="5">
        <v>0.26143734614803127</v>
      </c>
      <c r="AC111" s="6">
        <v>48.903862561030905</v>
      </c>
      <c r="AD111" s="6">
        <f t="shared" si="65"/>
        <v>1.0961374389690945</v>
      </c>
      <c r="AE111" s="5">
        <v>0.26143800375157478</v>
      </c>
      <c r="AF111" s="6">
        <v>48.903860959300992</v>
      </c>
      <c r="AG111" s="6">
        <f t="shared" si="66"/>
        <v>1.0961390406990077</v>
      </c>
      <c r="AI111" s="15">
        <v>59564</v>
      </c>
      <c r="AJ111" s="15">
        <v>59560</v>
      </c>
      <c r="AK111" s="15">
        <v>4</v>
      </c>
      <c r="AL111" s="59">
        <f t="shared" si="67"/>
        <v>6.7159167226326399E-5</v>
      </c>
      <c r="AN111" s="34">
        <f t="shared" si="68"/>
        <v>0.26200317294965347</v>
      </c>
      <c r="AO111" s="35">
        <f t="shared" si="69"/>
        <v>48.904080954268352</v>
      </c>
      <c r="AP111" s="36">
        <f t="shared" si="70"/>
        <v>1.0959190457316481</v>
      </c>
      <c r="AS111" s="1">
        <v>15225</v>
      </c>
    </row>
    <row r="112" spans="2:46" x14ac:dyDescent="0.2">
      <c r="B112" s="15" t="s">
        <v>33</v>
      </c>
      <c r="C112" s="15" t="s">
        <v>34</v>
      </c>
      <c r="D112" s="5">
        <v>0.12574299999999999</v>
      </c>
      <c r="E112" s="6">
        <v>48.8013136</v>
      </c>
      <c r="F112" s="6">
        <f t="shared" si="57"/>
        <v>1.1986863999999997</v>
      </c>
      <c r="G112" s="5">
        <v>0.110233</v>
      </c>
      <c r="H112" s="5">
        <v>48.804597700000002</v>
      </c>
      <c r="I112" s="6">
        <f t="shared" si="58"/>
        <v>1.1954022999999978</v>
      </c>
      <c r="J112" s="5">
        <v>0.12171388830149454</v>
      </c>
      <c r="K112" s="6">
        <v>48.802843018977008</v>
      </c>
      <c r="L112" s="6">
        <f t="shared" si="59"/>
        <v>1.1971569810229923</v>
      </c>
      <c r="M112" s="5">
        <v>0.11447786713667413</v>
      </c>
      <c r="N112" s="6">
        <v>48.802866909137414</v>
      </c>
      <c r="O112" s="6">
        <f t="shared" si="60"/>
        <v>1.1971330908625859</v>
      </c>
      <c r="P112" s="5">
        <v>0.11805999726434339</v>
      </c>
      <c r="Q112" s="6">
        <v>48.802853292898682</v>
      </c>
      <c r="R112" s="6">
        <f t="shared" si="61"/>
        <v>1.197146707101318</v>
      </c>
      <c r="S112" s="5">
        <v>0.11663549710656158</v>
      </c>
      <c r="T112" s="6">
        <v>48.8028579900528</v>
      </c>
      <c r="U112" s="6">
        <f t="shared" si="62"/>
        <v>1.1971420099471999</v>
      </c>
      <c r="V112" s="5">
        <v>0.11786406980753568</v>
      </c>
      <c r="W112" s="6">
        <v>48.802857452281962</v>
      </c>
      <c r="X112" s="6">
        <f t="shared" si="63"/>
        <v>1.1971425477180375</v>
      </c>
      <c r="Y112" s="5">
        <v>0.11783006720748895</v>
      </c>
      <c r="Z112" s="6">
        <v>48.802857708163828</v>
      </c>
      <c r="AA112" s="6">
        <f t="shared" si="64"/>
        <v>1.1971422918361725</v>
      </c>
      <c r="AB112" s="5">
        <v>0.11784505180943665</v>
      </c>
      <c r="AC112" s="6">
        <v>48.802857540052955</v>
      </c>
      <c r="AD112" s="6">
        <f t="shared" si="65"/>
        <v>1.1971424599470453</v>
      </c>
      <c r="AE112" s="5">
        <v>0.11783804881358788</v>
      </c>
      <c r="AF112" s="6">
        <v>48.8028576073552</v>
      </c>
      <c r="AG112" s="6">
        <f t="shared" si="66"/>
        <v>1.1971423926447997</v>
      </c>
      <c r="AI112" s="15">
        <v>29721</v>
      </c>
      <c r="AJ112" s="15">
        <v>29719</v>
      </c>
      <c r="AK112" s="15">
        <v>2</v>
      </c>
      <c r="AL112" s="59">
        <f t="shared" si="67"/>
        <v>6.7297015377368015E-5</v>
      </c>
      <c r="AN112" s="34">
        <f t="shared" si="68"/>
        <v>0.11782404874471231</v>
      </c>
      <c r="AO112" s="35">
        <f t="shared" si="69"/>
        <v>48.802876281891983</v>
      </c>
      <c r="AP112" s="36">
        <f t="shared" si="70"/>
        <v>1.197123718108017</v>
      </c>
      <c r="AS112" s="1">
        <v>7612</v>
      </c>
    </row>
    <row r="113" spans="2:45" x14ac:dyDescent="0.2">
      <c r="B113" s="15" t="s">
        <v>35</v>
      </c>
      <c r="C113" s="15" t="s">
        <v>36</v>
      </c>
      <c r="D113" s="5">
        <v>5.6104000000000001E-2</v>
      </c>
      <c r="E113" s="6">
        <v>48.988505699999997</v>
      </c>
      <c r="F113" s="6">
        <f t="shared" si="57"/>
        <v>1.0114943000000025</v>
      </c>
      <c r="G113" s="5">
        <v>6.0802000000000002E-2</v>
      </c>
      <c r="H113" s="5">
        <v>48.981937600000002</v>
      </c>
      <c r="I113" s="6">
        <f t="shared" si="58"/>
        <v>1.018062399999998</v>
      </c>
      <c r="J113" s="5">
        <v>5.6219742231414245E-2</v>
      </c>
      <c r="K113" s="6">
        <v>48.983666810189504</v>
      </c>
      <c r="L113" s="6">
        <f t="shared" si="59"/>
        <v>1.0163331898104957</v>
      </c>
      <c r="M113" s="5">
        <v>5.687224597546274E-2</v>
      </c>
      <c r="N113" s="6">
        <v>48.982908943451626</v>
      </c>
      <c r="O113" s="6">
        <f t="shared" si="60"/>
        <v>1.0170910565483737</v>
      </c>
      <c r="P113" s="5">
        <v>5.6254280551781659E-2</v>
      </c>
      <c r="Q113" s="6">
        <v>48.983325715500762</v>
      </c>
      <c r="R113" s="6">
        <f t="shared" si="61"/>
        <v>1.0166742844992385</v>
      </c>
      <c r="S113" s="5">
        <v>5.6575532757221957E-2</v>
      </c>
      <c r="T113" s="6">
        <v>48.98312644916529</v>
      </c>
      <c r="U113" s="6">
        <f t="shared" si="62"/>
        <v>1.0168735508347098</v>
      </c>
      <c r="V113" s="5">
        <v>5.6267275901064562E-2</v>
      </c>
      <c r="W113" s="6">
        <v>48.983200662130777</v>
      </c>
      <c r="X113" s="6">
        <f t="shared" si="63"/>
        <v>1.0167993378692231</v>
      </c>
      <c r="Y113" s="5">
        <v>5.6474578796320687E-2</v>
      </c>
      <c r="Z113" s="6">
        <v>48.983156957854042</v>
      </c>
      <c r="AA113" s="6">
        <f t="shared" si="64"/>
        <v>1.0168430421459576</v>
      </c>
      <c r="AB113" s="5">
        <v>5.6309552687826274E-2</v>
      </c>
      <c r="AC113" s="6">
        <v>48.983175593697929</v>
      </c>
      <c r="AD113" s="6">
        <f t="shared" si="65"/>
        <v>1.0168244063020708</v>
      </c>
      <c r="AE113" s="5">
        <v>5.6403892261539086E-2</v>
      </c>
      <c r="AF113" s="6">
        <v>48.983165327342562</v>
      </c>
      <c r="AG113" s="6">
        <f t="shared" si="66"/>
        <v>1.0168346726574384</v>
      </c>
      <c r="AI113" s="15">
        <v>14919</v>
      </c>
      <c r="AJ113" s="15">
        <v>14918</v>
      </c>
      <c r="AK113" s="15">
        <v>1</v>
      </c>
      <c r="AL113" s="59">
        <f t="shared" si="67"/>
        <v>6.70331143584931E-5</v>
      </c>
      <c r="AN113" s="34">
        <f t="shared" si="68"/>
        <v>5.6828310116263117E-2</v>
      </c>
      <c r="AO113" s="35">
        <f t="shared" si="69"/>
        <v>48.983616975933252</v>
      </c>
      <c r="AP113" s="36">
        <f t="shared" si="70"/>
        <v>1.016383024066748</v>
      </c>
      <c r="AS113" s="1">
        <v>3806</v>
      </c>
    </row>
    <row r="114" spans="2:45" x14ac:dyDescent="0.2">
      <c r="B114" s="15" t="s">
        <v>37</v>
      </c>
      <c r="C114" s="15" t="s">
        <v>38</v>
      </c>
      <c r="D114" s="5">
        <v>3.4558999999999999E-2</v>
      </c>
      <c r="E114" s="6">
        <v>48.7979506</v>
      </c>
      <c r="F114" s="6">
        <f t="shared" si="57"/>
        <v>1.2020493999999999</v>
      </c>
      <c r="G114" s="5">
        <v>3.0554000000000001E-2</v>
      </c>
      <c r="H114" s="5">
        <v>48.7979506</v>
      </c>
      <c r="I114" s="6">
        <f t="shared" si="58"/>
        <v>1.2020493999999999</v>
      </c>
      <c r="J114" s="5">
        <v>3.0975123748014699E-2</v>
      </c>
      <c r="K114" s="6">
        <v>48.7979506</v>
      </c>
      <c r="L114" s="6">
        <f t="shared" si="59"/>
        <v>1.2020493999999999</v>
      </c>
      <c r="M114" s="5">
        <v>3.0705813447809635E-2</v>
      </c>
      <c r="N114" s="6">
        <v>48.7979506</v>
      </c>
      <c r="O114" s="6">
        <f t="shared" si="60"/>
        <v>1.2020493999999999</v>
      </c>
      <c r="P114" s="5">
        <v>3.0917726297847357E-2</v>
      </c>
      <c r="Q114" s="6">
        <v>48.7979506</v>
      </c>
      <c r="R114" s="6">
        <f t="shared" si="61"/>
        <v>1.2020493999999999</v>
      </c>
      <c r="S114" s="5">
        <v>3.0894880012902744E-2</v>
      </c>
      <c r="T114" s="6">
        <v>48.7979506</v>
      </c>
      <c r="U114" s="6">
        <f t="shared" si="62"/>
        <v>1.2020493999999999</v>
      </c>
      <c r="V114" s="5">
        <v>3.0909869894744396E-2</v>
      </c>
      <c r="W114" s="6">
        <v>48.7979506</v>
      </c>
      <c r="X114" s="6">
        <f t="shared" si="63"/>
        <v>1.2020493999999999</v>
      </c>
      <c r="Y114" s="5">
        <v>3.0898057465047285E-2</v>
      </c>
      <c r="Z114" s="6">
        <v>48.7979506</v>
      </c>
      <c r="AA114" s="6">
        <f t="shared" si="64"/>
        <v>1.2020493999999999</v>
      </c>
      <c r="AB114" s="5">
        <v>3.0907925670019168E-2</v>
      </c>
      <c r="AC114" s="6">
        <v>48.7979506</v>
      </c>
      <c r="AD114" s="6">
        <f t="shared" si="65"/>
        <v>1.2020493999999999</v>
      </c>
      <c r="AE114" s="5">
        <v>3.0904067264199607E-2</v>
      </c>
      <c r="AF114" s="6">
        <v>48.7979506</v>
      </c>
      <c r="AG114" s="6">
        <f t="shared" si="66"/>
        <v>1.2020493999999999</v>
      </c>
      <c r="AI114" s="15">
        <v>7429</v>
      </c>
      <c r="AJ114" s="15">
        <v>7429</v>
      </c>
      <c r="AK114" s="15">
        <v>0</v>
      </c>
      <c r="AL114" s="59">
        <f t="shared" si="67"/>
        <v>0</v>
      </c>
      <c r="AN114" s="34">
        <f t="shared" si="68"/>
        <v>3.1222646380058488E-2</v>
      </c>
      <c r="AO114" s="35">
        <f t="shared" si="69"/>
        <v>48.797950599999993</v>
      </c>
      <c r="AP114" s="36">
        <f t="shared" si="70"/>
        <v>1.202049400000007</v>
      </c>
      <c r="AS114" s="1">
        <v>1903</v>
      </c>
    </row>
    <row r="115" spans="2:45" x14ac:dyDescent="0.2">
      <c r="B115" s="15" t="s">
        <v>39</v>
      </c>
      <c r="C115" s="15" t="s">
        <v>40</v>
      </c>
      <c r="D115" s="5">
        <v>1.6447E-2</v>
      </c>
      <c r="E115" s="6">
        <v>48.686284800000003</v>
      </c>
      <c r="F115" s="6">
        <f t="shared" si="57"/>
        <v>1.3137151999999972</v>
      </c>
      <c r="G115" s="5">
        <v>1.4855999999999999E-2</v>
      </c>
      <c r="H115" s="6">
        <v>48.660010499999999</v>
      </c>
      <c r="I115" s="6">
        <f t="shared" si="58"/>
        <v>1.3399895000000015</v>
      </c>
      <c r="J115" s="5">
        <v>1.5373505759733978E-2</v>
      </c>
      <c r="K115" s="6">
        <v>48.683227431431092</v>
      </c>
      <c r="L115" s="6">
        <f t="shared" si="59"/>
        <v>1.3167725685689078</v>
      </c>
      <c r="M115" s="5">
        <v>1.5175571573583851E-2</v>
      </c>
      <c r="N115" s="6">
        <v>48.680909950616517</v>
      </c>
      <c r="O115" s="6">
        <f t="shared" si="60"/>
        <v>1.3190900493834832</v>
      </c>
      <c r="P115" s="5">
        <v>1.5193060005347567E-2</v>
      </c>
      <c r="Q115" s="6">
        <v>48.682206049490439</v>
      </c>
      <c r="R115" s="6">
        <f t="shared" si="61"/>
        <v>1.3177939505095608</v>
      </c>
      <c r="S115" s="5">
        <v>1.5184075211112808E-2</v>
      </c>
      <c r="T115" s="6">
        <v>48.682165020282383</v>
      </c>
      <c r="U115" s="6">
        <f t="shared" si="62"/>
        <v>1.3178349797176168</v>
      </c>
      <c r="V115" s="5">
        <v>1.5188538355309563E-2</v>
      </c>
      <c r="W115" s="6">
        <v>48.682185495386697</v>
      </c>
      <c r="X115" s="6">
        <f t="shared" si="63"/>
        <v>1.3178145046133025</v>
      </c>
      <c r="Y115" s="5">
        <v>1.5187940227039605E-2</v>
      </c>
      <c r="Z115" s="6">
        <v>48.682167827603841</v>
      </c>
      <c r="AA115" s="6">
        <f t="shared" si="64"/>
        <v>1.3178321723961588</v>
      </c>
      <c r="AB115" s="5">
        <v>1.5188367875623996E-2</v>
      </c>
      <c r="AC115" s="6">
        <v>48.68217886482995</v>
      </c>
      <c r="AD115" s="6">
        <f t="shared" si="65"/>
        <v>1.3178211351700497</v>
      </c>
      <c r="AE115" s="5">
        <v>1.5188228883851041E-2</v>
      </c>
      <c r="AF115" s="6">
        <v>48.682169481494967</v>
      </c>
      <c r="AG115" s="6">
        <f t="shared" si="66"/>
        <v>1.3178305185050334</v>
      </c>
      <c r="AI115" s="15">
        <v>3706</v>
      </c>
      <c r="AJ115" s="15">
        <v>3706</v>
      </c>
      <c r="AK115" s="15">
        <v>0</v>
      </c>
      <c r="AL115" s="59">
        <f t="shared" si="67"/>
        <v>0</v>
      </c>
      <c r="AN115" s="34">
        <f t="shared" si="68"/>
        <v>1.5298228789160243E-2</v>
      </c>
      <c r="AO115" s="35">
        <f t="shared" si="69"/>
        <v>48.680350542113594</v>
      </c>
      <c r="AP115" s="36">
        <f t="shared" si="70"/>
        <v>1.3196494578864062</v>
      </c>
      <c r="AS115" s="1">
        <v>951</v>
      </c>
    </row>
    <row r="116" spans="2:45" x14ac:dyDescent="0.2">
      <c r="B116" s="15" t="s">
        <v>41</v>
      </c>
      <c r="C116" s="15" t="s">
        <v>42</v>
      </c>
      <c r="D116" s="5">
        <v>6.8069999999999997E-3</v>
      </c>
      <c r="E116" s="6">
        <v>48.922753499999999</v>
      </c>
      <c r="F116" s="6">
        <f t="shared" si="57"/>
        <v>1.0772465000000011</v>
      </c>
      <c r="G116" s="5">
        <v>6.8989999999999998E-3</v>
      </c>
      <c r="H116" s="6">
        <v>50</v>
      </c>
      <c r="I116" s="6">
        <f t="shared" si="58"/>
        <v>0</v>
      </c>
      <c r="J116" s="5">
        <v>6.8665162226249589E-3</v>
      </c>
      <c r="K116" s="6">
        <v>48.949701196894082</v>
      </c>
      <c r="L116" s="6">
        <f t="shared" si="59"/>
        <v>1.0502988031059175</v>
      </c>
      <c r="M116" s="5">
        <v>6.8859293867834523E-3</v>
      </c>
      <c r="N116" s="6">
        <v>49.493796806032663</v>
      </c>
      <c r="O116" s="6">
        <f t="shared" si="60"/>
        <v>0.50620319396733748</v>
      </c>
      <c r="P116" s="5">
        <v>6.8853747666165538E-3</v>
      </c>
      <c r="Q116" s="6">
        <v>48.992388539262436</v>
      </c>
      <c r="R116" s="6">
        <f t="shared" si="61"/>
        <v>1.0076114607375644</v>
      </c>
      <c r="S116" s="5">
        <v>6.8853762136730466E-3</v>
      </c>
      <c r="T116" s="6">
        <v>49.122517733396499</v>
      </c>
      <c r="U116" s="6">
        <f t="shared" si="62"/>
        <v>0.8774822666035007</v>
      </c>
      <c r="V116" s="5">
        <v>6.8853761148869111E-3</v>
      </c>
      <c r="W116" s="6">
        <v>49.061477467600248</v>
      </c>
      <c r="X116" s="6">
        <f t="shared" si="63"/>
        <v>0.9385225323997517</v>
      </c>
      <c r="Y116" s="5">
        <v>6.8853761872895427E-3</v>
      </c>
      <c r="Z116" s="6">
        <v>49.112057937271459</v>
      </c>
      <c r="AA116" s="6">
        <f t="shared" si="64"/>
        <v>0.88794206272854126</v>
      </c>
      <c r="AB116" s="5">
        <v>6.8853761661539807E-3</v>
      </c>
      <c r="AC116" s="6">
        <v>49.08550863795049</v>
      </c>
      <c r="AD116" s="6">
        <f t="shared" si="65"/>
        <v>0.91449136204951031</v>
      </c>
      <c r="AE116" s="5">
        <v>6.8853761685523556E-3</v>
      </c>
      <c r="AF116" s="6">
        <v>49.101088104838219</v>
      </c>
      <c r="AG116" s="6">
        <f t="shared" si="66"/>
        <v>0.89891189516178116</v>
      </c>
      <c r="AI116" s="15">
        <v>1861</v>
      </c>
      <c r="AJ116" s="15">
        <v>1861</v>
      </c>
      <c r="AK116" s="15">
        <v>0</v>
      </c>
      <c r="AL116" s="59">
        <f t="shared" si="67"/>
        <v>0</v>
      </c>
      <c r="AN116" s="34">
        <f t="shared" si="68"/>
        <v>6.8770701226580798E-3</v>
      </c>
      <c r="AO116" s="35">
        <f t="shared" si="69"/>
        <v>49.184128992324602</v>
      </c>
      <c r="AP116" s="36">
        <f t="shared" si="70"/>
        <v>0.81587100767539766</v>
      </c>
      <c r="AS116" s="1">
        <v>475</v>
      </c>
    </row>
    <row r="117" spans="2:45" x14ac:dyDescent="0.2">
      <c r="E117" s="3"/>
      <c r="F117" s="3"/>
      <c r="H117" s="2"/>
      <c r="I117" s="3"/>
      <c r="K117" s="3"/>
      <c r="L117" s="3"/>
      <c r="N117" s="3"/>
      <c r="O117" s="3"/>
      <c r="Q117" s="3"/>
      <c r="R117" s="3"/>
      <c r="T117" s="3"/>
      <c r="U117" s="3"/>
      <c r="W117" s="3"/>
      <c r="X117" s="3"/>
      <c r="Z117" s="3"/>
      <c r="AA117" s="3"/>
      <c r="AC117" s="3"/>
      <c r="AD117" s="3"/>
      <c r="AF117" s="3"/>
      <c r="AG117" s="3"/>
    </row>
    <row r="118" spans="2:45" ht="16" thickBot="1" x14ac:dyDescent="0.25">
      <c r="E118" s="3"/>
      <c r="F118" s="3"/>
      <c r="H118" s="2"/>
      <c r="I118" s="3"/>
      <c r="K118" s="3"/>
      <c r="L118" s="3"/>
      <c r="N118" s="3"/>
      <c r="O118" s="3"/>
      <c r="Q118" s="3"/>
      <c r="R118" s="3"/>
      <c r="T118" s="3"/>
      <c r="U118" s="3"/>
      <c r="W118" s="3"/>
      <c r="X118" s="3"/>
      <c r="Z118" s="3"/>
      <c r="AA118" s="3"/>
      <c r="AC118" s="3"/>
      <c r="AD118" s="3"/>
      <c r="AF118" s="3"/>
      <c r="AG118" s="3"/>
    </row>
    <row r="119" spans="2:45" ht="16" thickBot="1" x14ac:dyDescent="0.25">
      <c r="B119" s="11" t="s">
        <v>54</v>
      </c>
      <c r="C119" s="13" t="s">
        <v>43</v>
      </c>
      <c r="D119" s="12" t="s">
        <v>46</v>
      </c>
      <c r="E119" s="3"/>
      <c r="F119" s="3"/>
      <c r="H119" s="2"/>
      <c r="I119" s="3"/>
      <c r="K119" s="3"/>
      <c r="L119" s="3"/>
      <c r="N119" s="3"/>
      <c r="O119" s="3"/>
      <c r="Q119" s="3"/>
      <c r="R119" s="3"/>
      <c r="T119" s="3"/>
      <c r="U119" s="3"/>
      <c r="W119" s="3"/>
      <c r="X119" s="3"/>
      <c r="Z119" s="3"/>
      <c r="AA119" s="3"/>
      <c r="AC119" s="3"/>
      <c r="AD119" s="3"/>
      <c r="AF119" s="3"/>
      <c r="AG119" s="3"/>
    </row>
    <row r="120" spans="2:45" ht="16" thickBot="1" x14ac:dyDescent="0.25"/>
    <row r="121" spans="2:45" ht="16" thickBot="1" x14ac:dyDescent="0.25">
      <c r="B121" s="62" t="s">
        <v>49</v>
      </c>
      <c r="C121" s="64" t="s">
        <v>50</v>
      </c>
      <c r="E121" s="3"/>
      <c r="F121" s="3"/>
      <c r="H121" s="2"/>
      <c r="I121" s="3"/>
      <c r="K121" s="3"/>
      <c r="L121" s="3"/>
      <c r="N121" s="3"/>
      <c r="O121" s="3"/>
      <c r="Q121" s="3"/>
      <c r="R121" s="3"/>
      <c r="T121" s="3"/>
      <c r="U121" s="3"/>
      <c r="W121" s="3"/>
      <c r="X121" s="3"/>
      <c r="Z121" s="3"/>
      <c r="AA121" s="3"/>
      <c r="AC121" s="3"/>
      <c r="AD121" s="3"/>
      <c r="AF121" s="3"/>
      <c r="AG121" s="3"/>
    </row>
    <row r="122" spans="2:45" ht="16" thickBot="1" x14ac:dyDescent="0.25">
      <c r="B122" s="63"/>
      <c r="C122" s="65"/>
      <c r="D122" s="16" t="s">
        <v>3</v>
      </c>
      <c r="E122" s="17" t="s">
        <v>4</v>
      </c>
      <c r="F122" s="18" t="s">
        <v>5</v>
      </c>
      <c r="G122" s="20" t="s">
        <v>6</v>
      </c>
      <c r="H122" s="21" t="s">
        <v>4</v>
      </c>
      <c r="I122" s="22" t="s">
        <v>5</v>
      </c>
      <c r="J122" s="16" t="s">
        <v>7</v>
      </c>
      <c r="K122" s="19" t="s">
        <v>4</v>
      </c>
      <c r="L122" s="18" t="s">
        <v>5</v>
      </c>
      <c r="M122" s="20" t="s">
        <v>8</v>
      </c>
      <c r="N122" s="23" t="s">
        <v>4</v>
      </c>
      <c r="O122" s="24" t="s">
        <v>5</v>
      </c>
      <c r="P122" s="16" t="s">
        <v>9</v>
      </c>
      <c r="Q122" s="17" t="s">
        <v>4</v>
      </c>
      <c r="R122" s="18" t="s">
        <v>5</v>
      </c>
      <c r="S122" s="20" t="s">
        <v>10</v>
      </c>
      <c r="T122" s="23" t="s">
        <v>4</v>
      </c>
      <c r="U122" s="24" t="s">
        <v>5</v>
      </c>
      <c r="V122" s="16" t="s">
        <v>11</v>
      </c>
      <c r="W122" s="17" t="s">
        <v>4</v>
      </c>
      <c r="X122" s="18" t="s">
        <v>5</v>
      </c>
      <c r="Y122" s="20" t="s">
        <v>12</v>
      </c>
      <c r="Z122" s="23" t="s">
        <v>4</v>
      </c>
      <c r="AA122" s="24" t="s">
        <v>5</v>
      </c>
      <c r="AB122" s="16" t="s">
        <v>13</v>
      </c>
      <c r="AC122" s="17" t="s">
        <v>4</v>
      </c>
      <c r="AD122" s="18" t="s">
        <v>5</v>
      </c>
      <c r="AE122" s="25" t="s">
        <v>14</v>
      </c>
      <c r="AF122" s="23" t="s">
        <v>4</v>
      </c>
      <c r="AG122" s="24" t="s">
        <v>5</v>
      </c>
      <c r="AI122" s="53" t="s">
        <v>77</v>
      </c>
      <c r="AJ122" s="54" t="s">
        <v>78</v>
      </c>
      <c r="AK122" s="55" t="s">
        <v>79</v>
      </c>
      <c r="AL122" s="57"/>
      <c r="AN122" s="46" t="s">
        <v>57</v>
      </c>
      <c r="AO122" s="47" t="s">
        <v>4</v>
      </c>
      <c r="AP122" s="48" t="s">
        <v>5</v>
      </c>
    </row>
    <row r="123" spans="2:45" x14ac:dyDescent="0.2">
      <c r="B123" s="15" t="s">
        <v>19</v>
      </c>
      <c r="C123" s="15" t="s">
        <v>20</v>
      </c>
      <c r="D123" s="5">
        <v>21.948958999999999</v>
      </c>
      <c r="E123" s="6">
        <v>50.001423899999999</v>
      </c>
      <c r="F123" s="6">
        <f t="shared" ref="F123:F134" si="71">AZ28-E123</f>
        <v>-1.4238999999989232E-3</v>
      </c>
      <c r="G123" s="5">
        <v>21.675849299999999</v>
      </c>
      <c r="H123" s="5">
        <v>50.001302000000003</v>
      </c>
      <c r="I123" s="6">
        <f t="shared" ref="I123:I134" si="72">AZ28-H123</f>
        <v>-1.3020000000025789E-3</v>
      </c>
      <c r="J123" s="5">
        <v>21.870700648376907</v>
      </c>
      <c r="K123" s="6">
        <v>50.00140670728544</v>
      </c>
      <c r="L123" s="6">
        <f t="shared" ref="L123:L134" si="73">AZ28-K123</f>
        <v>-1.406707285440234E-3</v>
      </c>
      <c r="M123" s="5">
        <v>21.677430169608176</v>
      </c>
      <c r="N123" s="6">
        <v>50.001302979427081</v>
      </c>
      <c r="O123" s="6">
        <f t="shared" ref="O123:O134" si="74">AZ28-N123</f>
        <v>-1.302979427080686E-3</v>
      </c>
      <c r="P123" s="5">
        <v>21.850716192966289</v>
      </c>
      <c r="Q123" s="6">
        <v>50.001381180825973</v>
      </c>
      <c r="R123" s="6">
        <f t="shared" ref="R123:R134" si="75">AZ28-Q123</f>
        <v>-1.3811808259731606E-3</v>
      </c>
      <c r="S123" s="5">
        <v>21.718372709346685</v>
      </c>
      <c r="T123" s="6">
        <v>50.001371529961702</v>
      </c>
      <c r="U123" s="6">
        <f t="shared" ref="U123:U134" si="76">AZ28-T123</f>
        <v>-1.3715299617018673E-3</v>
      </c>
      <c r="V123" s="5">
        <v>21.819698293500156</v>
      </c>
      <c r="W123" s="6">
        <v>50.001375173113367</v>
      </c>
      <c r="X123" s="6">
        <f t="shared" ref="X123:X134" si="77">AZ28-W123</f>
        <v>-1.3751731133666567E-3</v>
      </c>
      <c r="Y123" s="5">
        <v>21.759301337118984</v>
      </c>
      <c r="Z123" s="6">
        <v>50.001372652260812</v>
      </c>
      <c r="AA123" s="6">
        <f t="shared" ref="AA123:AA134" si="78">AZ28-Z123</f>
        <v>-1.3726522608124014E-3</v>
      </c>
      <c r="AB123" s="5">
        <v>21.771288738130064</v>
      </c>
      <c r="AC123" s="6">
        <v>50.001373845584951</v>
      </c>
      <c r="AD123" s="6">
        <f t="shared" ref="AD123:AD134" si="79">AZ28-AC123</f>
        <v>-1.3738455849505726E-3</v>
      </c>
      <c r="AE123" s="5">
        <v>21.766856436166538</v>
      </c>
      <c r="AF123" s="6">
        <v>50.001372752325693</v>
      </c>
      <c r="AG123" s="6">
        <f t="shared" ref="AG123:AG134" si="80">AZ28-AF123</f>
        <v>-1.3727523256932272E-3</v>
      </c>
      <c r="AI123" s="14">
        <v>3897866</v>
      </c>
      <c r="AJ123" s="14">
        <v>3897669</v>
      </c>
      <c r="AK123" s="15">
        <v>197</v>
      </c>
      <c r="AL123" s="59">
        <f t="shared" ref="AL123:AL134" si="81">AK123/AJ123</f>
        <v>5.054302969287541E-5</v>
      </c>
      <c r="AN123" s="34">
        <f t="shared" ref="AN123:AN134" si="82">AVERAGE(D123,G123,J123,M123,P123,S123,V123,Y123,AB123,AE123)</f>
        <v>21.785917282521378</v>
      </c>
      <c r="AO123" s="35">
        <f t="shared" ref="AO123:AO134" si="83">AVERAGE(E123,H123,K123,N123,Q123,T123,W123,Z123,AC123,AF123)</f>
        <v>50.001368272078501</v>
      </c>
      <c r="AP123" s="36">
        <f t="shared" ref="AP123:AP134" si="84">AZ28-AO123</f>
        <v>-1.3682720785013203E-3</v>
      </c>
    </row>
    <row r="124" spans="2:45" x14ac:dyDescent="0.2">
      <c r="B124" s="15" t="s">
        <v>21</v>
      </c>
      <c r="C124" s="15" t="s">
        <v>22</v>
      </c>
      <c r="D124" s="5">
        <v>10.249852000000001</v>
      </c>
      <c r="E124" s="6">
        <v>50.001334100000001</v>
      </c>
      <c r="F124" s="6">
        <f t="shared" si="71"/>
        <v>-1.3341000000011149E-3</v>
      </c>
      <c r="G124" s="5">
        <v>11.020574</v>
      </c>
      <c r="H124" s="5">
        <v>50.001334100000001</v>
      </c>
      <c r="I124" s="6">
        <f t="shared" si="72"/>
        <v>-1.3341000000011149E-3</v>
      </c>
      <c r="J124" s="5">
        <v>10.607050174451933</v>
      </c>
      <c r="K124" s="6">
        <v>50.001334100000001</v>
      </c>
      <c r="L124" s="6">
        <f t="shared" si="73"/>
        <v>-1.3341000000011149E-3</v>
      </c>
      <c r="M124" s="5">
        <v>11.014202147893334</v>
      </c>
      <c r="N124" s="6">
        <v>50.001334100000001</v>
      </c>
      <c r="O124" s="6">
        <f t="shared" si="74"/>
        <v>-1.3341000000011149E-3</v>
      </c>
      <c r="P124" s="5">
        <v>10.715306466381735</v>
      </c>
      <c r="Q124" s="6">
        <v>50.001334100000001</v>
      </c>
      <c r="R124" s="6">
        <f t="shared" si="75"/>
        <v>-1.3341000000011149E-3</v>
      </c>
      <c r="S124" s="5">
        <v>10.930293510849058</v>
      </c>
      <c r="T124" s="6">
        <v>50.001334100000001</v>
      </c>
      <c r="U124" s="6">
        <f t="shared" si="76"/>
        <v>-1.3341000000011149E-3</v>
      </c>
      <c r="V124" s="5">
        <v>10.752268980218224</v>
      </c>
      <c r="W124" s="6">
        <v>50.001334100000001</v>
      </c>
      <c r="X124" s="6">
        <f t="shared" si="77"/>
        <v>-1.3341000000011149E-3</v>
      </c>
      <c r="Y124" s="5">
        <v>10.78975323213545</v>
      </c>
      <c r="Z124" s="6">
        <v>50.001334100000001</v>
      </c>
      <c r="AA124" s="6">
        <f t="shared" si="78"/>
        <v>-1.3341000000011149E-3</v>
      </c>
      <c r="AB124" s="5">
        <v>10.787561817426621</v>
      </c>
      <c r="AC124" s="6">
        <v>50.001334100000001</v>
      </c>
      <c r="AD124" s="6">
        <f t="shared" si="79"/>
        <v>-1.3341000000011149E-3</v>
      </c>
      <c r="AE124" s="5">
        <v>10.78924586010147</v>
      </c>
      <c r="AF124" s="6">
        <v>50.001334100000001</v>
      </c>
      <c r="AG124" s="6">
        <f t="shared" si="80"/>
        <v>-1.3341000000011149E-3</v>
      </c>
      <c r="AI124" s="15">
        <v>1948931</v>
      </c>
      <c r="AJ124" s="15">
        <v>1948834</v>
      </c>
      <c r="AK124" s="15">
        <v>97</v>
      </c>
      <c r="AL124" s="59">
        <f t="shared" si="81"/>
        <v>4.9773351655400098E-5</v>
      </c>
      <c r="AN124" s="34">
        <f t="shared" si="82"/>
        <v>10.765610818945783</v>
      </c>
      <c r="AO124" s="35">
        <f t="shared" si="83"/>
        <v>50.001334100000001</v>
      </c>
      <c r="AP124" s="36">
        <f t="shared" si="84"/>
        <v>-1.3341000000011149E-3</v>
      </c>
    </row>
    <row r="125" spans="2:45" x14ac:dyDescent="0.2">
      <c r="B125" s="15" t="s">
        <v>23</v>
      </c>
      <c r="C125" s="15" t="s">
        <v>24</v>
      </c>
      <c r="D125" s="5">
        <v>5.1723169999999996</v>
      </c>
      <c r="E125" s="6">
        <v>50.0011802</v>
      </c>
      <c r="F125" s="6">
        <f t="shared" si="71"/>
        <v>-1.1802000000002977E-3</v>
      </c>
      <c r="G125" s="5">
        <v>5.3597140000000003</v>
      </c>
      <c r="H125" s="5">
        <v>50.0011802</v>
      </c>
      <c r="I125" s="6">
        <f t="shared" si="72"/>
        <v>-1.1802000000002977E-3</v>
      </c>
      <c r="J125" s="5">
        <v>5.3500908966237501</v>
      </c>
      <c r="K125" s="6">
        <v>50.0011802</v>
      </c>
      <c r="L125" s="6">
        <f t="shared" si="73"/>
        <v>-1.1802000000002977E-3</v>
      </c>
      <c r="M125" s="5">
        <v>5.3594408290220397</v>
      </c>
      <c r="N125" s="6">
        <v>50.0011802</v>
      </c>
      <c r="O125" s="6">
        <f t="shared" si="74"/>
        <v>-1.1802000000002977E-3</v>
      </c>
      <c r="P125" s="5">
        <v>5.3525334560688398</v>
      </c>
      <c r="Q125" s="6">
        <v>50.0011802</v>
      </c>
      <c r="R125" s="6">
        <f t="shared" si="75"/>
        <v>-1.1802000000002977E-3</v>
      </c>
      <c r="S125" s="5">
        <v>5.357886567323825</v>
      </c>
      <c r="T125" s="6">
        <v>50.0011802</v>
      </c>
      <c r="U125" s="6">
        <f t="shared" si="76"/>
        <v>-1.1802000000002977E-3</v>
      </c>
      <c r="V125" s="5">
        <v>5.3563020764688973</v>
      </c>
      <c r="W125" s="6">
        <v>50.0011802</v>
      </c>
      <c r="X125" s="6">
        <f t="shared" si="77"/>
        <v>-1.1802000000002977E-3</v>
      </c>
      <c r="Y125" s="5">
        <v>5.3576954641795558</v>
      </c>
      <c r="Z125" s="6">
        <v>50.0011802</v>
      </c>
      <c r="AA125" s="6">
        <f t="shared" si="78"/>
        <v>-1.1802000000002977E-3</v>
      </c>
      <c r="AB125" s="5">
        <v>5.357172105741121</v>
      </c>
      <c r="AC125" s="6">
        <v>50.0011802</v>
      </c>
      <c r="AD125" s="6">
        <f t="shared" si="79"/>
        <v>-1.1802000000002977E-3</v>
      </c>
      <c r="AE125" s="5">
        <v>5.3575059927728734</v>
      </c>
      <c r="AF125" s="6">
        <v>50.0011802</v>
      </c>
      <c r="AG125" s="6">
        <f t="shared" si="80"/>
        <v>-1.1802000000002977E-3</v>
      </c>
      <c r="AI125" s="15">
        <v>974465</v>
      </c>
      <c r="AJ125" s="15">
        <v>974417</v>
      </c>
      <c r="AK125" s="15">
        <v>48</v>
      </c>
      <c r="AL125" s="59">
        <f t="shared" si="81"/>
        <v>4.9260224318746493E-5</v>
      </c>
      <c r="AN125" s="34">
        <f t="shared" si="82"/>
        <v>5.338065838820091</v>
      </c>
      <c r="AO125" s="35">
        <f t="shared" si="83"/>
        <v>50.001180200000007</v>
      </c>
      <c r="AP125" s="36">
        <f t="shared" si="84"/>
        <v>-1.1802000000074031E-3</v>
      </c>
    </row>
    <row r="126" spans="2:45" x14ac:dyDescent="0.2">
      <c r="B126" s="15" t="s">
        <v>25</v>
      </c>
      <c r="C126" s="15" t="s">
        <v>26</v>
      </c>
      <c r="D126" s="5">
        <v>2.8481830000000001</v>
      </c>
      <c r="E126" s="6">
        <v>50.001128000000001</v>
      </c>
      <c r="F126" s="6">
        <f t="shared" si="71"/>
        <v>-1.1280000000013501E-3</v>
      </c>
      <c r="G126" s="5">
        <v>2.7253910000000001</v>
      </c>
      <c r="H126" s="5">
        <v>50.001128899999998</v>
      </c>
      <c r="I126" s="6">
        <f t="shared" si="72"/>
        <v>-1.1288999999976568E-3</v>
      </c>
      <c r="J126" s="5">
        <v>2.7467291201969637</v>
      </c>
      <c r="K126" s="6">
        <v>50.001128000924474</v>
      </c>
      <c r="L126" s="6">
        <f t="shared" si="73"/>
        <v>-1.1280009244742928E-3</v>
      </c>
      <c r="M126" s="5">
        <v>2.7387871593948128</v>
      </c>
      <c r="N126" s="6">
        <v>50.001128397771481</v>
      </c>
      <c r="O126" s="6">
        <f t="shared" si="74"/>
        <v>-1.1283977714811044E-3</v>
      </c>
      <c r="P126" s="5">
        <v>2.7415876818857696</v>
      </c>
      <c r="Q126" s="6">
        <v>50.001128001558655</v>
      </c>
      <c r="R126" s="6">
        <f t="shared" si="75"/>
        <v>-1.1280015586550007E-3</v>
      </c>
      <c r="S126" s="5">
        <v>2.7393862219171439</v>
      </c>
      <c r="T126" s="6">
        <v>50.001128320387551</v>
      </c>
      <c r="U126" s="6">
        <f t="shared" si="76"/>
        <v>-1.1283203875507297E-3</v>
      </c>
      <c r="V126" s="5">
        <v>2.7412368545863059</v>
      </c>
      <c r="W126" s="6">
        <v>50.001128180835636</v>
      </c>
      <c r="X126" s="6">
        <f t="shared" si="77"/>
        <v>-1.1281808356358169E-3</v>
      </c>
      <c r="Y126" s="5">
        <v>2.7406359760676544</v>
      </c>
      <c r="Z126" s="6">
        <v>50.001128314423362</v>
      </c>
      <c r="AA126" s="6">
        <f t="shared" si="78"/>
        <v>-1.1283144233615872E-3</v>
      </c>
      <c r="AB126" s="5">
        <v>2.7409581348690848</v>
      </c>
      <c r="AC126" s="6">
        <v>50.001128217366727</v>
      </c>
      <c r="AD126" s="6">
        <f t="shared" si="79"/>
        <v>-1.128217366726858E-3</v>
      </c>
      <c r="AE126" s="5">
        <v>2.7408862327446202</v>
      </c>
      <c r="AF126" s="6">
        <v>50.001128275831164</v>
      </c>
      <c r="AG126" s="6">
        <f t="shared" si="80"/>
        <v>-1.1282758311637053E-3</v>
      </c>
      <c r="AI126" s="15">
        <v>487234</v>
      </c>
      <c r="AJ126" s="15">
        <v>487208</v>
      </c>
      <c r="AK126" s="15">
        <v>26</v>
      </c>
      <c r="AL126" s="59">
        <f t="shared" si="81"/>
        <v>5.3365297778361602E-5</v>
      </c>
      <c r="AN126" s="34">
        <f t="shared" si="82"/>
        <v>2.7503781381662358</v>
      </c>
      <c r="AO126" s="35">
        <f t="shared" si="83"/>
        <v>50.001128260909894</v>
      </c>
      <c r="AP126" s="36">
        <f t="shared" si="84"/>
        <v>-1.1282609098941521E-3</v>
      </c>
    </row>
    <row r="127" spans="2:45" x14ac:dyDescent="0.2">
      <c r="B127" s="15" t="s">
        <v>27</v>
      </c>
      <c r="C127" s="15" t="s">
        <v>28</v>
      </c>
      <c r="D127" s="5">
        <v>1.182034</v>
      </c>
      <c r="E127" s="6">
        <v>50.001847300000001</v>
      </c>
      <c r="F127" s="6">
        <f t="shared" si="71"/>
        <v>-1.8473000000014395E-3</v>
      </c>
      <c r="G127" s="5">
        <v>1.2267790000000001</v>
      </c>
      <c r="H127" s="5">
        <v>50.001847300000001</v>
      </c>
      <c r="I127" s="6">
        <f t="shared" si="72"/>
        <v>-1.8473000000014395E-3</v>
      </c>
      <c r="J127" s="5">
        <v>1.2264801058281809</v>
      </c>
      <c r="K127" s="6">
        <v>50.001847300000001</v>
      </c>
      <c r="L127" s="6">
        <f t="shared" si="73"/>
        <v>-1.8473000000014395E-3</v>
      </c>
      <c r="M127" s="5">
        <v>1.2264867609561803</v>
      </c>
      <c r="N127" s="6">
        <v>50.001847300000001</v>
      </c>
      <c r="O127" s="6">
        <f t="shared" si="74"/>
        <v>-1.8473000000014395E-3</v>
      </c>
      <c r="P127" s="5">
        <v>1.2264821534791495</v>
      </c>
      <c r="Q127" s="6">
        <v>50.001847300000001</v>
      </c>
      <c r="R127" s="6">
        <f t="shared" si="75"/>
        <v>-1.8473000000014395E-3</v>
      </c>
      <c r="S127" s="5">
        <v>1.226482958823371</v>
      </c>
      <c r="T127" s="6">
        <v>50.001847300000001</v>
      </c>
      <c r="U127" s="6">
        <f t="shared" si="76"/>
        <v>-1.8473000000014395E-3</v>
      </c>
      <c r="V127" s="5">
        <v>1.2264823020589299</v>
      </c>
      <c r="W127" s="6">
        <v>50.001847300000001</v>
      </c>
      <c r="X127" s="6">
        <f t="shared" si="77"/>
        <v>-1.8473000000014395E-3</v>
      </c>
      <c r="Y127" s="5">
        <v>1.2264825358458535</v>
      </c>
      <c r="Z127" s="6">
        <v>50.001847300000001</v>
      </c>
      <c r="AA127" s="6">
        <f t="shared" si="78"/>
        <v>-1.8473000000014395E-3</v>
      </c>
      <c r="AB127" s="5">
        <v>1.226482475483746</v>
      </c>
      <c r="AC127" s="6">
        <v>50.001847300000001</v>
      </c>
      <c r="AD127" s="6">
        <f t="shared" si="79"/>
        <v>-1.8473000000014395E-3</v>
      </c>
      <c r="AE127" s="5">
        <v>1.2264825211921082</v>
      </c>
      <c r="AF127" s="6">
        <v>50.001847300000001</v>
      </c>
      <c r="AG127" s="6">
        <f t="shared" si="80"/>
        <v>-1.8473000000014395E-3</v>
      </c>
      <c r="AI127" s="15">
        <v>243616</v>
      </c>
      <c r="AJ127" s="15">
        <v>243604</v>
      </c>
      <c r="AK127" s="15">
        <v>12</v>
      </c>
      <c r="AL127" s="59">
        <f t="shared" si="81"/>
        <v>4.926027487233379E-5</v>
      </c>
      <c r="AN127" s="34">
        <f t="shared" si="82"/>
        <v>1.222067481366752</v>
      </c>
      <c r="AO127" s="35">
        <f t="shared" si="83"/>
        <v>50.001847300000001</v>
      </c>
      <c r="AP127" s="36">
        <f t="shared" si="84"/>
        <v>-1.8473000000014395E-3</v>
      </c>
    </row>
    <row r="128" spans="2:45" x14ac:dyDescent="0.2">
      <c r="B128" s="15" t="s">
        <v>29</v>
      </c>
      <c r="C128" s="15" t="s">
        <v>30</v>
      </c>
      <c r="D128" s="5">
        <v>0.54230900000000004</v>
      </c>
      <c r="E128" s="6">
        <v>50.002052499999998</v>
      </c>
      <c r="F128" s="6">
        <f t="shared" si="71"/>
        <v>-2.0524999999977922E-3</v>
      </c>
      <c r="G128" s="5">
        <v>0.57123199999999996</v>
      </c>
      <c r="H128" s="5">
        <v>50.002051999999999</v>
      </c>
      <c r="I128" s="6">
        <f t="shared" si="72"/>
        <v>-2.0519999999990546E-3</v>
      </c>
      <c r="J128" s="5">
        <v>0.56833059297556077</v>
      </c>
      <c r="K128" s="6">
        <v>50.002052259114272</v>
      </c>
      <c r="L128" s="6">
        <f t="shared" si="73"/>
        <v>-2.0522591142722035E-3</v>
      </c>
      <c r="M128" s="5">
        <v>0.57043642574965925</v>
      </c>
      <c r="N128" s="6">
        <v>50.002052166902885</v>
      </c>
      <c r="O128" s="6">
        <f t="shared" si="74"/>
        <v>-2.052166902885233E-3</v>
      </c>
      <c r="P128" s="5">
        <v>0.56888765459348523</v>
      </c>
      <c r="Q128" s="6">
        <v>50.002052232030636</v>
      </c>
      <c r="R128" s="6">
        <f t="shared" si="75"/>
        <v>-2.0522320306355368E-3</v>
      </c>
      <c r="S128" s="5">
        <v>0.5689594121715027</v>
      </c>
      <c r="T128" s="6">
        <v>50.002052193777757</v>
      </c>
      <c r="U128" s="6">
        <f t="shared" si="76"/>
        <v>-2.0521937777573385E-3</v>
      </c>
      <c r="V128" s="5">
        <v>0.56889035599338234</v>
      </c>
      <c r="W128" s="6">
        <v>50.002052221773141</v>
      </c>
      <c r="X128" s="6">
        <f t="shared" si="77"/>
        <v>-2.0522217731411274E-3</v>
      </c>
      <c r="Y128" s="5">
        <v>0.56894199742449925</v>
      </c>
      <c r="Z128" s="6">
        <v>50.002052198403668</v>
      </c>
      <c r="AA128" s="6">
        <f t="shared" si="78"/>
        <v>-2.0521984036676599E-3</v>
      </c>
      <c r="AB128" s="5">
        <v>0.56893650895946346</v>
      </c>
      <c r="AC128" s="6">
        <v>50.002052198924311</v>
      </c>
      <c r="AD128" s="6">
        <f t="shared" si="79"/>
        <v>-2.0521989243107441E-3</v>
      </c>
      <c r="AE128" s="5">
        <v>0.56893835910087109</v>
      </c>
      <c r="AF128" s="6">
        <v>50.002052198624966</v>
      </c>
      <c r="AG128" s="6">
        <f t="shared" si="80"/>
        <v>-2.052198624966195E-3</v>
      </c>
      <c r="AI128" s="15">
        <v>121809</v>
      </c>
      <c r="AJ128" s="15">
        <v>121802</v>
      </c>
      <c r="AK128" s="15">
        <v>7</v>
      </c>
      <c r="AL128" s="59">
        <f t="shared" si="81"/>
        <v>5.747032068438942E-5</v>
      </c>
      <c r="AN128" s="34">
        <f t="shared" si="82"/>
        <v>0.56658623069684244</v>
      </c>
      <c r="AO128" s="35">
        <f t="shared" si="83"/>
        <v>50.002052216955164</v>
      </c>
      <c r="AP128" s="36">
        <f t="shared" si="84"/>
        <v>-2.052216955163999E-3</v>
      </c>
    </row>
    <row r="129" spans="2:42" x14ac:dyDescent="0.2">
      <c r="B129" s="15" t="s">
        <v>31</v>
      </c>
      <c r="C129" s="15" t="s">
        <v>32</v>
      </c>
      <c r="D129" s="5">
        <v>0.25813799999999998</v>
      </c>
      <c r="E129" s="6">
        <v>50.000821000000002</v>
      </c>
      <c r="F129" s="6">
        <f t="shared" si="71"/>
        <v>-8.2100000000195905E-4</v>
      </c>
      <c r="G129" s="5">
        <v>0.25861499999999998</v>
      </c>
      <c r="H129" s="5">
        <v>50.002462999999999</v>
      </c>
      <c r="I129" s="6">
        <f t="shared" si="72"/>
        <v>-2.4629999999987717E-3</v>
      </c>
      <c r="J129" s="5">
        <v>0.2585267842869251</v>
      </c>
      <c r="K129" s="6">
        <v>50.001712249342674</v>
      </c>
      <c r="L129" s="6">
        <f t="shared" si="73"/>
        <v>-1.7122493426739993E-3</v>
      </c>
      <c r="M129" s="5">
        <v>0.25859290108937516</v>
      </c>
      <c r="N129" s="6">
        <v>50.001765773420971</v>
      </c>
      <c r="O129" s="6">
        <f t="shared" si="74"/>
        <v>-1.7657734209706177E-3</v>
      </c>
      <c r="P129" s="5">
        <v>0.25858331274442464</v>
      </c>
      <c r="Q129" s="6">
        <v>50.001718256722164</v>
      </c>
      <c r="R129" s="6">
        <f t="shared" si="75"/>
        <v>-1.7182567221638578E-3</v>
      </c>
      <c r="S129" s="5">
        <v>0.25858856180055068</v>
      </c>
      <c r="T129" s="6">
        <v>50.00172044919389</v>
      </c>
      <c r="U129" s="6">
        <f t="shared" si="76"/>
        <v>-1.7204491938898059E-3</v>
      </c>
      <c r="V129" s="5">
        <v>0.25858446506519589</v>
      </c>
      <c r="W129" s="6">
        <v>50.001718374558742</v>
      </c>
      <c r="X129" s="6">
        <f t="shared" si="77"/>
        <v>-1.7183745587416865E-3</v>
      </c>
      <c r="Y129" s="5">
        <v>0.25858603139507857</v>
      </c>
      <c r="Z129" s="6">
        <v>50.001720252828825</v>
      </c>
      <c r="AA129" s="6">
        <f t="shared" si="78"/>
        <v>-1.7202528288251528E-3</v>
      </c>
      <c r="AB129" s="5">
        <v>0.25858476580521511</v>
      </c>
      <c r="AC129" s="6">
        <v>50.001718787602584</v>
      </c>
      <c r="AD129" s="6">
        <f t="shared" si="79"/>
        <v>-1.7187876025843707E-3</v>
      </c>
      <c r="AE129" s="5">
        <v>0.25858493045733721</v>
      </c>
      <c r="AF129" s="6">
        <v>50.001719221105859</v>
      </c>
      <c r="AG129" s="6">
        <f t="shared" si="80"/>
        <v>-1.7192211058585372E-3</v>
      </c>
      <c r="AI129" s="15">
        <v>60904</v>
      </c>
      <c r="AJ129" s="15">
        <v>60901</v>
      </c>
      <c r="AK129" s="15">
        <v>3</v>
      </c>
      <c r="AL129" s="59">
        <f t="shared" si="81"/>
        <v>4.926027487233379E-5</v>
      </c>
      <c r="AN129" s="34">
        <f t="shared" si="82"/>
        <v>0.25853847526441026</v>
      </c>
      <c r="AO129" s="35">
        <f t="shared" si="83"/>
        <v>50.00170773647757</v>
      </c>
      <c r="AP129" s="36">
        <f t="shared" si="84"/>
        <v>-1.7077364775701653E-3</v>
      </c>
    </row>
    <row r="130" spans="2:42" x14ac:dyDescent="0.2">
      <c r="B130" s="15" t="s">
        <v>33</v>
      </c>
      <c r="C130" s="15" t="s">
        <v>34</v>
      </c>
      <c r="D130" s="5">
        <v>0.12134</v>
      </c>
      <c r="E130" s="6">
        <v>50</v>
      </c>
      <c r="F130" s="6">
        <f t="shared" si="71"/>
        <v>0</v>
      </c>
      <c r="G130" s="5">
        <v>0.11651300000000001</v>
      </c>
      <c r="H130" s="5">
        <v>50</v>
      </c>
      <c r="I130" s="6">
        <f t="shared" si="72"/>
        <v>0</v>
      </c>
      <c r="J130" s="5">
        <v>0.11991365137924291</v>
      </c>
      <c r="K130" s="6">
        <v>50</v>
      </c>
      <c r="L130" s="6">
        <f t="shared" si="73"/>
        <v>0</v>
      </c>
      <c r="M130" s="5">
        <v>0.11763301359325072</v>
      </c>
      <c r="N130" s="6">
        <v>50</v>
      </c>
      <c r="O130" s="6">
        <f t="shared" si="74"/>
        <v>0</v>
      </c>
      <c r="P130" s="5">
        <v>0.1184092334777722</v>
      </c>
      <c r="Q130" s="6">
        <v>50</v>
      </c>
      <c r="R130" s="6">
        <f t="shared" si="75"/>
        <v>0</v>
      </c>
      <c r="S130" s="5">
        <v>0.11770380527565527</v>
      </c>
      <c r="T130" s="6">
        <v>50</v>
      </c>
      <c r="U130" s="6">
        <f t="shared" si="76"/>
        <v>0</v>
      </c>
      <c r="V130" s="5">
        <v>0.11798232126792678</v>
      </c>
      <c r="W130" s="6">
        <v>50</v>
      </c>
      <c r="X130" s="6">
        <f t="shared" si="77"/>
        <v>0</v>
      </c>
      <c r="Y130" s="5">
        <v>0.11781320965676935</v>
      </c>
      <c r="Z130" s="6">
        <v>50</v>
      </c>
      <c r="AA130" s="6">
        <f t="shared" si="78"/>
        <v>0</v>
      </c>
      <c r="AB130" s="5">
        <v>0.11786908625662235</v>
      </c>
      <c r="AC130" s="6">
        <v>50</v>
      </c>
      <c r="AD130" s="6">
        <f t="shared" si="79"/>
        <v>0</v>
      </c>
      <c r="AE130" s="5">
        <v>0.11783180686890489</v>
      </c>
      <c r="AF130" s="6">
        <v>50</v>
      </c>
      <c r="AG130" s="6">
        <f t="shared" si="80"/>
        <v>0</v>
      </c>
      <c r="AI130" s="15">
        <v>30450</v>
      </c>
      <c r="AJ130" s="15">
        <v>30450</v>
      </c>
      <c r="AK130" s="15">
        <v>0</v>
      </c>
      <c r="AL130" s="59">
        <f t="shared" si="81"/>
        <v>0</v>
      </c>
      <c r="AN130" s="34">
        <f t="shared" si="82"/>
        <v>0.11830091277761443</v>
      </c>
      <c r="AO130" s="35">
        <f t="shared" si="83"/>
        <v>50</v>
      </c>
      <c r="AP130" s="36">
        <f t="shared" si="84"/>
        <v>0</v>
      </c>
    </row>
    <row r="131" spans="2:42" x14ac:dyDescent="0.2">
      <c r="B131" s="15" t="s">
        <v>35</v>
      </c>
      <c r="C131" s="15" t="s">
        <v>36</v>
      </c>
      <c r="D131" s="5">
        <v>5.4736E-2</v>
      </c>
      <c r="E131" s="6">
        <v>50</v>
      </c>
      <c r="F131" s="6">
        <f t="shared" si="71"/>
        <v>0</v>
      </c>
      <c r="G131" s="5">
        <v>6.2156999999999997E-2</v>
      </c>
      <c r="H131" s="5">
        <v>50</v>
      </c>
      <c r="I131" s="6">
        <f t="shared" si="72"/>
        <v>0</v>
      </c>
      <c r="J131" s="5">
        <v>5.8372061704848731E-2</v>
      </c>
      <c r="K131" s="6">
        <v>50</v>
      </c>
      <c r="L131" s="6">
        <f t="shared" si="73"/>
        <v>0</v>
      </c>
      <c r="M131" s="5">
        <v>5.9304908730702127E-2</v>
      </c>
      <c r="N131" s="6">
        <v>50</v>
      </c>
      <c r="O131" s="6">
        <f t="shared" si="74"/>
        <v>0</v>
      </c>
      <c r="P131" s="5">
        <v>5.9223843636365701E-2</v>
      </c>
      <c r="Q131" s="6">
        <v>50</v>
      </c>
      <c r="R131" s="6">
        <f t="shared" si="75"/>
        <v>0</v>
      </c>
      <c r="S131" s="5">
        <v>5.922389888827094E-2</v>
      </c>
      <c r="T131" s="6">
        <v>50</v>
      </c>
      <c r="U131" s="6">
        <f t="shared" si="76"/>
        <v>0</v>
      </c>
      <c r="V131" s="5">
        <v>5.9223875985994039E-2</v>
      </c>
      <c r="W131" s="6">
        <v>50</v>
      </c>
      <c r="X131" s="6">
        <f t="shared" si="77"/>
        <v>0</v>
      </c>
      <c r="Y131" s="5">
        <v>5.9223882853182239E-2</v>
      </c>
      <c r="Z131" s="6">
        <v>50</v>
      </c>
      <c r="AA131" s="6">
        <f t="shared" si="78"/>
        <v>0</v>
      </c>
      <c r="AB131" s="5">
        <v>5.9223882142685896E-2</v>
      </c>
      <c r="AC131" s="6">
        <v>50</v>
      </c>
      <c r="AD131" s="6">
        <f t="shared" si="79"/>
        <v>0</v>
      </c>
      <c r="AE131" s="5">
        <v>5.9223882268060399E-2</v>
      </c>
      <c r="AF131" s="6">
        <v>50</v>
      </c>
      <c r="AG131" s="6">
        <f t="shared" si="80"/>
        <v>0</v>
      </c>
      <c r="AI131" s="15">
        <v>15225</v>
      </c>
      <c r="AJ131" s="15">
        <v>15225</v>
      </c>
      <c r="AK131" s="15">
        <v>0</v>
      </c>
      <c r="AL131" s="59">
        <f t="shared" si="81"/>
        <v>0</v>
      </c>
      <c r="AN131" s="34">
        <f t="shared" si="82"/>
        <v>5.8991323621011019E-2</v>
      </c>
      <c r="AO131" s="35">
        <f t="shared" si="83"/>
        <v>50</v>
      </c>
      <c r="AP131" s="36">
        <f t="shared" si="84"/>
        <v>0</v>
      </c>
    </row>
    <row r="132" spans="2:42" x14ac:dyDescent="0.2">
      <c r="B132" s="15" t="s">
        <v>37</v>
      </c>
      <c r="C132" s="15" t="s">
        <v>38</v>
      </c>
      <c r="D132" s="5">
        <v>2.8708999999999998E-2</v>
      </c>
      <c r="E132" s="6">
        <v>50</v>
      </c>
      <c r="F132" s="6">
        <f t="shared" si="71"/>
        <v>0</v>
      </c>
      <c r="G132" s="5">
        <v>3.0599000000000001E-2</v>
      </c>
      <c r="H132" s="6">
        <v>50</v>
      </c>
      <c r="I132" s="6">
        <f t="shared" si="72"/>
        <v>0</v>
      </c>
      <c r="J132" s="5">
        <v>2.9695986599653373E-2</v>
      </c>
      <c r="K132" s="6">
        <v>50</v>
      </c>
      <c r="L132" s="6">
        <f t="shared" si="73"/>
        <v>0</v>
      </c>
      <c r="M132" s="5">
        <v>2.9906018399163906E-2</v>
      </c>
      <c r="N132" s="6">
        <v>50</v>
      </c>
      <c r="O132" s="6">
        <f t="shared" si="74"/>
        <v>0</v>
      </c>
      <c r="P132" s="5">
        <v>2.9845195175472097E-2</v>
      </c>
      <c r="Q132" s="6">
        <v>50</v>
      </c>
      <c r="R132" s="6">
        <f t="shared" si="75"/>
        <v>0</v>
      </c>
      <c r="S132" s="5">
        <v>2.9865900484068481E-2</v>
      </c>
      <c r="T132" s="6">
        <v>50</v>
      </c>
      <c r="U132" s="6">
        <f t="shared" si="76"/>
        <v>0</v>
      </c>
      <c r="V132" s="5">
        <v>2.9846913959166568E-2</v>
      </c>
      <c r="W132" s="6">
        <v>50</v>
      </c>
      <c r="X132" s="6">
        <f t="shared" si="77"/>
        <v>0</v>
      </c>
      <c r="Y132" s="5">
        <v>2.985969218599031E-2</v>
      </c>
      <c r="Z132" s="6">
        <v>50</v>
      </c>
      <c r="AA132" s="6">
        <f t="shared" si="78"/>
        <v>0</v>
      </c>
      <c r="AB132" s="5">
        <v>2.9851839715062261E-2</v>
      </c>
      <c r="AC132" s="6">
        <v>50</v>
      </c>
      <c r="AD132" s="6">
        <f t="shared" si="79"/>
        <v>0</v>
      </c>
      <c r="AE132" s="5">
        <v>2.9856733542282219E-2</v>
      </c>
      <c r="AF132" s="6">
        <v>50</v>
      </c>
      <c r="AG132" s="6">
        <f t="shared" si="80"/>
        <v>0</v>
      </c>
      <c r="AI132" s="15">
        <v>7612</v>
      </c>
      <c r="AJ132" s="15">
        <v>7612</v>
      </c>
      <c r="AK132" s="15">
        <v>0</v>
      </c>
      <c r="AL132" s="59">
        <f t="shared" si="81"/>
        <v>0</v>
      </c>
      <c r="AN132" s="34">
        <f t="shared" si="82"/>
        <v>2.9803628006085919E-2</v>
      </c>
      <c r="AO132" s="35">
        <f t="shared" si="83"/>
        <v>50</v>
      </c>
      <c r="AP132" s="36">
        <f t="shared" si="84"/>
        <v>0</v>
      </c>
    </row>
    <row r="133" spans="2:42" x14ac:dyDescent="0.2">
      <c r="B133" s="15" t="s">
        <v>39</v>
      </c>
      <c r="C133" s="15" t="s">
        <v>40</v>
      </c>
      <c r="D133" s="5">
        <v>1.3572000000000001E-2</v>
      </c>
      <c r="E133" s="6">
        <v>50</v>
      </c>
      <c r="F133" s="6">
        <f t="shared" si="71"/>
        <v>0</v>
      </c>
      <c r="G133" s="5">
        <v>1.3705999999999999E-2</v>
      </c>
      <c r="H133" s="6">
        <v>50</v>
      </c>
      <c r="I133" s="6">
        <f t="shared" si="72"/>
        <v>0</v>
      </c>
      <c r="J133" s="5">
        <v>1.3702586091815423E-2</v>
      </c>
      <c r="K133" s="6">
        <v>50</v>
      </c>
      <c r="L133" s="6">
        <f t="shared" si="73"/>
        <v>0</v>
      </c>
      <c r="M133" s="5">
        <v>1.3704070126948997E-2</v>
      </c>
      <c r="N133" s="6">
        <v>50</v>
      </c>
      <c r="O133" s="6">
        <f t="shared" si="74"/>
        <v>0</v>
      </c>
      <c r="P133" s="5">
        <v>1.3703513071140112E-2</v>
      </c>
      <c r="Q133" s="6">
        <v>50</v>
      </c>
      <c r="R133" s="6">
        <f t="shared" si="75"/>
        <v>0</v>
      </c>
      <c r="S133" s="5">
        <v>1.3703621992687536E-2</v>
      </c>
      <c r="T133" s="6">
        <v>50</v>
      </c>
      <c r="U133" s="6">
        <f t="shared" si="76"/>
        <v>0</v>
      </c>
      <c r="V133" s="5">
        <v>1.370354832839355E-2</v>
      </c>
      <c r="W133" s="6">
        <v>50</v>
      </c>
      <c r="X133" s="6">
        <f t="shared" si="77"/>
        <v>0</v>
      </c>
      <c r="Y133" s="5">
        <v>1.3703573319923551E-2</v>
      </c>
      <c r="Z133" s="6">
        <v>50</v>
      </c>
      <c r="AA133" s="6">
        <f t="shared" si="78"/>
        <v>0</v>
      </c>
      <c r="AB133" s="5">
        <v>1.3703569760354009E-2</v>
      </c>
      <c r="AC133" s="6">
        <v>50</v>
      </c>
      <c r="AD133" s="6">
        <f t="shared" si="79"/>
        <v>0</v>
      </c>
      <c r="AE133" s="5">
        <v>1.3703570507686209E-2</v>
      </c>
      <c r="AF133" s="6">
        <v>50</v>
      </c>
      <c r="AG133" s="6">
        <f t="shared" si="80"/>
        <v>0</v>
      </c>
      <c r="AI133" s="15">
        <v>3806</v>
      </c>
      <c r="AJ133" s="15">
        <v>3806</v>
      </c>
      <c r="AK133" s="15">
        <v>0</v>
      </c>
      <c r="AL133" s="59">
        <f t="shared" si="81"/>
        <v>0</v>
      </c>
      <c r="AN133" s="34">
        <f t="shared" si="82"/>
        <v>1.3690605319894938E-2</v>
      </c>
      <c r="AO133" s="35">
        <f t="shared" si="83"/>
        <v>50</v>
      </c>
      <c r="AP133" s="36">
        <f t="shared" si="84"/>
        <v>0</v>
      </c>
    </row>
    <row r="134" spans="2:42" x14ac:dyDescent="0.2">
      <c r="B134" s="15" t="s">
        <v>41</v>
      </c>
      <c r="C134" s="15" t="s">
        <v>42</v>
      </c>
      <c r="D134" s="5">
        <v>6.4050000000000001E-3</v>
      </c>
      <c r="E134" s="6">
        <v>50</v>
      </c>
      <c r="F134" s="6">
        <f t="shared" si="71"/>
        <v>0</v>
      </c>
      <c r="G134" s="5">
        <v>7.6800000000000002E-3</v>
      </c>
      <c r="H134" s="6">
        <v>50</v>
      </c>
      <c r="I134" s="6">
        <f t="shared" si="72"/>
        <v>0</v>
      </c>
      <c r="J134" s="5">
        <v>6.9816062882928276E-3</v>
      </c>
      <c r="K134" s="6">
        <v>50</v>
      </c>
      <c r="L134" s="6">
        <f t="shared" si="73"/>
        <v>0</v>
      </c>
      <c r="M134" s="5">
        <v>7.6721862735814571E-3</v>
      </c>
      <c r="N134" s="6">
        <v>50</v>
      </c>
      <c r="O134" s="6">
        <f t="shared" si="74"/>
        <v>0</v>
      </c>
      <c r="P134" s="5">
        <v>7.1163340305502474E-3</v>
      </c>
      <c r="Q134" s="6">
        <v>50</v>
      </c>
      <c r="R134" s="6">
        <f t="shared" si="75"/>
        <v>0</v>
      </c>
      <c r="S134" s="5">
        <v>7.3605621611320012E-3</v>
      </c>
      <c r="T134" s="6">
        <v>50</v>
      </c>
      <c r="U134" s="6">
        <f t="shared" si="76"/>
        <v>0</v>
      </c>
      <c r="V134" s="5">
        <v>7.2147676877771846E-3</v>
      </c>
      <c r="W134" s="6">
        <v>50</v>
      </c>
      <c r="X134" s="6">
        <f t="shared" si="77"/>
        <v>0</v>
      </c>
      <c r="Y134" s="5">
        <v>7.2853353272927289E-3</v>
      </c>
      <c r="Z134" s="6">
        <v>50</v>
      </c>
      <c r="AA134" s="6">
        <f t="shared" si="78"/>
        <v>0</v>
      </c>
      <c r="AB134" s="5">
        <v>7.2700564538395731E-3</v>
      </c>
      <c r="AC134" s="6">
        <v>50</v>
      </c>
      <c r="AD134" s="6">
        <f t="shared" si="79"/>
        <v>0</v>
      </c>
      <c r="AE134" s="5">
        <v>7.2807996820812371E-3</v>
      </c>
      <c r="AF134" s="6">
        <v>50</v>
      </c>
      <c r="AG134" s="6">
        <f t="shared" si="80"/>
        <v>0</v>
      </c>
      <c r="AI134" s="15">
        <v>1903</v>
      </c>
      <c r="AJ134" s="15">
        <v>1903</v>
      </c>
      <c r="AK134" s="15">
        <v>0</v>
      </c>
      <c r="AL134" s="59">
        <f t="shared" si="81"/>
        <v>0</v>
      </c>
      <c r="AN134" s="34">
        <f t="shared" si="82"/>
        <v>7.2266647904547275E-3</v>
      </c>
      <c r="AO134" s="35">
        <f t="shared" si="83"/>
        <v>50</v>
      </c>
      <c r="AP134" s="36">
        <f t="shared" si="84"/>
        <v>0</v>
      </c>
    </row>
    <row r="135" spans="2:42" x14ac:dyDescent="0.2">
      <c r="E135" s="3"/>
      <c r="F135" s="3"/>
      <c r="H135" s="2"/>
      <c r="I135" s="3"/>
      <c r="K135" s="3"/>
      <c r="L135" s="3"/>
      <c r="N135" s="3"/>
      <c r="O135" s="3"/>
      <c r="Q135" s="3"/>
      <c r="R135" s="3"/>
      <c r="T135" s="3"/>
      <c r="U135" s="3"/>
      <c r="W135" s="3"/>
      <c r="X135" s="3"/>
      <c r="Z135" s="3"/>
      <c r="AA135" s="3"/>
      <c r="AC135" s="3"/>
      <c r="AD135" s="3"/>
      <c r="AF135" s="3"/>
      <c r="AG135" s="3"/>
    </row>
    <row r="136" spans="2:42" ht="16" thickBot="1" x14ac:dyDescent="0.25">
      <c r="E136" s="3"/>
      <c r="F136" s="3"/>
      <c r="H136" s="2"/>
      <c r="I136" s="3"/>
      <c r="K136" s="3"/>
      <c r="L136" s="3"/>
      <c r="N136" s="3"/>
      <c r="O136" s="3"/>
      <c r="Q136" s="3"/>
      <c r="R136" s="3"/>
      <c r="T136" s="3"/>
      <c r="U136" s="3"/>
      <c r="W136" s="3"/>
      <c r="X136" s="3"/>
      <c r="Z136" s="3"/>
      <c r="AA136" s="3"/>
      <c r="AC136" s="3"/>
      <c r="AD136" s="3"/>
      <c r="AF136" s="3"/>
      <c r="AG136" s="3"/>
    </row>
    <row r="137" spans="2:42" ht="16" thickBot="1" x14ac:dyDescent="0.25">
      <c r="B137" s="11" t="s">
        <v>54</v>
      </c>
      <c r="C137" s="13" t="s">
        <v>44</v>
      </c>
      <c r="D137" s="12" t="s">
        <v>51</v>
      </c>
      <c r="E137" s="3"/>
      <c r="F137" s="3"/>
      <c r="H137" s="2"/>
      <c r="I137" s="3"/>
      <c r="K137" s="3"/>
      <c r="L137" s="3"/>
      <c r="N137" s="3"/>
      <c r="O137" s="3"/>
      <c r="Q137" s="3"/>
      <c r="R137" s="3"/>
      <c r="T137" s="3"/>
      <c r="U137" s="3"/>
      <c r="W137" s="3"/>
      <c r="X137" s="3"/>
      <c r="Z137" s="3"/>
      <c r="AA137" s="3"/>
      <c r="AC137" s="3"/>
      <c r="AD137" s="3"/>
      <c r="AF137" s="3"/>
      <c r="AG137" s="3"/>
    </row>
    <row r="138" spans="2:42" ht="16" thickBot="1" x14ac:dyDescent="0.25"/>
    <row r="139" spans="2:42" ht="16" thickBot="1" x14ac:dyDescent="0.25">
      <c r="B139" s="62" t="s">
        <v>49</v>
      </c>
      <c r="C139" s="64" t="s">
        <v>50</v>
      </c>
      <c r="E139" s="3"/>
      <c r="F139" s="3"/>
      <c r="H139" s="2"/>
      <c r="I139" s="3"/>
      <c r="K139" s="3"/>
      <c r="L139" s="3"/>
      <c r="N139" s="3"/>
      <c r="O139" s="3"/>
      <c r="Q139" s="3"/>
      <c r="R139" s="3"/>
      <c r="T139" s="3"/>
      <c r="U139" s="3"/>
      <c r="W139" s="3"/>
      <c r="X139" s="3"/>
      <c r="Z139" s="3"/>
      <c r="AA139" s="3"/>
      <c r="AC139" s="3"/>
      <c r="AD139" s="3"/>
      <c r="AF139" s="3"/>
      <c r="AG139" s="3"/>
    </row>
    <row r="140" spans="2:42" ht="16" thickBot="1" x14ac:dyDescent="0.25">
      <c r="B140" s="63"/>
      <c r="C140" s="65"/>
      <c r="D140" s="16" t="s">
        <v>3</v>
      </c>
      <c r="E140" s="17" t="s">
        <v>4</v>
      </c>
      <c r="F140" s="18" t="s">
        <v>5</v>
      </c>
      <c r="G140" s="20" t="s">
        <v>6</v>
      </c>
      <c r="H140" s="21" t="s">
        <v>4</v>
      </c>
      <c r="I140" s="22" t="s">
        <v>5</v>
      </c>
      <c r="J140" s="16" t="s">
        <v>7</v>
      </c>
      <c r="K140" s="19" t="s">
        <v>4</v>
      </c>
      <c r="L140" s="18" t="s">
        <v>5</v>
      </c>
      <c r="M140" s="20" t="s">
        <v>8</v>
      </c>
      <c r="N140" s="23" t="s">
        <v>4</v>
      </c>
      <c r="O140" s="24" t="s">
        <v>5</v>
      </c>
      <c r="P140" s="16" t="s">
        <v>9</v>
      </c>
      <c r="Q140" s="17" t="s">
        <v>4</v>
      </c>
      <c r="R140" s="18" t="s">
        <v>5</v>
      </c>
      <c r="S140" s="20" t="s">
        <v>10</v>
      </c>
      <c r="T140" s="23" t="s">
        <v>4</v>
      </c>
      <c r="U140" s="24" t="s">
        <v>5</v>
      </c>
      <c r="V140" s="16" t="s">
        <v>11</v>
      </c>
      <c r="W140" s="17" t="s">
        <v>4</v>
      </c>
      <c r="X140" s="18" t="s">
        <v>5</v>
      </c>
      <c r="Y140" s="20" t="s">
        <v>12</v>
      </c>
      <c r="Z140" s="23" t="s">
        <v>4</v>
      </c>
      <c r="AA140" s="24" t="s">
        <v>5</v>
      </c>
      <c r="AB140" s="16" t="s">
        <v>13</v>
      </c>
      <c r="AC140" s="17" t="s">
        <v>4</v>
      </c>
      <c r="AD140" s="18" t="s">
        <v>5</v>
      </c>
      <c r="AE140" s="25" t="s">
        <v>14</v>
      </c>
      <c r="AF140" s="23" t="s">
        <v>4</v>
      </c>
      <c r="AG140" s="24" t="s">
        <v>5</v>
      </c>
      <c r="AI140" s="53" t="s">
        <v>77</v>
      </c>
      <c r="AJ140" s="54" t="s">
        <v>78</v>
      </c>
      <c r="AK140" s="55" t="s">
        <v>79</v>
      </c>
      <c r="AL140" s="57"/>
      <c r="AN140" s="46" t="s">
        <v>57</v>
      </c>
      <c r="AO140" s="47" t="s">
        <v>4</v>
      </c>
      <c r="AP140" s="48" t="s">
        <v>5</v>
      </c>
    </row>
    <row r="141" spans="2:42" x14ac:dyDescent="0.2">
      <c r="B141" s="15" t="s">
        <v>19</v>
      </c>
      <c r="C141" s="15" t="s">
        <v>20</v>
      </c>
      <c r="D141" s="5">
        <v>21.373612999999999</v>
      </c>
      <c r="E141" s="6">
        <v>50.000667100000001</v>
      </c>
      <c r="F141" s="6">
        <f t="shared" ref="F141:F152" si="85">AZ28-E141</f>
        <v>-6.6710000000114178E-4</v>
      </c>
      <c r="G141" s="5">
        <v>21.129398200000001</v>
      </c>
      <c r="H141" s="5">
        <v>50.000667</v>
      </c>
      <c r="I141" s="6">
        <f t="shared" ref="I141:I152" si="86">AZ28-H141</f>
        <v>-6.6699999999997317E-4</v>
      </c>
      <c r="J141" s="5">
        <v>21.189364608495353</v>
      </c>
      <c r="K141" s="6">
        <v>50.0006670393525</v>
      </c>
      <c r="L141" s="6">
        <f t="shared" ref="L141:L152" si="87">AZ28-K141</f>
        <v>-6.6703935249989854E-4</v>
      </c>
      <c r="M141" s="5">
        <v>21.130612795970439</v>
      </c>
      <c r="N141" s="6">
        <v>50.000667010761198</v>
      </c>
      <c r="O141" s="6">
        <f t="shared" ref="O141:O152" si="88">AZ28-N141</f>
        <v>-6.6701076119812797E-4</v>
      </c>
      <c r="P141" s="5">
        <v>21.155331843928408</v>
      </c>
      <c r="Q141" s="6">
        <v>50.0006670232288</v>
      </c>
      <c r="R141" s="6">
        <f t="shared" ref="R141:R152" si="89">AZ28-Q141</f>
        <v>-6.6702322880018983E-4</v>
      </c>
      <c r="S141" s="5">
        <v>21.146236917853056</v>
      </c>
      <c r="T141" s="6">
        <v>50.000667011237205</v>
      </c>
      <c r="U141" s="6">
        <f t="shared" ref="U141:U152" si="90">AZ28-T141</f>
        <v>-6.6701123720491751E-4</v>
      </c>
      <c r="V141" s="5">
        <v>21.153068735727011</v>
      </c>
      <c r="W141" s="6">
        <v>50.000667019915099</v>
      </c>
      <c r="X141" s="6">
        <f t="shared" ref="X141:X152" si="91">AZ28-W141</f>
        <v>-6.6701991509887648E-4</v>
      </c>
      <c r="Y141" s="5">
        <v>21.146358759287811</v>
      </c>
      <c r="Z141" s="6">
        <v>50.000667018414411</v>
      </c>
      <c r="AA141" s="6">
        <f t="shared" ref="AA141:AA152" si="92">AZ28-Z141</f>
        <v>-6.6701841441130227E-4</v>
      </c>
      <c r="AB141" s="5">
        <v>21.148763144615547</v>
      </c>
      <c r="AC141" s="6">
        <v>50.000667018674584</v>
      </c>
      <c r="AD141" s="6">
        <f t="shared" ref="AD141:AD152" si="93">AZ28-AC141</f>
        <v>-6.670186745836304E-4</v>
      </c>
      <c r="AE141" s="5">
        <v>21.147441886750208</v>
      </c>
      <c r="AF141" s="6">
        <v>50.000667018651804</v>
      </c>
      <c r="AG141" s="6">
        <f t="shared" ref="AG141:AG152" si="94">AZ28-AF141</f>
        <v>-6.6701865180363029E-4</v>
      </c>
      <c r="AI141" s="14">
        <v>3897706</v>
      </c>
      <c r="AJ141" s="14">
        <v>3897669</v>
      </c>
      <c r="AK141" s="15">
        <v>37</v>
      </c>
      <c r="AL141" s="59">
        <f t="shared" ref="AL141:AL152" si="95">AK141/AJ141</f>
        <v>9.4928532925705078E-6</v>
      </c>
      <c r="AN141" s="34">
        <f t="shared" ref="AN141:AN152" si="96">AVERAGE(D141,G141,J141,M141,P141,S141,V141,Y141,AB141,AE141)</f>
        <v>21.172018989262785</v>
      </c>
      <c r="AO141" s="35">
        <f t="shared" ref="AO141:AO152" si="97">AVERAGE(E141,H141,K141,N141,Q141,T141,W141,Z141,AC141,AF141)</f>
        <v>50.000667026023557</v>
      </c>
      <c r="AP141" s="36">
        <f t="shared" ref="AP141:AP152" si="98">AZ28-AO141</f>
        <v>-6.6702602355661611E-4</v>
      </c>
    </row>
    <row r="142" spans="2:42" x14ac:dyDescent="0.2">
      <c r="B142" s="15" t="s">
        <v>21</v>
      </c>
      <c r="C142" s="15" t="s">
        <v>22</v>
      </c>
      <c r="D142" s="5">
        <v>10.696517999999999</v>
      </c>
      <c r="E142" s="6">
        <v>50.000692700000002</v>
      </c>
      <c r="F142" s="6">
        <f t="shared" si="85"/>
        <v>-6.9270000000187792E-4</v>
      </c>
      <c r="G142" s="5">
        <v>11.090614</v>
      </c>
      <c r="H142" s="5">
        <v>50.000692700000002</v>
      </c>
      <c r="I142" s="6">
        <f t="shared" si="86"/>
        <v>-6.9270000000187792E-4</v>
      </c>
      <c r="J142" s="5">
        <v>10.9989982167266</v>
      </c>
      <c r="K142" s="6">
        <v>50.000692700000002</v>
      </c>
      <c r="L142" s="6">
        <f t="shared" si="87"/>
        <v>-6.9270000000187792E-4</v>
      </c>
      <c r="M142" s="5">
        <v>11.066670361416772</v>
      </c>
      <c r="N142" s="6">
        <v>50.000692700000002</v>
      </c>
      <c r="O142" s="6">
        <f t="shared" si="88"/>
        <v>-6.9270000000187792E-4</v>
      </c>
      <c r="P142" s="5">
        <v>11.046574308735797</v>
      </c>
      <c r="Q142" s="6">
        <v>50.000692700000002</v>
      </c>
      <c r="R142" s="6">
        <f t="shared" si="89"/>
        <v>-6.9270000000187792E-4</v>
      </c>
      <c r="S142" s="5">
        <v>11.053011593114672</v>
      </c>
      <c r="T142" s="6">
        <v>50.000692700000002</v>
      </c>
      <c r="U142" s="6">
        <f t="shared" si="90"/>
        <v>-6.9270000000187792E-4</v>
      </c>
      <c r="V142" s="5">
        <v>11.052415282293373</v>
      </c>
      <c r="W142" s="6">
        <v>50.000692700000002</v>
      </c>
      <c r="X142" s="6">
        <f t="shared" si="91"/>
        <v>-6.9270000000187792E-4</v>
      </c>
      <c r="Y142" s="5">
        <v>11.052438204423254</v>
      </c>
      <c r="Z142" s="6">
        <v>50.000692700000002</v>
      </c>
      <c r="AA142" s="6">
        <f t="shared" si="92"/>
        <v>-6.9270000000187792E-4</v>
      </c>
      <c r="AB142" s="5">
        <v>11.052429827406414</v>
      </c>
      <c r="AC142" s="6">
        <v>50.000692700000002</v>
      </c>
      <c r="AD142" s="6">
        <f t="shared" si="93"/>
        <v>-6.9270000000187792E-4</v>
      </c>
      <c r="AE142" s="5">
        <v>11.052432386013603</v>
      </c>
      <c r="AF142" s="6">
        <v>50.000692700000002</v>
      </c>
      <c r="AG142" s="6">
        <f t="shared" si="94"/>
        <v>-6.9270000000187792E-4</v>
      </c>
      <c r="AI142" s="15">
        <v>1948851</v>
      </c>
      <c r="AJ142" s="15">
        <v>1948834</v>
      </c>
      <c r="AK142" s="15">
        <v>17</v>
      </c>
      <c r="AL142" s="59">
        <f t="shared" si="95"/>
        <v>8.7231647231113575E-6</v>
      </c>
      <c r="AN142" s="34">
        <f t="shared" si="96"/>
        <v>11.016210218013049</v>
      </c>
      <c r="AO142" s="35">
        <f t="shared" si="97"/>
        <v>50.000692700000002</v>
      </c>
      <c r="AP142" s="36">
        <f t="shared" si="98"/>
        <v>-6.9270000000187792E-4</v>
      </c>
    </row>
    <row r="143" spans="2:42" x14ac:dyDescent="0.2">
      <c r="B143" s="15" t="s">
        <v>23</v>
      </c>
      <c r="C143" s="15" t="s">
        <v>24</v>
      </c>
      <c r="D143" s="5">
        <v>5.0878540000000001</v>
      </c>
      <c r="E143" s="6">
        <v>50.000718399999997</v>
      </c>
      <c r="F143" s="6">
        <f t="shared" si="85"/>
        <v>-7.1839999999667725E-4</v>
      </c>
      <c r="G143" s="5">
        <v>5.3770290000000003</v>
      </c>
      <c r="H143" s="5">
        <v>50.000718399999997</v>
      </c>
      <c r="I143" s="6">
        <f t="shared" si="86"/>
        <v>-7.1839999999667725E-4</v>
      </c>
      <c r="J143" s="5">
        <v>5.2123879351758946</v>
      </c>
      <c r="K143" s="6">
        <v>50.000718399999997</v>
      </c>
      <c r="L143" s="6">
        <f t="shared" si="87"/>
        <v>-7.1839999999667725E-4</v>
      </c>
      <c r="M143" s="5">
        <v>5.2814374081170001</v>
      </c>
      <c r="N143" s="6">
        <v>50.000718399999997</v>
      </c>
      <c r="O143" s="6">
        <f t="shared" si="88"/>
        <v>-7.1839999999667725E-4</v>
      </c>
      <c r="P143" s="5">
        <v>5.254993224190275</v>
      </c>
      <c r="Q143" s="6">
        <v>50.000718399999997</v>
      </c>
      <c r="R143" s="6">
        <f t="shared" si="89"/>
        <v>-7.1839999999667725E-4</v>
      </c>
      <c r="S143" s="5">
        <v>5.2677879448849367</v>
      </c>
      <c r="T143" s="6">
        <v>50.000718399999997</v>
      </c>
      <c r="U143" s="6">
        <f t="shared" si="90"/>
        <v>-7.1839999999667725E-4</v>
      </c>
      <c r="V143" s="5">
        <v>5.2583004369825739</v>
      </c>
      <c r="W143" s="6">
        <v>50.000718399999997</v>
      </c>
      <c r="X143" s="6">
        <f t="shared" si="91"/>
        <v>-7.1839999999667725E-4</v>
      </c>
      <c r="Y143" s="5">
        <v>5.259938984183</v>
      </c>
      <c r="Z143" s="6">
        <v>50.000718399999997</v>
      </c>
      <c r="AA143" s="6">
        <f t="shared" si="92"/>
        <v>-7.1839999999667725E-4</v>
      </c>
      <c r="AB143" s="5">
        <v>5.2590140382864057</v>
      </c>
      <c r="AC143" s="6">
        <v>50.000718399999997</v>
      </c>
      <c r="AD143" s="6">
        <f t="shared" si="93"/>
        <v>-7.1839999999667725E-4</v>
      </c>
      <c r="AE143" s="5">
        <v>5.2596722057970799</v>
      </c>
      <c r="AF143" s="6">
        <v>50.000718399999997</v>
      </c>
      <c r="AG143" s="6">
        <f t="shared" si="94"/>
        <v>-7.1839999999667725E-4</v>
      </c>
      <c r="AI143" s="15">
        <v>974425</v>
      </c>
      <c r="AJ143" s="15">
        <v>974417</v>
      </c>
      <c r="AK143" s="15">
        <v>8</v>
      </c>
      <c r="AL143" s="59">
        <f t="shared" si="95"/>
        <v>8.2100373864577494E-6</v>
      </c>
      <c r="AN143" s="34">
        <f t="shared" si="96"/>
        <v>5.2518415177617168</v>
      </c>
      <c r="AO143" s="35">
        <f t="shared" si="97"/>
        <v>50.00071839999999</v>
      </c>
      <c r="AP143" s="36">
        <f t="shared" si="98"/>
        <v>-7.1839999998957182E-4</v>
      </c>
    </row>
    <row r="144" spans="2:42" x14ac:dyDescent="0.2">
      <c r="B144" s="15" t="s">
        <v>25</v>
      </c>
      <c r="C144" s="15" t="s">
        <v>26</v>
      </c>
      <c r="D144" s="5">
        <v>2.6170930000000001</v>
      </c>
      <c r="E144" s="6">
        <v>50.000615799999999</v>
      </c>
      <c r="F144" s="6">
        <f t="shared" si="85"/>
        <v>-6.1579999999850088E-4</v>
      </c>
      <c r="G144" s="5">
        <v>2.6572420000000001</v>
      </c>
      <c r="H144" s="5">
        <v>50.000615799999999</v>
      </c>
      <c r="I144" s="6">
        <f t="shared" si="86"/>
        <v>-6.1579999999850088E-4</v>
      </c>
      <c r="J144" s="5">
        <v>2.6183708874465661</v>
      </c>
      <c r="K144" s="6">
        <v>50.000615799999999</v>
      </c>
      <c r="L144" s="6">
        <f t="shared" si="87"/>
        <v>-6.1579999999850088E-4</v>
      </c>
      <c r="M144" s="5">
        <v>2.6314015765397074</v>
      </c>
      <c r="N144" s="6">
        <v>50.000615799999999</v>
      </c>
      <c r="O144" s="6">
        <f t="shared" si="88"/>
        <v>-6.1579999999850088E-4</v>
      </c>
      <c r="P144" s="5">
        <v>2.6283782481724951</v>
      </c>
      <c r="Q144" s="6">
        <v>50.000615799999999</v>
      </c>
      <c r="R144" s="6">
        <f t="shared" si="89"/>
        <v>-6.1579999999850088E-4</v>
      </c>
      <c r="S144" s="5">
        <v>2.6288680746719133</v>
      </c>
      <c r="T144" s="6">
        <v>50.000615799999999</v>
      </c>
      <c r="U144" s="6">
        <f t="shared" si="90"/>
        <v>-6.1579999999850088E-4</v>
      </c>
      <c r="V144" s="5">
        <v>2.6287095082270753</v>
      </c>
      <c r="W144" s="6">
        <v>50.000615799999999</v>
      </c>
      <c r="X144" s="6">
        <f t="shared" si="91"/>
        <v>-6.1579999999850088E-4</v>
      </c>
      <c r="Y144" s="5">
        <v>2.6288301958115405</v>
      </c>
      <c r="Z144" s="6">
        <v>50.000615799999999</v>
      </c>
      <c r="AA144" s="6">
        <f t="shared" si="92"/>
        <v>-6.1579999999850088E-4</v>
      </c>
      <c r="AB144" s="5">
        <v>2.628725282410564</v>
      </c>
      <c r="AC144" s="6">
        <v>50.000615799999999</v>
      </c>
      <c r="AD144" s="6">
        <f t="shared" si="93"/>
        <v>-6.1579999999850088E-4</v>
      </c>
      <c r="AE144" s="5">
        <v>2.6287508259769083</v>
      </c>
      <c r="AF144" s="6">
        <v>50.000615799999999</v>
      </c>
      <c r="AG144" s="6">
        <f t="shared" si="94"/>
        <v>-6.1579999999850088E-4</v>
      </c>
      <c r="AI144" s="15">
        <v>487214</v>
      </c>
      <c r="AJ144" s="15">
        <v>487208</v>
      </c>
      <c r="AK144" s="15">
        <v>6</v>
      </c>
      <c r="AL144" s="59">
        <f t="shared" si="95"/>
        <v>1.2315068718083447E-5</v>
      </c>
      <c r="AN144" s="34">
        <f t="shared" si="96"/>
        <v>2.6296369599256773</v>
      </c>
      <c r="AO144" s="35">
        <f t="shared" si="97"/>
        <v>50.000615799999999</v>
      </c>
      <c r="AP144" s="36">
        <f t="shared" si="98"/>
        <v>-6.1579999999850088E-4</v>
      </c>
    </row>
    <row r="145" spans="2:42" x14ac:dyDescent="0.2">
      <c r="B145" s="15" t="s">
        <v>27</v>
      </c>
      <c r="C145" s="15" t="s">
        <v>28</v>
      </c>
      <c r="D145" s="5">
        <v>1.2081519999999999</v>
      </c>
      <c r="E145" s="6">
        <v>50.001026299999999</v>
      </c>
      <c r="F145" s="6">
        <f t="shared" si="85"/>
        <v>-1.0262999999994804E-3</v>
      </c>
      <c r="G145" s="5">
        <v>1.1203920000000001</v>
      </c>
      <c r="H145" s="5">
        <v>50.001026299999999</v>
      </c>
      <c r="I145" s="6">
        <f t="shared" si="86"/>
        <v>-1.0262999999994804E-3</v>
      </c>
      <c r="J145" s="5">
        <v>1.1446620177064806</v>
      </c>
      <c r="K145" s="6">
        <v>50.001026299999999</v>
      </c>
      <c r="L145" s="6">
        <f t="shared" si="87"/>
        <v>-1.0262999999994804E-3</v>
      </c>
      <c r="M145" s="5">
        <v>1.1219445895715028</v>
      </c>
      <c r="N145" s="6">
        <v>50.001026299999999</v>
      </c>
      <c r="O145" s="6">
        <f t="shared" si="88"/>
        <v>-1.0262999999994804E-3</v>
      </c>
      <c r="P145" s="5">
        <v>1.1246351249487743</v>
      </c>
      <c r="Q145" s="6">
        <v>50.001026299999999</v>
      </c>
      <c r="R145" s="6">
        <f t="shared" si="89"/>
        <v>-1.0262999999994804E-3</v>
      </c>
      <c r="S145" s="5">
        <v>1.1221847486688126</v>
      </c>
      <c r="T145" s="6">
        <v>50.001026299999999</v>
      </c>
      <c r="U145" s="6">
        <f t="shared" si="90"/>
        <v>-1.0262999999994804E-3</v>
      </c>
      <c r="V145" s="5">
        <v>1.1244506435148938</v>
      </c>
      <c r="W145" s="6">
        <v>50.001026299999999</v>
      </c>
      <c r="X145" s="6">
        <f t="shared" si="91"/>
        <v>-1.0262999999994804E-3</v>
      </c>
      <c r="Y145" s="5">
        <v>1.1230662893478003</v>
      </c>
      <c r="Z145" s="6">
        <v>50.001026299999999</v>
      </c>
      <c r="AA145" s="6">
        <f t="shared" si="92"/>
        <v>-1.0262999999994804E-3</v>
      </c>
      <c r="AB145" s="5">
        <v>1.1233504190819634</v>
      </c>
      <c r="AC145" s="6">
        <v>50.001026299999999</v>
      </c>
      <c r="AD145" s="6">
        <f t="shared" si="93"/>
        <v>-1.0262999999994804E-3</v>
      </c>
      <c r="AE145" s="5">
        <v>1.123321348108643</v>
      </c>
      <c r="AF145" s="6">
        <v>50.001026299999999</v>
      </c>
      <c r="AG145" s="6">
        <f t="shared" si="94"/>
        <v>-1.0262999999994804E-3</v>
      </c>
      <c r="AI145" s="15">
        <v>243606</v>
      </c>
      <c r="AJ145" s="15">
        <v>243604</v>
      </c>
      <c r="AK145" s="15">
        <v>2</v>
      </c>
      <c r="AL145" s="59">
        <f t="shared" si="95"/>
        <v>8.2100458120556305E-6</v>
      </c>
      <c r="AN145" s="34">
        <f t="shared" si="96"/>
        <v>1.1336159180948873</v>
      </c>
      <c r="AO145" s="35">
        <f t="shared" si="97"/>
        <v>50.001026299999992</v>
      </c>
      <c r="AP145" s="36">
        <f t="shared" si="98"/>
        <v>-1.026299999992375E-3</v>
      </c>
    </row>
    <row r="146" spans="2:42" x14ac:dyDescent="0.2">
      <c r="B146" s="15" t="s">
        <v>29</v>
      </c>
      <c r="C146" s="15" t="s">
        <v>30</v>
      </c>
      <c r="D146" s="5">
        <v>0.56283300000000003</v>
      </c>
      <c r="E146" s="6">
        <v>50.000821000000002</v>
      </c>
      <c r="F146" s="6">
        <f t="shared" si="85"/>
        <v>-8.2100000000195905E-4</v>
      </c>
      <c r="G146" s="5">
        <v>0.58612299999999995</v>
      </c>
      <c r="H146" s="5">
        <v>50.000821000000002</v>
      </c>
      <c r="I146" s="6">
        <f t="shared" si="86"/>
        <v>-8.2100000000195905E-4</v>
      </c>
      <c r="J146" s="5">
        <v>0.58591469405910201</v>
      </c>
      <c r="K146" s="6">
        <v>50.000821000000002</v>
      </c>
      <c r="L146" s="6">
        <f t="shared" si="87"/>
        <v>-8.2100000000195905E-4</v>
      </c>
      <c r="M146" s="5">
        <v>0.58602919521244345</v>
      </c>
      <c r="N146" s="6">
        <v>50.000821000000002</v>
      </c>
      <c r="O146" s="6">
        <f t="shared" si="88"/>
        <v>-8.2100000000195905E-4</v>
      </c>
      <c r="P146" s="5">
        <v>0.58600808714785424</v>
      </c>
      <c r="Q146" s="6">
        <v>50.000821000000002</v>
      </c>
      <c r="R146" s="6">
        <f t="shared" si="89"/>
        <v>-8.2100000000195905E-4</v>
      </c>
      <c r="S146" s="5">
        <v>0.5860182166692508</v>
      </c>
      <c r="T146" s="6">
        <v>50.000821000000002</v>
      </c>
      <c r="U146" s="6">
        <f t="shared" si="90"/>
        <v>-8.2100000000195905E-4</v>
      </c>
      <c r="V146" s="5">
        <v>0.58600882483253047</v>
      </c>
      <c r="W146" s="6">
        <v>50.000821000000002</v>
      </c>
      <c r="X146" s="6">
        <f t="shared" si="91"/>
        <v>-8.2100000000195905E-4</v>
      </c>
      <c r="Y146" s="5">
        <v>0.58601457154297143</v>
      </c>
      <c r="Z146" s="6">
        <v>50.000821000000002</v>
      </c>
      <c r="AA146" s="6">
        <f t="shared" si="92"/>
        <v>-8.2100000000195905E-4</v>
      </c>
      <c r="AB146" s="5">
        <v>0.58601424429331161</v>
      </c>
      <c r="AC146" s="6">
        <v>50.000821000000002</v>
      </c>
      <c r="AD146" s="6">
        <f t="shared" si="93"/>
        <v>-8.2100000000195905E-4</v>
      </c>
      <c r="AE146" s="5">
        <v>0.58601429349475842</v>
      </c>
      <c r="AF146" s="6">
        <v>50.000821000000002</v>
      </c>
      <c r="AG146" s="6">
        <f t="shared" si="94"/>
        <v>-8.2100000000195905E-4</v>
      </c>
      <c r="AI146" s="15">
        <v>121804</v>
      </c>
      <c r="AJ146" s="15">
        <v>121802</v>
      </c>
      <c r="AK146" s="15">
        <v>2</v>
      </c>
      <c r="AL146" s="59">
        <f t="shared" si="95"/>
        <v>1.6420091624111261E-5</v>
      </c>
      <c r="AN146" s="34">
        <f t="shared" si="96"/>
        <v>0.58369781272522236</v>
      </c>
      <c r="AO146" s="35">
        <f t="shared" si="97"/>
        <v>50.000820999999995</v>
      </c>
      <c r="AP146" s="36">
        <f t="shared" si="98"/>
        <v>-8.2099999999485362E-4</v>
      </c>
    </row>
    <row r="147" spans="2:42" x14ac:dyDescent="0.2">
      <c r="B147" s="15" t="s">
        <v>31</v>
      </c>
      <c r="C147" s="15" t="s">
        <v>32</v>
      </c>
      <c r="D147" s="5">
        <v>0.255969</v>
      </c>
      <c r="E147" s="6">
        <v>50.002462999999999</v>
      </c>
      <c r="F147" s="6">
        <f t="shared" si="85"/>
        <v>-2.4629999999987717E-3</v>
      </c>
      <c r="G147" s="5">
        <v>0.27511000000000002</v>
      </c>
      <c r="H147" s="5">
        <v>50.000821000000002</v>
      </c>
      <c r="I147" s="6">
        <f t="shared" si="86"/>
        <v>-8.2100000000195905E-4</v>
      </c>
      <c r="J147" s="5">
        <v>0.27377862099963574</v>
      </c>
      <c r="K147" s="6">
        <v>50.001100017225447</v>
      </c>
      <c r="L147" s="6">
        <f t="shared" si="87"/>
        <v>-1.1000172254469476E-3</v>
      </c>
      <c r="M147" s="5">
        <v>0.27429914532949362</v>
      </c>
      <c r="N147" s="6">
        <v>50.001088051137096</v>
      </c>
      <c r="O147" s="6">
        <f t="shared" si="88"/>
        <v>-1.0880511370956469E-3</v>
      </c>
      <c r="P147" s="5">
        <v>0.27381387269305169</v>
      </c>
      <c r="Q147" s="6">
        <v>50.001092778111172</v>
      </c>
      <c r="R147" s="6">
        <f t="shared" si="89"/>
        <v>-1.0927781111718105E-3</v>
      </c>
      <c r="S147" s="5">
        <v>0.27426684454952566</v>
      </c>
      <c r="T147" s="6">
        <v>50.001088350332289</v>
      </c>
      <c r="U147" s="6">
        <f t="shared" si="90"/>
        <v>-1.0883503322887123E-3</v>
      </c>
      <c r="V147" s="5">
        <v>0.27418883927649995</v>
      </c>
      <c r="W147" s="6">
        <v>50.001090779836836</v>
      </c>
      <c r="X147" s="6">
        <f t="shared" si="91"/>
        <v>-1.0907798368364752E-3</v>
      </c>
      <c r="Y147" s="5">
        <v>0.27421855662001837</v>
      </c>
      <c r="Z147" s="6">
        <v>50.001088860699056</v>
      </c>
      <c r="AA147" s="6">
        <f t="shared" si="92"/>
        <v>-1.0888606990562266E-3</v>
      </c>
      <c r="AB147" s="5">
        <v>0.2741908949958482</v>
      </c>
      <c r="AC147" s="6">
        <v>50.001090527382985</v>
      </c>
      <c r="AD147" s="6">
        <f t="shared" si="93"/>
        <v>-1.0905273829848738E-3</v>
      </c>
      <c r="AE147" s="5">
        <v>0.27420200728308269</v>
      </c>
      <c r="AF147" s="6">
        <v>50.001090102369282</v>
      </c>
      <c r="AG147" s="6">
        <f t="shared" si="94"/>
        <v>-1.0901023692824197E-3</v>
      </c>
      <c r="AI147" s="15">
        <v>60902</v>
      </c>
      <c r="AJ147" s="15">
        <v>60901</v>
      </c>
      <c r="AK147" s="15">
        <v>1</v>
      </c>
      <c r="AL147" s="59">
        <f t="shared" si="95"/>
        <v>1.6420091624111261E-5</v>
      </c>
      <c r="AN147" s="34">
        <f t="shared" si="96"/>
        <v>0.27240377817471562</v>
      </c>
      <c r="AO147" s="35">
        <f t="shared" si="97"/>
        <v>50.001201346709415</v>
      </c>
      <c r="AP147" s="36">
        <f t="shared" si="98"/>
        <v>-1.2013467094149632E-3</v>
      </c>
    </row>
    <row r="148" spans="2:42" x14ac:dyDescent="0.2">
      <c r="B148" s="15" t="s">
        <v>33</v>
      </c>
      <c r="C148" s="15" t="s">
        <v>34</v>
      </c>
      <c r="D148" s="5">
        <v>0.15316399999999999</v>
      </c>
      <c r="E148" s="6">
        <v>50</v>
      </c>
      <c r="F148" s="6">
        <f t="shared" si="85"/>
        <v>0</v>
      </c>
      <c r="G148" s="5">
        <v>0.116747</v>
      </c>
      <c r="H148" s="5">
        <v>50</v>
      </c>
      <c r="I148" s="6">
        <f t="shared" si="86"/>
        <v>0</v>
      </c>
      <c r="J148" s="5">
        <v>0.11768395529941021</v>
      </c>
      <c r="K148" s="6">
        <v>50</v>
      </c>
      <c r="L148" s="6">
        <f t="shared" si="87"/>
        <v>0</v>
      </c>
      <c r="M148" s="5">
        <v>0.11705663129330129</v>
      </c>
      <c r="N148" s="6">
        <v>50</v>
      </c>
      <c r="O148" s="6">
        <f t="shared" si="88"/>
        <v>0</v>
      </c>
      <c r="P148" s="5">
        <v>0.11730412576735084</v>
      </c>
      <c r="Q148" s="6">
        <v>50</v>
      </c>
      <c r="R148" s="6">
        <f t="shared" si="89"/>
        <v>0</v>
      </c>
      <c r="S148" s="5">
        <v>0.11729802216404014</v>
      </c>
      <c r="T148" s="6">
        <v>50</v>
      </c>
      <c r="U148" s="6">
        <f t="shared" si="90"/>
        <v>0</v>
      </c>
      <c r="V148" s="5">
        <v>0.11729932041204363</v>
      </c>
      <c r="W148" s="6">
        <v>50</v>
      </c>
      <c r="X148" s="6">
        <f t="shared" si="91"/>
        <v>0</v>
      </c>
      <c r="Y148" s="5">
        <v>0.11729918793518256</v>
      </c>
      <c r="Z148" s="6">
        <v>50</v>
      </c>
      <c r="AA148" s="6">
        <f t="shared" si="92"/>
        <v>0</v>
      </c>
      <c r="AB148" s="5">
        <v>0.11729919190536281</v>
      </c>
      <c r="AC148" s="6">
        <v>50</v>
      </c>
      <c r="AD148" s="6">
        <f t="shared" si="93"/>
        <v>0</v>
      </c>
      <c r="AE148" s="5">
        <v>0.11729919018167617</v>
      </c>
      <c r="AF148" s="6">
        <v>50</v>
      </c>
      <c r="AG148" s="6">
        <f t="shared" si="94"/>
        <v>0</v>
      </c>
      <c r="AI148" s="15">
        <v>30450</v>
      </c>
      <c r="AJ148" s="15">
        <v>30450</v>
      </c>
      <c r="AK148" s="15">
        <v>0</v>
      </c>
      <c r="AL148" s="59">
        <f t="shared" si="95"/>
        <v>0</v>
      </c>
      <c r="AN148" s="34">
        <f t="shared" si="96"/>
        <v>0.12084506249583678</v>
      </c>
      <c r="AO148" s="35">
        <f t="shared" si="97"/>
        <v>50</v>
      </c>
      <c r="AP148" s="36">
        <f t="shared" si="98"/>
        <v>0</v>
      </c>
    </row>
    <row r="149" spans="2:42" x14ac:dyDescent="0.2">
      <c r="B149" s="15" t="s">
        <v>35</v>
      </c>
      <c r="C149" s="15" t="s">
        <v>36</v>
      </c>
      <c r="D149" s="5">
        <v>5.6244000000000002E-2</v>
      </c>
      <c r="E149" s="6">
        <v>50</v>
      </c>
      <c r="F149" s="6">
        <f t="shared" si="85"/>
        <v>0</v>
      </c>
      <c r="G149" s="5">
        <v>6.2645000000000006E-2</v>
      </c>
      <c r="H149" s="6">
        <v>50</v>
      </c>
      <c r="I149" s="6">
        <f t="shared" si="86"/>
        <v>0</v>
      </c>
      <c r="J149" s="5">
        <v>6.2410023642619043E-2</v>
      </c>
      <c r="K149" s="6">
        <v>50</v>
      </c>
      <c r="L149" s="6">
        <f t="shared" si="87"/>
        <v>0</v>
      </c>
      <c r="M149" s="5">
        <v>6.2491720901704344E-2</v>
      </c>
      <c r="N149" s="6">
        <v>50</v>
      </c>
      <c r="O149" s="6">
        <f t="shared" si="88"/>
        <v>0</v>
      </c>
      <c r="P149" s="5">
        <v>6.2423654511564883E-2</v>
      </c>
      <c r="Q149" s="6">
        <v>50</v>
      </c>
      <c r="R149" s="6">
        <f t="shared" si="89"/>
        <v>0</v>
      </c>
      <c r="S149" s="5">
        <v>6.2445898277894547E-2</v>
      </c>
      <c r="T149" s="6">
        <v>50</v>
      </c>
      <c r="U149" s="6">
        <f t="shared" si="90"/>
        <v>0</v>
      </c>
      <c r="V149" s="5">
        <v>6.2443613517744419E-2</v>
      </c>
      <c r="W149" s="6">
        <v>50</v>
      </c>
      <c r="X149" s="6">
        <f t="shared" si="91"/>
        <v>0</v>
      </c>
      <c r="Y149" s="5">
        <v>6.2445530826112532E-2</v>
      </c>
      <c r="Z149" s="6">
        <v>50</v>
      </c>
      <c r="AA149" s="6">
        <f t="shared" si="92"/>
        <v>0</v>
      </c>
      <c r="AB149" s="5">
        <v>6.2443883541410221E-2</v>
      </c>
      <c r="AC149" s="6">
        <v>50</v>
      </c>
      <c r="AD149" s="6">
        <f t="shared" si="93"/>
        <v>0</v>
      </c>
      <c r="AE149" s="5">
        <v>6.244422582012156E-2</v>
      </c>
      <c r="AF149" s="6">
        <v>50</v>
      </c>
      <c r="AG149" s="6">
        <f t="shared" si="94"/>
        <v>0</v>
      </c>
      <c r="AI149" s="15">
        <v>15225</v>
      </c>
      <c r="AJ149" s="15">
        <v>15225</v>
      </c>
      <c r="AK149" s="15">
        <v>0</v>
      </c>
      <c r="AL149" s="59">
        <f t="shared" si="95"/>
        <v>0</v>
      </c>
      <c r="AN149" s="34">
        <f t="shared" si="96"/>
        <v>6.1843755103917153E-2</v>
      </c>
      <c r="AO149" s="35">
        <f t="shared" si="97"/>
        <v>50</v>
      </c>
      <c r="AP149" s="36">
        <f t="shared" si="98"/>
        <v>0</v>
      </c>
    </row>
    <row r="150" spans="2:42" x14ac:dyDescent="0.2">
      <c r="B150" s="15" t="s">
        <v>37</v>
      </c>
      <c r="C150" s="15" t="s">
        <v>38</v>
      </c>
      <c r="D150" s="5">
        <v>2.8937999999999998E-2</v>
      </c>
      <c r="E150" s="6">
        <v>50</v>
      </c>
      <c r="F150" s="6">
        <f t="shared" si="85"/>
        <v>0</v>
      </c>
      <c r="G150" s="5">
        <v>3.2488999999999997E-2</v>
      </c>
      <c r="H150" s="6">
        <v>50</v>
      </c>
      <c r="I150" s="6">
        <f t="shared" si="86"/>
        <v>0</v>
      </c>
      <c r="J150" s="5">
        <v>2.9534283440513412E-2</v>
      </c>
      <c r="K150" s="6">
        <v>50</v>
      </c>
      <c r="L150" s="6">
        <f t="shared" si="87"/>
        <v>0</v>
      </c>
      <c r="M150" s="5">
        <v>2.9867202380496196E-2</v>
      </c>
      <c r="N150" s="6">
        <v>50</v>
      </c>
      <c r="O150" s="6">
        <f t="shared" si="88"/>
        <v>0</v>
      </c>
      <c r="P150" s="5">
        <v>2.9718924344525152E-2</v>
      </c>
      <c r="Q150" s="6">
        <v>50</v>
      </c>
      <c r="R150" s="6">
        <f t="shared" si="89"/>
        <v>0</v>
      </c>
      <c r="S150" s="5">
        <v>2.9812438374126973E-2</v>
      </c>
      <c r="T150" s="6">
        <v>50</v>
      </c>
      <c r="U150" s="6">
        <f t="shared" si="90"/>
        <v>0</v>
      </c>
      <c r="V150" s="5">
        <v>2.9793889172461081E-2</v>
      </c>
      <c r="W150" s="6">
        <v>50</v>
      </c>
      <c r="X150" s="6">
        <f t="shared" si="91"/>
        <v>0</v>
      </c>
      <c r="Y150" s="5">
        <v>2.9809197452169565E-2</v>
      </c>
      <c r="Z150" s="6">
        <v>50</v>
      </c>
      <c r="AA150" s="6">
        <f t="shared" si="92"/>
        <v>0</v>
      </c>
      <c r="AB150" s="5">
        <v>2.9793903418999027E-2</v>
      </c>
      <c r="AC150" s="6">
        <v>50</v>
      </c>
      <c r="AD150" s="6">
        <f t="shared" si="93"/>
        <v>0</v>
      </c>
      <c r="AE150" s="5">
        <v>2.9803937025617601E-2</v>
      </c>
      <c r="AF150" s="6">
        <v>50</v>
      </c>
      <c r="AG150" s="6">
        <f t="shared" si="94"/>
        <v>0</v>
      </c>
      <c r="AI150" s="15">
        <v>7612</v>
      </c>
      <c r="AJ150" s="15">
        <v>7612</v>
      </c>
      <c r="AK150" s="15">
        <v>0</v>
      </c>
      <c r="AL150" s="59">
        <f t="shared" si="95"/>
        <v>0</v>
      </c>
      <c r="AN150" s="34">
        <f t="shared" si="96"/>
        <v>2.9956077560890904E-2</v>
      </c>
      <c r="AO150" s="35">
        <f t="shared" si="97"/>
        <v>50</v>
      </c>
      <c r="AP150" s="36">
        <f t="shared" si="98"/>
        <v>0</v>
      </c>
    </row>
    <row r="151" spans="2:42" x14ac:dyDescent="0.2">
      <c r="B151" s="15" t="s">
        <v>39</v>
      </c>
      <c r="C151" s="15" t="s">
        <v>40</v>
      </c>
      <c r="D151" s="5">
        <v>1.4186000000000001E-2</v>
      </c>
      <c r="E151" s="6">
        <v>50</v>
      </c>
      <c r="F151" s="6">
        <f t="shared" si="85"/>
        <v>0</v>
      </c>
      <c r="G151" s="5">
        <v>1.5613E-2</v>
      </c>
      <c r="H151" s="6">
        <v>50</v>
      </c>
      <c r="I151" s="6">
        <f t="shared" si="86"/>
        <v>0</v>
      </c>
      <c r="J151" s="5">
        <v>1.4786053049532224E-2</v>
      </c>
      <c r="K151" s="6">
        <v>50</v>
      </c>
      <c r="L151" s="6">
        <f t="shared" si="87"/>
        <v>0</v>
      </c>
      <c r="M151" s="5">
        <v>1.5563314589089475E-2</v>
      </c>
      <c r="N151" s="6">
        <v>50</v>
      </c>
      <c r="O151" s="6">
        <f t="shared" si="88"/>
        <v>0</v>
      </c>
      <c r="P151" s="5">
        <v>1.5558038971715678E-2</v>
      </c>
      <c r="Q151" s="6">
        <v>50</v>
      </c>
      <c r="R151" s="6">
        <f t="shared" si="89"/>
        <v>0</v>
      </c>
      <c r="S151" s="5">
        <v>1.5560968274443043E-2</v>
      </c>
      <c r="T151" s="6">
        <v>50</v>
      </c>
      <c r="U151" s="6">
        <f t="shared" si="90"/>
        <v>0</v>
      </c>
      <c r="V151" s="5">
        <v>1.5560613637646051E-2</v>
      </c>
      <c r="W151" s="6">
        <v>50</v>
      </c>
      <c r="X151" s="6">
        <f t="shared" si="91"/>
        <v>0</v>
      </c>
      <c r="Y151" s="5">
        <v>1.5560938427404965E-2</v>
      </c>
      <c r="Z151" s="6">
        <v>50</v>
      </c>
      <c r="AA151" s="6">
        <f t="shared" si="92"/>
        <v>0</v>
      </c>
      <c r="AB151" s="5">
        <v>1.5560757541609698E-2</v>
      </c>
      <c r="AC151" s="6">
        <v>50</v>
      </c>
      <c r="AD151" s="6">
        <f t="shared" si="93"/>
        <v>0</v>
      </c>
      <c r="AE151" s="5">
        <v>1.5560897950971989E-2</v>
      </c>
      <c r="AF151" s="6">
        <v>50</v>
      </c>
      <c r="AG151" s="6">
        <f t="shared" si="94"/>
        <v>0</v>
      </c>
      <c r="AI151" s="15">
        <v>3806</v>
      </c>
      <c r="AJ151" s="15">
        <v>3806</v>
      </c>
      <c r="AK151" s="15">
        <v>0</v>
      </c>
      <c r="AL151" s="59">
        <f t="shared" si="95"/>
        <v>0</v>
      </c>
      <c r="AN151" s="34">
        <f t="shared" si="96"/>
        <v>1.5351058244241314E-2</v>
      </c>
      <c r="AO151" s="35">
        <f t="shared" si="97"/>
        <v>50</v>
      </c>
      <c r="AP151" s="36">
        <f t="shared" si="98"/>
        <v>0</v>
      </c>
    </row>
    <row r="152" spans="2:42" x14ac:dyDescent="0.2">
      <c r="B152" s="15" t="s">
        <v>41</v>
      </c>
      <c r="C152" s="15" t="s">
        <v>42</v>
      </c>
      <c r="D152" s="5">
        <v>6.4339999999999996E-3</v>
      </c>
      <c r="E152" s="6">
        <v>50</v>
      </c>
      <c r="F152" s="6">
        <f t="shared" si="85"/>
        <v>0</v>
      </c>
      <c r="G152" s="5">
        <v>7.8059999999999996E-3</v>
      </c>
      <c r="H152" s="6">
        <v>50</v>
      </c>
      <c r="I152" s="6">
        <f t="shared" si="86"/>
        <v>0</v>
      </c>
      <c r="J152" s="5">
        <v>6.993691930645491E-3</v>
      </c>
      <c r="K152" s="6">
        <v>50</v>
      </c>
      <c r="L152" s="6">
        <f t="shared" si="87"/>
        <v>0</v>
      </c>
      <c r="M152" s="5">
        <v>7.7701503497569317E-3</v>
      </c>
      <c r="N152" s="6">
        <v>50</v>
      </c>
      <c r="O152" s="6">
        <f t="shared" si="88"/>
        <v>0</v>
      </c>
      <c r="P152" s="5">
        <v>7.0623155563451804E-3</v>
      </c>
      <c r="Q152" s="6">
        <v>50</v>
      </c>
      <c r="R152" s="6">
        <f t="shared" si="89"/>
        <v>0</v>
      </c>
      <c r="S152" s="5">
        <v>7.2042479984110825E-3</v>
      </c>
      <c r="T152" s="6">
        <v>50</v>
      </c>
      <c r="U152" s="6">
        <f t="shared" si="90"/>
        <v>0</v>
      </c>
      <c r="V152" s="5">
        <v>7.0891174128492806E-3</v>
      </c>
      <c r="W152" s="6">
        <v>50</v>
      </c>
      <c r="X152" s="6">
        <f t="shared" si="91"/>
        <v>0</v>
      </c>
      <c r="Y152" s="5">
        <v>7.1782455992254468E-3</v>
      </c>
      <c r="Z152" s="6">
        <v>50</v>
      </c>
      <c r="AA152" s="6">
        <f t="shared" si="92"/>
        <v>0</v>
      </c>
      <c r="AB152" s="5">
        <v>7.1333821482844574E-3</v>
      </c>
      <c r="AC152" s="6">
        <v>50</v>
      </c>
      <c r="AD152" s="6">
        <f t="shared" si="93"/>
        <v>0</v>
      </c>
      <c r="AE152" s="5">
        <v>7.1532316954267955E-3</v>
      </c>
      <c r="AF152" s="6">
        <v>50</v>
      </c>
      <c r="AG152" s="6">
        <f t="shared" si="94"/>
        <v>0</v>
      </c>
      <c r="AI152" s="15">
        <v>1903</v>
      </c>
      <c r="AJ152" s="15">
        <v>1903</v>
      </c>
      <c r="AK152" s="15">
        <v>0</v>
      </c>
      <c r="AL152" s="59">
        <f t="shared" si="95"/>
        <v>0</v>
      </c>
      <c r="AN152" s="34">
        <f t="shared" si="96"/>
        <v>7.1824382690944665E-3</v>
      </c>
      <c r="AO152" s="35">
        <f t="shared" si="97"/>
        <v>50</v>
      </c>
      <c r="AP152" s="36">
        <f t="shared" si="98"/>
        <v>0</v>
      </c>
    </row>
    <row r="153" spans="2:42" x14ac:dyDescent="0.2">
      <c r="E153" s="3"/>
      <c r="F153" s="3"/>
      <c r="H153" s="2"/>
      <c r="I153" s="3"/>
      <c r="K153" s="3"/>
      <c r="L153" s="3"/>
      <c r="N153" s="3"/>
      <c r="O153" s="3"/>
      <c r="Q153" s="3"/>
      <c r="R153" s="3"/>
      <c r="T153" s="3"/>
      <c r="U153" s="3"/>
      <c r="W153" s="3"/>
      <c r="X153" s="3"/>
      <c r="Z153" s="3"/>
      <c r="AA153" s="3"/>
      <c r="AC153" s="3"/>
      <c r="AD153" s="3"/>
      <c r="AF153" s="3"/>
      <c r="AG153" s="3"/>
    </row>
    <row r="154" spans="2:42" x14ac:dyDescent="0.2">
      <c r="E154" s="3"/>
      <c r="F154" s="3"/>
      <c r="H154" s="2"/>
      <c r="I154" s="3"/>
      <c r="K154" s="3"/>
      <c r="L154" s="3"/>
      <c r="N154" s="3"/>
      <c r="O154" s="3"/>
      <c r="Q154" s="3"/>
      <c r="R154" s="3"/>
      <c r="T154" s="3"/>
      <c r="U154" s="3"/>
      <c r="W154" s="3"/>
      <c r="X154" s="3"/>
      <c r="Z154" s="3"/>
      <c r="AA154" s="3"/>
      <c r="AC154" s="3"/>
      <c r="AD154" s="3"/>
      <c r="AF154" s="3"/>
      <c r="AG154" s="3"/>
    </row>
    <row r="155" spans="2:42" ht="16" thickBot="1" x14ac:dyDescent="0.25">
      <c r="E155" s="3"/>
      <c r="F155" s="3"/>
      <c r="H155" s="2"/>
      <c r="I155" s="3"/>
      <c r="K155" s="3"/>
      <c r="L155" s="3"/>
      <c r="N155" s="3"/>
      <c r="O155" s="3"/>
      <c r="Q155" s="3"/>
      <c r="R155" s="3"/>
      <c r="T155" s="3"/>
      <c r="U155" s="3"/>
      <c r="W155" s="3"/>
      <c r="X155" s="3"/>
      <c r="Z155" s="3"/>
      <c r="AA155" s="3"/>
      <c r="AC155" s="3"/>
      <c r="AD155" s="3"/>
      <c r="AF155" s="3"/>
      <c r="AG155" s="3"/>
    </row>
    <row r="156" spans="2:42" ht="16" thickBot="1" x14ac:dyDescent="0.25">
      <c r="B156" s="11" t="s">
        <v>54</v>
      </c>
      <c r="C156" s="13" t="s">
        <v>45</v>
      </c>
      <c r="D156" s="12" t="s">
        <v>51</v>
      </c>
      <c r="E156" s="3"/>
      <c r="F156" s="3"/>
      <c r="H156" s="2"/>
      <c r="I156" s="3"/>
      <c r="K156" s="3"/>
      <c r="L156" s="3"/>
      <c r="N156" s="3"/>
      <c r="O156" s="3"/>
      <c r="Q156" s="3"/>
      <c r="R156" s="3"/>
      <c r="T156" s="3"/>
      <c r="U156" s="3"/>
      <c r="W156" s="3"/>
      <c r="X156" s="3"/>
      <c r="Z156" s="3"/>
      <c r="AA156" s="3"/>
      <c r="AC156" s="3"/>
      <c r="AD156" s="3"/>
      <c r="AF156" s="3"/>
      <c r="AG156" s="3"/>
    </row>
    <row r="157" spans="2:42" ht="16" thickBot="1" x14ac:dyDescent="0.25"/>
    <row r="158" spans="2:42" ht="16" thickBot="1" x14ac:dyDescent="0.25">
      <c r="B158" s="62" t="s">
        <v>49</v>
      </c>
      <c r="C158" s="64" t="s">
        <v>50</v>
      </c>
      <c r="E158" s="3"/>
      <c r="F158" s="3"/>
      <c r="H158" s="2"/>
      <c r="I158" s="3"/>
      <c r="K158" s="3"/>
      <c r="L158" s="3"/>
      <c r="N158" s="3"/>
      <c r="O158" s="3"/>
      <c r="Q158" s="3"/>
      <c r="R158" s="3"/>
      <c r="T158" s="3"/>
      <c r="U158" s="3"/>
      <c r="W158" s="3"/>
      <c r="X158" s="3"/>
      <c r="Z158" s="3"/>
      <c r="AA158" s="3"/>
      <c r="AC158" s="3"/>
      <c r="AD158" s="3"/>
      <c r="AF158" s="3"/>
      <c r="AG158" s="3"/>
    </row>
    <row r="159" spans="2:42" ht="16" thickBot="1" x14ac:dyDescent="0.25">
      <c r="B159" s="63"/>
      <c r="C159" s="65"/>
      <c r="D159" s="16" t="s">
        <v>3</v>
      </c>
      <c r="E159" s="17" t="s">
        <v>4</v>
      </c>
      <c r="F159" s="18" t="s">
        <v>5</v>
      </c>
      <c r="G159" s="20" t="s">
        <v>6</v>
      </c>
      <c r="H159" s="21" t="s">
        <v>4</v>
      </c>
      <c r="I159" s="22" t="s">
        <v>5</v>
      </c>
      <c r="J159" s="16" t="s">
        <v>7</v>
      </c>
      <c r="K159" s="19" t="s">
        <v>4</v>
      </c>
      <c r="L159" s="18" t="s">
        <v>5</v>
      </c>
      <c r="M159" s="20" t="s">
        <v>8</v>
      </c>
      <c r="N159" s="23" t="s">
        <v>4</v>
      </c>
      <c r="O159" s="24" t="s">
        <v>5</v>
      </c>
      <c r="P159" s="16" t="s">
        <v>9</v>
      </c>
      <c r="Q159" s="17" t="s">
        <v>4</v>
      </c>
      <c r="R159" s="18" t="s">
        <v>5</v>
      </c>
      <c r="S159" s="20" t="s">
        <v>10</v>
      </c>
      <c r="T159" s="23" t="s">
        <v>4</v>
      </c>
      <c r="U159" s="24" t="s">
        <v>5</v>
      </c>
      <c r="V159" s="16" t="s">
        <v>11</v>
      </c>
      <c r="W159" s="17" t="s">
        <v>4</v>
      </c>
      <c r="X159" s="18" t="s">
        <v>5</v>
      </c>
      <c r="Y159" s="20" t="s">
        <v>12</v>
      </c>
      <c r="Z159" s="23" t="s">
        <v>4</v>
      </c>
      <c r="AA159" s="24" t="s">
        <v>5</v>
      </c>
      <c r="AB159" s="16" t="s">
        <v>13</v>
      </c>
      <c r="AC159" s="17" t="s">
        <v>4</v>
      </c>
      <c r="AD159" s="18" t="s">
        <v>5</v>
      </c>
      <c r="AE159" s="25" t="s">
        <v>14</v>
      </c>
      <c r="AF159" s="23" t="s">
        <v>4</v>
      </c>
      <c r="AG159" s="24" t="s">
        <v>5</v>
      </c>
      <c r="AI159" s="53" t="s">
        <v>77</v>
      </c>
      <c r="AJ159" s="54" t="s">
        <v>78</v>
      </c>
      <c r="AK159" s="55" t="s">
        <v>79</v>
      </c>
      <c r="AL159" s="57"/>
      <c r="AN159" s="46" t="s">
        <v>57</v>
      </c>
      <c r="AO159" s="47" t="s">
        <v>4</v>
      </c>
      <c r="AP159" s="48" t="s">
        <v>5</v>
      </c>
    </row>
    <row r="160" spans="2:42" x14ac:dyDescent="0.2">
      <c r="B160" s="15" t="s">
        <v>19</v>
      </c>
      <c r="C160" s="15" t="s">
        <v>20</v>
      </c>
      <c r="D160" s="5">
        <v>21.802235</v>
      </c>
      <c r="E160" s="6">
        <v>50.000667100000001</v>
      </c>
      <c r="F160" s="6">
        <f t="shared" ref="F160:F171" si="99">AZ28-E160</f>
        <v>-6.6710000000114178E-4</v>
      </c>
      <c r="G160" s="5">
        <v>21.778761200000002</v>
      </c>
      <c r="H160" s="5">
        <v>50.000667100000001</v>
      </c>
      <c r="I160" s="6">
        <f t="shared" ref="I160:I171" si="100">AZ28-H160</f>
        <v>-6.6710000000114178E-4</v>
      </c>
      <c r="J160" s="5">
        <v>21.800219181611237</v>
      </c>
      <c r="K160" s="6">
        <v>50.000667100000001</v>
      </c>
      <c r="L160" s="6">
        <f t="shared" ref="L160:L171" si="101">AZ28-K160</f>
        <v>-6.6710000000114178E-4</v>
      </c>
      <c r="M160" s="5">
        <v>21.785212630178687</v>
      </c>
      <c r="N160" s="6">
        <v>50.000667100000001</v>
      </c>
      <c r="O160" s="6">
        <f t="shared" ref="O160:O171" si="102">AZ28-N160</f>
        <v>-6.6710000000114178E-4</v>
      </c>
      <c r="P160" s="5">
        <v>21.793477358827047</v>
      </c>
      <c r="Q160" s="6">
        <v>50.000667100000001</v>
      </c>
      <c r="R160" s="6">
        <f t="shared" ref="R160:R171" si="103">AZ28-Q160</f>
        <v>-6.6710000000114178E-4</v>
      </c>
      <c r="S160" s="5">
        <v>21.791638476048341</v>
      </c>
      <c r="T160" s="6">
        <v>50.000667100000001</v>
      </c>
      <c r="U160" s="6">
        <f t="shared" ref="U160:U171" si="104">AZ28-T160</f>
        <v>-6.6710000000114178E-4</v>
      </c>
      <c r="V160" s="5">
        <v>21.793220050685719</v>
      </c>
      <c r="W160" s="6">
        <v>50.000667100000001</v>
      </c>
      <c r="X160" s="6">
        <f t="shared" ref="X160:X171" si="105">AZ28-W160</f>
        <v>-6.6710000000114178E-4</v>
      </c>
      <c r="Y160" s="5">
        <v>21.79220947196297</v>
      </c>
      <c r="Z160" s="6">
        <v>50.000667100000001</v>
      </c>
      <c r="AA160" s="6">
        <f t="shared" ref="AA160:AA171" si="106">AZ28-Z160</f>
        <v>-6.6710000000114178E-4</v>
      </c>
      <c r="AB160" s="5">
        <v>21.792777828107067</v>
      </c>
      <c r="AC160" s="6">
        <v>50.000667100000001</v>
      </c>
      <c r="AD160" s="6">
        <f t="shared" ref="AD160:AD171" si="107">AZ28-AC160</f>
        <v>-6.6710000000114178E-4</v>
      </c>
      <c r="AE160" s="5">
        <v>21.792674435316044</v>
      </c>
      <c r="AF160" s="6">
        <v>50.000667100000001</v>
      </c>
      <c r="AG160" s="6">
        <f t="shared" ref="AG160:AG171" si="108">AZ28-AF160</f>
        <v>-6.6710000000114178E-4</v>
      </c>
      <c r="AI160" s="14">
        <v>3897706</v>
      </c>
      <c r="AJ160" s="14">
        <v>3897669</v>
      </c>
      <c r="AK160" s="14">
        <v>37</v>
      </c>
      <c r="AL160" s="59">
        <f t="shared" ref="AL160:AL171" si="109">AK160/AJ160</f>
        <v>9.4928532925705078E-6</v>
      </c>
      <c r="AN160" s="34">
        <f t="shared" ref="AN160:AN171" si="110">AVERAGE(D160,G160,J160,M160,P160,S160,V160,Y160,AB160,AE160)</f>
        <v>21.792242563273714</v>
      </c>
      <c r="AO160" s="35">
        <f t="shared" ref="AO160:AO171" si="111">AVERAGE(E160,H160,K160,N160,Q160,T160,W160,Z160,AC160,AF160)</f>
        <v>50.000667099999994</v>
      </c>
      <c r="AP160" s="36">
        <f t="shared" ref="AP160:AP171" si="112">AZ28-AO160</f>
        <v>-6.6709999999403635E-4</v>
      </c>
    </row>
    <row r="161" spans="2:42" x14ac:dyDescent="0.2">
      <c r="B161" s="15" t="s">
        <v>21</v>
      </c>
      <c r="C161" s="15" t="s">
        <v>22</v>
      </c>
      <c r="D161" s="5">
        <v>10.363682000000001</v>
      </c>
      <c r="E161" s="6">
        <v>50.000692700000002</v>
      </c>
      <c r="F161" s="6">
        <f t="shared" si="99"/>
        <v>-6.9270000000187792E-4</v>
      </c>
      <c r="G161" s="5">
        <v>11.100961</v>
      </c>
      <c r="H161" s="5">
        <v>50.000692700000002</v>
      </c>
      <c r="I161" s="6">
        <f t="shared" si="100"/>
        <v>-6.9270000000187792E-4</v>
      </c>
      <c r="J161" s="5">
        <v>10.657246285407107</v>
      </c>
      <c r="K161" s="6">
        <v>50.000692700000002</v>
      </c>
      <c r="L161" s="6">
        <f t="shared" si="101"/>
        <v>-6.9270000000187792E-4</v>
      </c>
      <c r="M161" s="5">
        <v>10.678680386697783</v>
      </c>
      <c r="N161" s="6">
        <v>50.000692700000002</v>
      </c>
      <c r="O161" s="6">
        <f t="shared" si="102"/>
        <v>-6.9270000000187792E-4</v>
      </c>
      <c r="P161" s="5">
        <v>10.674194213820224</v>
      </c>
      <c r="Q161" s="6">
        <v>50.000692700000002</v>
      </c>
      <c r="R161" s="6">
        <f t="shared" si="103"/>
        <v>-6.9270000000187792E-4</v>
      </c>
      <c r="S161" s="5">
        <v>10.676924497005405</v>
      </c>
      <c r="T161" s="6">
        <v>50.000692700000002</v>
      </c>
      <c r="U161" s="6">
        <f t="shared" si="104"/>
        <v>-6.9270000000187792E-4</v>
      </c>
      <c r="V161" s="5">
        <v>10.675083466627271</v>
      </c>
      <c r="W161" s="6">
        <v>50.000692700000002</v>
      </c>
      <c r="X161" s="6">
        <f t="shared" si="105"/>
        <v>-6.9270000000187792E-4</v>
      </c>
      <c r="Y161" s="5">
        <v>10.676277784751267</v>
      </c>
      <c r="Z161" s="6">
        <v>50.000692700000002</v>
      </c>
      <c r="AA161" s="6">
        <f t="shared" si="106"/>
        <v>-6.9270000000187792E-4</v>
      </c>
      <c r="AB161" s="5">
        <v>10.675094145079401</v>
      </c>
      <c r="AC161" s="6">
        <v>50.000692700000002</v>
      </c>
      <c r="AD161" s="6">
        <f t="shared" si="107"/>
        <v>-6.9270000000187792E-4</v>
      </c>
      <c r="AE161" s="5">
        <v>10.676244071937337</v>
      </c>
      <c r="AF161" s="6">
        <v>50.000692700000002</v>
      </c>
      <c r="AG161" s="6">
        <f t="shared" si="108"/>
        <v>-6.9270000000187792E-4</v>
      </c>
      <c r="AI161" s="15">
        <v>1948851</v>
      </c>
      <c r="AJ161" s="15">
        <v>1948834</v>
      </c>
      <c r="AK161" s="15">
        <v>17</v>
      </c>
      <c r="AL161" s="59">
        <f t="shared" si="109"/>
        <v>8.7231647231113575E-6</v>
      </c>
      <c r="AN161" s="34">
        <f t="shared" si="110"/>
        <v>10.685438785132579</v>
      </c>
      <c r="AO161" s="35">
        <f t="shared" si="111"/>
        <v>50.000692700000002</v>
      </c>
      <c r="AP161" s="36">
        <f t="shared" si="112"/>
        <v>-6.9270000000187792E-4</v>
      </c>
    </row>
    <row r="162" spans="2:42" x14ac:dyDescent="0.2">
      <c r="B162" s="15" t="s">
        <v>23</v>
      </c>
      <c r="C162" s="15" t="s">
        <v>24</v>
      </c>
      <c r="D162" s="5">
        <v>5.155214</v>
      </c>
      <c r="E162" s="6">
        <v>50.000718399999997</v>
      </c>
      <c r="F162" s="6">
        <f t="shared" si="99"/>
        <v>-7.1839999999667725E-4</v>
      </c>
      <c r="G162" s="5">
        <v>5.2480599999999997</v>
      </c>
      <c r="H162" s="5">
        <v>50.000718399999997</v>
      </c>
      <c r="I162" s="6">
        <f t="shared" si="100"/>
        <v>-7.1839999999667725E-4</v>
      </c>
      <c r="J162" s="5">
        <v>5.1677400610763033</v>
      </c>
      <c r="K162" s="6">
        <v>50.000718399999997</v>
      </c>
      <c r="L162" s="6">
        <f t="shared" si="101"/>
        <v>-7.1839999999667725E-4</v>
      </c>
      <c r="M162" s="5">
        <v>5.2176965476529951</v>
      </c>
      <c r="N162" s="6">
        <v>50.000718399999997</v>
      </c>
      <c r="O162" s="6">
        <f t="shared" si="102"/>
        <v>-7.1839999999667725E-4</v>
      </c>
      <c r="P162" s="5">
        <v>5.217293044561564</v>
      </c>
      <c r="Q162" s="6">
        <v>50.000718399999997</v>
      </c>
      <c r="R162" s="6">
        <f t="shared" si="103"/>
        <v>-7.1839999999667725E-4</v>
      </c>
      <c r="S162" s="5">
        <v>5.2174731174854427</v>
      </c>
      <c r="T162" s="6">
        <v>50.000718399999997</v>
      </c>
      <c r="U162" s="6">
        <f t="shared" si="104"/>
        <v>-7.1839999999667725E-4</v>
      </c>
      <c r="V162" s="5">
        <v>5.2173518667279524</v>
      </c>
      <c r="W162" s="6">
        <v>50.000718399999997</v>
      </c>
      <c r="X162" s="6">
        <f t="shared" si="105"/>
        <v>-7.1839999999667725E-4</v>
      </c>
      <c r="Y162" s="5">
        <v>5.2174468369462836</v>
      </c>
      <c r="Z162" s="6">
        <v>50.000718399999997</v>
      </c>
      <c r="AA162" s="6">
        <f t="shared" si="106"/>
        <v>-7.1839999999667725E-4</v>
      </c>
      <c r="AB162" s="5">
        <v>5.2173811669291226</v>
      </c>
      <c r="AC162" s="6">
        <v>50.000718399999997</v>
      </c>
      <c r="AD162" s="6">
        <f t="shared" si="107"/>
        <v>-7.1839999999667725E-4</v>
      </c>
      <c r="AE162" s="5">
        <v>5.2174394606589525</v>
      </c>
      <c r="AF162" s="6">
        <v>50.000718399999997</v>
      </c>
      <c r="AG162" s="6">
        <f t="shared" si="108"/>
        <v>-7.1839999999667725E-4</v>
      </c>
      <c r="AI162" s="15">
        <v>974425</v>
      </c>
      <c r="AJ162" s="15">
        <v>974417</v>
      </c>
      <c r="AK162" s="15">
        <v>8</v>
      </c>
      <c r="AL162" s="59">
        <f t="shared" si="109"/>
        <v>8.2100373864577494E-6</v>
      </c>
      <c r="AN162" s="34">
        <f t="shared" si="110"/>
        <v>5.209309610203861</v>
      </c>
      <c r="AO162" s="35">
        <f t="shared" si="111"/>
        <v>50.00071839999999</v>
      </c>
      <c r="AP162" s="36">
        <f t="shared" si="112"/>
        <v>-7.1839999998957182E-4</v>
      </c>
    </row>
    <row r="163" spans="2:42" x14ac:dyDescent="0.2">
      <c r="B163" s="15" t="s">
        <v>25</v>
      </c>
      <c r="C163" s="15" t="s">
        <v>26</v>
      </c>
      <c r="D163" s="5">
        <v>2.6328870000000002</v>
      </c>
      <c r="E163" s="6">
        <v>50.000615799999999</v>
      </c>
      <c r="F163" s="6">
        <f t="shared" si="99"/>
        <v>-6.1579999999850088E-4</v>
      </c>
      <c r="G163" s="5">
        <v>2.6236480000000002</v>
      </c>
      <c r="H163" s="5">
        <v>50.000615799999999</v>
      </c>
      <c r="I163" s="6">
        <f t="shared" si="100"/>
        <v>-6.1579999999850088E-4</v>
      </c>
      <c r="J163" s="5">
        <v>2.6325724023005317</v>
      </c>
      <c r="K163" s="6">
        <v>50.000615799999999</v>
      </c>
      <c r="L163" s="6">
        <f t="shared" si="101"/>
        <v>-6.1579999999850088E-4</v>
      </c>
      <c r="M163" s="5">
        <v>2.630895888520572</v>
      </c>
      <c r="N163" s="6">
        <v>50.000615799999999</v>
      </c>
      <c r="O163" s="6">
        <f t="shared" si="102"/>
        <v>-6.1579999999850088E-4</v>
      </c>
      <c r="P163" s="5">
        <v>2.6313072672344764</v>
      </c>
      <c r="Q163" s="6">
        <v>50.000615799999999</v>
      </c>
      <c r="R163" s="6">
        <f t="shared" si="103"/>
        <v>-6.1579999999850088E-4</v>
      </c>
      <c r="S163" s="5">
        <v>2.6309089270061357</v>
      </c>
      <c r="T163" s="6">
        <v>50.000615799999999</v>
      </c>
      <c r="U163" s="6">
        <f t="shared" si="104"/>
        <v>-6.1579999999850088E-4</v>
      </c>
      <c r="V163" s="5">
        <v>2.6311900272383051</v>
      </c>
      <c r="W163" s="6">
        <v>50.000615799999999</v>
      </c>
      <c r="X163" s="6">
        <f t="shared" si="105"/>
        <v>-6.1579999999850088E-4</v>
      </c>
      <c r="Y163" s="5">
        <v>2.631138475190399</v>
      </c>
      <c r="Z163" s="6">
        <v>50.000615799999999</v>
      </c>
      <c r="AA163" s="6">
        <f t="shared" si="106"/>
        <v>-6.1579999999850088E-4</v>
      </c>
      <c r="AB163" s="5">
        <v>2.6311466659404399</v>
      </c>
      <c r="AC163" s="6">
        <v>50.000615799999999</v>
      </c>
      <c r="AD163" s="6">
        <f t="shared" si="107"/>
        <v>-6.1579999999850088E-4</v>
      </c>
      <c r="AE163" s="5">
        <v>2.6311450547622419</v>
      </c>
      <c r="AF163" s="6">
        <v>50.000615799999999</v>
      </c>
      <c r="AG163" s="6">
        <f t="shared" si="108"/>
        <v>-6.1579999999850088E-4</v>
      </c>
      <c r="AI163" s="15">
        <v>487214</v>
      </c>
      <c r="AJ163" s="15">
        <v>487208</v>
      </c>
      <c r="AK163" s="15">
        <v>6</v>
      </c>
      <c r="AL163" s="59">
        <f t="shared" si="109"/>
        <v>1.2315068718083447E-5</v>
      </c>
      <c r="AN163" s="34">
        <f t="shared" si="110"/>
        <v>2.6306839708193102</v>
      </c>
      <c r="AO163" s="35">
        <f t="shared" si="111"/>
        <v>50.000615799999999</v>
      </c>
      <c r="AP163" s="36">
        <f t="shared" si="112"/>
        <v>-6.1579999999850088E-4</v>
      </c>
    </row>
    <row r="164" spans="2:42" x14ac:dyDescent="0.2">
      <c r="B164" s="15" t="s">
        <v>27</v>
      </c>
      <c r="C164" s="15" t="s">
        <v>28</v>
      </c>
      <c r="D164" s="5">
        <v>1.1910719999999999</v>
      </c>
      <c r="E164" s="6">
        <v>50.001026299999999</v>
      </c>
      <c r="F164" s="6">
        <f t="shared" si="99"/>
        <v>-1.0262999999994804E-3</v>
      </c>
      <c r="G164" s="5">
        <v>1.115996</v>
      </c>
      <c r="H164" s="5">
        <v>50.001026299999999</v>
      </c>
      <c r="I164" s="6">
        <f t="shared" si="100"/>
        <v>-1.0262999999994804E-3</v>
      </c>
      <c r="J164" s="5">
        <v>1.1232395327740254</v>
      </c>
      <c r="K164" s="6">
        <v>50.001026299999999</v>
      </c>
      <c r="L164" s="6">
        <f t="shared" si="101"/>
        <v>-1.0262999999994804E-3</v>
      </c>
      <c r="M164" s="5">
        <v>1.1226577567907137</v>
      </c>
      <c r="N164" s="6">
        <v>50.001026299999999</v>
      </c>
      <c r="O164" s="6">
        <f t="shared" si="102"/>
        <v>-1.0262999999994804E-3</v>
      </c>
      <c r="P164" s="5">
        <v>1.1226691671815812</v>
      </c>
      <c r="Q164" s="6">
        <v>50.001026299999999</v>
      </c>
      <c r="R164" s="6">
        <f t="shared" si="103"/>
        <v>-1.0262999999994804E-3</v>
      </c>
      <c r="S164" s="5">
        <v>1.1226668570054466</v>
      </c>
      <c r="T164" s="6">
        <v>50.001026299999999</v>
      </c>
      <c r="U164" s="6">
        <f t="shared" si="104"/>
        <v>-1.0262999999994804E-3</v>
      </c>
      <c r="V164" s="5">
        <v>1.122668674935748</v>
      </c>
      <c r="W164" s="6">
        <v>50.001026299999999</v>
      </c>
      <c r="X164" s="6">
        <f t="shared" si="105"/>
        <v>-1.0262999999994804E-3</v>
      </c>
      <c r="Y164" s="5">
        <v>1.1226675971752449</v>
      </c>
      <c r="Z164" s="6">
        <v>50.001026299999999</v>
      </c>
      <c r="AA164" s="6">
        <f t="shared" si="106"/>
        <v>-1.0262999999994804E-3</v>
      </c>
      <c r="AB164" s="5">
        <v>1.1226682078252059</v>
      </c>
      <c r="AC164" s="6">
        <v>50.001026299999999</v>
      </c>
      <c r="AD164" s="6">
        <f t="shared" si="107"/>
        <v>-1.0262999999994804E-3</v>
      </c>
      <c r="AE164" s="5">
        <v>1.1226677907498486</v>
      </c>
      <c r="AF164" s="6">
        <v>50.001026299999999</v>
      </c>
      <c r="AG164" s="6">
        <f t="shared" si="108"/>
        <v>-1.0262999999994804E-3</v>
      </c>
      <c r="AI164" s="15">
        <v>243606</v>
      </c>
      <c r="AJ164" s="15">
        <v>243604</v>
      </c>
      <c r="AK164" s="15">
        <v>2</v>
      </c>
      <c r="AL164" s="59">
        <f t="shared" si="109"/>
        <v>8.2100458120556305E-6</v>
      </c>
      <c r="AN164" s="34">
        <f t="shared" si="110"/>
        <v>1.1288973584437816</v>
      </c>
      <c r="AO164" s="35">
        <f t="shared" si="111"/>
        <v>50.001026299999992</v>
      </c>
      <c r="AP164" s="36">
        <f t="shared" si="112"/>
        <v>-1.026299999992375E-3</v>
      </c>
    </row>
    <row r="165" spans="2:42" x14ac:dyDescent="0.2">
      <c r="B165" s="15" t="s">
        <v>29</v>
      </c>
      <c r="C165" s="15" t="s">
        <v>30</v>
      </c>
      <c r="D165" s="5">
        <v>0.562863</v>
      </c>
      <c r="E165" s="6">
        <v>50.000821000000002</v>
      </c>
      <c r="F165" s="6">
        <f t="shared" si="99"/>
        <v>-8.2100000000195905E-4</v>
      </c>
      <c r="G165" s="5">
        <v>0.56901199999999996</v>
      </c>
      <c r="H165" s="5">
        <v>50.000821000000002</v>
      </c>
      <c r="I165" s="6">
        <f t="shared" si="100"/>
        <v>-8.2100000000195905E-4</v>
      </c>
      <c r="J165" s="5">
        <v>0.56324844203239888</v>
      </c>
      <c r="K165" s="6">
        <v>50.000821000000002</v>
      </c>
      <c r="L165" s="6">
        <f t="shared" si="101"/>
        <v>-8.2100000000195905E-4</v>
      </c>
      <c r="M165" s="5">
        <v>0.56430419836828249</v>
      </c>
      <c r="N165" s="6">
        <v>50.000821000000002</v>
      </c>
      <c r="O165" s="6">
        <f t="shared" si="102"/>
        <v>-8.2100000000195905E-4</v>
      </c>
      <c r="P165" s="5">
        <v>0.56390702624487898</v>
      </c>
      <c r="Q165" s="6">
        <v>50.000821000000002</v>
      </c>
      <c r="R165" s="6">
        <f t="shared" si="103"/>
        <v>-8.2100000000195905E-4</v>
      </c>
      <c r="S165" s="5">
        <v>0.56416379761365498</v>
      </c>
      <c r="T165" s="6">
        <v>50.000821000000002</v>
      </c>
      <c r="U165" s="6">
        <f t="shared" si="104"/>
        <v>-8.2100000000195905E-4</v>
      </c>
      <c r="V165" s="5">
        <v>0.56392978139114214</v>
      </c>
      <c r="W165" s="6">
        <v>50.000821000000002</v>
      </c>
      <c r="X165" s="6">
        <f t="shared" si="105"/>
        <v>-8.2100000000195905E-4</v>
      </c>
      <c r="Y165" s="5">
        <v>0.56403140986361389</v>
      </c>
      <c r="Z165" s="6">
        <v>50.000821000000002</v>
      </c>
      <c r="AA165" s="6">
        <f t="shared" si="106"/>
        <v>-8.2100000000195905E-4</v>
      </c>
      <c r="AB165" s="5">
        <v>0.56393324006704348</v>
      </c>
      <c r="AC165" s="6">
        <v>50.000821000000002</v>
      </c>
      <c r="AD165" s="6">
        <f t="shared" si="107"/>
        <v>-8.2100000000195905E-4</v>
      </c>
      <c r="AE165" s="5">
        <v>0.56394972750927885</v>
      </c>
      <c r="AF165" s="6">
        <v>50.000821000000002</v>
      </c>
      <c r="AG165" s="6">
        <f t="shared" si="108"/>
        <v>-8.2100000000195905E-4</v>
      </c>
      <c r="AI165" s="15">
        <v>121804</v>
      </c>
      <c r="AJ165" s="15">
        <v>121802</v>
      </c>
      <c r="AK165" s="15">
        <v>2</v>
      </c>
      <c r="AL165" s="59">
        <f t="shared" si="109"/>
        <v>1.6420091624111261E-5</v>
      </c>
      <c r="AN165" s="34">
        <f t="shared" si="110"/>
        <v>0.56433426230902939</v>
      </c>
      <c r="AO165" s="35">
        <f t="shared" si="111"/>
        <v>50.000820999999995</v>
      </c>
      <c r="AP165" s="36">
        <f t="shared" si="112"/>
        <v>-8.2099999999485362E-4</v>
      </c>
    </row>
    <row r="166" spans="2:42" x14ac:dyDescent="0.2">
      <c r="B166" s="15" t="s">
        <v>31</v>
      </c>
      <c r="C166" s="15" t="s">
        <v>32</v>
      </c>
      <c r="D166" s="5">
        <v>0.28389399999999998</v>
      </c>
      <c r="E166" s="6">
        <v>50.000821000000002</v>
      </c>
      <c r="F166" s="6">
        <f t="shared" si="99"/>
        <v>-8.2100000000195905E-4</v>
      </c>
      <c r="G166" s="5">
        <v>0.296074</v>
      </c>
      <c r="H166" s="5">
        <v>50.000821000000002</v>
      </c>
      <c r="I166" s="6">
        <f t="shared" si="100"/>
        <v>-8.2100000000195905E-4</v>
      </c>
      <c r="J166" s="5">
        <v>0.29013928744309392</v>
      </c>
      <c r="K166" s="6">
        <v>50.000821000000002</v>
      </c>
      <c r="L166" s="6">
        <f t="shared" si="101"/>
        <v>-8.2100000000195905E-4</v>
      </c>
      <c r="M166" s="5">
        <v>0.29040798669887835</v>
      </c>
      <c r="N166" s="6">
        <v>50.000821000000002</v>
      </c>
      <c r="O166" s="6">
        <f t="shared" si="102"/>
        <v>-8.2100000000195905E-4</v>
      </c>
      <c r="P166" s="5">
        <v>0.29030984859820702</v>
      </c>
      <c r="Q166" s="6">
        <v>50.000821000000002</v>
      </c>
      <c r="R166" s="6">
        <f t="shared" si="103"/>
        <v>-8.2100000000195905E-4</v>
      </c>
      <c r="S166" s="5">
        <v>0.29039235388056245</v>
      </c>
      <c r="T166" s="6">
        <v>50.000821000000002</v>
      </c>
      <c r="U166" s="6">
        <f t="shared" si="104"/>
        <v>-8.2100000000195905E-4</v>
      </c>
      <c r="V166" s="5">
        <v>0.29032363756383739</v>
      </c>
      <c r="W166" s="6">
        <v>50.000821000000002</v>
      </c>
      <c r="X166" s="6">
        <f t="shared" si="105"/>
        <v>-8.2100000000195905E-4</v>
      </c>
      <c r="Y166" s="5">
        <v>0.29038946953201844</v>
      </c>
      <c r="Z166" s="6">
        <v>50.000821000000002</v>
      </c>
      <c r="AA166" s="6">
        <f t="shared" si="106"/>
        <v>-8.2100000000195905E-4</v>
      </c>
      <c r="AB166" s="5">
        <v>0.29034947724505245</v>
      </c>
      <c r="AC166" s="6">
        <v>50.000821000000002</v>
      </c>
      <c r="AD166" s="6">
        <f t="shared" si="107"/>
        <v>-8.2100000000195905E-4</v>
      </c>
      <c r="AE166" s="5">
        <v>0.29035711729971775</v>
      </c>
      <c r="AF166" s="6">
        <v>50.000821000000002</v>
      </c>
      <c r="AG166" s="6">
        <f t="shared" si="108"/>
        <v>-8.2100000000195905E-4</v>
      </c>
      <c r="AI166" s="15">
        <v>60902</v>
      </c>
      <c r="AJ166" s="15">
        <v>60901</v>
      </c>
      <c r="AK166" s="15">
        <v>1</v>
      </c>
      <c r="AL166" s="59">
        <f t="shared" si="109"/>
        <v>1.6420091624111261E-5</v>
      </c>
      <c r="AN166" s="34">
        <f t="shared" si="110"/>
        <v>0.29026371782613675</v>
      </c>
      <c r="AO166" s="35">
        <f t="shared" si="111"/>
        <v>50.000820999999995</v>
      </c>
      <c r="AP166" s="36">
        <f t="shared" si="112"/>
        <v>-8.2099999999485362E-4</v>
      </c>
    </row>
    <row r="167" spans="2:42" x14ac:dyDescent="0.2">
      <c r="B167" s="15" t="s">
        <v>33</v>
      </c>
      <c r="C167" s="15" t="s">
        <v>34</v>
      </c>
      <c r="D167" s="5">
        <v>0.132633</v>
      </c>
      <c r="E167" s="6">
        <v>50</v>
      </c>
      <c r="F167" s="6">
        <f t="shared" si="99"/>
        <v>0</v>
      </c>
      <c r="G167" s="5">
        <v>0.118441</v>
      </c>
      <c r="H167" s="5">
        <v>50</v>
      </c>
      <c r="I167" s="6">
        <f t="shared" si="100"/>
        <v>0</v>
      </c>
      <c r="J167" s="5">
        <v>0.12929620452004062</v>
      </c>
      <c r="K167" s="6">
        <v>50</v>
      </c>
      <c r="L167" s="6">
        <f t="shared" si="101"/>
        <v>0</v>
      </c>
      <c r="M167" s="5">
        <v>0.12254988615313341</v>
      </c>
      <c r="N167" s="6">
        <v>50</v>
      </c>
      <c r="O167" s="6">
        <f t="shared" si="102"/>
        <v>0</v>
      </c>
      <c r="P167" s="5">
        <v>0.12661761984364336</v>
      </c>
      <c r="Q167" s="6">
        <v>50</v>
      </c>
      <c r="R167" s="6">
        <f t="shared" si="103"/>
        <v>0</v>
      </c>
      <c r="S167" s="5">
        <v>0.12494172643829062</v>
      </c>
      <c r="T167" s="6">
        <v>50</v>
      </c>
      <c r="U167" s="6">
        <f t="shared" si="104"/>
        <v>0</v>
      </c>
      <c r="V167" s="5">
        <v>0.12510128945382099</v>
      </c>
      <c r="W167" s="6">
        <v>50</v>
      </c>
      <c r="X167" s="6">
        <f t="shared" si="105"/>
        <v>0</v>
      </c>
      <c r="Y167" s="5">
        <v>0.12506091126303176</v>
      </c>
      <c r="Z167" s="6">
        <v>50</v>
      </c>
      <c r="AA167" s="6">
        <f t="shared" si="106"/>
        <v>0</v>
      </c>
      <c r="AB167" s="5">
        <v>0.12509748941508617</v>
      </c>
      <c r="AC167" s="6">
        <v>50</v>
      </c>
      <c r="AD167" s="6">
        <f t="shared" si="107"/>
        <v>0</v>
      </c>
      <c r="AE167" s="5">
        <v>0.12508232340415165</v>
      </c>
      <c r="AF167" s="6">
        <v>50</v>
      </c>
      <c r="AG167" s="6">
        <f t="shared" si="108"/>
        <v>0</v>
      </c>
      <c r="AI167" s="15">
        <v>30450</v>
      </c>
      <c r="AJ167" s="15">
        <v>30450</v>
      </c>
      <c r="AK167" s="15">
        <v>0</v>
      </c>
      <c r="AL167" s="59">
        <f t="shared" si="109"/>
        <v>0</v>
      </c>
      <c r="AN167" s="34">
        <f t="shared" si="110"/>
        <v>0.12548214504911986</v>
      </c>
      <c r="AO167" s="35">
        <f t="shared" si="111"/>
        <v>50</v>
      </c>
      <c r="AP167" s="36">
        <f t="shared" si="112"/>
        <v>0</v>
      </c>
    </row>
    <row r="168" spans="2:42" x14ac:dyDescent="0.2">
      <c r="B168" s="15" t="s">
        <v>35</v>
      </c>
      <c r="C168" s="15" t="s">
        <v>36</v>
      </c>
      <c r="D168" s="5">
        <v>6.4910999999999996E-2</v>
      </c>
      <c r="E168" s="6">
        <v>50</v>
      </c>
      <c r="F168" s="6">
        <f t="shared" si="99"/>
        <v>0</v>
      </c>
      <c r="G168" s="5">
        <v>6.2382E-2</v>
      </c>
      <c r="H168" s="6">
        <v>50</v>
      </c>
      <c r="I168" s="6">
        <f t="shared" si="100"/>
        <v>0</v>
      </c>
      <c r="J168" s="5">
        <v>6.4616652998417248E-2</v>
      </c>
      <c r="K168" s="6">
        <v>50</v>
      </c>
      <c r="L168" s="6">
        <f t="shared" si="101"/>
        <v>0</v>
      </c>
      <c r="M168" s="5">
        <v>6.2468851109596851E-2</v>
      </c>
      <c r="N168" s="6">
        <v>50</v>
      </c>
      <c r="O168" s="6">
        <f t="shared" si="102"/>
        <v>0</v>
      </c>
      <c r="P168" s="5">
        <v>6.4394471969860284E-2</v>
      </c>
      <c r="Q168" s="6">
        <v>50</v>
      </c>
      <c r="R168" s="6">
        <f t="shared" si="103"/>
        <v>0</v>
      </c>
      <c r="S168" s="5">
        <v>6.405747546872273E-2</v>
      </c>
      <c r="T168" s="6">
        <v>50</v>
      </c>
      <c r="U168" s="6">
        <f t="shared" si="104"/>
        <v>0</v>
      </c>
      <c r="V168" s="5">
        <v>6.4152713669022476E-2</v>
      </c>
      <c r="W168" s="6">
        <v>50</v>
      </c>
      <c r="X168" s="6">
        <f t="shared" si="105"/>
        <v>0</v>
      </c>
      <c r="Y168" s="5">
        <v>6.4092221886487985E-2</v>
      </c>
      <c r="Z168" s="6">
        <v>50</v>
      </c>
      <c r="AA168" s="6">
        <f t="shared" si="106"/>
        <v>0</v>
      </c>
      <c r="AB168" s="5">
        <v>6.4107121870539352E-2</v>
      </c>
      <c r="AC168" s="6">
        <v>50</v>
      </c>
      <c r="AD168" s="6">
        <f t="shared" si="107"/>
        <v>0</v>
      </c>
      <c r="AE168" s="5">
        <v>6.4095640272527385E-2</v>
      </c>
      <c r="AF168" s="6">
        <v>50</v>
      </c>
      <c r="AG168" s="6">
        <f t="shared" si="108"/>
        <v>0</v>
      </c>
      <c r="AI168" s="15">
        <v>15225</v>
      </c>
      <c r="AJ168" s="15">
        <v>15225</v>
      </c>
      <c r="AK168" s="15">
        <v>0</v>
      </c>
      <c r="AL168" s="59">
        <f t="shared" si="109"/>
        <v>0</v>
      </c>
      <c r="AN168" s="34">
        <f t="shared" si="110"/>
        <v>6.392781492451742E-2</v>
      </c>
      <c r="AO168" s="35">
        <f t="shared" si="111"/>
        <v>50</v>
      </c>
      <c r="AP168" s="36">
        <f t="shared" si="112"/>
        <v>0</v>
      </c>
    </row>
    <row r="169" spans="2:42" x14ac:dyDescent="0.2">
      <c r="B169" s="15" t="s">
        <v>37</v>
      </c>
      <c r="C169" s="15" t="s">
        <v>38</v>
      </c>
      <c r="D169" s="5">
        <v>2.9616E-2</v>
      </c>
      <c r="E169" s="6">
        <v>50</v>
      </c>
      <c r="F169" s="6">
        <f t="shared" si="99"/>
        <v>0</v>
      </c>
      <c r="G169" s="5">
        <v>3.0544999999999999E-2</v>
      </c>
      <c r="H169" s="6">
        <v>50</v>
      </c>
      <c r="I169" s="6">
        <f t="shared" si="100"/>
        <v>0</v>
      </c>
      <c r="J169" s="5">
        <v>2.985146309615732E-2</v>
      </c>
      <c r="K169" s="6">
        <v>50</v>
      </c>
      <c r="L169" s="6">
        <f t="shared" si="101"/>
        <v>0</v>
      </c>
      <c r="M169" s="5">
        <v>3.0427006051399315E-2</v>
      </c>
      <c r="N169" s="6">
        <v>50</v>
      </c>
      <c r="O169" s="6">
        <f t="shared" si="102"/>
        <v>0</v>
      </c>
      <c r="P169" s="5">
        <v>3.0184932857301325E-2</v>
      </c>
      <c r="Q169" s="6">
        <v>50</v>
      </c>
      <c r="R169" s="6">
        <f t="shared" si="103"/>
        <v>0</v>
      </c>
      <c r="S169" s="5">
        <v>3.0393423899338152E-2</v>
      </c>
      <c r="T169" s="6">
        <v>50</v>
      </c>
      <c r="U169" s="6">
        <f t="shared" si="104"/>
        <v>0</v>
      </c>
      <c r="V169" s="5">
        <v>3.0313538982505099E-2</v>
      </c>
      <c r="W169" s="6">
        <v>50</v>
      </c>
      <c r="X169" s="6">
        <f t="shared" si="105"/>
        <v>0</v>
      </c>
      <c r="Y169" s="5">
        <v>3.03438283195905E-2</v>
      </c>
      <c r="Z169" s="6">
        <v>50</v>
      </c>
      <c r="AA169" s="6">
        <f t="shared" si="106"/>
        <v>0</v>
      </c>
      <c r="AB169" s="5">
        <v>3.0319310199754569E-2</v>
      </c>
      <c r="AC169" s="6">
        <v>50</v>
      </c>
      <c r="AD169" s="6">
        <f t="shared" si="107"/>
        <v>0</v>
      </c>
      <c r="AE169" s="5">
        <v>3.0341639152855204E-2</v>
      </c>
      <c r="AF169" s="6">
        <v>50</v>
      </c>
      <c r="AG169" s="6">
        <f t="shared" si="108"/>
        <v>0</v>
      </c>
      <c r="AI169" s="15">
        <v>7612</v>
      </c>
      <c r="AJ169" s="15">
        <v>7612</v>
      </c>
      <c r="AK169" s="15">
        <v>0</v>
      </c>
      <c r="AL169" s="59">
        <f t="shared" si="109"/>
        <v>0</v>
      </c>
      <c r="AN169" s="34">
        <f t="shared" si="110"/>
        <v>3.0233614255890152E-2</v>
      </c>
      <c r="AO169" s="35">
        <f t="shared" si="111"/>
        <v>50</v>
      </c>
      <c r="AP169" s="36">
        <f t="shared" si="112"/>
        <v>0</v>
      </c>
    </row>
    <row r="170" spans="2:42" x14ac:dyDescent="0.2">
      <c r="B170" s="15" t="s">
        <v>39</v>
      </c>
      <c r="C170" s="15" t="s">
        <v>40</v>
      </c>
      <c r="D170" s="4">
        <v>1.4611000000000001E-2</v>
      </c>
      <c r="E170" s="6">
        <v>50</v>
      </c>
      <c r="F170" s="6">
        <f t="shared" si="99"/>
        <v>0</v>
      </c>
      <c r="G170" s="4">
        <v>1.4631E-2</v>
      </c>
      <c r="H170" s="6">
        <v>50</v>
      </c>
      <c r="I170" s="6">
        <f t="shared" si="100"/>
        <v>0</v>
      </c>
      <c r="J170" s="5">
        <v>1.4624829362063023E-2</v>
      </c>
      <c r="K170" s="6">
        <v>50</v>
      </c>
      <c r="L170" s="6">
        <f t="shared" si="101"/>
        <v>0</v>
      </c>
      <c r="M170" s="5">
        <v>1.4627696452116382E-2</v>
      </c>
      <c r="N170" s="6">
        <v>50</v>
      </c>
      <c r="O170" s="6">
        <f t="shared" si="102"/>
        <v>0</v>
      </c>
      <c r="P170" s="5">
        <v>1.4625920433441438E-2</v>
      </c>
      <c r="Q170" s="6">
        <v>50</v>
      </c>
      <c r="R170" s="6">
        <f t="shared" si="103"/>
        <v>0</v>
      </c>
      <c r="S170" s="5">
        <v>1.4626272556034338E-2</v>
      </c>
      <c r="T170" s="6">
        <v>50</v>
      </c>
      <c r="U170" s="6">
        <f t="shared" si="104"/>
        <v>0</v>
      </c>
      <c r="V170" s="5">
        <v>1.4626029928277971E-2</v>
      </c>
      <c r="W170" s="6">
        <v>50</v>
      </c>
      <c r="X170" s="6">
        <f t="shared" si="105"/>
        <v>0</v>
      </c>
      <c r="Y170" s="5">
        <v>1.4626058379545941E-2</v>
      </c>
      <c r="Z170" s="6">
        <v>50</v>
      </c>
      <c r="AA170" s="6">
        <f t="shared" si="106"/>
        <v>0</v>
      </c>
      <c r="AB170" s="5">
        <v>1.4626049561876985E-2</v>
      </c>
      <c r="AC170" s="6">
        <v>50</v>
      </c>
      <c r="AD170" s="6">
        <f t="shared" si="107"/>
        <v>0</v>
      </c>
      <c r="AE170" s="5">
        <v>1.462605755536448E-2</v>
      </c>
      <c r="AF170" s="6">
        <v>50</v>
      </c>
      <c r="AG170" s="6">
        <f t="shared" si="108"/>
        <v>0</v>
      </c>
      <c r="AI170" s="15">
        <v>3806</v>
      </c>
      <c r="AJ170" s="15">
        <v>3806</v>
      </c>
      <c r="AK170" s="15">
        <v>0</v>
      </c>
      <c r="AL170" s="59">
        <f t="shared" si="109"/>
        <v>0</v>
      </c>
      <c r="AN170" s="34">
        <f t="shared" si="110"/>
        <v>1.4625091422872055E-2</v>
      </c>
      <c r="AO170" s="35">
        <f t="shared" si="111"/>
        <v>50</v>
      </c>
      <c r="AP170" s="36">
        <f t="shared" si="112"/>
        <v>0</v>
      </c>
    </row>
    <row r="171" spans="2:42" x14ac:dyDescent="0.2">
      <c r="B171" s="15" t="s">
        <v>41</v>
      </c>
      <c r="C171" s="15" t="s">
        <v>42</v>
      </c>
      <c r="D171" s="5">
        <v>6.3379999999999999E-3</v>
      </c>
      <c r="E171" s="6">
        <v>50</v>
      </c>
      <c r="F171" s="6">
        <f t="shared" si="99"/>
        <v>0</v>
      </c>
      <c r="G171" s="5">
        <v>7.4339999999999996E-3</v>
      </c>
      <c r="H171" s="6">
        <v>50</v>
      </c>
      <c r="I171" s="6">
        <f t="shared" si="100"/>
        <v>0</v>
      </c>
      <c r="J171" s="5">
        <v>6.9715603530942612E-3</v>
      </c>
      <c r="K171" s="6">
        <v>50</v>
      </c>
      <c r="L171" s="6">
        <f t="shared" si="101"/>
        <v>0</v>
      </c>
      <c r="M171" s="5">
        <v>7.0813936107163439E-3</v>
      </c>
      <c r="N171" s="6">
        <v>50</v>
      </c>
      <c r="O171" s="6">
        <f t="shared" si="102"/>
        <v>0</v>
      </c>
      <c r="P171" s="5">
        <v>6.9770960213091249E-3</v>
      </c>
      <c r="Q171" s="6">
        <v>50</v>
      </c>
      <c r="R171" s="6">
        <f t="shared" si="103"/>
        <v>0</v>
      </c>
      <c r="S171" s="5">
        <v>7.0236673116832928E-3</v>
      </c>
      <c r="T171" s="6">
        <v>50</v>
      </c>
      <c r="U171" s="6">
        <f t="shared" si="104"/>
        <v>0</v>
      </c>
      <c r="V171" s="5">
        <v>7.0143635472397414E-3</v>
      </c>
      <c r="W171" s="6">
        <v>50</v>
      </c>
      <c r="X171" s="6">
        <f t="shared" si="105"/>
        <v>0</v>
      </c>
      <c r="Y171" s="5">
        <v>7.0157484486930103E-3</v>
      </c>
      <c r="Z171" s="6">
        <v>50</v>
      </c>
      <c r="AA171" s="6">
        <f t="shared" si="106"/>
        <v>0</v>
      </c>
      <c r="AB171" s="5">
        <v>7.0146700029874009E-3</v>
      </c>
      <c r="AC171" s="6">
        <v>50</v>
      </c>
      <c r="AD171" s="6">
        <f t="shared" si="107"/>
        <v>0</v>
      </c>
      <c r="AE171" s="5">
        <v>7.0152251053737548E-3</v>
      </c>
      <c r="AF171" s="6">
        <v>50</v>
      </c>
      <c r="AG171" s="6">
        <f t="shared" si="108"/>
        <v>0</v>
      </c>
      <c r="AI171" s="15">
        <v>1903</v>
      </c>
      <c r="AJ171" s="15">
        <v>1903</v>
      </c>
      <c r="AK171" s="15">
        <v>0</v>
      </c>
      <c r="AL171" s="59">
        <f t="shared" si="109"/>
        <v>0</v>
      </c>
      <c r="AN171" s="34">
        <f t="shared" si="110"/>
        <v>6.9885724401096928E-3</v>
      </c>
      <c r="AO171" s="35">
        <f t="shared" si="111"/>
        <v>50</v>
      </c>
      <c r="AP171" s="36">
        <f t="shared" si="112"/>
        <v>0</v>
      </c>
    </row>
    <row r="172" spans="2:42" x14ac:dyDescent="0.2">
      <c r="E172" s="3"/>
      <c r="F172" s="3"/>
      <c r="H172" s="2"/>
      <c r="I172" s="3"/>
      <c r="K172" s="3"/>
      <c r="L172" s="3"/>
      <c r="N172" s="3"/>
      <c r="O172" s="3"/>
      <c r="Q172" s="3"/>
      <c r="R172" s="3"/>
      <c r="T172" s="3"/>
      <c r="U172" s="3"/>
      <c r="W172" s="3"/>
      <c r="X172" s="3"/>
      <c r="Z172" s="3"/>
      <c r="AA172" s="3"/>
      <c r="AC172" s="3"/>
      <c r="AD172" s="3"/>
      <c r="AF172" s="3"/>
      <c r="AG172" s="3"/>
    </row>
    <row r="173" spans="2:42" x14ac:dyDescent="0.2">
      <c r="E173" s="3"/>
      <c r="F173" s="3"/>
      <c r="H173" s="2"/>
      <c r="I173" s="3"/>
      <c r="K173" s="3"/>
      <c r="L173" s="3"/>
      <c r="N173" s="3"/>
      <c r="O173" s="3"/>
      <c r="Q173" s="3"/>
      <c r="R173" s="3"/>
      <c r="T173" s="3"/>
      <c r="U173" s="3"/>
      <c r="W173" s="3"/>
      <c r="X173" s="3"/>
      <c r="Z173" s="3"/>
      <c r="AA173" s="3"/>
      <c r="AC173" s="3"/>
      <c r="AD173" s="3"/>
      <c r="AF173" s="3"/>
      <c r="AG173" s="3"/>
    </row>
    <row r="174" spans="2:42" x14ac:dyDescent="0.2">
      <c r="E174" s="3"/>
      <c r="F174" s="3"/>
      <c r="H174" s="2"/>
      <c r="I174" s="3"/>
      <c r="K174" s="3"/>
      <c r="L174" s="3"/>
      <c r="N174" s="3"/>
      <c r="O174" s="3"/>
      <c r="Q174" s="3"/>
      <c r="R174" s="3"/>
      <c r="T174" s="3"/>
      <c r="U174" s="3"/>
      <c r="W174" s="3"/>
      <c r="X174" s="3"/>
      <c r="Z174" s="3"/>
      <c r="AA174" s="3"/>
      <c r="AC174" s="3"/>
      <c r="AD174" s="3"/>
      <c r="AF174" s="3"/>
      <c r="AG174" s="3"/>
    </row>
    <row r="175" spans="2:42" x14ac:dyDescent="0.2">
      <c r="E175" s="3"/>
      <c r="F175" s="3"/>
      <c r="H175" s="2"/>
      <c r="I175" s="3"/>
      <c r="K175" s="3"/>
      <c r="L175" s="3"/>
      <c r="N175" s="3"/>
      <c r="O175" s="3"/>
      <c r="Q175" s="3"/>
      <c r="R175" s="3"/>
      <c r="T175" s="3"/>
      <c r="U175" s="3"/>
      <c r="W175" s="3"/>
      <c r="X175" s="3"/>
      <c r="Z175" s="3"/>
      <c r="AA175" s="3"/>
      <c r="AC175" s="3"/>
      <c r="AD175" s="3"/>
      <c r="AF175" s="3"/>
      <c r="AG175" s="3"/>
    </row>
    <row r="176" spans="2:42" x14ac:dyDescent="0.2">
      <c r="E176" s="3"/>
      <c r="F176" s="3"/>
      <c r="H176" s="2"/>
      <c r="I176" s="3"/>
      <c r="K176" s="3"/>
      <c r="L176" s="3"/>
      <c r="N176" s="3"/>
      <c r="O176" s="3"/>
      <c r="Q176" s="3"/>
      <c r="R176" s="3"/>
      <c r="T176" s="3"/>
      <c r="U176" s="3"/>
      <c r="W176" s="3"/>
      <c r="X176" s="3"/>
      <c r="Z176" s="3"/>
      <c r="AA176" s="3"/>
      <c r="AC176" s="3"/>
      <c r="AD176" s="3"/>
      <c r="AF176" s="3"/>
      <c r="AG176" s="3"/>
    </row>
    <row r="177" spans="2:46" x14ac:dyDescent="0.2">
      <c r="E177" s="3"/>
      <c r="F177" s="3"/>
      <c r="H177" s="2"/>
      <c r="I177" s="3"/>
      <c r="K177" s="3"/>
      <c r="L177" s="3"/>
      <c r="N177" s="3"/>
      <c r="O177" s="3"/>
      <c r="Q177" s="3"/>
      <c r="R177" s="3"/>
      <c r="T177" s="3"/>
      <c r="U177" s="3"/>
      <c r="W177" s="3"/>
      <c r="X177" s="3"/>
      <c r="Z177" s="3"/>
      <c r="AA177" s="3"/>
      <c r="AC177" s="3"/>
      <c r="AD177" s="3"/>
      <c r="AF177" s="3"/>
      <c r="AG177" s="3"/>
    </row>
    <row r="178" spans="2:46" x14ac:dyDescent="0.2">
      <c r="E178" s="3"/>
      <c r="F178" s="3"/>
      <c r="H178" s="2"/>
      <c r="I178" s="3"/>
      <c r="K178" s="3"/>
      <c r="L178" s="3"/>
      <c r="N178" s="3"/>
      <c r="O178" s="3"/>
      <c r="Q178" s="3"/>
      <c r="R178" s="3"/>
      <c r="T178" s="3"/>
      <c r="U178" s="3"/>
      <c r="W178" s="3"/>
      <c r="X178" s="3"/>
      <c r="Z178" s="3"/>
      <c r="AA178" s="3"/>
      <c r="AC178" s="3"/>
      <c r="AD178" s="3"/>
      <c r="AF178" s="3"/>
      <c r="AG178" s="3"/>
    </row>
    <row r="179" spans="2:46" ht="16" thickBot="1" x14ac:dyDescent="0.25">
      <c r="E179" s="3"/>
      <c r="F179" s="3"/>
      <c r="H179" s="2"/>
      <c r="I179" s="3"/>
      <c r="K179" s="3"/>
      <c r="L179" s="3"/>
      <c r="N179" s="3"/>
      <c r="O179" s="3"/>
      <c r="Q179" s="3"/>
      <c r="R179" s="3"/>
      <c r="T179" s="3"/>
      <c r="U179" s="3"/>
      <c r="W179" s="3"/>
      <c r="X179" s="3"/>
      <c r="Z179" s="3"/>
      <c r="AA179" s="3"/>
      <c r="AC179" s="3"/>
      <c r="AD179" s="3"/>
      <c r="AF179" s="3"/>
      <c r="AG179" s="3"/>
    </row>
    <row r="180" spans="2:46" ht="16" thickBot="1" x14ac:dyDescent="0.25">
      <c r="B180" s="11" t="s">
        <v>54</v>
      </c>
      <c r="C180" s="13" t="s">
        <v>1</v>
      </c>
      <c r="D180" s="12" t="s">
        <v>47</v>
      </c>
      <c r="E180" s="3"/>
      <c r="F180" s="3"/>
      <c r="H180" s="2"/>
      <c r="I180" s="3"/>
      <c r="K180" s="3"/>
      <c r="L180" s="3"/>
      <c r="N180" s="3"/>
      <c r="O180" s="3"/>
      <c r="Q180" s="3"/>
      <c r="R180" s="3"/>
      <c r="T180" s="3"/>
      <c r="U180" s="3"/>
      <c r="W180" s="3"/>
      <c r="X180" s="3"/>
      <c r="Z180" s="3"/>
      <c r="AA180" s="3"/>
      <c r="AC180" s="3"/>
      <c r="AD180" s="3"/>
      <c r="AF180" s="3"/>
      <c r="AG180" s="3"/>
    </row>
    <row r="181" spans="2:46" ht="16" thickBot="1" x14ac:dyDescent="0.25"/>
    <row r="182" spans="2:46" ht="16" thickBot="1" x14ac:dyDescent="0.25">
      <c r="B182" s="62" t="s">
        <v>49</v>
      </c>
      <c r="C182" s="64" t="s">
        <v>50</v>
      </c>
      <c r="E182" s="3"/>
      <c r="F182" s="3"/>
      <c r="H182" s="2"/>
      <c r="I182" s="3"/>
      <c r="K182" s="3"/>
      <c r="L182" s="3"/>
      <c r="N182" s="3"/>
      <c r="O182" s="3"/>
      <c r="Q182" s="3"/>
      <c r="R182" s="3"/>
      <c r="T182" s="3"/>
      <c r="U182" s="3"/>
      <c r="W182" s="3"/>
      <c r="X182" s="3"/>
      <c r="Z182" s="3"/>
      <c r="AA182" s="3"/>
      <c r="AC182" s="3"/>
      <c r="AD182" s="3"/>
      <c r="AF182" s="3"/>
      <c r="AG182" s="3"/>
    </row>
    <row r="183" spans="2:46" ht="16" thickBot="1" x14ac:dyDescent="0.25">
      <c r="B183" s="63"/>
      <c r="C183" s="65"/>
      <c r="D183" s="16" t="s">
        <v>3</v>
      </c>
      <c r="E183" s="17" t="s">
        <v>4</v>
      </c>
      <c r="F183" s="18" t="s">
        <v>5</v>
      </c>
      <c r="G183" s="20" t="s">
        <v>6</v>
      </c>
      <c r="H183" s="21" t="s">
        <v>4</v>
      </c>
      <c r="I183" s="22" t="s">
        <v>5</v>
      </c>
      <c r="J183" s="16" t="s">
        <v>7</v>
      </c>
      <c r="K183" s="19" t="s">
        <v>4</v>
      </c>
      <c r="L183" s="18" t="s">
        <v>5</v>
      </c>
      <c r="M183" s="20" t="s">
        <v>8</v>
      </c>
      <c r="N183" s="23" t="s">
        <v>4</v>
      </c>
      <c r="O183" s="24" t="s">
        <v>5</v>
      </c>
      <c r="P183" s="16" t="s">
        <v>9</v>
      </c>
      <c r="Q183" s="17" t="s">
        <v>4</v>
      </c>
      <c r="R183" s="18" t="s">
        <v>5</v>
      </c>
      <c r="S183" s="20" t="s">
        <v>10</v>
      </c>
      <c r="T183" s="23" t="s">
        <v>4</v>
      </c>
      <c r="U183" s="24" t="s">
        <v>5</v>
      </c>
      <c r="V183" s="16" t="s">
        <v>11</v>
      </c>
      <c r="W183" s="17" t="s">
        <v>4</v>
      </c>
      <c r="X183" s="18" t="s">
        <v>5</v>
      </c>
      <c r="Y183" s="20" t="s">
        <v>12</v>
      </c>
      <c r="Z183" s="23" t="s">
        <v>4</v>
      </c>
      <c r="AA183" s="24" t="s">
        <v>5</v>
      </c>
      <c r="AB183" s="16" t="s">
        <v>13</v>
      </c>
      <c r="AC183" s="17" t="s">
        <v>4</v>
      </c>
      <c r="AD183" s="18" t="s">
        <v>5</v>
      </c>
      <c r="AE183" s="25" t="s">
        <v>14</v>
      </c>
      <c r="AF183" s="23" t="s">
        <v>4</v>
      </c>
      <c r="AG183" s="24" t="s">
        <v>5</v>
      </c>
      <c r="AI183" s="53" t="s">
        <v>77</v>
      </c>
      <c r="AJ183" s="54" t="s">
        <v>78</v>
      </c>
      <c r="AK183" s="55" t="s">
        <v>79</v>
      </c>
      <c r="AL183" s="57"/>
      <c r="AN183" s="46" t="s">
        <v>57</v>
      </c>
      <c r="AO183" s="47" t="s">
        <v>4</v>
      </c>
      <c r="AP183" s="48" t="s">
        <v>5</v>
      </c>
      <c r="AS183" s="1" t="s">
        <v>58</v>
      </c>
      <c r="AT183" t="s">
        <v>59</v>
      </c>
    </row>
    <row r="184" spans="2:46" x14ac:dyDescent="0.2">
      <c r="B184" s="15" t="s">
        <v>19</v>
      </c>
      <c r="C184" s="15" t="s">
        <v>20</v>
      </c>
      <c r="D184" s="5">
        <v>24.263294999999999</v>
      </c>
      <c r="E184" s="6">
        <v>48.922291800000004</v>
      </c>
      <c r="F184" s="6">
        <f t="shared" ref="F184:F195" si="113">AZ28-E184</f>
        <v>1.0777081999999965</v>
      </c>
      <c r="G184" s="5">
        <v>24.224353099999998</v>
      </c>
      <c r="H184" s="5">
        <v>48.922212299999998</v>
      </c>
      <c r="I184" s="6">
        <f t="shared" ref="I184:I195" si="114">AZ28-H184</f>
        <v>1.0777877000000018</v>
      </c>
      <c r="J184" s="5">
        <v>24.258114801594417</v>
      </c>
      <c r="K184" s="6">
        <v>48.922276605488769</v>
      </c>
      <c r="L184" s="6">
        <f t="shared" ref="L184:L195" si="115">AZ28-K184</f>
        <v>1.0777233945112314</v>
      </c>
      <c r="M184" s="5">
        <v>24.25216487792537</v>
      </c>
      <c r="N184" s="6">
        <v>48.922212396652299</v>
      </c>
      <c r="O184" s="6">
        <f t="shared" ref="O184:O195" si="116">AZ28-N184</f>
        <v>1.0777876033477014</v>
      </c>
      <c r="P184" s="5">
        <v>24.252523454732152</v>
      </c>
      <c r="Q184" s="6">
        <v>48.922237477088935</v>
      </c>
      <c r="R184" s="6">
        <f t="shared" ref="R184:R195" si="117">AZ28-Q184</f>
        <v>1.0777625229110654</v>
      </c>
      <c r="S184" s="5">
        <v>24.252335640178735</v>
      </c>
      <c r="T184" s="6">
        <v>48.922225520816802</v>
      </c>
      <c r="U184" s="6">
        <f t="shared" ref="U184:U195" si="118">AZ28-T184</f>
        <v>1.0777744791831978</v>
      </c>
      <c r="V184" s="5">
        <v>24.252372417585335</v>
      </c>
      <c r="W184" s="6">
        <v>48.922226599371548</v>
      </c>
      <c r="X184" s="6">
        <f t="shared" ref="X184:X195" si="119">AZ28-W184</f>
        <v>1.0777734006284518</v>
      </c>
      <c r="Y184" s="5">
        <v>24.252338124348213</v>
      </c>
      <c r="Z184" s="6">
        <v>48.922226122012546</v>
      </c>
      <c r="AA184" s="6">
        <f t="shared" ref="AA184:AA195" si="120">AZ28-Z184</f>
        <v>1.0777738779874539</v>
      </c>
      <c r="AB184" s="5">
        <v>24.252358939983647</v>
      </c>
      <c r="AC184" s="6">
        <v>48.922226233331557</v>
      </c>
      <c r="AD184" s="6">
        <f t="shared" ref="AD184:AD195" si="121">AZ28-AC184</f>
        <v>1.077773766668443</v>
      </c>
      <c r="AE184" s="5">
        <v>24.252350521668362</v>
      </c>
      <c r="AF184" s="6">
        <v>48.92222620985423</v>
      </c>
      <c r="AG184" s="6">
        <f t="shared" ref="AG184:AG195" si="122">AZ28-AF184</f>
        <v>1.0777737901457698</v>
      </c>
      <c r="AI184" s="15">
        <v>3897469</v>
      </c>
      <c r="AJ184" s="15">
        <v>3897469</v>
      </c>
      <c r="AK184" s="15">
        <v>0</v>
      </c>
      <c r="AL184" s="59">
        <f t="shared" ref="AL184:AL195" si="123">AK184/AJ184</f>
        <v>0</v>
      </c>
      <c r="AN184" s="34">
        <f t="shared" ref="AN184:AN195" si="124">AVERAGE(D184,G184,J184,M184,P184,S184,V184,Y184,AB184,AE184)</f>
        <v>24.251220687801624</v>
      </c>
      <c r="AO184" s="35">
        <f t="shared" ref="AO184:AO195" si="125">AVERAGE(E184,H184,K184,N184,Q184,T184,W184,Z184,AC184,AF184)</f>
        <v>48.922236126461669</v>
      </c>
      <c r="AP184" s="36">
        <f t="shared" ref="AP184:AP195" si="126">AZ28-AO184</f>
        <v>1.0777638735383306</v>
      </c>
      <c r="AS184" s="1">
        <v>1461625</v>
      </c>
    </row>
    <row r="185" spans="2:46" x14ac:dyDescent="0.2">
      <c r="B185" s="15" t="s">
        <v>21</v>
      </c>
      <c r="C185" s="15" t="s">
        <v>22</v>
      </c>
      <c r="D185" s="5">
        <v>11.388887</v>
      </c>
      <c r="E185" s="6">
        <v>48.920611000000001</v>
      </c>
      <c r="F185" s="6">
        <f t="shared" si="113"/>
        <v>1.079388999999999</v>
      </c>
      <c r="G185" s="5">
        <v>11.562753000000001</v>
      </c>
      <c r="H185" s="5">
        <v>48.920405000000002</v>
      </c>
      <c r="I185" s="6">
        <f t="shared" si="114"/>
        <v>1.0795949999999976</v>
      </c>
      <c r="J185" s="5">
        <v>11.448651394293538</v>
      </c>
      <c r="K185" s="6">
        <v>48.920524491408642</v>
      </c>
      <c r="L185" s="6">
        <f t="shared" si="115"/>
        <v>1.0794755085913579</v>
      </c>
      <c r="M185" s="5">
        <v>11.555323829434741</v>
      </c>
      <c r="N185" s="6">
        <v>48.920481959026382</v>
      </c>
      <c r="O185" s="6">
        <f t="shared" si="116"/>
        <v>1.0795180409736176</v>
      </c>
      <c r="P185" s="5">
        <v>11.545308170583869</v>
      </c>
      <c r="Q185" s="6">
        <v>48.920515195301121</v>
      </c>
      <c r="R185" s="6">
        <f t="shared" si="117"/>
        <v>1.079484804698879</v>
      </c>
      <c r="S185" s="5">
        <v>11.546189159603893</v>
      </c>
      <c r="T185" s="6">
        <v>48.920513562997996</v>
      </c>
      <c r="U185" s="6">
        <f t="shared" si="118"/>
        <v>1.0794864370020036</v>
      </c>
      <c r="V185" s="5">
        <v>11.545475531104504</v>
      </c>
      <c r="W185" s="6">
        <v>48.920514432501847</v>
      </c>
      <c r="X185" s="6">
        <f t="shared" si="119"/>
        <v>1.0794855674981534</v>
      </c>
      <c r="Y185" s="5">
        <v>11.545547434297427</v>
      </c>
      <c r="Z185" s="6">
        <v>48.920514271630005</v>
      </c>
      <c r="AA185" s="6">
        <f t="shared" si="120"/>
        <v>1.0794857283699955</v>
      </c>
      <c r="AB185" s="5">
        <v>11.545480186807923</v>
      </c>
      <c r="AC185" s="6">
        <v>48.920514413922554</v>
      </c>
      <c r="AD185" s="6">
        <f t="shared" si="121"/>
        <v>1.0794855860774462</v>
      </c>
      <c r="AE185" s="5">
        <v>11.545513712673502</v>
      </c>
      <c r="AF185" s="6">
        <v>48.920514360035405</v>
      </c>
      <c r="AG185" s="6">
        <f t="shared" si="122"/>
        <v>1.0794856399645951</v>
      </c>
      <c r="AI185" s="15">
        <v>1948652</v>
      </c>
      <c r="AJ185" s="15">
        <v>1948652</v>
      </c>
      <c r="AK185" s="15">
        <v>0</v>
      </c>
      <c r="AL185" s="59">
        <f t="shared" si="123"/>
        <v>0</v>
      </c>
      <c r="AN185" s="34">
        <f t="shared" si="124"/>
        <v>11.522912941879941</v>
      </c>
      <c r="AO185" s="35">
        <f t="shared" si="125"/>
        <v>48.920510868682392</v>
      </c>
      <c r="AP185" s="36">
        <f t="shared" si="126"/>
        <v>1.079489131317608</v>
      </c>
      <c r="AS185" s="1">
        <v>730812</v>
      </c>
    </row>
    <row r="186" spans="2:46" x14ac:dyDescent="0.2">
      <c r="B186" s="15" t="s">
        <v>23</v>
      </c>
      <c r="C186" s="15" t="s">
        <v>24</v>
      </c>
      <c r="D186" s="5">
        <v>5.6423220000000001</v>
      </c>
      <c r="E186" s="6">
        <v>48.937775100000003</v>
      </c>
      <c r="F186" s="6">
        <f t="shared" si="113"/>
        <v>1.0622248999999968</v>
      </c>
      <c r="G186" s="5">
        <v>5.7450989999999997</v>
      </c>
      <c r="H186" s="5">
        <v>48.938801400000003</v>
      </c>
      <c r="I186" s="6">
        <f t="shared" si="114"/>
        <v>1.0611985999999973</v>
      </c>
      <c r="J186" s="5">
        <v>5.6673176199480269</v>
      </c>
      <c r="K186" s="6">
        <v>48.938494598142341</v>
      </c>
      <c r="L186" s="6">
        <f t="shared" si="115"/>
        <v>1.0615054018576586</v>
      </c>
      <c r="M186" s="5">
        <v>5.6848382400933515</v>
      </c>
      <c r="N186" s="6">
        <v>48.938513861472074</v>
      </c>
      <c r="O186" s="6">
        <f t="shared" si="116"/>
        <v>1.0614861385279255</v>
      </c>
      <c r="P186" s="5">
        <v>5.6784817526929201</v>
      </c>
      <c r="Q186" s="6">
        <v>48.938509880936309</v>
      </c>
      <c r="R186" s="6">
        <f t="shared" si="117"/>
        <v>1.0614901190636914</v>
      </c>
      <c r="S186" s="5">
        <v>5.6824709860551765</v>
      </c>
      <c r="T186" s="6">
        <v>48.938509949738169</v>
      </c>
      <c r="U186" s="6">
        <f t="shared" si="118"/>
        <v>1.0614900502618312</v>
      </c>
      <c r="V186" s="5">
        <v>5.678834414746853</v>
      </c>
      <c r="W186" s="6">
        <v>48.938509924108807</v>
      </c>
      <c r="X186" s="6">
        <f t="shared" si="119"/>
        <v>1.0614900758911929</v>
      </c>
      <c r="Y186" s="5">
        <v>5.6806931844511288</v>
      </c>
      <c r="Z186" s="6">
        <v>48.938509944345824</v>
      </c>
      <c r="AA186" s="6">
        <f t="shared" si="120"/>
        <v>1.0614900556541755</v>
      </c>
      <c r="AB186" s="5">
        <v>5.6798377653326053</v>
      </c>
      <c r="AC186" s="6">
        <v>48.938509930167733</v>
      </c>
      <c r="AD186" s="6">
        <f t="shared" si="121"/>
        <v>1.0614900698322671</v>
      </c>
      <c r="AE186" s="5">
        <v>5.680176165747743</v>
      </c>
      <c r="AF186" s="6">
        <v>48.938509934278144</v>
      </c>
      <c r="AG186" s="6">
        <f t="shared" si="122"/>
        <v>1.0614900657218556</v>
      </c>
      <c r="AI186" s="15">
        <v>974235</v>
      </c>
      <c r="AJ186" s="15">
        <v>974235</v>
      </c>
      <c r="AK186" s="15">
        <v>0</v>
      </c>
      <c r="AL186" s="59">
        <f t="shared" si="123"/>
        <v>0</v>
      </c>
      <c r="AN186" s="34">
        <f t="shared" si="124"/>
        <v>5.6820071129067813</v>
      </c>
      <c r="AO186" s="35">
        <f t="shared" si="125"/>
        <v>48.938464452318939</v>
      </c>
      <c r="AP186" s="36">
        <f t="shared" si="126"/>
        <v>1.0615355476810606</v>
      </c>
      <c r="AS186" s="1">
        <v>487208</v>
      </c>
    </row>
    <row r="187" spans="2:46" x14ac:dyDescent="0.2">
      <c r="B187" s="15" t="s">
        <v>25</v>
      </c>
      <c r="C187" s="15" t="s">
        <v>26</v>
      </c>
      <c r="D187" s="5">
        <v>2.8281619999999998</v>
      </c>
      <c r="E187" s="6">
        <v>48.942751399999999</v>
      </c>
      <c r="F187" s="6">
        <f t="shared" si="113"/>
        <v>1.0572486000000012</v>
      </c>
      <c r="G187" s="5">
        <v>2.869332</v>
      </c>
      <c r="H187" s="5">
        <v>48.945522199999999</v>
      </c>
      <c r="I187" s="6">
        <f t="shared" si="114"/>
        <v>1.0544778000000008</v>
      </c>
      <c r="J187" s="5">
        <v>2.8385436921917755</v>
      </c>
      <c r="K187" s="6">
        <v>48.945008372883606</v>
      </c>
      <c r="L187" s="6">
        <f t="shared" si="115"/>
        <v>1.0549916271163937</v>
      </c>
      <c r="M187" s="5">
        <v>2.8568141924089061</v>
      </c>
      <c r="N187" s="6">
        <v>48.945029650872073</v>
      </c>
      <c r="O187" s="6">
        <f t="shared" si="116"/>
        <v>1.0549703491279274</v>
      </c>
      <c r="P187" s="5">
        <v>2.8537238758509691</v>
      </c>
      <c r="Q187" s="6">
        <v>48.945016955205524</v>
      </c>
      <c r="R187" s="6">
        <f t="shared" si="117"/>
        <v>1.0549830447944757</v>
      </c>
      <c r="S187" s="5">
        <v>2.8541145224498807</v>
      </c>
      <c r="T187" s="6">
        <v>48.945027401817924</v>
      </c>
      <c r="U187" s="6">
        <f t="shared" si="118"/>
        <v>1.0549725981820757</v>
      </c>
      <c r="V187" s="5">
        <v>2.8540797231151451</v>
      </c>
      <c r="W187" s="6">
        <v>48.945021198521694</v>
      </c>
      <c r="X187" s="6">
        <f t="shared" si="119"/>
        <v>1.0549788014783061</v>
      </c>
      <c r="Y187" s="5">
        <v>2.854088097190195</v>
      </c>
      <c r="Z187" s="6">
        <v>48.945022233223426</v>
      </c>
      <c r="AA187" s="6">
        <f t="shared" si="120"/>
        <v>1.0549777667765738</v>
      </c>
      <c r="AB187" s="5">
        <v>2.8540848461925088</v>
      </c>
      <c r="AC187" s="6">
        <v>48.945021732429048</v>
      </c>
      <c r="AD187" s="6">
        <f t="shared" si="121"/>
        <v>1.0549782675709523</v>
      </c>
      <c r="AE187" s="5">
        <v>2.8540851752296645</v>
      </c>
      <c r="AF187" s="6">
        <v>48.945021835607726</v>
      </c>
      <c r="AG187" s="6">
        <f t="shared" si="122"/>
        <v>1.0549781643922742</v>
      </c>
      <c r="AI187" s="15">
        <v>487087</v>
      </c>
      <c r="AJ187" s="15">
        <v>487087</v>
      </c>
      <c r="AK187" s="15">
        <v>0</v>
      </c>
      <c r="AL187" s="59">
        <f t="shared" si="123"/>
        <v>0</v>
      </c>
      <c r="AN187" s="34">
        <f t="shared" si="124"/>
        <v>2.8517028124629045</v>
      </c>
      <c r="AO187" s="35">
        <f t="shared" si="125"/>
        <v>48.944844298056104</v>
      </c>
      <c r="AP187" s="36">
        <f t="shared" si="126"/>
        <v>1.055155701943896</v>
      </c>
      <c r="AS187" s="1">
        <v>182703</v>
      </c>
    </row>
    <row r="188" spans="2:46" x14ac:dyDescent="0.2">
      <c r="B188" s="15" t="s">
        <v>27</v>
      </c>
      <c r="C188" s="15" t="s">
        <v>28</v>
      </c>
      <c r="D188" s="5">
        <v>1.392498</v>
      </c>
      <c r="E188" s="6">
        <v>48.923662999999998</v>
      </c>
      <c r="F188" s="6">
        <f t="shared" si="113"/>
        <v>1.0763370000000023</v>
      </c>
      <c r="G188" s="5">
        <v>1.250534</v>
      </c>
      <c r="H188" s="5">
        <v>48.918326499999999</v>
      </c>
      <c r="I188" s="6">
        <f t="shared" si="114"/>
        <v>1.0816735000000008</v>
      </c>
      <c r="J188" s="5">
        <v>1.3587061815058383</v>
      </c>
      <c r="K188" s="6">
        <v>48.922582263369719</v>
      </c>
      <c r="L188" s="6">
        <f t="shared" si="115"/>
        <v>1.0774177366302808</v>
      </c>
      <c r="M188" s="5">
        <v>1.3166019358052421</v>
      </c>
      <c r="N188" s="6">
        <v>48.92122271070231</v>
      </c>
      <c r="O188" s="6">
        <f t="shared" si="116"/>
        <v>1.0787772892976903</v>
      </c>
      <c r="P188" s="5">
        <v>1.319445859279107</v>
      </c>
      <c r="Q188" s="6">
        <v>48.922376313245145</v>
      </c>
      <c r="R188" s="6">
        <f t="shared" si="117"/>
        <v>1.0776236867548548</v>
      </c>
      <c r="S188" s="5">
        <v>1.3190370694948814</v>
      </c>
      <c r="T188" s="6">
        <v>48.922300008384475</v>
      </c>
      <c r="U188" s="6">
        <f t="shared" si="118"/>
        <v>1.0776999916155248</v>
      </c>
      <c r="V188" s="5">
        <v>1.3194130127801369</v>
      </c>
      <c r="W188" s="6">
        <v>48.922315581092192</v>
      </c>
      <c r="X188" s="6">
        <f t="shared" si="119"/>
        <v>1.0776844189078076</v>
      </c>
      <c r="Y188" s="5">
        <v>1.3192185023364991</v>
      </c>
      <c r="Z188" s="6">
        <v>48.922300954739129</v>
      </c>
      <c r="AA188" s="6">
        <f t="shared" si="120"/>
        <v>1.0776990452608715</v>
      </c>
      <c r="AB188" s="5">
        <v>1.3192936842423884</v>
      </c>
      <c r="AC188" s="6">
        <v>48.922311139025233</v>
      </c>
      <c r="AD188" s="6">
        <f t="shared" si="121"/>
        <v>1.0776888609747672</v>
      </c>
      <c r="AE188" s="5">
        <v>1.3192800121175099</v>
      </c>
      <c r="AF188" s="6">
        <v>48.922303800105013</v>
      </c>
      <c r="AG188" s="6">
        <f t="shared" si="122"/>
        <v>1.0776961998949872</v>
      </c>
      <c r="AI188" s="15">
        <v>243507</v>
      </c>
      <c r="AJ188" s="15">
        <v>243507</v>
      </c>
      <c r="AK188" s="15">
        <v>0</v>
      </c>
      <c r="AL188" s="59">
        <f t="shared" si="123"/>
        <v>0</v>
      </c>
      <c r="AN188" s="34">
        <f t="shared" si="124"/>
        <v>1.3234028257561603</v>
      </c>
      <c r="AO188" s="35">
        <f t="shared" si="125"/>
        <v>48.921970227066318</v>
      </c>
      <c r="AP188" s="36">
        <f t="shared" si="126"/>
        <v>1.0780297729336823</v>
      </c>
      <c r="AS188" s="1">
        <v>91351</v>
      </c>
    </row>
    <row r="189" spans="2:46" x14ac:dyDescent="0.2">
      <c r="B189" s="15" t="s">
        <v>29</v>
      </c>
      <c r="C189" s="15" t="s">
        <v>30</v>
      </c>
      <c r="D189" s="5">
        <v>0.57332099999999997</v>
      </c>
      <c r="E189" s="6">
        <v>48.911347900000003</v>
      </c>
      <c r="F189" s="6">
        <f t="shared" si="113"/>
        <v>1.0886520999999973</v>
      </c>
      <c r="G189" s="5">
        <v>0.66000700000000001</v>
      </c>
      <c r="H189" s="5">
        <v>48.9158635</v>
      </c>
      <c r="I189" s="6">
        <f t="shared" si="114"/>
        <v>1.0841364999999996</v>
      </c>
      <c r="J189" s="5">
        <v>0.60805119950301312</v>
      </c>
      <c r="K189" s="6">
        <v>48.914489061148835</v>
      </c>
      <c r="L189" s="6">
        <f t="shared" si="115"/>
        <v>1.085510938851165</v>
      </c>
      <c r="M189" s="5">
        <v>0.60984716198322297</v>
      </c>
      <c r="N189" s="6">
        <v>48.914897165464602</v>
      </c>
      <c r="O189" s="6">
        <f t="shared" si="116"/>
        <v>1.0851028345353981</v>
      </c>
      <c r="P189" s="5">
        <v>0.60983681446621707</v>
      </c>
      <c r="Q189" s="6">
        <v>48.914888520103574</v>
      </c>
      <c r="R189" s="6">
        <f t="shared" si="117"/>
        <v>1.0851114798964261</v>
      </c>
      <c r="S189" s="5">
        <v>0.6098422168881974</v>
      </c>
      <c r="T189" s="6">
        <v>48.914889429962876</v>
      </c>
      <c r="U189" s="6">
        <f t="shared" si="118"/>
        <v>1.0851105700371235</v>
      </c>
      <c r="V189" s="5">
        <v>0.60984103714891169</v>
      </c>
      <c r="W189" s="6">
        <v>48.914889410809408</v>
      </c>
      <c r="X189" s="6">
        <f t="shared" si="119"/>
        <v>1.0851105891905917</v>
      </c>
      <c r="Y189" s="5">
        <v>0.60984147886123052</v>
      </c>
      <c r="Z189" s="6">
        <v>48.914889418823471</v>
      </c>
      <c r="AA189" s="6">
        <f t="shared" si="120"/>
        <v>1.0851105811765294</v>
      </c>
      <c r="AB189" s="5">
        <v>0.60984112704285665</v>
      </c>
      <c r="AC189" s="6">
        <v>48.91488941841088</v>
      </c>
      <c r="AD189" s="6">
        <f t="shared" si="121"/>
        <v>1.0851105815891202</v>
      </c>
      <c r="AE189" s="5">
        <v>0.60984147118152732</v>
      </c>
      <c r="AF189" s="6">
        <v>48.914889418601106</v>
      </c>
      <c r="AG189" s="6">
        <f t="shared" si="122"/>
        <v>1.0851105813988937</v>
      </c>
      <c r="AI189" s="15">
        <v>121748</v>
      </c>
      <c r="AJ189" s="15">
        <v>121748</v>
      </c>
      <c r="AK189" s="15">
        <v>0</v>
      </c>
      <c r="AL189" s="59">
        <f t="shared" si="123"/>
        <v>0</v>
      </c>
      <c r="AN189" s="34">
        <f t="shared" si="124"/>
        <v>0.61102705070751773</v>
      </c>
      <c r="AO189" s="35">
        <f t="shared" si="125"/>
        <v>48.914593324332472</v>
      </c>
      <c r="AP189" s="36">
        <f t="shared" si="126"/>
        <v>1.085406675667528</v>
      </c>
      <c r="AS189" s="1">
        <v>45675</v>
      </c>
    </row>
    <row r="190" spans="2:46" x14ac:dyDescent="0.2">
      <c r="B190" s="15" t="s">
        <v>31</v>
      </c>
      <c r="C190" s="15" t="s">
        <v>32</v>
      </c>
      <c r="D190" s="5">
        <v>0.26536999999999999</v>
      </c>
      <c r="E190" s="6">
        <v>48.974565300000002</v>
      </c>
      <c r="F190" s="6">
        <f t="shared" si="113"/>
        <v>1.0254346999999981</v>
      </c>
      <c r="G190" s="5">
        <v>0.30813299999999999</v>
      </c>
      <c r="H190" s="5">
        <v>48.967997199999999</v>
      </c>
      <c r="I190" s="6">
        <f t="shared" si="114"/>
        <v>1.0320028000000008</v>
      </c>
      <c r="J190" s="5">
        <v>0.28195185338560141</v>
      </c>
      <c r="K190" s="6">
        <v>48.970631420594586</v>
      </c>
      <c r="L190" s="6">
        <f t="shared" si="115"/>
        <v>1.0293685794054142</v>
      </c>
      <c r="M190" s="5">
        <v>0.28754273527393431</v>
      </c>
      <c r="N190" s="6">
        <v>48.970581909477211</v>
      </c>
      <c r="O190" s="6">
        <f t="shared" si="116"/>
        <v>1.029418090522789</v>
      </c>
      <c r="P190" s="5">
        <v>0.28236597271361913</v>
      </c>
      <c r="Q190" s="6">
        <v>48.970604249394512</v>
      </c>
      <c r="R190" s="6">
        <f t="shared" si="117"/>
        <v>1.029395750605488</v>
      </c>
      <c r="S190" s="5">
        <v>0.28708081320627421</v>
      </c>
      <c r="T190" s="6">
        <v>48.970596133529241</v>
      </c>
      <c r="U190" s="6">
        <f t="shared" si="118"/>
        <v>1.0294038664707585</v>
      </c>
      <c r="V190" s="5">
        <v>0.28597214330978932</v>
      </c>
      <c r="W190" s="6">
        <v>48.970596820182472</v>
      </c>
      <c r="X190" s="6">
        <f t="shared" si="119"/>
        <v>1.0294031798175283</v>
      </c>
      <c r="Y190" s="5">
        <v>0.28655924132556893</v>
      </c>
      <c r="Z190" s="6">
        <v>48.970596786479319</v>
      </c>
      <c r="AA190" s="6">
        <f t="shared" si="120"/>
        <v>1.0294032135206805</v>
      </c>
      <c r="AB190" s="5">
        <v>0.28646256497973871</v>
      </c>
      <c r="AC190" s="6">
        <v>48.970596810475961</v>
      </c>
      <c r="AD190" s="6">
        <f t="shared" si="121"/>
        <v>1.0294031895240394</v>
      </c>
      <c r="AE190" s="5">
        <v>0.28646361300743511</v>
      </c>
      <c r="AF190" s="6">
        <v>48.970596802830229</v>
      </c>
      <c r="AG190" s="6">
        <f t="shared" si="122"/>
        <v>1.0294031971697706</v>
      </c>
      <c r="AI190" s="15">
        <v>59657</v>
      </c>
      <c r="AJ190" s="15">
        <v>59657</v>
      </c>
      <c r="AK190" s="15">
        <v>0</v>
      </c>
      <c r="AL190" s="59">
        <f t="shared" si="123"/>
        <v>0</v>
      </c>
      <c r="AN190" s="34">
        <f t="shared" si="124"/>
        <v>0.28579019372019615</v>
      </c>
      <c r="AO190" s="35">
        <f t="shared" si="125"/>
        <v>48.970736343296366</v>
      </c>
      <c r="AP190" s="36">
        <f t="shared" si="126"/>
        <v>1.029263656703634</v>
      </c>
      <c r="AS190" s="1">
        <v>22837</v>
      </c>
    </row>
    <row r="191" spans="2:46" x14ac:dyDescent="0.2">
      <c r="B191" s="15" t="s">
        <v>33</v>
      </c>
      <c r="C191" s="15" t="s">
        <v>34</v>
      </c>
      <c r="D191" s="5">
        <v>0.147006</v>
      </c>
      <c r="E191" s="6">
        <v>48.985221699999997</v>
      </c>
      <c r="F191" s="6">
        <f t="shared" si="113"/>
        <v>1.0147783000000032</v>
      </c>
      <c r="G191" s="5">
        <v>0.117217</v>
      </c>
      <c r="H191" s="5">
        <v>48.985221699999997</v>
      </c>
      <c r="I191" s="6">
        <f t="shared" si="114"/>
        <v>1.0147783000000032</v>
      </c>
      <c r="J191" s="5">
        <v>0.12494013508271605</v>
      </c>
      <c r="K191" s="6">
        <v>48.985221699999997</v>
      </c>
      <c r="L191" s="6">
        <f t="shared" si="115"/>
        <v>1.0147783000000032</v>
      </c>
      <c r="M191" s="5">
        <v>0.11966247387889931</v>
      </c>
      <c r="N191" s="6">
        <v>48.985221699999997</v>
      </c>
      <c r="O191" s="6">
        <f t="shared" si="116"/>
        <v>1.0147783000000032</v>
      </c>
      <c r="P191" s="5">
        <v>0.12011552268601818</v>
      </c>
      <c r="Q191" s="6">
        <v>48.985221699999997</v>
      </c>
      <c r="R191" s="6">
        <f t="shared" si="117"/>
        <v>1.0147783000000032</v>
      </c>
      <c r="S191" s="5">
        <v>0.120073532919628</v>
      </c>
      <c r="T191" s="6">
        <v>48.985221699999997</v>
      </c>
      <c r="U191" s="6">
        <f t="shared" si="118"/>
        <v>1.0147783000000032</v>
      </c>
      <c r="V191" s="5">
        <v>0.12008097599975964</v>
      </c>
      <c r="W191" s="6">
        <v>48.985221699999997</v>
      </c>
      <c r="X191" s="6">
        <f t="shared" si="119"/>
        <v>1.0147783000000032</v>
      </c>
      <c r="Y191" s="5">
        <v>0.12007666304643869</v>
      </c>
      <c r="Z191" s="6">
        <v>48.985221699999997</v>
      </c>
      <c r="AA191" s="6">
        <f t="shared" si="120"/>
        <v>1.0147783000000032</v>
      </c>
      <c r="AB191" s="5">
        <v>0.12008049162468215</v>
      </c>
      <c r="AC191" s="6">
        <v>48.985221699999997</v>
      </c>
      <c r="AD191" s="6">
        <f t="shared" si="121"/>
        <v>1.0147783000000032</v>
      </c>
      <c r="AE191" s="5">
        <v>0.12007766823371928</v>
      </c>
      <c r="AF191" s="6">
        <v>48.985221699999997</v>
      </c>
      <c r="AG191" s="6">
        <f t="shared" si="122"/>
        <v>1.0147783000000032</v>
      </c>
      <c r="AI191" s="15">
        <v>29831</v>
      </c>
      <c r="AJ191" s="15">
        <v>29831</v>
      </c>
      <c r="AK191" s="15">
        <v>0</v>
      </c>
      <c r="AL191" s="59">
        <f t="shared" si="123"/>
        <v>0</v>
      </c>
      <c r="AN191" s="34">
        <f t="shared" si="124"/>
        <v>0.12293304634718613</v>
      </c>
      <c r="AO191" s="35">
        <f t="shared" si="125"/>
        <v>48.985221700000004</v>
      </c>
      <c r="AP191" s="36">
        <f t="shared" si="126"/>
        <v>1.0147782999999961</v>
      </c>
      <c r="AS191" s="1">
        <v>11418</v>
      </c>
    </row>
    <row r="192" spans="2:46" x14ac:dyDescent="0.2">
      <c r="B192" s="15" t="s">
        <v>35</v>
      </c>
      <c r="C192" s="15" t="s">
        <v>36</v>
      </c>
      <c r="D192" s="5">
        <v>5.5463999999999999E-2</v>
      </c>
      <c r="E192" s="6">
        <v>48.955665000000003</v>
      </c>
      <c r="F192" s="6">
        <f t="shared" si="113"/>
        <v>1.0443349999999967</v>
      </c>
      <c r="G192" s="5">
        <v>5.9504000000000001E-2</v>
      </c>
      <c r="H192" s="6">
        <v>48.932676499999999</v>
      </c>
      <c r="I192" s="6">
        <f t="shared" si="114"/>
        <v>1.0673235000000005</v>
      </c>
      <c r="J192" s="5">
        <v>5.8718907869464897E-2</v>
      </c>
      <c r="K192" s="6">
        <v>48.938906352938574</v>
      </c>
      <c r="L192" s="6">
        <f t="shared" si="115"/>
        <v>1.0610936470614263</v>
      </c>
      <c r="M192" s="5">
        <v>5.9315489611058196E-2</v>
      </c>
      <c r="N192" s="6">
        <v>48.936980217575631</v>
      </c>
      <c r="O192" s="6">
        <f t="shared" si="116"/>
        <v>1.0630197824243695</v>
      </c>
      <c r="P192" s="5">
        <v>5.9038685787925871E-2</v>
      </c>
      <c r="Q192" s="6">
        <v>48.937081124099642</v>
      </c>
      <c r="R192" s="6">
        <f t="shared" si="117"/>
        <v>1.0629188759003583</v>
      </c>
      <c r="S192" s="5">
        <v>5.9236572689173692E-2</v>
      </c>
      <c r="T192" s="6">
        <v>48.937024513132343</v>
      </c>
      <c r="U192" s="6">
        <f t="shared" si="118"/>
        <v>1.0629754868676571</v>
      </c>
      <c r="V192" s="5">
        <v>5.9097224009485791E-2</v>
      </c>
      <c r="W192" s="6">
        <v>48.937028600666196</v>
      </c>
      <c r="X192" s="6">
        <f t="shared" si="119"/>
        <v>1.0629713993338044</v>
      </c>
      <c r="Y192" s="5">
        <v>5.9118724458436023E-2</v>
      </c>
      <c r="Z192" s="6">
        <v>48.93702663706005</v>
      </c>
      <c r="AA192" s="6">
        <f t="shared" si="120"/>
        <v>1.0629733629399496</v>
      </c>
      <c r="AB192" s="5">
        <v>5.9107189855349317E-2</v>
      </c>
      <c r="AC192" s="6">
        <v>48.937028298594136</v>
      </c>
      <c r="AD192" s="6">
        <f t="shared" si="121"/>
        <v>1.0629717014058642</v>
      </c>
      <c r="AE192" s="5">
        <v>5.9115194203537287E-2</v>
      </c>
      <c r="AF192" s="6">
        <v>48.937027436170979</v>
      </c>
      <c r="AG192" s="6">
        <f t="shared" si="122"/>
        <v>1.0629725638290211</v>
      </c>
      <c r="AI192" s="15">
        <v>14903</v>
      </c>
      <c r="AJ192" s="15">
        <v>14903</v>
      </c>
      <c r="AK192" s="15">
        <v>0</v>
      </c>
      <c r="AL192" s="59">
        <f t="shared" si="123"/>
        <v>0</v>
      </c>
      <c r="AN192" s="34">
        <f t="shared" si="124"/>
        <v>5.8771598848443109E-2</v>
      </c>
      <c r="AO192" s="35">
        <f t="shared" si="125"/>
        <v>48.93864446802376</v>
      </c>
      <c r="AP192" s="36">
        <f t="shared" si="126"/>
        <v>1.0613555319762398</v>
      </c>
      <c r="AS192" s="1">
        <v>5709</v>
      </c>
    </row>
    <row r="193" spans="2:45" x14ac:dyDescent="0.2">
      <c r="B193" s="15" t="s">
        <v>37</v>
      </c>
      <c r="C193" s="15" t="s">
        <v>38</v>
      </c>
      <c r="D193" s="5">
        <v>2.8163000000000001E-2</v>
      </c>
      <c r="E193" s="6">
        <v>48.8373621</v>
      </c>
      <c r="F193" s="6">
        <f t="shared" si="113"/>
        <v>1.1626379</v>
      </c>
      <c r="G193" s="5">
        <v>2.9905999999999999E-2</v>
      </c>
      <c r="H193" s="6">
        <v>48.811087800000003</v>
      </c>
      <c r="I193" s="6">
        <f t="shared" si="114"/>
        <v>1.1889121999999972</v>
      </c>
      <c r="J193" s="5">
        <v>2.8267303074981241E-2</v>
      </c>
      <c r="K193" s="6">
        <v>48.814740811650992</v>
      </c>
      <c r="L193" s="6">
        <f t="shared" si="115"/>
        <v>1.1852591883490078</v>
      </c>
      <c r="M193" s="5">
        <v>2.830735175844061E-2</v>
      </c>
      <c r="N193" s="6">
        <v>48.812902645291665</v>
      </c>
      <c r="O193" s="6">
        <f t="shared" si="116"/>
        <v>1.1870973547083352</v>
      </c>
      <c r="P193" s="5">
        <v>2.8288384087806442E-2</v>
      </c>
      <c r="Q193" s="6">
        <v>48.813997130608769</v>
      </c>
      <c r="R193" s="6">
        <f t="shared" si="117"/>
        <v>1.1860028693912312</v>
      </c>
      <c r="S193" s="5">
        <v>2.8295962217328802E-2</v>
      </c>
      <c r="T193" s="6">
        <v>48.813798059838682</v>
      </c>
      <c r="U193" s="6">
        <f t="shared" si="118"/>
        <v>1.1862019401613182</v>
      </c>
      <c r="V193" s="5">
        <v>2.829149329443691E-2</v>
      </c>
      <c r="W193" s="6">
        <v>48.813964528557953</v>
      </c>
      <c r="X193" s="6">
        <f t="shared" si="119"/>
        <v>1.1860354714420467</v>
      </c>
      <c r="Y193" s="5">
        <v>2.8294544749373637E-2</v>
      </c>
      <c r="Z193" s="6">
        <v>48.813831802407101</v>
      </c>
      <c r="AA193" s="6">
        <f t="shared" si="120"/>
        <v>1.1861681975928988</v>
      </c>
      <c r="AB193" s="5">
        <v>2.8292267107308342E-2</v>
      </c>
      <c r="AC193" s="6">
        <v>48.813954372412617</v>
      </c>
      <c r="AD193" s="6">
        <f t="shared" si="121"/>
        <v>1.186045627587383</v>
      </c>
      <c r="AE193" s="5">
        <v>2.8292292292199317E-2</v>
      </c>
      <c r="AF193" s="6">
        <v>48.813858072926834</v>
      </c>
      <c r="AG193" s="6">
        <f t="shared" si="122"/>
        <v>1.1861419270731659</v>
      </c>
      <c r="AI193" s="15">
        <v>7436</v>
      </c>
      <c r="AJ193" s="15">
        <v>7436</v>
      </c>
      <c r="AK193" s="15">
        <v>0</v>
      </c>
      <c r="AL193" s="59">
        <f t="shared" si="123"/>
        <v>0</v>
      </c>
      <c r="AN193" s="34">
        <f t="shared" si="124"/>
        <v>2.8439859858187533E-2</v>
      </c>
      <c r="AO193" s="35">
        <f t="shared" si="125"/>
        <v>48.815949732369468</v>
      </c>
      <c r="AP193" s="36">
        <f t="shared" si="126"/>
        <v>1.184050267630532</v>
      </c>
      <c r="AS193" s="1">
        <v>2854</v>
      </c>
    </row>
    <row r="194" spans="2:45" x14ac:dyDescent="0.2">
      <c r="B194" s="15" t="s">
        <v>39</v>
      </c>
      <c r="C194" s="15" t="s">
        <v>40</v>
      </c>
      <c r="D194" s="5">
        <v>1.6570000000000001E-2</v>
      </c>
      <c r="E194" s="6">
        <v>48.896479200000002</v>
      </c>
      <c r="F194" s="6">
        <f t="shared" si="113"/>
        <v>1.1035207999999983</v>
      </c>
      <c r="G194" s="5">
        <v>1.4619999999999999E-2</v>
      </c>
      <c r="H194" s="6">
        <v>48.8833421</v>
      </c>
      <c r="I194" s="6">
        <f t="shared" si="114"/>
        <v>1.1166578999999999</v>
      </c>
      <c r="J194" s="5">
        <v>1.5334749113126094E-2</v>
      </c>
      <c r="K194" s="6">
        <v>48.888140684514788</v>
      </c>
      <c r="L194" s="6">
        <f t="shared" si="115"/>
        <v>1.1118593154852121</v>
      </c>
      <c r="M194" s="5">
        <v>1.5123297354318806E-2</v>
      </c>
      <c r="N194" s="6">
        <v>48.884987564171084</v>
      </c>
      <c r="O194" s="6">
        <f t="shared" si="116"/>
        <v>1.1150124358289162</v>
      </c>
      <c r="P194" s="5">
        <v>1.5167454286279913E-2</v>
      </c>
      <c r="Q194" s="6">
        <v>48.887353469447369</v>
      </c>
      <c r="R194" s="6">
        <f t="shared" si="117"/>
        <v>1.112646530552631</v>
      </c>
      <c r="S194" s="5">
        <v>1.5167353245579511E-2</v>
      </c>
      <c r="T194" s="6">
        <v>48.886397754380269</v>
      </c>
      <c r="U194" s="6">
        <f t="shared" si="118"/>
        <v>1.113602245619731</v>
      </c>
      <c r="V194" s="5">
        <v>1.5167363866898514E-2</v>
      </c>
      <c r="W194" s="6">
        <v>48.887039711956803</v>
      </c>
      <c r="X194" s="6">
        <f t="shared" si="119"/>
        <v>1.1129602880431975</v>
      </c>
      <c r="Y194" s="5">
        <v>1.5167356475896749E-2</v>
      </c>
      <c r="Z194" s="6">
        <v>48.886750662700464</v>
      </c>
      <c r="AA194" s="6">
        <f t="shared" si="120"/>
        <v>1.1132493372995356</v>
      </c>
      <c r="AB194" s="5">
        <v>1.5167356751321371E-2</v>
      </c>
      <c r="AC194" s="6">
        <v>48.886781953523503</v>
      </c>
      <c r="AD194" s="6">
        <f t="shared" si="121"/>
        <v>1.1132180464764971</v>
      </c>
      <c r="AE194" s="5">
        <v>1.5167356656650074E-2</v>
      </c>
      <c r="AF194" s="6">
        <v>48.886761862204892</v>
      </c>
      <c r="AG194" s="6">
        <f t="shared" si="122"/>
        <v>1.1132381377951077</v>
      </c>
      <c r="AI194" s="15">
        <v>3724</v>
      </c>
      <c r="AJ194" s="15">
        <v>3724</v>
      </c>
      <c r="AK194" s="15">
        <v>0</v>
      </c>
      <c r="AL194" s="59">
        <f t="shared" si="123"/>
        <v>0</v>
      </c>
      <c r="AN194" s="34">
        <f t="shared" si="124"/>
        <v>1.5265228775007101E-2</v>
      </c>
      <c r="AO194" s="35">
        <f t="shared" si="125"/>
        <v>48.887403496289913</v>
      </c>
      <c r="AP194" s="36">
        <f t="shared" si="126"/>
        <v>1.1125965037100869</v>
      </c>
      <c r="AS194" s="1">
        <v>1427</v>
      </c>
    </row>
    <row r="195" spans="2:45" x14ac:dyDescent="0.2">
      <c r="B195" s="15" t="s">
        <v>41</v>
      </c>
      <c r="C195" s="15" t="s">
        <v>42</v>
      </c>
      <c r="D195" s="5">
        <v>6.6730000000000001E-3</v>
      </c>
      <c r="E195" s="6">
        <v>49.316868100000001</v>
      </c>
      <c r="F195" s="6">
        <f t="shared" si="113"/>
        <v>0.68313189999999935</v>
      </c>
      <c r="G195" s="5">
        <v>7.4339999999999996E-3</v>
      </c>
      <c r="H195" s="6">
        <v>49.290593800000003</v>
      </c>
      <c r="I195" s="6">
        <f t="shared" si="114"/>
        <v>0.70940619999999655</v>
      </c>
      <c r="J195" s="5">
        <v>6.8162157831929164E-3</v>
      </c>
      <c r="K195" s="6">
        <v>49.315672808836233</v>
      </c>
      <c r="L195" s="6">
        <f t="shared" si="115"/>
        <v>0.68432719116376717</v>
      </c>
      <c r="M195" s="5">
        <v>7.055147571810483E-3</v>
      </c>
      <c r="N195" s="6">
        <v>49.312956229262568</v>
      </c>
      <c r="O195" s="6">
        <f t="shared" si="116"/>
        <v>0.68704377073743217</v>
      </c>
      <c r="P195" s="5">
        <v>6.8167588455222243E-3</v>
      </c>
      <c r="Q195" s="6">
        <v>49.31464339229462</v>
      </c>
      <c r="R195" s="6">
        <f t="shared" si="117"/>
        <v>0.68535660770537987</v>
      </c>
      <c r="S195" s="5">
        <v>6.8436269524225274E-3</v>
      </c>
      <c r="T195" s="6">
        <v>49.313938621734913</v>
      </c>
      <c r="U195" s="6">
        <f t="shared" si="118"/>
        <v>0.68606137826508728</v>
      </c>
      <c r="V195" s="5">
        <v>6.8204408690766107E-3</v>
      </c>
      <c r="W195" s="6">
        <v>49.314376258662094</v>
      </c>
      <c r="X195" s="6">
        <f t="shared" si="119"/>
        <v>0.68562374133790627</v>
      </c>
      <c r="Y195" s="5">
        <v>6.8283963296433981E-3</v>
      </c>
      <c r="Z195" s="6">
        <v>49.313992546793699</v>
      </c>
      <c r="AA195" s="6">
        <f t="shared" si="120"/>
        <v>0.68600745320630097</v>
      </c>
      <c r="AB195" s="5">
        <v>6.8206986433241891E-3</v>
      </c>
      <c r="AC195" s="6">
        <v>49.314315944565124</v>
      </c>
      <c r="AD195" s="6">
        <f t="shared" si="121"/>
        <v>0.68568405543487643</v>
      </c>
      <c r="AE195" s="5">
        <v>6.8219725381294654E-3</v>
      </c>
      <c r="AF195" s="6">
        <v>49.314155201026033</v>
      </c>
      <c r="AG195" s="6">
        <f t="shared" si="122"/>
        <v>0.68584479897396733</v>
      </c>
      <c r="AI195" s="15">
        <v>1878</v>
      </c>
      <c r="AJ195" s="15">
        <v>1878</v>
      </c>
      <c r="AK195" s="15">
        <v>0</v>
      </c>
      <c r="AL195" s="59">
        <f t="shared" si="123"/>
        <v>0</v>
      </c>
      <c r="AN195" s="34">
        <f t="shared" si="124"/>
        <v>6.8930257533121823E-3</v>
      </c>
      <c r="AO195" s="35">
        <f t="shared" si="125"/>
        <v>49.31215129031753</v>
      </c>
      <c r="AP195" s="36">
        <f t="shared" si="126"/>
        <v>0.68784870968246992</v>
      </c>
      <c r="AS195" s="1">
        <v>713</v>
      </c>
    </row>
    <row r="196" spans="2:45" x14ac:dyDescent="0.2">
      <c r="E196" s="3"/>
      <c r="F196" s="3"/>
      <c r="H196" s="2"/>
      <c r="I196" s="3"/>
      <c r="K196" s="3"/>
      <c r="L196" s="3"/>
      <c r="N196" s="3"/>
      <c r="O196" s="3"/>
      <c r="Q196" s="3"/>
      <c r="R196" s="3"/>
      <c r="T196" s="3"/>
      <c r="U196" s="3"/>
      <c r="W196" s="3"/>
      <c r="X196" s="3"/>
      <c r="Z196" s="3"/>
      <c r="AA196" s="3"/>
      <c r="AC196" s="3"/>
      <c r="AD196" s="3"/>
      <c r="AF196" s="3"/>
      <c r="AG196" s="3"/>
    </row>
    <row r="197" spans="2:45" ht="16" thickBot="1" x14ac:dyDescent="0.25">
      <c r="E197" s="3"/>
      <c r="F197" s="3"/>
      <c r="H197" s="2"/>
      <c r="I197" s="3"/>
      <c r="K197" s="3"/>
      <c r="L197" s="3"/>
      <c r="N197" s="3"/>
      <c r="O197" s="3"/>
      <c r="Q197" s="3"/>
      <c r="R197" s="3"/>
      <c r="T197" s="3"/>
      <c r="U197" s="3"/>
      <c r="W197" s="3"/>
      <c r="X197" s="3"/>
      <c r="Z197" s="3"/>
      <c r="AA197" s="3"/>
      <c r="AC197" s="3"/>
      <c r="AD197" s="3"/>
      <c r="AF197" s="3"/>
      <c r="AG197" s="3"/>
    </row>
    <row r="198" spans="2:45" ht="16" thickBot="1" x14ac:dyDescent="0.25">
      <c r="B198" s="11" t="s">
        <v>54</v>
      </c>
      <c r="C198" s="13" t="s">
        <v>43</v>
      </c>
      <c r="D198" s="12" t="s">
        <v>52</v>
      </c>
      <c r="E198" s="3"/>
      <c r="F198" s="3"/>
      <c r="H198" s="2"/>
      <c r="I198" s="3"/>
      <c r="K198" s="3"/>
      <c r="L198" s="3"/>
      <c r="N198" s="3"/>
      <c r="O198" s="3"/>
      <c r="Q198" s="3"/>
      <c r="R198" s="3"/>
      <c r="T198" s="3"/>
      <c r="U198" s="3"/>
      <c r="W198" s="3"/>
      <c r="X198" s="3"/>
      <c r="Z198" s="3"/>
      <c r="AA198" s="3"/>
      <c r="AC198" s="3"/>
      <c r="AD198" s="3"/>
      <c r="AF198" s="3"/>
      <c r="AG198" s="3"/>
    </row>
    <row r="199" spans="2:45" ht="16" thickBot="1" x14ac:dyDescent="0.25"/>
    <row r="200" spans="2:45" ht="16" thickBot="1" x14ac:dyDescent="0.25">
      <c r="B200" s="62" t="s">
        <v>49</v>
      </c>
      <c r="C200" s="64" t="s">
        <v>50</v>
      </c>
      <c r="E200" s="3"/>
      <c r="F200" s="3"/>
      <c r="H200" s="2"/>
      <c r="I200" s="3"/>
      <c r="K200" s="3"/>
      <c r="L200" s="3"/>
      <c r="N200" s="3"/>
      <c r="O200" s="3"/>
      <c r="Q200" s="3"/>
      <c r="R200" s="3"/>
      <c r="T200" s="3"/>
      <c r="U200" s="3"/>
      <c r="W200" s="3"/>
      <c r="X200" s="3"/>
      <c r="Z200" s="3"/>
      <c r="AA200" s="3"/>
      <c r="AC200" s="3"/>
      <c r="AD200" s="3"/>
      <c r="AF200" s="3"/>
      <c r="AG200" s="3"/>
    </row>
    <row r="201" spans="2:45" ht="16" thickBot="1" x14ac:dyDescent="0.25">
      <c r="B201" s="63"/>
      <c r="C201" s="65"/>
      <c r="D201" s="16" t="s">
        <v>3</v>
      </c>
      <c r="E201" s="17" t="s">
        <v>4</v>
      </c>
      <c r="F201" s="18" t="s">
        <v>5</v>
      </c>
      <c r="G201" s="20" t="s">
        <v>6</v>
      </c>
      <c r="H201" s="21" t="s">
        <v>4</v>
      </c>
      <c r="I201" s="22" t="s">
        <v>5</v>
      </c>
      <c r="J201" s="16" t="s">
        <v>7</v>
      </c>
      <c r="K201" s="19" t="s">
        <v>4</v>
      </c>
      <c r="L201" s="18" t="s">
        <v>5</v>
      </c>
      <c r="M201" s="20" t="s">
        <v>8</v>
      </c>
      <c r="N201" s="23" t="s">
        <v>4</v>
      </c>
      <c r="O201" s="24" t="s">
        <v>5</v>
      </c>
      <c r="P201" s="16" t="s">
        <v>9</v>
      </c>
      <c r="Q201" s="17" t="s">
        <v>4</v>
      </c>
      <c r="R201" s="18" t="s">
        <v>5</v>
      </c>
      <c r="S201" s="20" t="s">
        <v>10</v>
      </c>
      <c r="T201" s="23" t="s">
        <v>4</v>
      </c>
      <c r="U201" s="24" t="s">
        <v>5</v>
      </c>
      <c r="V201" s="16" t="s">
        <v>11</v>
      </c>
      <c r="W201" s="17" t="s">
        <v>4</v>
      </c>
      <c r="X201" s="18" t="s">
        <v>5</v>
      </c>
      <c r="Y201" s="20" t="s">
        <v>12</v>
      </c>
      <c r="Z201" s="23" t="s">
        <v>4</v>
      </c>
      <c r="AA201" s="24" t="s">
        <v>5</v>
      </c>
      <c r="AB201" s="16" t="s">
        <v>13</v>
      </c>
      <c r="AC201" s="17" t="s">
        <v>4</v>
      </c>
      <c r="AD201" s="18" t="s">
        <v>5</v>
      </c>
      <c r="AE201" s="25" t="s">
        <v>14</v>
      </c>
      <c r="AF201" s="23" t="s">
        <v>4</v>
      </c>
      <c r="AG201" s="24" t="s">
        <v>5</v>
      </c>
      <c r="AI201" s="53" t="s">
        <v>77</v>
      </c>
      <c r="AJ201" s="54" t="s">
        <v>78</v>
      </c>
      <c r="AK201" s="55" t="s">
        <v>79</v>
      </c>
      <c r="AL201" s="57"/>
      <c r="AN201" s="46" t="s">
        <v>57</v>
      </c>
      <c r="AO201" s="47" t="s">
        <v>4</v>
      </c>
      <c r="AP201" s="48" t="s">
        <v>5</v>
      </c>
    </row>
    <row r="202" spans="2:45" x14ac:dyDescent="0.2">
      <c r="B202" s="15" t="s">
        <v>19</v>
      </c>
      <c r="C202" s="15" t="s">
        <v>20</v>
      </c>
      <c r="D202" s="5">
        <v>22.031986</v>
      </c>
      <c r="E202" s="6">
        <v>50</v>
      </c>
      <c r="F202" s="6">
        <f t="shared" ref="F202:F213" si="127">AZ28-E202</f>
        <v>0</v>
      </c>
      <c r="G202" s="5">
        <v>22.112836999999999</v>
      </c>
      <c r="H202" s="5">
        <v>50</v>
      </c>
      <c r="I202" s="6">
        <f t="shared" ref="I202:I213" si="128">AZ28-H202</f>
        <v>0</v>
      </c>
      <c r="J202" s="5">
        <v>22.045457320510085</v>
      </c>
      <c r="K202" s="6">
        <v>50</v>
      </c>
      <c r="L202" s="6">
        <f t="shared" ref="L202:L213" si="129">AZ28-K202</f>
        <v>0</v>
      </c>
      <c r="M202" s="5">
        <v>22.096072418144797</v>
      </c>
      <c r="N202" s="6">
        <v>50</v>
      </c>
      <c r="O202" s="6">
        <f t="shared" ref="O202:O213" si="130">AZ28-N202</f>
        <v>0</v>
      </c>
      <c r="P202" s="5">
        <v>22.090321044850981</v>
      </c>
      <c r="Q202" s="6">
        <v>50</v>
      </c>
      <c r="R202" s="6">
        <f t="shared" ref="R202:R213" si="131">AZ28-Q202</f>
        <v>0</v>
      </c>
      <c r="S202" s="5">
        <v>22.095422767661685</v>
      </c>
      <c r="T202" s="6">
        <v>50</v>
      </c>
      <c r="U202" s="6">
        <f t="shared" ref="U202:U213" si="132">AZ28-T202</f>
        <v>0</v>
      </c>
      <c r="V202" s="5">
        <v>22.094086034615056</v>
      </c>
      <c r="W202" s="6">
        <v>50</v>
      </c>
      <c r="X202" s="6">
        <f t="shared" ref="X202:X213" si="133">AZ28-W202</f>
        <v>0</v>
      </c>
      <c r="Y202" s="5">
        <v>22.094224043140432</v>
      </c>
      <c r="Z202" s="6">
        <v>50</v>
      </c>
      <c r="AA202" s="6">
        <f t="shared" ref="AA202:AA213" si="134">AZ28-Z202</f>
        <v>0</v>
      </c>
      <c r="AB202" s="5">
        <v>22.094129845110903</v>
      </c>
      <c r="AC202" s="6">
        <v>50</v>
      </c>
      <c r="AD202" s="6">
        <f t="shared" ref="AD202:AD213" si="135">AZ28-AC202</f>
        <v>0</v>
      </c>
      <c r="AE202" s="5">
        <v>22.094193166318693</v>
      </c>
      <c r="AF202" s="6">
        <v>50</v>
      </c>
      <c r="AG202" s="6">
        <f t="shared" ref="AG202:AG213" si="136">AZ28-AF202</f>
        <v>0</v>
      </c>
      <c r="AI202" s="14">
        <v>3897669</v>
      </c>
      <c r="AJ202" s="14">
        <v>3897669</v>
      </c>
      <c r="AK202" s="15">
        <v>0</v>
      </c>
      <c r="AL202" s="59">
        <f t="shared" ref="AL202:AL213" si="137">AK202/AJ202</f>
        <v>0</v>
      </c>
      <c r="AN202" s="34">
        <f t="shared" ref="AN202:AN213" si="138">AVERAGE(D202,G202,J202,M202,P202,S202,V202,Y202,AB202,AE202)</f>
        <v>22.084872964035263</v>
      </c>
      <c r="AO202" s="35">
        <f t="shared" ref="AO202:AO213" si="139">AVERAGE(E202,H202,K202,N202,Q202,T202,W202,Z202,AC202,AF202)</f>
        <v>50</v>
      </c>
      <c r="AP202" s="36">
        <f t="shared" ref="AP202:AP213" si="140">AZ28-AO202</f>
        <v>0</v>
      </c>
    </row>
    <row r="203" spans="2:45" x14ac:dyDescent="0.2">
      <c r="B203" s="15" t="s">
        <v>21</v>
      </c>
      <c r="C203" s="15" t="s">
        <v>22</v>
      </c>
      <c r="D203" s="5">
        <v>10.825486</v>
      </c>
      <c r="E203" s="6">
        <v>50.000025700000002</v>
      </c>
      <c r="F203" s="6">
        <f t="shared" si="127"/>
        <v>-2.5700000001904755E-5</v>
      </c>
      <c r="G203" s="5">
        <v>12.702218</v>
      </c>
      <c r="H203" s="5">
        <v>50.000025700000002</v>
      </c>
      <c r="I203" s="6">
        <f t="shared" si="128"/>
        <v>-2.5700000001904755E-5</v>
      </c>
      <c r="J203" s="5">
        <v>11.996902928799001</v>
      </c>
      <c r="K203" s="6">
        <v>50.000025700000002</v>
      </c>
      <c r="L203" s="6">
        <f t="shared" si="129"/>
        <v>-2.5700000001904755E-5</v>
      </c>
      <c r="M203" s="5">
        <v>12.672664559261314</v>
      </c>
      <c r="N203" s="6">
        <v>50.000025700000002</v>
      </c>
      <c r="O203" s="6">
        <f t="shared" si="130"/>
        <v>-2.5700000001904755E-5</v>
      </c>
      <c r="P203" s="5">
        <v>12.273316045387855</v>
      </c>
      <c r="Q203" s="6">
        <v>50.000025700000002</v>
      </c>
      <c r="R203" s="6">
        <f t="shared" si="131"/>
        <v>-2.5700000001904755E-5</v>
      </c>
      <c r="S203" s="5">
        <v>12.404488807754541</v>
      </c>
      <c r="T203" s="6">
        <v>50.000025700000002</v>
      </c>
      <c r="U203" s="6">
        <f t="shared" si="132"/>
        <v>-2.5700000001904755E-5</v>
      </c>
      <c r="V203" s="5">
        <v>12.321677797037587</v>
      </c>
      <c r="W203" s="6">
        <v>50.000025700000002</v>
      </c>
      <c r="X203" s="6">
        <f t="shared" si="133"/>
        <v>-2.5700000001904755E-5</v>
      </c>
      <c r="Y203" s="5">
        <v>12.334357411226097</v>
      </c>
      <c r="Z203" s="6">
        <v>50.000025700000002</v>
      </c>
      <c r="AA203" s="6">
        <f t="shared" si="134"/>
        <v>-2.5700000001904755E-5</v>
      </c>
      <c r="AB203" s="5">
        <v>12.323975656537487</v>
      </c>
      <c r="AC203" s="6">
        <v>50.000025700000002</v>
      </c>
      <c r="AD203" s="6">
        <f t="shared" si="135"/>
        <v>-2.5700000001904755E-5</v>
      </c>
      <c r="AE203" s="5">
        <v>12.32673303715513</v>
      </c>
      <c r="AF203" s="6">
        <v>50.000025700000002</v>
      </c>
      <c r="AG203" s="6">
        <f t="shared" si="136"/>
        <v>-2.5700000001904755E-5</v>
      </c>
      <c r="AI203" s="15">
        <v>1948834</v>
      </c>
      <c r="AJ203" s="15">
        <v>1948834</v>
      </c>
      <c r="AK203" s="15">
        <v>0</v>
      </c>
      <c r="AL203" s="59">
        <f t="shared" si="137"/>
        <v>0</v>
      </c>
      <c r="AN203" s="34">
        <f t="shared" si="138"/>
        <v>12.218182024315899</v>
      </c>
      <c r="AO203" s="35">
        <f t="shared" si="139"/>
        <v>50.000025699999995</v>
      </c>
      <c r="AP203" s="36">
        <f t="shared" si="140"/>
        <v>-2.5699999994799327E-5</v>
      </c>
    </row>
    <row r="204" spans="2:45" x14ac:dyDescent="0.2">
      <c r="B204" s="15" t="s">
        <v>23</v>
      </c>
      <c r="C204" s="15" t="s">
        <v>24</v>
      </c>
      <c r="D204" s="5">
        <v>5.1852669999999996</v>
      </c>
      <c r="E204" s="6">
        <v>50</v>
      </c>
      <c r="F204" s="6">
        <f t="shared" si="127"/>
        <v>0</v>
      </c>
      <c r="G204" s="5">
        <v>5.3499749999999997</v>
      </c>
      <c r="H204" s="5">
        <v>50</v>
      </c>
      <c r="I204" s="6">
        <f t="shared" si="128"/>
        <v>0</v>
      </c>
      <c r="J204" s="5">
        <v>5.2219861293336125</v>
      </c>
      <c r="K204" s="6">
        <v>50</v>
      </c>
      <c r="L204" s="6">
        <f t="shared" si="129"/>
        <v>0</v>
      </c>
      <c r="M204" s="5">
        <v>5.2970329635590021</v>
      </c>
      <c r="N204" s="6">
        <v>50</v>
      </c>
      <c r="O204" s="6">
        <f t="shared" si="130"/>
        <v>0</v>
      </c>
      <c r="P204" s="5">
        <v>5.2595802421869866</v>
      </c>
      <c r="Q204" s="6">
        <v>50</v>
      </c>
      <c r="R204" s="6">
        <f t="shared" si="131"/>
        <v>0</v>
      </c>
      <c r="S204" s="5">
        <v>5.293715676871086</v>
      </c>
      <c r="T204" s="6">
        <v>50</v>
      </c>
      <c r="U204" s="6">
        <f t="shared" si="132"/>
        <v>0</v>
      </c>
      <c r="V204" s="5">
        <v>5.2709882190550994</v>
      </c>
      <c r="W204" s="6">
        <v>50</v>
      </c>
      <c r="X204" s="6">
        <f t="shared" si="133"/>
        <v>0</v>
      </c>
      <c r="Y204" s="5">
        <v>5.284322223462949</v>
      </c>
      <c r="Z204" s="6">
        <v>50</v>
      </c>
      <c r="AA204" s="6">
        <f t="shared" si="134"/>
        <v>0</v>
      </c>
      <c r="AB204" s="5">
        <v>5.2729054971120917</v>
      </c>
      <c r="AC204" s="6">
        <v>50</v>
      </c>
      <c r="AD204" s="6">
        <f t="shared" si="135"/>
        <v>0</v>
      </c>
      <c r="AE204" s="5">
        <v>5.2787910118073542</v>
      </c>
      <c r="AF204" s="6">
        <v>50</v>
      </c>
      <c r="AG204" s="6">
        <f t="shared" si="136"/>
        <v>0</v>
      </c>
      <c r="AI204" s="15">
        <v>974417</v>
      </c>
      <c r="AJ204" s="15">
        <v>974417</v>
      </c>
      <c r="AK204" s="15">
        <v>0</v>
      </c>
      <c r="AL204" s="59">
        <f t="shared" si="137"/>
        <v>0</v>
      </c>
      <c r="AN204" s="34">
        <f t="shared" si="138"/>
        <v>5.2714563963388184</v>
      </c>
      <c r="AO204" s="35">
        <f t="shared" si="139"/>
        <v>50</v>
      </c>
      <c r="AP204" s="36">
        <f t="shared" si="140"/>
        <v>0</v>
      </c>
    </row>
    <row r="205" spans="2:45" x14ac:dyDescent="0.2">
      <c r="B205" s="15" t="s">
        <v>25</v>
      </c>
      <c r="C205" s="15" t="s">
        <v>26</v>
      </c>
      <c r="D205" s="5">
        <v>2.719595</v>
      </c>
      <c r="E205" s="6">
        <v>50</v>
      </c>
      <c r="F205" s="6">
        <f t="shared" si="127"/>
        <v>0</v>
      </c>
      <c r="G205" s="5">
        <v>2.6943220000000001</v>
      </c>
      <c r="H205" s="5">
        <v>50</v>
      </c>
      <c r="I205" s="6">
        <f t="shared" si="128"/>
        <v>0</v>
      </c>
      <c r="J205" s="5">
        <v>2.7036874828727813</v>
      </c>
      <c r="K205" s="6">
        <v>50</v>
      </c>
      <c r="L205" s="6">
        <f t="shared" si="129"/>
        <v>0</v>
      </c>
      <c r="M205" s="5">
        <v>2.6965423182973844</v>
      </c>
      <c r="N205" s="6">
        <v>50</v>
      </c>
      <c r="O205" s="6">
        <f t="shared" si="130"/>
        <v>0</v>
      </c>
      <c r="P205" s="5">
        <v>2.7012930839671037</v>
      </c>
      <c r="Q205" s="6">
        <v>50</v>
      </c>
      <c r="R205" s="6">
        <f t="shared" si="131"/>
        <v>0</v>
      </c>
      <c r="S205" s="5">
        <v>2.7004288226381048</v>
      </c>
      <c r="T205" s="6">
        <v>50</v>
      </c>
      <c r="U205" s="6">
        <f t="shared" si="132"/>
        <v>0</v>
      </c>
      <c r="V205" s="5">
        <v>2.7012098600048882</v>
      </c>
      <c r="W205" s="6">
        <v>50</v>
      </c>
      <c r="X205" s="6">
        <f t="shared" si="133"/>
        <v>0</v>
      </c>
      <c r="Y205" s="5">
        <v>2.7008950584455649</v>
      </c>
      <c r="Z205" s="6">
        <v>50</v>
      </c>
      <c r="AA205" s="6">
        <f t="shared" si="134"/>
        <v>0</v>
      </c>
      <c r="AB205" s="5">
        <v>2.7011465165382189</v>
      </c>
      <c r="AC205" s="6">
        <v>50</v>
      </c>
      <c r="AD205" s="6">
        <f t="shared" si="135"/>
        <v>0</v>
      </c>
      <c r="AE205" s="5">
        <v>2.7009248178256113</v>
      </c>
      <c r="AF205" s="6">
        <v>50</v>
      </c>
      <c r="AG205" s="6">
        <f t="shared" si="136"/>
        <v>0</v>
      </c>
      <c r="AI205" s="15">
        <v>487208</v>
      </c>
      <c r="AJ205" s="15">
        <v>487208</v>
      </c>
      <c r="AK205" s="15">
        <v>0</v>
      </c>
      <c r="AL205" s="59">
        <f t="shared" si="137"/>
        <v>0</v>
      </c>
      <c r="AN205" s="34">
        <f t="shared" si="138"/>
        <v>2.702004496058966</v>
      </c>
      <c r="AO205" s="35">
        <f t="shared" si="139"/>
        <v>50</v>
      </c>
      <c r="AP205" s="36">
        <f t="shared" si="140"/>
        <v>0</v>
      </c>
    </row>
    <row r="206" spans="2:45" x14ac:dyDescent="0.2">
      <c r="B206" s="15" t="s">
        <v>27</v>
      </c>
      <c r="C206" s="15" t="s">
        <v>28</v>
      </c>
      <c r="D206" s="5">
        <v>1.2934380000000001</v>
      </c>
      <c r="E206" s="6">
        <v>50</v>
      </c>
      <c r="F206" s="6">
        <f t="shared" si="127"/>
        <v>0</v>
      </c>
      <c r="G206" s="5">
        <v>1.1919439999999999</v>
      </c>
      <c r="H206" s="5">
        <v>50</v>
      </c>
      <c r="I206" s="6">
        <f t="shared" si="128"/>
        <v>0</v>
      </c>
      <c r="J206" s="5">
        <v>1.2770337220989985</v>
      </c>
      <c r="K206" s="6">
        <v>50</v>
      </c>
      <c r="L206" s="6">
        <f t="shared" si="129"/>
        <v>0</v>
      </c>
      <c r="M206" s="5">
        <v>1.2221290608517794</v>
      </c>
      <c r="N206" s="6">
        <v>50</v>
      </c>
      <c r="O206" s="6">
        <f t="shared" si="130"/>
        <v>0</v>
      </c>
      <c r="P206" s="5">
        <v>1.2762276449961272</v>
      </c>
      <c r="Q206" s="6">
        <v>50</v>
      </c>
      <c r="R206" s="6">
        <f t="shared" si="131"/>
        <v>0</v>
      </c>
      <c r="S206" s="5">
        <v>1.2605527093642404</v>
      </c>
      <c r="T206" s="6">
        <v>50</v>
      </c>
      <c r="U206" s="6">
        <f t="shared" si="132"/>
        <v>0</v>
      </c>
      <c r="V206" s="5">
        <v>1.2678996715580939</v>
      </c>
      <c r="W206" s="6">
        <v>50</v>
      </c>
      <c r="X206" s="6">
        <f t="shared" si="133"/>
        <v>0</v>
      </c>
      <c r="Y206" s="5">
        <v>1.2622576697957517</v>
      </c>
      <c r="Z206" s="6">
        <v>50</v>
      </c>
      <c r="AA206" s="6">
        <f t="shared" si="134"/>
        <v>0</v>
      </c>
      <c r="AB206" s="5">
        <v>1.2668671287309241</v>
      </c>
      <c r="AC206" s="6">
        <v>50</v>
      </c>
      <c r="AD206" s="6">
        <f t="shared" si="135"/>
        <v>0</v>
      </c>
      <c r="AE206" s="5">
        <v>1.2648764499228056</v>
      </c>
      <c r="AF206" s="6">
        <v>50</v>
      </c>
      <c r="AG206" s="6">
        <f t="shared" si="136"/>
        <v>0</v>
      </c>
      <c r="AI206" s="15">
        <v>243604</v>
      </c>
      <c r="AJ206" s="15">
        <v>243604</v>
      </c>
      <c r="AK206" s="15">
        <v>0</v>
      </c>
      <c r="AL206" s="59">
        <f t="shared" si="137"/>
        <v>0</v>
      </c>
      <c r="AN206" s="34">
        <f t="shared" si="138"/>
        <v>1.2583226057318719</v>
      </c>
      <c r="AO206" s="35">
        <f t="shared" si="139"/>
        <v>50</v>
      </c>
      <c r="AP206" s="36">
        <f t="shared" si="140"/>
        <v>0</v>
      </c>
    </row>
    <row r="207" spans="2:45" x14ac:dyDescent="0.2">
      <c r="B207" s="15" t="s">
        <v>29</v>
      </c>
      <c r="C207" s="15" t="s">
        <v>30</v>
      </c>
      <c r="D207" s="5">
        <v>0.57083600000000001</v>
      </c>
      <c r="E207" s="6">
        <v>50</v>
      </c>
      <c r="F207" s="6">
        <f t="shared" si="127"/>
        <v>0</v>
      </c>
      <c r="G207" s="5">
        <v>0.596997</v>
      </c>
      <c r="H207" s="5">
        <v>50</v>
      </c>
      <c r="I207" s="6">
        <f t="shared" si="128"/>
        <v>0</v>
      </c>
      <c r="J207" s="5">
        <v>0.59150230434257467</v>
      </c>
      <c r="K207" s="6">
        <v>50</v>
      </c>
      <c r="L207" s="6">
        <f t="shared" si="129"/>
        <v>0</v>
      </c>
      <c r="M207" s="5">
        <v>0.59554950461060785</v>
      </c>
      <c r="N207" s="6">
        <v>50</v>
      </c>
      <c r="O207" s="6">
        <f t="shared" si="130"/>
        <v>0</v>
      </c>
      <c r="P207" s="5">
        <v>0.59375883598532875</v>
      </c>
      <c r="Q207" s="6">
        <v>50</v>
      </c>
      <c r="R207" s="6">
        <f t="shared" si="131"/>
        <v>0</v>
      </c>
      <c r="S207" s="5">
        <v>0.59416062701787753</v>
      </c>
      <c r="T207" s="6">
        <v>50</v>
      </c>
      <c r="U207" s="6">
        <f t="shared" si="132"/>
        <v>0</v>
      </c>
      <c r="V207" s="5">
        <v>0.59408605856228391</v>
      </c>
      <c r="W207" s="6">
        <v>50</v>
      </c>
      <c r="X207" s="6">
        <f t="shared" si="133"/>
        <v>0</v>
      </c>
      <c r="Y207" s="5">
        <v>0.59412397080348778</v>
      </c>
      <c r="Z207" s="6">
        <v>50</v>
      </c>
      <c r="AA207" s="6">
        <f t="shared" si="134"/>
        <v>0</v>
      </c>
      <c r="AB207" s="5">
        <v>0.59411566811340333</v>
      </c>
      <c r="AC207" s="6">
        <v>50</v>
      </c>
      <c r="AD207" s="6">
        <f t="shared" si="135"/>
        <v>0</v>
      </c>
      <c r="AE207" s="5">
        <v>0.59412254850849366</v>
      </c>
      <c r="AF207" s="6">
        <v>50</v>
      </c>
      <c r="AG207" s="6">
        <f t="shared" si="136"/>
        <v>0</v>
      </c>
      <c r="AI207" s="15">
        <v>121802</v>
      </c>
      <c r="AJ207" s="15">
        <v>121802</v>
      </c>
      <c r="AK207" s="15">
        <v>0</v>
      </c>
      <c r="AL207" s="59">
        <f t="shared" si="137"/>
        <v>0</v>
      </c>
      <c r="AN207" s="34">
        <f t="shared" si="138"/>
        <v>0.5919252517944058</v>
      </c>
      <c r="AO207" s="35">
        <f t="shared" si="139"/>
        <v>50</v>
      </c>
      <c r="AP207" s="36">
        <f t="shared" si="140"/>
        <v>0</v>
      </c>
    </row>
    <row r="208" spans="2:45" x14ac:dyDescent="0.2">
      <c r="B208" s="15" t="s">
        <v>31</v>
      </c>
      <c r="C208" s="15" t="s">
        <v>32</v>
      </c>
      <c r="D208" s="5">
        <v>0.28680899999999998</v>
      </c>
      <c r="E208" s="6">
        <v>50</v>
      </c>
      <c r="F208" s="6">
        <f t="shared" si="127"/>
        <v>0</v>
      </c>
      <c r="G208" s="5">
        <v>0.27670099999999997</v>
      </c>
      <c r="H208" s="5">
        <v>50</v>
      </c>
      <c r="I208" s="6">
        <f t="shared" si="128"/>
        <v>0</v>
      </c>
      <c r="J208" s="5">
        <v>0.2789621145247797</v>
      </c>
      <c r="K208" s="6">
        <v>50</v>
      </c>
      <c r="L208" s="6">
        <f t="shared" si="129"/>
        <v>0</v>
      </c>
      <c r="M208" s="5">
        <v>0.27783766128975707</v>
      </c>
      <c r="N208" s="6">
        <v>50</v>
      </c>
      <c r="O208" s="6">
        <f t="shared" si="130"/>
        <v>0</v>
      </c>
      <c r="P208" s="5">
        <v>0.27882462604420638</v>
      </c>
      <c r="Q208" s="6">
        <v>50</v>
      </c>
      <c r="R208" s="6">
        <f t="shared" si="131"/>
        <v>0</v>
      </c>
      <c r="S208" s="5">
        <v>0.27874236304958866</v>
      </c>
      <c r="T208" s="6">
        <v>50</v>
      </c>
      <c r="U208" s="6">
        <f t="shared" si="132"/>
        <v>0</v>
      </c>
      <c r="V208" s="5">
        <v>0.27875487002149102</v>
      </c>
      <c r="W208" s="6">
        <v>50</v>
      </c>
      <c r="X208" s="6">
        <f t="shared" si="133"/>
        <v>0</v>
      </c>
      <c r="Y208" s="5">
        <v>0.27874483453156473</v>
      </c>
      <c r="Z208" s="6">
        <v>50</v>
      </c>
      <c r="AA208" s="6">
        <f t="shared" si="134"/>
        <v>0</v>
      </c>
      <c r="AB208" s="5">
        <v>0.27874809951608143</v>
      </c>
      <c r="AC208" s="6">
        <v>50</v>
      </c>
      <c r="AD208" s="6">
        <f t="shared" si="135"/>
        <v>0</v>
      </c>
      <c r="AE208" s="5">
        <v>0.27874545545319768</v>
      </c>
      <c r="AF208" s="6">
        <v>50</v>
      </c>
      <c r="AG208" s="6">
        <f t="shared" si="136"/>
        <v>0</v>
      </c>
      <c r="AI208" s="15">
        <v>60901</v>
      </c>
      <c r="AJ208" s="15">
        <v>60901</v>
      </c>
      <c r="AK208" s="15">
        <v>0</v>
      </c>
      <c r="AL208" s="59">
        <f t="shared" si="137"/>
        <v>0</v>
      </c>
      <c r="AN208" s="34">
        <f t="shared" si="138"/>
        <v>0.27928700244306665</v>
      </c>
      <c r="AO208" s="35">
        <f t="shared" si="139"/>
        <v>50</v>
      </c>
      <c r="AP208" s="36">
        <f t="shared" si="140"/>
        <v>0</v>
      </c>
    </row>
    <row r="209" spans="2:42" x14ac:dyDescent="0.2">
      <c r="B209" s="15" t="s">
        <v>33</v>
      </c>
      <c r="C209" s="15" t="s">
        <v>34</v>
      </c>
      <c r="D209" s="5">
        <v>0.12720899999999999</v>
      </c>
      <c r="E209" s="6">
        <v>50</v>
      </c>
      <c r="F209" s="6">
        <f t="shared" si="127"/>
        <v>0</v>
      </c>
      <c r="G209" s="5">
        <v>0.12706400000000001</v>
      </c>
      <c r="H209" s="5">
        <v>50</v>
      </c>
      <c r="I209" s="6">
        <f t="shared" si="128"/>
        <v>0</v>
      </c>
      <c r="J209" s="5">
        <v>0.12720332073602986</v>
      </c>
      <c r="K209" s="6">
        <v>50</v>
      </c>
      <c r="L209" s="6">
        <f t="shared" si="129"/>
        <v>0</v>
      </c>
      <c r="M209" s="5">
        <v>0.12712450171574555</v>
      </c>
      <c r="N209" s="6">
        <v>50</v>
      </c>
      <c r="O209" s="6">
        <f t="shared" si="130"/>
        <v>0</v>
      </c>
      <c r="P209" s="5">
        <v>0.12713526734103572</v>
      </c>
      <c r="Q209" s="6">
        <v>50</v>
      </c>
      <c r="R209" s="6">
        <f t="shared" si="131"/>
        <v>0</v>
      </c>
      <c r="S209" s="5">
        <v>0.12712723345038435</v>
      </c>
      <c r="T209" s="6">
        <v>50</v>
      </c>
      <c r="U209" s="6">
        <f t="shared" si="132"/>
        <v>0</v>
      </c>
      <c r="V209" s="5">
        <v>0.12713410731691061</v>
      </c>
      <c r="W209" s="6">
        <v>50</v>
      </c>
      <c r="X209" s="6">
        <f t="shared" si="133"/>
        <v>0</v>
      </c>
      <c r="Y209" s="5">
        <v>0.12713290688103934</v>
      </c>
      <c r="Z209" s="6">
        <v>50</v>
      </c>
      <c r="AA209" s="6">
        <f t="shared" si="134"/>
        <v>0</v>
      </c>
      <c r="AB209" s="5">
        <v>0.1271340581908359</v>
      </c>
      <c r="AC209" s="6">
        <v>50</v>
      </c>
      <c r="AD209" s="6">
        <f t="shared" si="135"/>
        <v>0</v>
      </c>
      <c r="AE209" s="5">
        <v>0.12713339175247551</v>
      </c>
      <c r="AF209" s="6">
        <v>50</v>
      </c>
      <c r="AG209" s="6">
        <f t="shared" si="136"/>
        <v>0</v>
      </c>
      <c r="AI209" s="15">
        <v>30450</v>
      </c>
      <c r="AJ209" s="15">
        <v>30450</v>
      </c>
      <c r="AK209" s="15">
        <v>0</v>
      </c>
      <c r="AL209" s="59">
        <f t="shared" si="137"/>
        <v>0</v>
      </c>
      <c r="AN209" s="34">
        <f t="shared" si="138"/>
        <v>0.1271397787384457</v>
      </c>
      <c r="AO209" s="35">
        <f t="shared" si="139"/>
        <v>50</v>
      </c>
      <c r="AP209" s="36">
        <f t="shared" si="140"/>
        <v>0</v>
      </c>
    </row>
    <row r="210" spans="2:42" x14ac:dyDescent="0.2">
      <c r="B210" s="15" t="s">
        <v>35</v>
      </c>
      <c r="C210" s="15" t="s">
        <v>36</v>
      </c>
      <c r="D210" s="5">
        <v>5.9108000000000001E-2</v>
      </c>
      <c r="E210" s="6">
        <v>50</v>
      </c>
      <c r="F210" s="6">
        <f t="shared" si="127"/>
        <v>0</v>
      </c>
      <c r="G210" s="5">
        <v>6.6645999999999997E-2</v>
      </c>
      <c r="H210" s="6">
        <v>50</v>
      </c>
      <c r="I210" s="6">
        <f t="shared" si="128"/>
        <v>0</v>
      </c>
      <c r="J210" s="5">
        <v>5.9965431693409399E-2</v>
      </c>
      <c r="K210" s="6">
        <v>50</v>
      </c>
      <c r="L210" s="6">
        <f t="shared" si="129"/>
        <v>0</v>
      </c>
      <c r="M210" s="5">
        <v>6.1238844273567641E-2</v>
      </c>
      <c r="N210" s="6">
        <v>50</v>
      </c>
      <c r="O210" s="6">
        <f t="shared" si="130"/>
        <v>0</v>
      </c>
      <c r="P210" s="5">
        <v>6.0518831986295825E-2</v>
      </c>
      <c r="Q210" s="6">
        <v>50</v>
      </c>
      <c r="R210" s="6">
        <f t="shared" si="131"/>
        <v>0</v>
      </c>
      <c r="S210" s="5">
        <v>6.0937133629796712E-2</v>
      </c>
      <c r="T210" s="6">
        <v>50</v>
      </c>
      <c r="U210" s="6">
        <f t="shared" si="132"/>
        <v>0</v>
      </c>
      <c r="V210" s="5">
        <v>6.0626037514487863E-2</v>
      </c>
      <c r="W210" s="6">
        <v>50</v>
      </c>
      <c r="X210" s="6">
        <f t="shared" si="133"/>
        <v>0</v>
      </c>
      <c r="Y210" s="5">
        <v>6.0854422631391986E-2</v>
      </c>
      <c r="Z210" s="6">
        <v>50</v>
      </c>
      <c r="AA210" s="6">
        <f t="shared" si="134"/>
        <v>0</v>
      </c>
      <c r="AB210" s="5">
        <v>6.0688520769037593E-2</v>
      </c>
      <c r="AC210" s="6">
        <v>50</v>
      </c>
      <c r="AD210" s="6">
        <f t="shared" si="135"/>
        <v>0</v>
      </c>
      <c r="AE210" s="5">
        <v>6.0722834846965106E-2</v>
      </c>
      <c r="AF210" s="6">
        <v>50</v>
      </c>
      <c r="AG210" s="6">
        <f t="shared" si="136"/>
        <v>0</v>
      </c>
      <c r="AI210" s="15">
        <v>15225</v>
      </c>
      <c r="AJ210" s="15">
        <v>15225</v>
      </c>
      <c r="AK210" s="15">
        <v>0</v>
      </c>
      <c r="AL210" s="59">
        <f t="shared" si="137"/>
        <v>0</v>
      </c>
      <c r="AN210" s="34">
        <f t="shared" si="138"/>
        <v>6.1130605734495212E-2</v>
      </c>
      <c r="AO210" s="35">
        <f t="shared" si="139"/>
        <v>50</v>
      </c>
      <c r="AP210" s="36">
        <f t="shared" si="140"/>
        <v>0</v>
      </c>
    </row>
    <row r="211" spans="2:42" x14ac:dyDescent="0.2">
      <c r="B211" s="15" t="s">
        <v>37</v>
      </c>
      <c r="C211" s="15" t="s">
        <v>38</v>
      </c>
      <c r="D211" s="5">
        <v>2.7303999999999998E-2</v>
      </c>
      <c r="E211" s="6">
        <v>50</v>
      </c>
      <c r="F211" s="6">
        <f t="shared" si="127"/>
        <v>0</v>
      </c>
      <c r="G211" s="5">
        <v>3.0225999999999999E-2</v>
      </c>
      <c r="H211" s="6">
        <v>50</v>
      </c>
      <c r="I211" s="6">
        <f t="shared" si="128"/>
        <v>0</v>
      </c>
      <c r="J211" s="5">
        <v>2.9932319142439046E-2</v>
      </c>
      <c r="K211" s="6">
        <v>50</v>
      </c>
      <c r="L211" s="6">
        <f t="shared" si="129"/>
        <v>0</v>
      </c>
      <c r="M211" s="5">
        <v>3.0071425550135863E-2</v>
      </c>
      <c r="N211" s="6">
        <v>50</v>
      </c>
      <c r="O211" s="6">
        <f t="shared" si="130"/>
        <v>0</v>
      </c>
      <c r="P211" s="5">
        <v>2.9992278753094702E-2</v>
      </c>
      <c r="Q211" s="6">
        <v>50</v>
      </c>
      <c r="R211" s="6">
        <f t="shared" si="131"/>
        <v>0</v>
      </c>
      <c r="S211" s="5">
        <v>3.0034016639147745E-2</v>
      </c>
      <c r="T211" s="6">
        <v>50</v>
      </c>
      <c r="U211" s="6">
        <f t="shared" si="132"/>
        <v>0</v>
      </c>
      <c r="V211" s="5">
        <v>3.0019488623026079E-2</v>
      </c>
      <c r="W211" s="6">
        <v>50</v>
      </c>
      <c r="X211" s="6">
        <f t="shared" si="133"/>
        <v>0</v>
      </c>
      <c r="Y211" s="5">
        <v>3.0033889584814656E-2</v>
      </c>
      <c r="Z211" s="6">
        <v>50</v>
      </c>
      <c r="AA211" s="6">
        <f t="shared" si="134"/>
        <v>0</v>
      </c>
      <c r="AB211" s="5">
        <v>3.0024440377133105E-2</v>
      </c>
      <c r="AC211" s="6">
        <v>50</v>
      </c>
      <c r="AD211" s="6">
        <f t="shared" si="135"/>
        <v>0</v>
      </c>
      <c r="AE211" s="5">
        <v>3.0033857504833891E-2</v>
      </c>
      <c r="AF211" s="6">
        <v>50</v>
      </c>
      <c r="AG211" s="6">
        <f t="shared" si="136"/>
        <v>0</v>
      </c>
      <c r="AI211" s="15">
        <v>7612</v>
      </c>
      <c r="AJ211" s="15">
        <v>7612</v>
      </c>
      <c r="AK211" s="15">
        <v>0</v>
      </c>
      <c r="AL211" s="59">
        <f t="shared" si="137"/>
        <v>0</v>
      </c>
      <c r="AN211" s="34">
        <f t="shared" si="138"/>
        <v>2.9767171617462507E-2</v>
      </c>
      <c r="AO211" s="35">
        <f t="shared" si="139"/>
        <v>50</v>
      </c>
      <c r="AP211" s="36">
        <f t="shared" si="140"/>
        <v>0</v>
      </c>
    </row>
    <row r="212" spans="2:42" x14ac:dyDescent="0.2">
      <c r="B212" s="15" t="s">
        <v>39</v>
      </c>
      <c r="C212" s="15" t="s">
        <v>40</v>
      </c>
      <c r="D212" s="5">
        <v>1.5505E-2</v>
      </c>
      <c r="E212" s="6">
        <v>50</v>
      </c>
      <c r="F212" s="6">
        <f t="shared" si="127"/>
        <v>0</v>
      </c>
      <c r="G212" s="5">
        <v>1.3717E-2</v>
      </c>
      <c r="H212" s="6">
        <v>50</v>
      </c>
      <c r="I212" s="6">
        <f t="shared" si="128"/>
        <v>0</v>
      </c>
      <c r="J212" s="5">
        <v>1.3776284575037948E-2</v>
      </c>
      <c r="K212" s="6">
        <v>50</v>
      </c>
      <c r="L212" s="6">
        <f t="shared" si="129"/>
        <v>0</v>
      </c>
      <c r="M212" s="5">
        <v>1.3757322288543402E-2</v>
      </c>
      <c r="N212" s="6">
        <v>50</v>
      </c>
      <c r="O212" s="6">
        <f t="shared" si="130"/>
        <v>0</v>
      </c>
      <c r="P212" s="5">
        <v>1.3763264341070107E-2</v>
      </c>
      <c r="Q212" s="6">
        <v>50</v>
      </c>
      <c r="R212" s="6">
        <f t="shared" si="131"/>
        <v>0</v>
      </c>
      <c r="S212" s="5">
        <v>1.3761647335377885E-2</v>
      </c>
      <c r="T212" s="6">
        <v>50</v>
      </c>
      <c r="U212" s="6">
        <f t="shared" si="132"/>
        <v>0</v>
      </c>
      <c r="V212" s="5">
        <v>1.3762352835192657E-2</v>
      </c>
      <c r="W212" s="6">
        <v>50</v>
      </c>
      <c r="X212" s="6">
        <f t="shared" si="133"/>
        <v>0</v>
      </c>
      <c r="Y212" s="5">
        <v>1.3762021509960538E-2</v>
      </c>
      <c r="Z212" s="6">
        <v>50</v>
      </c>
      <c r="AA212" s="6">
        <f t="shared" si="134"/>
        <v>0</v>
      </c>
      <c r="AB212" s="5">
        <v>1.3762242471487269E-2</v>
      </c>
      <c r="AC212" s="6">
        <v>50</v>
      </c>
      <c r="AD212" s="6">
        <f t="shared" si="135"/>
        <v>0</v>
      </c>
      <c r="AE212" s="5">
        <v>1.3762136231273363E-2</v>
      </c>
      <c r="AF212" s="6">
        <v>50</v>
      </c>
      <c r="AG212" s="6">
        <f t="shared" si="136"/>
        <v>0</v>
      </c>
      <c r="AI212" s="15">
        <v>3806</v>
      </c>
      <c r="AJ212" s="15">
        <v>3806</v>
      </c>
      <c r="AK212" s="15">
        <v>0</v>
      </c>
      <c r="AL212" s="59">
        <f t="shared" si="137"/>
        <v>0</v>
      </c>
      <c r="AN212" s="34">
        <f t="shared" si="138"/>
        <v>1.3932927158794317E-2</v>
      </c>
      <c r="AO212" s="35">
        <f t="shared" si="139"/>
        <v>50</v>
      </c>
      <c r="AP212" s="36">
        <f t="shared" si="140"/>
        <v>0</v>
      </c>
    </row>
    <row r="213" spans="2:42" x14ac:dyDescent="0.2">
      <c r="B213" s="15" t="s">
        <v>41</v>
      </c>
      <c r="C213" s="15" t="s">
        <v>42</v>
      </c>
      <c r="D213" s="5">
        <v>6.3239999999999998E-3</v>
      </c>
      <c r="E213" s="6">
        <v>50</v>
      </c>
      <c r="F213" s="6">
        <f t="shared" si="127"/>
        <v>0</v>
      </c>
      <c r="G213" s="5">
        <v>7.5789999999999998E-3</v>
      </c>
      <c r="H213" s="6">
        <v>50</v>
      </c>
      <c r="I213" s="6">
        <f t="shared" si="128"/>
        <v>0</v>
      </c>
      <c r="J213" s="5">
        <v>7.1037028283122373E-3</v>
      </c>
      <c r="K213" s="6">
        <v>50</v>
      </c>
      <c r="L213" s="6">
        <f t="shared" si="129"/>
        <v>0</v>
      </c>
      <c r="M213" s="5">
        <v>7.1669021884981357E-3</v>
      </c>
      <c r="N213" s="6">
        <v>50</v>
      </c>
      <c r="O213" s="6">
        <f t="shared" si="130"/>
        <v>0</v>
      </c>
      <c r="P213" s="5">
        <v>7.1171849164641679E-3</v>
      </c>
      <c r="Q213" s="6">
        <v>50</v>
      </c>
      <c r="R213" s="6">
        <f t="shared" si="131"/>
        <v>0</v>
      </c>
      <c r="S213" s="5">
        <v>7.1220562043942661E-3</v>
      </c>
      <c r="T213" s="6">
        <v>50</v>
      </c>
      <c r="U213" s="6">
        <f t="shared" si="132"/>
        <v>0</v>
      </c>
      <c r="V213" s="5">
        <v>7.1185868504874388E-3</v>
      </c>
      <c r="W213" s="6">
        <v>50</v>
      </c>
      <c r="X213" s="6">
        <f t="shared" si="133"/>
        <v>0</v>
      </c>
      <c r="Y213" s="5">
        <v>7.1205917011240676E-3</v>
      </c>
      <c r="Z213" s="6">
        <v>50</v>
      </c>
      <c r="AA213" s="6">
        <f t="shared" si="134"/>
        <v>0</v>
      </c>
      <c r="AB213" s="5">
        <v>7.1189541160687972E-3</v>
      </c>
      <c r="AC213" s="6">
        <v>50</v>
      </c>
      <c r="AD213" s="6">
        <f t="shared" si="135"/>
        <v>0</v>
      </c>
      <c r="AE213" s="5">
        <v>7.1200857715824177E-3</v>
      </c>
      <c r="AF213" s="6">
        <v>50</v>
      </c>
      <c r="AG213" s="6">
        <f t="shared" si="136"/>
        <v>0</v>
      </c>
      <c r="AI213" s="15">
        <v>1903</v>
      </c>
      <c r="AJ213" s="15">
        <v>1903</v>
      </c>
      <c r="AK213" s="15">
        <v>0</v>
      </c>
      <c r="AL213" s="59">
        <f t="shared" si="137"/>
        <v>0</v>
      </c>
      <c r="AN213" s="34">
        <f t="shared" si="138"/>
        <v>7.0891064576931546E-3</v>
      </c>
      <c r="AO213" s="35">
        <f t="shared" si="139"/>
        <v>50</v>
      </c>
      <c r="AP213" s="36">
        <f t="shared" si="140"/>
        <v>0</v>
      </c>
    </row>
    <row r="214" spans="2:42" x14ac:dyDescent="0.2">
      <c r="E214" s="3"/>
      <c r="F214" s="3"/>
      <c r="H214" s="2"/>
      <c r="I214" s="3"/>
      <c r="K214" s="3"/>
      <c r="L214" s="3"/>
      <c r="N214" s="3"/>
      <c r="O214" s="3"/>
      <c r="Q214" s="3"/>
      <c r="R214" s="3"/>
      <c r="T214" s="3"/>
      <c r="U214" s="3"/>
      <c r="W214" s="3"/>
      <c r="X214" s="3"/>
      <c r="Z214" s="3"/>
      <c r="AA214" s="3"/>
      <c r="AC214" s="3"/>
      <c r="AD214" s="3"/>
      <c r="AF214" s="3"/>
      <c r="AG214" s="3"/>
      <c r="AL214" s="58"/>
    </row>
    <row r="215" spans="2:42" ht="16" thickBot="1" x14ac:dyDescent="0.25">
      <c r="E215" s="3"/>
      <c r="F215" s="3"/>
      <c r="H215" s="2"/>
      <c r="I215" s="3"/>
      <c r="K215" s="3"/>
      <c r="L215" s="3"/>
      <c r="N215" s="3"/>
      <c r="O215" s="3"/>
      <c r="Q215" s="3"/>
      <c r="R215" s="3"/>
      <c r="T215" s="3"/>
      <c r="U215" s="3"/>
      <c r="W215" s="3"/>
      <c r="X215" s="3"/>
      <c r="Z215" s="3"/>
      <c r="AA215" s="3"/>
      <c r="AC215" s="3"/>
      <c r="AD215" s="3"/>
      <c r="AF215" s="3"/>
      <c r="AG215" s="3"/>
    </row>
    <row r="216" spans="2:42" ht="16" thickBot="1" x14ac:dyDescent="0.25">
      <c r="B216" s="11" t="s">
        <v>54</v>
      </c>
      <c r="C216" s="13" t="s">
        <v>44</v>
      </c>
      <c r="D216" s="12" t="s">
        <v>47</v>
      </c>
      <c r="E216" s="3"/>
      <c r="F216" s="3"/>
      <c r="H216" s="2"/>
      <c r="I216" s="3"/>
      <c r="K216" s="3"/>
      <c r="L216" s="3"/>
      <c r="N216" s="3"/>
      <c r="O216" s="3"/>
      <c r="Q216" s="3"/>
      <c r="R216" s="3"/>
      <c r="T216" s="3"/>
      <c r="U216" s="3"/>
      <c r="W216" s="3"/>
      <c r="X216" s="3"/>
      <c r="Z216" s="3"/>
      <c r="AA216" s="3"/>
      <c r="AC216" s="3"/>
      <c r="AD216" s="3"/>
      <c r="AF216" s="3"/>
      <c r="AG216" s="3"/>
    </row>
    <row r="217" spans="2:42" ht="16" thickBot="1" x14ac:dyDescent="0.25"/>
    <row r="218" spans="2:42" ht="16" thickBot="1" x14ac:dyDescent="0.25">
      <c r="B218" s="62" t="s">
        <v>49</v>
      </c>
      <c r="C218" s="64" t="s">
        <v>50</v>
      </c>
      <c r="E218" s="3"/>
      <c r="F218" s="3"/>
      <c r="H218" s="2"/>
      <c r="I218" s="3"/>
      <c r="K218" s="3"/>
      <c r="L218" s="3"/>
      <c r="N218" s="3"/>
      <c r="O218" s="3"/>
      <c r="Q218" s="3"/>
      <c r="R218" s="3"/>
      <c r="T218" s="3"/>
      <c r="U218" s="3"/>
      <c r="W218" s="3"/>
      <c r="X218" s="3"/>
      <c r="Z218" s="3"/>
      <c r="AA218" s="3"/>
      <c r="AC218" s="3"/>
      <c r="AD218" s="3"/>
      <c r="AF218" s="3"/>
      <c r="AG218" s="3"/>
    </row>
    <row r="219" spans="2:42" ht="16" thickBot="1" x14ac:dyDescent="0.25">
      <c r="B219" s="63"/>
      <c r="C219" s="65"/>
      <c r="D219" s="16" t="s">
        <v>3</v>
      </c>
      <c r="E219" s="17" t="s">
        <v>4</v>
      </c>
      <c r="F219" s="18" t="s">
        <v>5</v>
      </c>
      <c r="G219" s="20" t="s">
        <v>6</v>
      </c>
      <c r="H219" s="21" t="s">
        <v>4</v>
      </c>
      <c r="I219" s="22" t="s">
        <v>5</v>
      </c>
      <c r="J219" s="16" t="s">
        <v>7</v>
      </c>
      <c r="K219" s="19" t="s">
        <v>4</v>
      </c>
      <c r="L219" s="18" t="s">
        <v>5</v>
      </c>
      <c r="M219" s="20" t="s">
        <v>8</v>
      </c>
      <c r="N219" s="23" t="s">
        <v>4</v>
      </c>
      <c r="O219" s="24" t="s">
        <v>5</v>
      </c>
      <c r="P219" s="16" t="s">
        <v>9</v>
      </c>
      <c r="Q219" s="17" t="s">
        <v>4</v>
      </c>
      <c r="R219" s="18" t="s">
        <v>5</v>
      </c>
      <c r="S219" s="20" t="s">
        <v>10</v>
      </c>
      <c r="T219" s="23" t="s">
        <v>4</v>
      </c>
      <c r="U219" s="24" t="s">
        <v>5</v>
      </c>
      <c r="V219" s="16" t="s">
        <v>11</v>
      </c>
      <c r="W219" s="17" t="s">
        <v>4</v>
      </c>
      <c r="X219" s="18" t="s">
        <v>5</v>
      </c>
      <c r="Y219" s="20" t="s">
        <v>12</v>
      </c>
      <c r="Z219" s="23" t="s">
        <v>4</v>
      </c>
      <c r="AA219" s="24" t="s">
        <v>5</v>
      </c>
      <c r="AB219" s="16" t="s">
        <v>13</v>
      </c>
      <c r="AC219" s="17" t="s">
        <v>4</v>
      </c>
      <c r="AD219" s="18" t="s">
        <v>5</v>
      </c>
      <c r="AE219" s="25" t="s">
        <v>14</v>
      </c>
      <c r="AF219" s="23" t="s">
        <v>4</v>
      </c>
      <c r="AG219" s="24" t="s">
        <v>5</v>
      </c>
      <c r="AI219" s="53" t="s">
        <v>77</v>
      </c>
      <c r="AJ219" s="54" t="s">
        <v>78</v>
      </c>
      <c r="AK219" s="55" t="s">
        <v>79</v>
      </c>
      <c r="AL219" s="57"/>
      <c r="AN219" s="46" t="s">
        <v>57</v>
      </c>
      <c r="AO219" s="47" t="s">
        <v>4</v>
      </c>
      <c r="AP219" s="48" t="s">
        <v>5</v>
      </c>
    </row>
    <row r="220" spans="2:42" x14ac:dyDescent="0.2">
      <c r="B220" s="15" t="s">
        <v>19</v>
      </c>
      <c r="C220" s="15" t="s">
        <v>20</v>
      </c>
      <c r="D220" s="5">
        <v>21.785910999999999</v>
      </c>
      <c r="E220" s="6">
        <v>50</v>
      </c>
      <c r="F220" s="6">
        <f t="shared" ref="F220:F231" si="141">AZ28-E220</f>
        <v>0</v>
      </c>
      <c r="G220" s="5">
        <v>21.5716234</v>
      </c>
      <c r="H220" s="5">
        <v>50</v>
      </c>
      <c r="I220" s="6">
        <f t="shared" ref="I220:I231" si="142">AZ28-H220</f>
        <v>0</v>
      </c>
      <c r="J220" s="5">
        <v>21.605047161288443</v>
      </c>
      <c r="K220" s="6">
        <v>50</v>
      </c>
      <c r="L220" s="6">
        <f t="shared" ref="L220:L231" si="143">AZ28-K220</f>
        <v>0</v>
      </c>
      <c r="M220" s="5">
        <v>21.584051870730903</v>
      </c>
      <c r="N220" s="6">
        <v>50</v>
      </c>
      <c r="O220" s="6">
        <f t="shared" ref="O220:O231" si="144">AZ28-N220</f>
        <v>0</v>
      </c>
      <c r="P220" s="5">
        <v>21.601798634676378</v>
      </c>
      <c r="Q220" s="6">
        <v>50</v>
      </c>
      <c r="R220" s="6">
        <f t="shared" ref="R220:R231" si="145">AZ28-Q220</f>
        <v>0</v>
      </c>
      <c r="S220" s="5">
        <v>21.595144946606187</v>
      </c>
      <c r="T220" s="6">
        <v>50</v>
      </c>
      <c r="U220" s="6">
        <f t="shared" ref="U220:U231" si="146">AZ28-T220</f>
        <v>0</v>
      </c>
      <c r="V220" s="5">
        <v>21.600792372759695</v>
      </c>
      <c r="W220" s="6">
        <v>50</v>
      </c>
      <c r="X220" s="6">
        <f t="shared" ref="X220:X231" si="147">AZ28-W220</f>
        <v>0</v>
      </c>
      <c r="Y220" s="5">
        <v>21.599356641859256</v>
      </c>
      <c r="Z220" s="6">
        <v>50</v>
      </c>
      <c r="AA220" s="6">
        <f t="shared" ref="AA220:AA231" si="148">AZ28-Z220</f>
        <v>0</v>
      </c>
      <c r="AB220" s="5">
        <v>21.59989830491833</v>
      </c>
      <c r="AC220" s="6">
        <v>50</v>
      </c>
      <c r="AD220" s="6">
        <f t="shared" ref="AD220:AD231" si="149">AZ28-AC220</f>
        <v>0</v>
      </c>
      <c r="AE220" s="5">
        <v>21.599828256573893</v>
      </c>
      <c r="AF220" s="6">
        <v>50</v>
      </c>
      <c r="AG220" s="6">
        <f t="shared" ref="AG220:AG231" si="150">AZ28-AF220</f>
        <v>0</v>
      </c>
      <c r="AI220" s="14">
        <v>3897669</v>
      </c>
      <c r="AJ220" s="14">
        <v>3897669</v>
      </c>
      <c r="AK220" s="15">
        <v>0</v>
      </c>
      <c r="AL220" s="59">
        <f t="shared" ref="AL220:AL231" si="151">AK220/AJ220</f>
        <v>0</v>
      </c>
      <c r="AN220" s="34">
        <f t="shared" ref="AN220:AN231" si="152">AVERAGE(D220,G220,J220,M220,P220,S220,V220,Y220,AB220,AE220)</f>
        <v>21.614345258941306</v>
      </c>
      <c r="AO220" s="35">
        <f t="shared" ref="AO220:AO231" si="153">AVERAGE(E220,H220,K220,N220,Q220,T220,W220,Z220,AC220,AF220)</f>
        <v>50</v>
      </c>
      <c r="AP220" s="36">
        <f t="shared" ref="AP220:AP231" si="154">AZ28-AO220</f>
        <v>0</v>
      </c>
    </row>
    <row r="221" spans="2:42" x14ac:dyDescent="0.2">
      <c r="B221" s="15" t="s">
        <v>21</v>
      </c>
      <c r="C221" s="15" t="s">
        <v>22</v>
      </c>
      <c r="D221" s="5">
        <v>10.482526999999999</v>
      </c>
      <c r="E221" s="6">
        <v>50</v>
      </c>
      <c r="F221" s="6">
        <f t="shared" si="141"/>
        <v>0</v>
      </c>
      <c r="G221" s="5">
        <v>10.801138999999999</v>
      </c>
      <c r="H221" s="5">
        <v>50</v>
      </c>
      <c r="I221" s="6">
        <f t="shared" si="142"/>
        <v>0</v>
      </c>
      <c r="J221" s="5">
        <v>10.558179336455234</v>
      </c>
      <c r="K221" s="6">
        <v>50</v>
      </c>
      <c r="L221" s="6">
        <f t="shared" si="143"/>
        <v>0</v>
      </c>
      <c r="M221" s="5">
        <v>10.69233774073969</v>
      </c>
      <c r="N221" s="6">
        <v>50</v>
      </c>
      <c r="O221" s="6">
        <f t="shared" si="144"/>
        <v>0</v>
      </c>
      <c r="P221" s="5">
        <v>10.642629142753751</v>
      </c>
      <c r="Q221" s="6">
        <v>50</v>
      </c>
      <c r="R221" s="6">
        <f t="shared" si="145"/>
        <v>0</v>
      </c>
      <c r="S221" s="5">
        <v>10.65649468323158</v>
      </c>
      <c r="T221" s="6">
        <v>50</v>
      </c>
      <c r="U221" s="6">
        <f t="shared" si="146"/>
        <v>0</v>
      </c>
      <c r="V221" s="5">
        <v>10.654959194317998</v>
      </c>
      <c r="W221" s="6">
        <v>50</v>
      </c>
      <c r="X221" s="6">
        <f t="shared" si="147"/>
        <v>0</v>
      </c>
      <c r="Y221" s="5">
        <v>10.655164167104081</v>
      </c>
      <c r="Z221" s="6">
        <v>50</v>
      </c>
      <c r="AA221" s="6">
        <f t="shared" si="148"/>
        <v>0</v>
      </c>
      <c r="AB221" s="5">
        <v>10.655136088199134</v>
      </c>
      <c r="AC221" s="6">
        <v>50</v>
      </c>
      <c r="AD221" s="6">
        <f t="shared" si="149"/>
        <v>0</v>
      </c>
      <c r="AE221" s="5">
        <v>10.655145788129015</v>
      </c>
      <c r="AF221" s="6">
        <v>50</v>
      </c>
      <c r="AG221" s="6">
        <f t="shared" si="150"/>
        <v>0</v>
      </c>
      <c r="AI221" s="15">
        <v>1948834</v>
      </c>
      <c r="AJ221" s="15">
        <v>1948834</v>
      </c>
      <c r="AK221" s="15">
        <v>0</v>
      </c>
      <c r="AL221" s="59">
        <f t="shared" si="151"/>
        <v>0</v>
      </c>
      <c r="AN221" s="34">
        <f t="shared" si="152"/>
        <v>10.645371214093048</v>
      </c>
      <c r="AO221" s="35">
        <f t="shared" si="153"/>
        <v>50</v>
      </c>
      <c r="AP221" s="36">
        <f t="shared" si="154"/>
        <v>0</v>
      </c>
    </row>
    <row r="222" spans="2:42" x14ac:dyDescent="0.2">
      <c r="B222" s="15" t="s">
        <v>23</v>
      </c>
      <c r="C222" s="15" t="s">
        <v>24</v>
      </c>
      <c r="D222" s="5">
        <v>5.1196580000000003</v>
      </c>
      <c r="E222" s="6">
        <v>50</v>
      </c>
      <c r="F222" s="6">
        <f t="shared" si="141"/>
        <v>0</v>
      </c>
      <c r="G222" s="5">
        <v>5.2853479999999999</v>
      </c>
      <c r="H222" s="5">
        <v>50</v>
      </c>
      <c r="I222" s="6">
        <f t="shared" si="142"/>
        <v>0</v>
      </c>
      <c r="J222" s="5">
        <v>5.2502340951377944</v>
      </c>
      <c r="K222" s="6">
        <v>50</v>
      </c>
      <c r="L222" s="6">
        <f t="shared" si="143"/>
        <v>0</v>
      </c>
      <c r="M222" s="5">
        <v>5.279277955822482</v>
      </c>
      <c r="N222" s="6">
        <v>50</v>
      </c>
      <c r="O222" s="6">
        <f t="shared" si="144"/>
        <v>0</v>
      </c>
      <c r="P222" s="5">
        <v>5.2593338061462749</v>
      </c>
      <c r="Q222" s="6">
        <v>50</v>
      </c>
      <c r="R222" s="6">
        <f t="shared" si="145"/>
        <v>0</v>
      </c>
      <c r="S222" s="5">
        <v>5.2671655896927581</v>
      </c>
      <c r="T222" s="6">
        <v>50</v>
      </c>
      <c r="U222" s="6">
        <f t="shared" si="146"/>
        <v>0</v>
      </c>
      <c r="V222" s="5">
        <v>5.2600145778795744</v>
      </c>
      <c r="W222" s="6">
        <v>50</v>
      </c>
      <c r="X222" s="6">
        <f t="shared" si="147"/>
        <v>0</v>
      </c>
      <c r="Y222" s="5">
        <v>5.2669981783264559</v>
      </c>
      <c r="Z222" s="6">
        <v>50</v>
      </c>
      <c r="AA222" s="6">
        <f t="shared" si="148"/>
        <v>0</v>
      </c>
      <c r="AB222" s="5">
        <v>5.263092294585288</v>
      </c>
      <c r="AC222" s="6">
        <v>50</v>
      </c>
      <c r="AD222" s="6">
        <f t="shared" si="149"/>
        <v>0</v>
      </c>
      <c r="AE222" s="5">
        <v>5.2654004214673078</v>
      </c>
      <c r="AF222" s="6">
        <v>50</v>
      </c>
      <c r="AG222" s="6">
        <f t="shared" si="150"/>
        <v>0</v>
      </c>
      <c r="AI222" s="15">
        <v>974417</v>
      </c>
      <c r="AJ222" s="15">
        <v>974417</v>
      </c>
      <c r="AK222" s="15">
        <v>0</v>
      </c>
      <c r="AL222" s="59">
        <f t="shared" si="151"/>
        <v>0</v>
      </c>
      <c r="AN222" s="34">
        <f t="shared" si="152"/>
        <v>5.2516522919057937</v>
      </c>
      <c r="AO222" s="35">
        <f t="shared" si="153"/>
        <v>50</v>
      </c>
      <c r="AP222" s="36">
        <f t="shared" si="154"/>
        <v>0</v>
      </c>
    </row>
    <row r="223" spans="2:42" x14ac:dyDescent="0.2">
      <c r="B223" s="15" t="s">
        <v>25</v>
      </c>
      <c r="C223" s="15" t="s">
        <v>26</v>
      </c>
      <c r="D223" s="5">
        <v>2.6294550000000001</v>
      </c>
      <c r="E223" s="6">
        <v>50</v>
      </c>
      <c r="F223" s="6">
        <f t="shared" si="141"/>
        <v>0</v>
      </c>
      <c r="G223" s="5">
        <v>2.6475339999999998</v>
      </c>
      <c r="H223" s="5">
        <v>50</v>
      </c>
      <c r="I223" s="6">
        <f t="shared" si="142"/>
        <v>0</v>
      </c>
      <c r="J223" s="5">
        <v>2.64512470254162</v>
      </c>
      <c r="K223" s="6">
        <v>50</v>
      </c>
      <c r="L223" s="6">
        <f t="shared" si="143"/>
        <v>0</v>
      </c>
      <c r="M223" s="5">
        <v>2.6469069681553261</v>
      </c>
      <c r="N223" s="6">
        <v>50</v>
      </c>
      <c r="O223" s="6">
        <f t="shared" si="144"/>
        <v>0</v>
      </c>
      <c r="P223" s="5">
        <v>2.6459117773200322</v>
      </c>
      <c r="Q223" s="6">
        <v>50</v>
      </c>
      <c r="R223" s="6">
        <f t="shared" si="145"/>
        <v>0</v>
      </c>
      <c r="S223" s="5">
        <v>2.6464297551494091</v>
      </c>
      <c r="T223" s="6">
        <v>50</v>
      </c>
      <c r="U223" s="6">
        <f t="shared" si="146"/>
        <v>0</v>
      </c>
      <c r="V223" s="5">
        <v>2.6459739323319491</v>
      </c>
      <c r="W223" s="6">
        <v>50</v>
      </c>
      <c r="X223" s="6">
        <f t="shared" si="147"/>
        <v>0</v>
      </c>
      <c r="Y223" s="5">
        <v>2.6460118030128368</v>
      </c>
      <c r="Z223" s="6">
        <v>50</v>
      </c>
      <c r="AA223" s="6">
        <f t="shared" si="148"/>
        <v>0</v>
      </c>
      <c r="AB223" s="5">
        <v>2.646000631394045</v>
      </c>
      <c r="AC223" s="6">
        <v>50</v>
      </c>
      <c r="AD223" s="6">
        <f t="shared" si="149"/>
        <v>0</v>
      </c>
      <c r="AE223" s="5">
        <v>2.6460112164400331</v>
      </c>
      <c r="AF223" s="6">
        <v>50</v>
      </c>
      <c r="AG223" s="6">
        <f t="shared" si="150"/>
        <v>0</v>
      </c>
      <c r="AI223" s="15">
        <v>487208</v>
      </c>
      <c r="AJ223" s="15">
        <v>487208</v>
      </c>
      <c r="AK223" s="15">
        <v>0</v>
      </c>
      <c r="AL223" s="59">
        <f t="shared" si="151"/>
        <v>0</v>
      </c>
      <c r="AN223" s="34">
        <f t="shared" si="152"/>
        <v>2.6445359786345253</v>
      </c>
      <c r="AO223" s="35">
        <f t="shared" si="153"/>
        <v>50</v>
      </c>
      <c r="AP223" s="36">
        <f t="shared" si="154"/>
        <v>0</v>
      </c>
    </row>
    <row r="224" spans="2:42" x14ac:dyDescent="0.2">
      <c r="B224" s="15" t="s">
        <v>27</v>
      </c>
      <c r="C224" s="15" t="s">
        <v>28</v>
      </c>
      <c r="D224" s="5">
        <v>1.234278</v>
      </c>
      <c r="E224" s="6">
        <v>50</v>
      </c>
      <c r="F224" s="6">
        <f t="shared" si="141"/>
        <v>0</v>
      </c>
      <c r="G224" s="5">
        <v>1.193562</v>
      </c>
      <c r="H224" s="5">
        <v>50</v>
      </c>
      <c r="I224" s="6">
        <f t="shared" si="142"/>
        <v>0</v>
      </c>
      <c r="J224" s="5">
        <v>1.2026681230830261</v>
      </c>
      <c r="K224" s="6">
        <v>50</v>
      </c>
      <c r="L224" s="6">
        <f t="shared" si="143"/>
        <v>0</v>
      </c>
      <c r="M224" s="5">
        <v>1.1958614036125239</v>
      </c>
      <c r="N224" s="6">
        <v>50</v>
      </c>
      <c r="O224" s="6">
        <f t="shared" si="144"/>
        <v>0</v>
      </c>
      <c r="P224" s="5">
        <v>1.200402724005307</v>
      </c>
      <c r="Q224" s="6">
        <v>50</v>
      </c>
      <c r="R224" s="6">
        <f t="shared" si="145"/>
        <v>0</v>
      </c>
      <c r="S224" s="5">
        <v>1.1997655531475826</v>
      </c>
      <c r="T224" s="6">
        <v>50</v>
      </c>
      <c r="U224" s="6">
        <f t="shared" si="146"/>
        <v>0</v>
      </c>
      <c r="V224" s="5">
        <v>1.2000918111788423</v>
      </c>
      <c r="W224" s="6">
        <v>50</v>
      </c>
      <c r="X224" s="6">
        <f t="shared" si="147"/>
        <v>0</v>
      </c>
      <c r="Y224" s="5">
        <v>1.1998889788909128</v>
      </c>
      <c r="Z224" s="6">
        <v>50</v>
      </c>
      <c r="AA224" s="6">
        <f t="shared" si="148"/>
        <v>0</v>
      </c>
      <c r="AB224" s="5">
        <v>1.2000710025928405</v>
      </c>
      <c r="AC224" s="6">
        <v>50</v>
      </c>
      <c r="AD224" s="6">
        <f t="shared" si="149"/>
        <v>0</v>
      </c>
      <c r="AE224" s="5">
        <v>1.2000275718196498</v>
      </c>
      <c r="AF224" s="6">
        <v>50</v>
      </c>
      <c r="AG224" s="6">
        <f t="shared" si="150"/>
        <v>0</v>
      </c>
      <c r="AI224" s="15">
        <v>243604</v>
      </c>
      <c r="AJ224" s="15">
        <v>243604</v>
      </c>
      <c r="AK224" s="15">
        <v>0</v>
      </c>
      <c r="AL224" s="59">
        <f t="shared" si="151"/>
        <v>0</v>
      </c>
      <c r="AN224" s="34">
        <f t="shared" si="152"/>
        <v>1.2026617168330684</v>
      </c>
      <c r="AO224" s="35">
        <f t="shared" si="153"/>
        <v>50</v>
      </c>
      <c r="AP224" s="36">
        <f t="shared" si="154"/>
        <v>0</v>
      </c>
    </row>
    <row r="225" spans="2:42" x14ac:dyDescent="0.2">
      <c r="B225" s="15" t="s">
        <v>29</v>
      </c>
      <c r="C225" s="15" t="s">
        <v>30</v>
      </c>
      <c r="D225" s="5">
        <v>0.56152599999999997</v>
      </c>
      <c r="E225" s="6">
        <v>50</v>
      </c>
      <c r="F225" s="6">
        <f t="shared" si="141"/>
        <v>0</v>
      </c>
      <c r="G225" s="5">
        <v>0.61159799999999997</v>
      </c>
      <c r="H225" s="5">
        <v>50</v>
      </c>
      <c r="I225" s="6">
        <f t="shared" si="142"/>
        <v>0</v>
      </c>
      <c r="J225" s="5">
        <v>0.57397273377222047</v>
      </c>
      <c r="K225" s="6">
        <v>50</v>
      </c>
      <c r="L225" s="6">
        <f t="shared" si="143"/>
        <v>0</v>
      </c>
      <c r="M225" s="5">
        <v>0.60770802713952388</v>
      </c>
      <c r="N225" s="6">
        <v>50</v>
      </c>
      <c r="O225" s="6">
        <f t="shared" si="144"/>
        <v>0</v>
      </c>
      <c r="P225" s="5">
        <v>0.58771281059423641</v>
      </c>
      <c r="Q225" s="6">
        <v>50</v>
      </c>
      <c r="R225" s="6">
        <f t="shared" si="145"/>
        <v>0</v>
      </c>
      <c r="S225" s="5">
        <v>0.59051237858631211</v>
      </c>
      <c r="T225" s="6">
        <v>50</v>
      </c>
      <c r="U225" s="6">
        <f t="shared" si="146"/>
        <v>0</v>
      </c>
      <c r="V225" s="5">
        <v>0.58875908701501245</v>
      </c>
      <c r="W225" s="6">
        <v>50</v>
      </c>
      <c r="X225" s="6">
        <f t="shared" si="147"/>
        <v>0</v>
      </c>
      <c r="Y225" s="5">
        <v>0.58883635391410016</v>
      </c>
      <c r="Z225" s="6">
        <v>50</v>
      </c>
      <c r="AA225" s="6">
        <f t="shared" si="148"/>
        <v>0</v>
      </c>
      <c r="AB225" s="5">
        <v>0.58882267632084684</v>
      </c>
      <c r="AC225" s="6">
        <v>50</v>
      </c>
      <c r="AD225" s="6">
        <f t="shared" si="149"/>
        <v>0</v>
      </c>
      <c r="AE225" s="5">
        <v>0.58883581019258047</v>
      </c>
      <c r="AF225" s="6">
        <v>50</v>
      </c>
      <c r="AG225" s="6">
        <f t="shared" si="150"/>
        <v>0</v>
      </c>
      <c r="AI225" s="15">
        <v>121802</v>
      </c>
      <c r="AJ225" s="15">
        <v>121802</v>
      </c>
      <c r="AK225" s="15">
        <v>0</v>
      </c>
      <c r="AL225" s="59">
        <f t="shared" si="151"/>
        <v>0</v>
      </c>
      <c r="AN225" s="34">
        <f t="shared" si="152"/>
        <v>0.58882838775348323</v>
      </c>
      <c r="AO225" s="35">
        <f t="shared" si="153"/>
        <v>50</v>
      </c>
      <c r="AP225" s="36">
        <f t="shared" si="154"/>
        <v>0</v>
      </c>
    </row>
    <row r="226" spans="2:42" x14ac:dyDescent="0.2">
      <c r="B226" s="15" t="s">
        <v>31</v>
      </c>
      <c r="C226" s="15" t="s">
        <v>32</v>
      </c>
      <c r="D226" s="5">
        <v>0.26169900000000001</v>
      </c>
      <c r="E226" s="6">
        <v>50</v>
      </c>
      <c r="F226" s="6">
        <f t="shared" si="141"/>
        <v>0</v>
      </c>
      <c r="G226" s="5">
        <v>0.307315</v>
      </c>
      <c r="H226" s="5">
        <v>50</v>
      </c>
      <c r="I226" s="6">
        <f t="shared" si="142"/>
        <v>0</v>
      </c>
      <c r="J226" s="5">
        <v>0.29438052707214851</v>
      </c>
      <c r="K226" s="6">
        <v>50</v>
      </c>
      <c r="L226" s="6">
        <f t="shared" si="143"/>
        <v>0</v>
      </c>
      <c r="M226" s="5">
        <v>0.30265307615677328</v>
      </c>
      <c r="N226" s="6">
        <v>50</v>
      </c>
      <c r="O226" s="6">
        <f t="shared" si="144"/>
        <v>0</v>
      </c>
      <c r="P226" s="5">
        <v>0.30257169400075917</v>
      </c>
      <c r="Q226" s="6">
        <v>50</v>
      </c>
      <c r="R226" s="6">
        <f t="shared" si="145"/>
        <v>0</v>
      </c>
      <c r="S226" s="5">
        <v>0.30264129504970977</v>
      </c>
      <c r="T226" s="6">
        <v>50</v>
      </c>
      <c r="U226" s="6">
        <f t="shared" si="146"/>
        <v>0</v>
      </c>
      <c r="V226" s="5">
        <v>0.30257697955173635</v>
      </c>
      <c r="W226" s="6">
        <v>50</v>
      </c>
      <c r="X226" s="6">
        <f t="shared" si="147"/>
        <v>0</v>
      </c>
      <c r="Y226" s="5">
        <v>0.30259781134035812</v>
      </c>
      <c r="Z226" s="6">
        <v>50</v>
      </c>
      <c r="AA226" s="6">
        <f t="shared" si="148"/>
        <v>0</v>
      </c>
      <c r="AB226" s="5">
        <v>0.30258460122681091</v>
      </c>
      <c r="AC226" s="6">
        <v>50</v>
      </c>
      <c r="AD226" s="6">
        <f t="shared" si="149"/>
        <v>0</v>
      </c>
      <c r="AE226" s="5">
        <v>0.30259037101598046</v>
      </c>
      <c r="AF226" s="6">
        <v>50</v>
      </c>
      <c r="AG226" s="6">
        <f t="shared" si="150"/>
        <v>0</v>
      </c>
      <c r="AI226" s="15">
        <v>60901</v>
      </c>
      <c r="AJ226" s="15">
        <v>60901</v>
      </c>
      <c r="AK226" s="15">
        <v>0</v>
      </c>
      <c r="AL226" s="59">
        <f t="shared" si="151"/>
        <v>0</v>
      </c>
      <c r="AN226" s="34">
        <f t="shared" si="152"/>
        <v>0.29816103554142764</v>
      </c>
      <c r="AO226" s="35">
        <f t="shared" si="153"/>
        <v>50</v>
      </c>
      <c r="AP226" s="36">
        <f t="shared" si="154"/>
        <v>0</v>
      </c>
    </row>
    <row r="227" spans="2:42" x14ac:dyDescent="0.2">
      <c r="B227" s="15" t="s">
        <v>33</v>
      </c>
      <c r="C227" s="15" t="s">
        <v>34</v>
      </c>
      <c r="D227" s="5">
        <v>0.12948999999999999</v>
      </c>
      <c r="E227" s="6">
        <v>50</v>
      </c>
      <c r="F227" s="6">
        <f t="shared" si="141"/>
        <v>0</v>
      </c>
      <c r="G227" s="5">
        <v>0.130243</v>
      </c>
      <c r="H227" s="5">
        <v>50</v>
      </c>
      <c r="I227" s="6">
        <f t="shared" si="142"/>
        <v>0</v>
      </c>
      <c r="J227" s="5">
        <v>0.13006104908724964</v>
      </c>
      <c r="K227" s="6">
        <v>50</v>
      </c>
      <c r="L227" s="6">
        <f t="shared" si="143"/>
        <v>0</v>
      </c>
      <c r="M227" s="5">
        <v>0.13007492822330841</v>
      </c>
      <c r="N227" s="6">
        <v>50</v>
      </c>
      <c r="O227" s="6">
        <f t="shared" si="144"/>
        <v>0</v>
      </c>
      <c r="P227" s="5">
        <v>0.13007033725218317</v>
      </c>
      <c r="Q227" s="6">
        <v>50</v>
      </c>
      <c r="R227" s="6">
        <f t="shared" si="145"/>
        <v>0</v>
      </c>
      <c r="S227" s="5">
        <v>0.13007172058580382</v>
      </c>
      <c r="T227" s="6">
        <v>50</v>
      </c>
      <c r="U227" s="6">
        <f t="shared" si="146"/>
        <v>0</v>
      </c>
      <c r="V227" s="5">
        <v>0.13007096175282212</v>
      </c>
      <c r="W227" s="6">
        <v>50</v>
      </c>
      <c r="X227" s="6">
        <f t="shared" si="147"/>
        <v>0</v>
      </c>
      <c r="Y227" s="5">
        <v>0.13007165280103691</v>
      </c>
      <c r="Z227" s="6">
        <v>50</v>
      </c>
      <c r="AA227" s="6">
        <f t="shared" si="148"/>
        <v>0</v>
      </c>
      <c r="AB227" s="5">
        <v>0.13007102061120143</v>
      </c>
      <c r="AC227" s="6">
        <v>50</v>
      </c>
      <c r="AD227" s="6">
        <f t="shared" si="149"/>
        <v>0</v>
      </c>
      <c r="AE227" s="5">
        <v>0.13007141089331137</v>
      </c>
      <c r="AF227" s="6">
        <v>50</v>
      </c>
      <c r="AG227" s="6">
        <f t="shared" si="150"/>
        <v>0</v>
      </c>
      <c r="AI227" s="15">
        <v>30450</v>
      </c>
      <c r="AJ227" s="15">
        <v>30450</v>
      </c>
      <c r="AK227" s="15">
        <v>0</v>
      </c>
      <c r="AL227" s="59">
        <f t="shared" si="151"/>
        <v>0</v>
      </c>
      <c r="AN227" s="34">
        <f t="shared" si="152"/>
        <v>0.1300296081206917</v>
      </c>
      <c r="AO227" s="35">
        <f t="shared" si="153"/>
        <v>50</v>
      </c>
      <c r="AP227" s="36">
        <f t="shared" si="154"/>
        <v>0</v>
      </c>
    </row>
    <row r="228" spans="2:42" x14ac:dyDescent="0.2">
      <c r="B228" s="15" t="s">
        <v>35</v>
      </c>
      <c r="C228" s="15" t="s">
        <v>36</v>
      </c>
      <c r="D228" s="4">
        <v>2.9825000000000001E-2</v>
      </c>
      <c r="E228" s="6">
        <v>50</v>
      </c>
      <c r="F228" s="6">
        <f t="shared" si="141"/>
        <v>0</v>
      </c>
      <c r="G228" s="5">
        <v>3.2030000000000003E-2</v>
      </c>
      <c r="H228" s="6">
        <v>50</v>
      </c>
      <c r="I228" s="6">
        <f t="shared" si="142"/>
        <v>0</v>
      </c>
      <c r="J228" s="5">
        <v>3.1093779755731445E-2</v>
      </c>
      <c r="K228" s="6">
        <v>50</v>
      </c>
      <c r="L228" s="6">
        <f t="shared" si="143"/>
        <v>0</v>
      </c>
      <c r="M228" s="5">
        <v>3.1868285633887515E-2</v>
      </c>
      <c r="N228" s="6">
        <v>50</v>
      </c>
      <c r="O228" s="6">
        <f t="shared" si="144"/>
        <v>0</v>
      </c>
      <c r="P228" s="5">
        <v>3.1320766308504805E-2</v>
      </c>
      <c r="Q228" s="6">
        <v>50</v>
      </c>
      <c r="R228" s="6">
        <f t="shared" si="145"/>
        <v>0</v>
      </c>
      <c r="S228" s="5">
        <v>3.156754236102495E-2</v>
      </c>
      <c r="T228" s="6">
        <v>50</v>
      </c>
      <c r="U228" s="6">
        <f t="shared" si="146"/>
        <v>0</v>
      </c>
      <c r="V228" s="5">
        <v>3.1333769037615825E-2</v>
      </c>
      <c r="W228" s="6">
        <v>50</v>
      </c>
      <c r="X228" s="6">
        <f t="shared" si="147"/>
        <v>0</v>
      </c>
      <c r="Y228" s="5">
        <v>3.1520183804936514E-2</v>
      </c>
      <c r="Z228" s="6">
        <v>50</v>
      </c>
      <c r="AA228" s="6">
        <f t="shared" si="148"/>
        <v>0</v>
      </c>
      <c r="AB228" s="5">
        <v>3.1347696414020687E-2</v>
      </c>
      <c r="AC228" s="6">
        <v>50</v>
      </c>
      <c r="AD228" s="6">
        <f t="shared" si="149"/>
        <v>0</v>
      </c>
      <c r="AE228" s="5">
        <v>3.1497907231124674E-2</v>
      </c>
      <c r="AF228" s="6">
        <v>50</v>
      </c>
      <c r="AG228" s="6">
        <f t="shared" si="150"/>
        <v>0</v>
      </c>
      <c r="AI228" s="15">
        <v>15225</v>
      </c>
      <c r="AJ228" s="15">
        <v>15225</v>
      </c>
      <c r="AK228" s="15">
        <v>0</v>
      </c>
      <c r="AL228" s="59">
        <f t="shared" si="151"/>
        <v>0</v>
      </c>
      <c r="AN228" s="34">
        <f t="shared" si="152"/>
        <v>3.1340493054684636E-2</v>
      </c>
      <c r="AO228" s="35">
        <f t="shared" si="153"/>
        <v>50</v>
      </c>
      <c r="AP228" s="36">
        <f t="shared" si="154"/>
        <v>0</v>
      </c>
    </row>
    <row r="229" spans="2:42" x14ac:dyDescent="0.2">
      <c r="B229" s="15" t="s">
        <v>37</v>
      </c>
      <c r="C229" s="15" t="s">
        <v>38</v>
      </c>
      <c r="D229" s="5">
        <v>2.7452000000000001E-2</v>
      </c>
      <c r="E229" s="6">
        <v>50</v>
      </c>
      <c r="F229" s="6">
        <f t="shared" si="141"/>
        <v>0</v>
      </c>
      <c r="G229" s="5">
        <v>2.8296999999999999E-2</v>
      </c>
      <c r="H229" s="6">
        <v>50</v>
      </c>
      <c r="I229" s="6">
        <f t="shared" si="142"/>
        <v>0</v>
      </c>
      <c r="J229" s="5">
        <v>2.7898307321141489E-2</v>
      </c>
      <c r="K229" s="6">
        <v>50</v>
      </c>
      <c r="L229" s="6">
        <f t="shared" si="143"/>
        <v>0</v>
      </c>
      <c r="M229" s="5">
        <v>2.7990385791055696E-2</v>
      </c>
      <c r="N229" s="6">
        <v>50</v>
      </c>
      <c r="O229" s="6">
        <f t="shared" si="144"/>
        <v>0</v>
      </c>
      <c r="P229" s="5">
        <v>2.7970720487867914E-2</v>
      </c>
      <c r="Q229" s="6">
        <v>50</v>
      </c>
      <c r="R229" s="6">
        <f t="shared" si="145"/>
        <v>0</v>
      </c>
      <c r="S229" s="5">
        <v>2.7985350066630797E-2</v>
      </c>
      <c r="T229" s="6">
        <v>50</v>
      </c>
      <c r="U229" s="6">
        <f t="shared" si="146"/>
        <v>0</v>
      </c>
      <c r="V229" s="5">
        <v>2.7975366011147508E-2</v>
      </c>
      <c r="W229" s="6">
        <v>50</v>
      </c>
      <c r="X229" s="6">
        <f t="shared" si="147"/>
        <v>0</v>
      </c>
      <c r="Y229" s="5">
        <v>2.7976501016841716E-2</v>
      </c>
      <c r="Z229" s="6">
        <v>50</v>
      </c>
      <c r="AA229" s="6">
        <f t="shared" si="148"/>
        <v>0</v>
      </c>
      <c r="AB229" s="5">
        <v>2.7975701970742468E-2</v>
      </c>
      <c r="AC229" s="6">
        <v>50</v>
      </c>
      <c r="AD229" s="6">
        <f t="shared" si="149"/>
        <v>0</v>
      </c>
      <c r="AE229" s="5">
        <v>2.7976013357453165E-2</v>
      </c>
      <c r="AF229" s="6">
        <v>50</v>
      </c>
      <c r="AG229" s="6">
        <f t="shared" si="150"/>
        <v>0</v>
      </c>
      <c r="AI229" s="15">
        <v>7612</v>
      </c>
      <c r="AJ229" s="15">
        <v>7612</v>
      </c>
      <c r="AK229" s="15">
        <v>0</v>
      </c>
      <c r="AL229" s="59">
        <f t="shared" si="151"/>
        <v>0</v>
      </c>
      <c r="AN229" s="34">
        <f t="shared" si="152"/>
        <v>2.7949734602288074E-2</v>
      </c>
      <c r="AO229" s="35">
        <f t="shared" si="153"/>
        <v>50</v>
      </c>
      <c r="AP229" s="36">
        <f t="shared" si="154"/>
        <v>0</v>
      </c>
    </row>
    <row r="230" spans="2:42" x14ac:dyDescent="0.2">
      <c r="B230" s="15" t="s">
        <v>39</v>
      </c>
      <c r="C230" s="15" t="s">
        <v>40</v>
      </c>
      <c r="D230" s="5">
        <v>2.2387000000000001E-2</v>
      </c>
      <c r="E230" s="6">
        <v>50</v>
      </c>
      <c r="F230" s="6">
        <f t="shared" si="141"/>
        <v>0</v>
      </c>
      <c r="G230" s="5">
        <v>1.4401000000000001E-2</v>
      </c>
      <c r="H230" s="6">
        <v>50</v>
      </c>
      <c r="I230" s="6">
        <f t="shared" si="142"/>
        <v>0</v>
      </c>
      <c r="J230" s="5">
        <v>1.81795505673642E-2</v>
      </c>
      <c r="K230" s="6">
        <v>50</v>
      </c>
      <c r="L230" s="6">
        <f t="shared" si="143"/>
        <v>0</v>
      </c>
      <c r="M230" s="5">
        <v>1.6467935513358529E-2</v>
      </c>
      <c r="N230" s="6">
        <v>50</v>
      </c>
      <c r="O230" s="6">
        <f t="shared" si="144"/>
        <v>0</v>
      </c>
      <c r="P230" s="5">
        <v>1.7185493325582942E-2</v>
      </c>
      <c r="Q230" s="6">
        <v>50</v>
      </c>
      <c r="R230" s="6">
        <f t="shared" si="145"/>
        <v>0</v>
      </c>
      <c r="S230" s="5">
        <v>1.6885976736006454E-2</v>
      </c>
      <c r="T230" s="6">
        <v>50</v>
      </c>
      <c r="U230" s="6">
        <f t="shared" si="146"/>
        <v>0</v>
      </c>
      <c r="V230" s="5">
        <v>1.7123260541761089E-2</v>
      </c>
      <c r="W230" s="6">
        <v>50</v>
      </c>
      <c r="X230" s="6">
        <f t="shared" si="147"/>
        <v>0</v>
      </c>
      <c r="Y230" s="5">
        <v>1.7051665732186097E-2</v>
      </c>
      <c r="Z230" s="6">
        <v>50</v>
      </c>
      <c r="AA230" s="6">
        <f t="shared" si="148"/>
        <v>0</v>
      </c>
      <c r="AB230" s="5">
        <v>1.7087829217116469E-2</v>
      </c>
      <c r="AC230" s="6">
        <v>50</v>
      </c>
      <c r="AD230" s="6">
        <f t="shared" si="149"/>
        <v>0</v>
      </c>
      <c r="AE230" s="5">
        <v>1.7087152539858985E-2</v>
      </c>
      <c r="AF230" s="6">
        <v>50</v>
      </c>
      <c r="AG230" s="6">
        <f t="shared" si="150"/>
        <v>0</v>
      </c>
      <c r="AI230" s="15">
        <v>3806</v>
      </c>
      <c r="AJ230" s="15">
        <v>3806</v>
      </c>
      <c r="AK230" s="15">
        <v>0</v>
      </c>
      <c r="AL230" s="59">
        <f t="shared" si="151"/>
        <v>0</v>
      </c>
      <c r="AN230" s="34">
        <f t="shared" si="152"/>
        <v>1.7385686417323472E-2</v>
      </c>
      <c r="AO230" s="35">
        <f t="shared" si="153"/>
        <v>50</v>
      </c>
      <c r="AP230" s="36">
        <f t="shared" si="154"/>
        <v>0</v>
      </c>
    </row>
    <row r="231" spans="2:42" x14ac:dyDescent="0.2">
      <c r="B231" s="15" t="s">
        <v>41</v>
      </c>
      <c r="C231" s="15" t="s">
        <v>42</v>
      </c>
      <c r="D231" s="5">
        <v>6.6E-3</v>
      </c>
      <c r="E231" s="6">
        <v>50</v>
      </c>
      <c r="F231" s="6">
        <f t="shared" si="141"/>
        <v>0</v>
      </c>
      <c r="G231" s="5">
        <v>6.8240000000000002E-3</v>
      </c>
      <c r="H231" s="6">
        <v>50</v>
      </c>
      <c r="I231" s="6">
        <f t="shared" si="142"/>
        <v>0</v>
      </c>
      <c r="J231" s="5">
        <v>6.8211797167052196E-3</v>
      </c>
      <c r="K231" s="6">
        <v>50</v>
      </c>
      <c r="L231" s="6">
        <f t="shared" si="143"/>
        <v>0</v>
      </c>
      <c r="M231" s="5">
        <v>6.8227722196439623E-3</v>
      </c>
      <c r="N231" s="6">
        <v>50</v>
      </c>
      <c r="O231" s="6">
        <f t="shared" si="144"/>
        <v>0</v>
      </c>
      <c r="P231" s="5">
        <v>6.8223131929640293E-3</v>
      </c>
      <c r="Q231" s="6">
        <v>50</v>
      </c>
      <c r="R231" s="6">
        <f t="shared" si="145"/>
        <v>0</v>
      </c>
      <c r="S231" s="5">
        <v>6.8223239756948096E-3</v>
      </c>
      <c r="T231" s="6">
        <v>50</v>
      </c>
      <c r="U231" s="6">
        <f t="shared" si="146"/>
        <v>0</v>
      </c>
      <c r="V231" s="5">
        <v>6.8223191098029596E-3</v>
      </c>
      <c r="W231" s="6">
        <v>50</v>
      </c>
      <c r="X231" s="6">
        <f t="shared" si="147"/>
        <v>0</v>
      </c>
      <c r="Y231" s="5">
        <v>6.8223236861130205E-3</v>
      </c>
      <c r="Z231" s="6">
        <v>50</v>
      </c>
      <c r="AA231" s="6">
        <f t="shared" si="148"/>
        <v>0</v>
      </c>
      <c r="AB231" s="5">
        <v>6.8223196949986509E-3</v>
      </c>
      <c r="AC231" s="6">
        <v>50</v>
      </c>
      <c r="AD231" s="6">
        <f t="shared" si="149"/>
        <v>0</v>
      </c>
      <c r="AE231" s="5">
        <v>6.8223235083587769E-3</v>
      </c>
      <c r="AF231" s="6">
        <v>50</v>
      </c>
      <c r="AG231" s="6">
        <f t="shared" si="150"/>
        <v>0</v>
      </c>
      <c r="AI231" s="15">
        <v>1903</v>
      </c>
      <c r="AJ231" s="15">
        <v>1903</v>
      </c>
      <c r="AK231" s="15">
        <v>0</v>
      </c>
      <c r="AL231" s="59">
        <f t="shared" si="151"/>
        <v>0</v>
      </c>
      <c r="AN231" s="34">
        <f t="shared" si="152"/>
        <v>6.8001875104281417E-3</v>
      </c>
      <c r="AO231" s="35">
        <f t="shared" si="153"/>
        <v>50</v>
      </c>
      <c r="AP231" s="36">
        <f t="shared" si="154"/>
        <v>0</v>
      </c>
    </row>
    <row r="232" spans="2:42" x14ac:dyDescent="0.2">
      <c r="E232" s="3"/>
      <c r="F232" s="3"/>
      <c r="H232" s="2"/>
      <c r="I232" s="3"/>
      <c r="K232" s="3"/>
      <c r="L232" s="3"/>
      <c r="N232" s="3"/>
      <c r="O232" s="3"/>
      <c r="Q232" s="3"/>
      <c r="R232" s="3"/>
      <c r="T232" s="3"/>
      <c r="U232" s="3"/>
      <c r="W232" s="3"/>
      <c r="X232" s="3"/>
      <c r="Z232" s="3"/>
      <c r="AA232" s="3"/>
      <c r="AC232" s="3"/>
      <c r="AD232" s="3"/>
      <c r="AF232" s="3"/>
      <c r="AG232" s="3"/>
    </row>
    <row r="233" spans="2:42" x14ac:dyDescent="0.2">
      <c r="E233" s="3"/>
      <c r="F233" s="3"/>
      <c r="H233" s="2"/>
      <c r="I233" s="3"/>
      <c r="K233" s="3"/>
      <c r="L233" s="3"/>
      <c r="N233" s="3"/>
      <c r="O233" s="3"/>
      <c r="Q233" s="3"/>
      <c r="R233" s="3"/>
      <c r="T233" s="3"/>
      <c r="U233" s="3"/>
      <c r="W233" s="3"/>
      <c r="X233" s="3"/>
      <c r="Z233" s="3"/>
      <c r="AA233" s="3"/>
      <c r="AC233" s="3"/>
      <c r="AD233" s="3"/>
      <c r="AF233" s="3"/>
      <c r="AG233" s="3"/>
    </row>
    <row r="234" spans="2:42" ht="16" thickBot="1" x14ac:dyDescent="0.25">
      <c r="E234" s="3"/>
      <c r="F234" s="3"/>
      <c r="H234" s="2"/>
      <c r="I234" s="3"/>
      <c r="K234" s="3"/>
      <c r="L234" s="3"/>
      <c r="N234" s="3"/>
      <c r="O234" s="3"/>
      <c r="Q234" s="3"/>
      <c r="R234" s="3"/>
      <c r="T234" s="3"/>
      <c r="U234" s="3"/>
      <c r="W234" s="3"/>
      <c r="X234" s="3"/>
      <c r="Z234" s="3"/>
      <c r="AA234" s="3"/>
      <c r="AC234" s="3"/>
      <c r="AD234" s="3"/>
      <c r="AF234" s="3"/>
      <c r="AG234" s="3"/>
    </row>
    <row r="235" spans="2:42" ht="16" thickBot="1" x14ac:dyDescent="0.25">
      <c r="B235" s="11" t="s">
        <v>54</v>
      </c>
      <c r="C235" s="13" t="s">
        <v>45</v>
      </c>
      <c r="D235" s="12" t="s">
        <v>52</v>
      </c>
      <c r="E235" s="3"/>
      <c r="F235" s="3"/>
      <c r="H235" s="2"/>
      <c r="I235" s="3"/>
      <c r="K235" s="3"/>
      <c r="L235" s="3"/>
      <c r="N235" s="3"/>
      <c r="O235" s="3"/>
      <c r="Q235" s="3"/>
      <c r="R235" s="3"/>
      <c r="T235" s="3"/>
      <c r="U235" s="3"/>
      <c r="W235" s="3"/>
      <c r="X235" s="3"/>
      <c r="Z235" s="3"/>
      <c r="AA235" s="3"/>
      <c r="AC235" s="3"/>
      <c r="AD235" s="3"/>
      <c r="AF235" s="3"/>
      <c r="AG235" s="3"/>
    </row>
    <row r="236" spans="2:42" ht="16" thickBot="1" x14ac:dyDescent="0.25"/>
    <row r="237" spans="2:42" ht="16" thickBot="1" x14ac:dyDescent="0.25">
      <c r="B237" s="62" t="s">
        <v>49</v>
      </c>
      <c r="C237" s="64" t="s">
        <v>50</v>
      </c>
      <c r="E237" s="3"/>
      <c r="F237" s="3"/>
      <c r="H237" s="2"/>
      <c r="I237" s="3"/>
      <c r="K237" s="3"/>
      <c r="L237" s="3"/>
      <c r="N237" s="3"/>
      <c r="O237" s="3"/>
      <c r="Q237" s="3"/>
      <c r="R237" s="3"/>
      <c r="T237" s="3"/>
      <c r="U237" s="3"/>
      <c r="W237" s="3"/>
      <c r="X237" s="3"/>
      <c r="Z237" s="3"/>
      <c r="AA237" s="3"/>
      <c r="AC237" s="3"/>
      <c r="AD237" s="3"/>
      <c r="AF237" s="3"/>
      <c r="AG237" s="3"/>
    </row>
    <row r="238" spans="2:42" ht="16" thickBot="1" x14ac:dyDescent="0.25">
      <c r="B238" s="63"/>
      <c r="C238" s="65"/>
      <c r="D238" s="16" t="s">
        <v>3</v>
      </c>
      <c r="E238" s="17" t="s">
        <v>4</v>
      </c>
      <c r="F238" s="18" t="s">
        <v>5</v>
      </c>
      <c r="G238" s="20" t="s">
        <v>6</v>
      </c>
      <c r="H238" s="21" t="s">
        <v>4</v>
      </c>
      <c r="I238" s="22" t="s">
        <v>5</v>
      </c>
      <c r="J238" s="16" t="s">
        <v>7</v>
      </c>
      <c r="K238" s="19" t="s">
        <v>4</v>
      </c>
      <c r="L238" s="18" t="s">
        <v>5</v>
      </c>
      <c r="M238" s="20" t="s">
        <v>8</v>
      </c>
      <c r="N238" s="23" t="s">
        <v>4</v>
      </c>
      <c r="O238" s="24" t="s">
        <v>5</v>
      </c>
      <c r="P238" s="16" t="s">
        <v>9</v>
      </c>
      <c r="Q238" s="17" t="s">
        <v>4</v>
      </c>
      <c r="R238" s="18" t="s">
        <v>5</v>
      </c>
      <c r="S238" s="20" t="s">
        <v>10</v>
      </c>
      <c r="T238" s="23" t="s">
        <v>4</v>
      </c>
      <c r="U238" s="24" t="s">
        <v>5</v>
      </c>
      <c r="V238" s="16" t="s">
        <v>11</v>
      </c>
      <c r="W238" s="17" t="s">
        <v>4</v>
      </c>
      <c r="X238" s="18" t="s">
        <v>5</v>
      </c>
      <c r="Y238" s="20" t="s">
        <v>12</v>
      </c>
      <c r="Z238" s="23" t="s">
        <v>4</v>
      </c>
      <c r="AA238" s="24" t="s">
        <v>5</v>
      </c>
      <c r="AB238" s="16" t="s">
        <v>13</v>
      </c>
      <c r="AC238" s="17" t="s">
        <v>4</v>
      </c>
      <c r="AD238" s="18" t="s">
        <v>5</v>
      </c>
      <c r="AE238" s="25" t="s">
        <v>14</v>
      </c>
      <c r="AF238" s="23" t="s">
        <v>4</v>
      </c>
      <c r="AG238" s="24" t="s">
        <v>5</v>
      </c>
      <c r="AI238" s="53" t="s">
        <v>77</v>
      </c>
      <c r="AJ238" s="54" t="s">
        <v>78</v>
      </c>
      <c r="AK238" s="55" t="s">
        <v>79</v>
      </c>
      <c r="AL238" s="57"/>
      <c r="AN238" s="46" t="s">
        <v>57</v>
      </c>
      <c r="AO238" s="47" t="s">
        <v>4</v>
      </c>
      <c r="AP238" s="48" t="s">
        <v>5</v>
      </c>
    </row>
    <row r="239" spans="2:42" x14ac:dyDescent="0.2">
      <c r="B239" s="15" t="s">
        <v>19</v>
      </c>
      <c r="C239" s="15" t="s">
        <v>20</v>
      </c>
      <c r="D239" s="5">
        <v>22.367481000000002</v>
      </c>
      <c r="E239" s="6">
        <v>50</v>
      </c>
      <c r="F239" s="6">
        <f t="shared" ref="F239:F250" si="155">AZ28-E239</f>
        <v>0</v>
      </c>
      <c r="G239" s="5">
        <v>21.172839400000001</v>
      </c>
      <c r="H239" s="5">
        <v>50</v>
      </c>
      <c r="I239" s="6">
        <f t="shared" ref="I239:I250" si="156">AZ28-H239</f>
        <v>0</v>
      </c>
      <c r="J239" s="5">
        <v>21.369386437105472</v>
      </c>
      <c r="K239" s="6">
        <v>50</v>
      </c>
      <c r="L239" s="6">
        <f t="shared" ref="L239:L250" si="157">AZ28-K239</f>
        <v>0</v>
      </c>
      <c r="M239" s="5">
        <v>21.214582910612801</v>
      </c>
      <c r="N239" s="6">
        <v>50</v>
      </c>
      <c r="O239" s="6">
        <f t="shared" ref="O239:O250" si="158">AZ28-N239</f>
        <v>0</v>
      </c>
      <c r="P239" s="5">
        <v>21.360739653713136</v>
      </c>
      <c r="Q239" s="6">
        <v>50</v>
      </c>
      <c r="R239" s="6">
        <f t="shared" ref="R239:R250" si="159">AZ28-Q239</f>
        <v>0</v>
      </c>
      <c r="S239" s="5">
        <v>21.222263424711425</v>
      </c>
      <c r="T239" s="6">
        <v>50</v>
      </c>
      <c r="U239" s="6">
        <f t="shared" ref="U239:U250" si="160">AZ28-T239</f>
        <v>0</v>
      </c>
      <c r="V239" s="5">
        <v>21.227980360074586</v>
      </c>
      <c r="W239" s="6">
        <v>50</v>
      </c>
      <c r="X239" s="6">
        <f t="shared" ref="X239:X250" si="161">AZ28-W239</f>
        <v>0</v>
      </c>
      <c r="Y239" s="5">
        <v>21.223708605853002</v>
      </c>
      <c r="Z239" s="6">
        <v>50</v>
      </c>
      <c r="AA239" s="6">
        <f t="shared" ref="AA239:AA250" si="162">AZ28-Z239</f>
        <v>0</v>
      </c>
      <c r="AB239" s="5">
        <v>21.223982801367509</v>
      </c>
      <c r="AC239" s="6">
        <v>50</v>
      </c>
      <c r="AD239" s="6">
        <f t="shared" ref="AD239:AD250" si="163">AZ28-AC239</f>
        <v>0</v>
      </c>
      <c r="AE239" s="5">
        <v>21.223977755512973</v>
      </c>
      <c r="AF239" s="6">
        <v>50</v>
      </c>
      <c r="AG239" s="6">
        <f t="shared" ref="AG239:AG250" si="164">AZ28-AF239</f>
        <v>0</v>
      </c>
      <c r="AI239" s="14">
        <v>3897669</v>
      </c>
      <c r="AJ239" s="14">
        <v>3897669</v>
      </c>
      <c r="AK239" s="15">
        <v>0</v>
      </c>
      <c r="AL239" s="59">
        <f t="shared" ref="AL239:AL250" si="165">AK239/AJ239</f>
        <v>0</v>
      </c>
      <c r="AN239" s="34">
        <f t="shared" ref="AN239:AN250" si="166">AVERAGE(D239,G239,J239,M239,P239,S239,V239,Y239,AB239,AE239)</f>
        <v>21.360694234895089</v>
      </c>
      <c r="AO239" s="35">
        <f t="shared" ref="AO239:AO250" si="167">AVERAGE(E239,H239,K239,N239,Q239,T239,W239,Z239,AC239,AF239)</f>
        <v>50</v>
      </c>
      <c r="AP239" s="36">
        <f t="shared" ref="AP239:AP250" si="168">AZ28-AO239</f>
        <v>0</v>
      </c>
    </row>
    <row r="240" spans="2:42" x14ac:dyDescent="0.2">
      <c r="B240" s="15" t="s">
        <v>21</v>
      </c>
      <c r="C240" s="15" t="s">
        <v>22</v>
      </c>
      <c r="D240" s="5">
        <v>10.340845</v>
      </c>
      <c r="E240" s="6">
        <v>50</v>
      </c>
      <c r="F240" s="6">
        <f t="shared" si="155"/>
        <v>0</v>
      </c>
      <c r="G240" s="5">
        <v>10.758165</v>
      </c>
      <c r="H240" s="5">
        <v>50</v>
      </c>
      <c r="I240" s="6">
        <f t="shared" si="156"/>
        <v>0</v>
      </c>
      <c r="J240" s="5">
        <v>10.683207378921896</v>
      </c>
      <c r="K240" s="6">
        <v>50</v>
      </c>
      <c r="L240" s="6">
        <f t="shared" si="157"/>
        <v>0</v>
      </c>
      <c r="M240" s="5">
        <v>10.747316437532312</v>
      </c>
      <c r="N240" s="6">
        <v>50</v>
      </c>
      <c r="O240" s="6">
        <f t="shared" si="158"/>
        <v>0</v>
      </c>
      <c r="P240" s="5">
        <v>10.723532651608467</v>
      </c>
      <c r="Q240" s="6">
        <v>50</v>
      </c>
      <c r="R240" s="6">
        <f t="shared" si="159"/>
        <v>0</v>
      </c>
      <c r="S240" s="5">
        <v>10.724430343920863</v>
      </c>
      <c r="T240" s="6">
        <v>50</v>
      </c>
      <c r="U240" s="6">
        <f t="shared" si="160"/>
        <v>0</v>
      </c>
      <c r="V240" s="5">
        <v>10.723544364565859</v>
      </c>
      <c r="W240" s="6">
        <v>50</v>
      </c>
      <c r="X240" s="6">
        <f t="shared" si="161"/>
        <v>0</v>
      </c>
      <c r="Y240" s="5">
        <v>10.724061609069855</v>
      </c>
      <c r="Z240" s="6">
        <v>50</v>
      </c>
      <c r="AA240" s="6">
        <f t="shared" si="162"/>
        <v>0</v>
      </c>
      <c r="AB240" s="5">
        <v>10.72360302651823</v>
      </c>
      <c r="AC240" s="6">
        <v>50</v>
      </c>
      <c r="AD240" s="6">
        <f t="shared" si="163"/>
        <v>0</v>
      </c>
      <c r="AE240" s="5">
        <v>10.723947390993498</v>
      </c>
      <c r="AF240" s="6">
        <v>50</v>
      </c>
      <c r="AG240" s="6">
        <f t="shared" si="164"/>
        <v>0</v>
      </c>
      <c r="AI240" s="15">
        <v>1948834</v>
      </c>
      <c r="AJ240" s="15">
        <v>1948834</v>
      </c>
      <c r="AK240" s="15">
        <v>0</v>
      </c>
      <c r="AL240" s="59">
        <f t="shared" si="165"/>
        <v>0</v>
      </c>
      <c r="AN240" s="34">
        <f t="shared" si="166"/>
        <v>10.687265320313099</v>
      </c>
      <c r="AO240" s="35">
        <f t="shared" si="167"/>
        <v>50</v>
      </c>
      <c r="AP240" s="36">
        <f t="shared" si="168"/>
        <v>0</v>
      </c>
    </row>
    <row r="241" spans="2:42" x14ac:dyDescent="0.2">
      <c r="B241" s="15" t="s">
        <v>23</v>
      </c>
      <c r="C241" s="15" t="s">
        <v>24</v>
      </c>
      <c r="D241" s="5">
        <v>5.126563</v>
      </c>
      <c r="E241" s="6">
        <v>50</v>
      </c>
      <c r="F241" s="6">
        <f t="shared" si="155"/>
        <v>0</v>
      </c>
      <c r="G241" s="5">
        <v>5.5723589999999996</v>
      </c>
      <c r="H241" s="5">
        <v>50</v>
      </c>
      <c r="I241" s="6">
        <f t="shared" si="156"/>
        <v>0</v>
      </c>
      <c r="J241" s="5">
        <v>5.3876593772156216</v>
      </c>
      <c r="K241" s="6">
        <v>50</v>
      </c>
      <c r="L241" s="6">
        <f t="shared" si="157"/>
        <v>0</v>
      </c>
      <c r="M241" s="5">
        <v>5.4294538788554014</v>
      </c>
      <c r="N241" s="6">
        <v>50</v>
      </c>
      <c r="O241" s="6">
        <f t="shared" si="158"/>
        <v>0</v>
      </c>
      <c r="P241" s="5">
        <v>5.4229354767970728</v>
      </c>
      <c r="Q241" s="6">
        <v>50</v>
      </c>
      <c r="R241" s="6">
        <f t="shared" si="159"/>
        <v>0</v>
      </c>
      <c r="S241" s="5">
        <v>5.4264638274616521</v>
      </c>
      <c r="T241" s="6">
        <v>50</v>
      </c>
      <c r="U241" s="6">
        <f t="shared" si="160"/>
        <v>0</v>
      </c>
      <c r="V241" s="5">
        <v>5.4256679808488579</v>
      </c>
      <c r="W241" s="6">
        <v>50</v>
      </c>
      <c r="X241" s="6">
        <f t="shared" si="161"/>
        <v>0</v>
      </c>
      <c r="Y241" s="5">
        <v>5.4258657603951699</v>
      </c>
      <c r="Z241" s="6">
        <v>50</v>
      </c>
      <c r="AA241" s="6">
        <f t="shared" si="162"/>
        <v>0</v>
      </c>
      <c r="AB241" s="5">
        <v>5.4258267929162356</v>
      </c>
      <c r="AC241" s="6">
        <v>50</v>
      </c>
      <c r="AD241" s="6">
        <f t="shared" si="163"/>
        <v>0</v>
      </c>
      <c r="AE241" s="5">
        <v>5.4258478084513708</v>
      </c>
      <c r="AF241" s="6">
        <v>50</v>
      </c>
      <c r="AG241" s="6">
        <f t="shared" si="164"/>
        <v>0</v>
      </c>
      <c r="AI241" s="15">
        <v>974417</v>
      </c>
      <c r="AJ241" s="15">
        <v>974417</v>
      </c>
      <c r="AK241" s="15">
        <v>0</v>
      </c>
      <c r="AL241" s="59">
        <f t="shared" si="165"/>
        <v>0</v>
      </c>
      <c r="AN241" s="34">
        <f t="shared" si="166"/>
        <v>5.4068642902941377</v>
      </c>
      <c r="AO241" s="35">
        <f t="shared" si="167"/>
        <v>50</v>
      </c>
      <c r="AP241" s="36">
        <f t="shared" si="168"/>
        <v>0</v>
      </c>
    </row>
    <row r="242" spans="2:42" x14ac:dyDescent="0.2">
      <c r="B242" s="15" t="s">
        <v>25</v>
      </c>
      <c r="C242" s="15" t="s">
        <v>26</v>
      </c>
      <c r="D242" s="5">
        <v>2.6709420000000001</v>
      </c>
      <c r="E242" s="6">
        <v>50</v>
      </c>
      <c r="F242" s="6">
        <f t="shared" si="155"/>
        <v>0</v>
      </c>
      <c r="G242" s="5">
        <v>2.7284890000000002</v>
      </c>
      <c r="H242" s="5">
        <v>50</v>
      </c>
      <c r="I242" s="6">
        <f t="shared" si="156"/>
        <v>0</v>
      </c>
      <c r="J242" s="5">
        <v>2.6982176534409588</v>
      </c>
      <c r="K242" s="6">
        <v>50</v>
      </c>
      <c r="L242" s="6">
        <f t="shared" si="157"/>
        <v>0</v>
      </c>
      <c r="M242" s="5">
        <v>2.7201476548688719</v>
      </c>
      <c r="N242" s="6">
        <v>50</v>
      </c>
      <c r="O242" s="6">
        <f t="shared" si="158"/>
        <v>0</v>
      </c>
      <c r="P242" s="5">
        <v>2.7142011649120712</v>
      </c>
      <c r="Q242" s="6">
        <v>50</v>
      </c>
      <c r="R242" s="6">
        <f t="shared" si="159"/>
        <v>0</v>
      </c>
      <c r="S242" s="5">
        <v>2.7168347589839894</v>
      </c>
      <c r="T242" s="6">
        <v>50</v>
      </c>
      <c r="U242" s="6">
        <f t="shared" si="160"/>
        <v>0</v>
      </c>
      <c r="V242" s="5">
        <v>2.7143884274776346</v>
      </c>
      <c r="W242" s="6">
        <v>50</v>
      </c>
      <c r="X242" s="6">
        <f t="shared" si="161"/>
        <v>0</v>
      </c>
      <c r="Y242" s="5">
        <v>2.7148655546327309</v>
      </c>
      <c r="Z242" s="6">
        <v>50</v>
      </c>
      <c r="AA242" s="6">
        <f t="shared" si="162"/>
        <v>0</v>
      </c>
      <c r="AB242" s="5">
        <v>2.7144289240249502</v>
      </c>
      <c r="AC242" s="6">
        <v>50</v>
      </c>
      <c r="AD242" s="6">
        <f t="shared" si="163"/>
        <v>0</v>
      </c>
      <c r="AE242" s="5">
        <v>2.714791555018127</v>
      </c>
      <c r="AF242" s="6">
        <v>50</v>
      </c>
      <c r="AG242" s="6">
        <f t="shared" si="164"/>
        <v>0</v>
      </c>
      <c r="AI242" s="15">
        <v>487208</v>
      </c>
      <c r="AJ242" s="15">
        <v>487208</v>
      </c>
      <c r="AK242" s="15">
        <v>0</v>
      </c>
      <c r="AL242" s="59">
        <f t="shared" si="165"/>
        <v>0</v>
      </c>
      <c r="AN242" s="34">
        <f t="shared" si="166"/>
        <v>2.7107306693359332</v>
      </c>
      <c r="AO242" s="35">
        <f t="shared" si="167"/>
        <v>50</v>
      </c>
      <c r="AP242" s="36">
        <f t="shared" si="168"/>
        <v>0</v>
      </c>
    </row>
    <row r="243" spans="2:42" x14ac:dyDescent="0.2">
      <c r="B243" s="15" t="s">
        <v>27</v>
      </c>
      <c r="C243" s="15" t="s">
        <v>28</v>
      </c>
      <c r="D243" s="5">
        <v>1.2549889999999999</v>
      </c>
      <c r="E243" s="6">
        <v>50</v>
      </c>
      <c r="F243" s="6">
        <f t="shared" si="155"/>
        <v>0</v>
      </c>
      <c r="G243" s="5">
        <v>1.1953990000000001</v>
      </c>
      <c r="H243" s="5">
        <v>50</v>
      </c>
      <c r="I243" s="6">
        <f t="shared" si="156"/>
        <v>0</v>
      </c>
      <c r="J243" s="5">
        <v>1.1964909608746357</v>
      </c>
      <c r="K243" s="6">
        <v>50</v>
      </c>
      <c r="L243" s="6">
        <f t="shared" si="157"/>
        <v>0</v>
      </c>
      <c r="M243" s="5">
        <v>1.1954939894059982</v>
      </c>
      <c r="N243" s="6">
        <v>50</v>
      </c>
      <c r="O243" s="6">
        <f t="shared" si="158"/>
        <v>0</v>
      </c>
      <c r="P243" s="5">
        <v>1.195711417712906</v>
      </c>
      <c r="Q243" s="6">
        <v>50</v>
      </c>
      <c r="R243" s="6">
        <f t="shared" si="159"/>
        <v>0</v>
      </c>
      <c r="S243" s="5">
        <v>1.1956041255085412</v>
      </c>
      <c r="T243" s="6">
        <v>50</v>
      </c>
      <c r="U243" s="6">
        <f t="shared" si="160"/>
        <v>0</v>
      </c>
      <c r="V243" s="5">
        <v>1.1956061351922709</v>
      </c>
      <c r="W243" s="6">
        <v>50</v>
      </c>
      <c r="X243" s="6">
        <f t="shared" si="161"/>
        <v>0</v>
      </c>
      <c r="Y243" s="5">
        <v>1.195604894822663</v>
      </c>
      <c r="Z243" s="6">
        <v>50</v>
      </c>
      <c r="AA243" s="6">
        <f t="shared" si="162"/>
        <v>0</v>
      </c>
      <c r="AB243" s="5">
        <v>1.1956049268139479</v>
      </c>
      <c r="AC243" s="6">
        <v>50</v>
      </c>
      <c r="AD243" s="6">
        <f t="shared" si="163"/>
        <v>0</v>
      </c>
      <c r="AE243" s="5">
        <v>1.1956048951581026</v>
      </c>
      <c r="AF243" s="6">
        <v>50</v>
      </c>
      <c r="AG243" s="6">
        <f t="shared" si="164"/>
        <v>0</v>
      </c>
      <c r="AI243" s="15">
        <v>243604</v>
      </c>
      <c r="AJ243" s="15">
        <v>243604</v>
      </c>
      <c r="AK243" s="15">
        <v>0</v>
      </c>
      <c r="AL243" s="59">
        <f t="shared" si="165"/>
        <v>0</v>
      </c>
      <c r="AN243" s="34">
        <f t="shared" si="166"/>
        <v>1.2016109345489068</v>
      </c>
      <c r="AO243" s="35">
        <f t="shared" si="167"/>
        <v>50</v>
      </c>
      <c r="AP243" s="36">
        <f t="shared" si="168"/>
        <v>0</v>
      </c>
    </row>
    <row r="244" spans="2:42" x14ac:dyDescent="0.2">
      <c r="B244" s="15" t="s">
        <v>29</v>
      </c>
      <c r="C244" s="15" t="s">
        <v>30</v>
      </c>
      <c r="D244" s="5">
        <v>0.53868899999999997</v>
      </c>
      <c r="E244" s="6">
        <v>50</v>
      </c>
      <c r="F244" s="6">
        <f t="shared" si="155"/>
        <v>0</v>
      </c>
      <c r="G244" s="5">
        <v>0.60230300000000003</v>
      </c>
      <c r="H244" s="5">
        <v>50</v>
      </c>
      <c r="I244" s="6">
        <f t="shared" si="156"/>
        <v>0</v>
      </c>
      <c r="J244" s="5">
        <v>0.57209437681301478</v>
      </c>
      <c r="K244" s="6">
        <v>50</v>
      </c>
      <c r="L244" s="6">
        <f t="shared" si="157"/>
        <v>0</v>
      </c>
      <c r="M244" s="5">
        <v>0.5908409262692017</v>
      </c>
      <c r="N244" s="6">
        <v>50</v>
      </c>
      <c r="O244" s="6">
        <f t="shared" si="158"/>
        <v>0</v>
      </c>
      <c r="P244" s="5">
        <v>0.57353308251852153</v>
      </c>
      <c r="Q244" s="6">
        <v>50</v>
      </c>
      <c r="R244" s="6">
        <f t="shared" si="159"/>
        <v>0</v>
      </c>
      <c r="S244" s="5">
        <v>0.5836156055756353</v>
      </c>
      <c r="T244" s="6">
        <v>50</v>
      </c>
      <c r="U244" s="6">
        <f t="shared" si="160"/>
        <v>0</v>
      </c>
      <c r="V244" s="5">
        <v>0.57748647566243749</v>
      </c>
      <c r="W244" s="6">
        <v>50</v>
      </c>
      <c r="X244" s="6">
        <f t="shared" si="161"/>
        <v>0</v>
      </c>
      <c r="Y244" s="5">
        <v>0.58050968973404526</v>
      </c>
      <c r="Z244" s="6">
        <v>50</v>
      </c>
      <c r="AA244" s="6">
        <f t="shared" si="162"/>
        <v>0</v>
      </c>
      <c r="AB244" s="5">
        <v>0.57797495395226361</v>
      </c>
      <c r="AC244" s="6">
        <v>50</v>
      </c>
      <c r="AD244" s="6">
        <f t="shared" si="163"/>
        <v>0</v>
      </c>
      <c r="AE244" s="5">
        <v>0.57983278525453885</v>
      </c>
      <c r="AF244" s="6">
        <v>50</v>
      </c>
      <c r="AG244" s="6">
        <f t="shared" si="164"/>
        <v>0</v>
      </c>
      <c r="AI244" s="15">
        <v>121802</v>
      </c>
      <c r="AJ244" s="15">
        <v>121802</v>
      </c>
      <c r="AK244" s="15">
        <v>0</v>
      </c>
      <c r="AL244" s="59">
        <f t="shared" si="165"/>
        <v>0</v>
      </c>
      <c r="AN244" s="34">
        <f t="shared" si="166"/>
        <v>0.57768798957796574</v>
      </c>
      <c r="AO244" s="35">
        <f t="shared" si="167"/>
        <v>50</v>
      </c>
      <c r="AP244" s="36">
        <f t="shared" si="168"/>
        <v>0</v>
      </c>
    </row>
    <row r="245" spans="2:42" x14ac:dyDescent="0.2">
      <c r="B245" s="15" t="s">
        <v>31</v>
      </c>
      <c r="C245" s="15" t="s">
        <v>32</v>
      </c>
      <c r="D245" s="5">
        <v>0.26847799999999999</v>
      </c>
      <c r="E245" s="6">
        <v>50</v>
      </c>
      <c r="F245" s="6">
        <f t="shared" si="155"/>
        <v>0</v>
      </c>
      <c r="G245" s="5">
        <v>0.27675699999999998</v>
      </c>
      <c r="H245" s="5">
        <v>50</v>
      </c>
      <c r="I245" s="6">
        <f t="shared" si="156"/>
        <v>0</v>
      </c>
      <c r="J245" s="5">
        <v>0.27478638928157684</v>
      </c>
      <c r="K245" s="6">
        <v>50</v>
      </c>
      <c r="L245" s="6">
        <f t="shared" si="157"/>
        <v>0</v>
      </c>
      <c r="M245" s="5">
        <v>0.27557158040887841</v>
      </c>
      <c r="N245" s="6">
        <v>50</v>
      </c>
      <c r="O245" s="6">
        <f t="shared" si="158"/>
        <v>0</v>
      </c>
      <c r="P245" s="5">
        <v>0.27556230252100961</v>
      </c>
      <c r="Q245" s="6">
        <v>50</v>
      </c>
      <c r="R245" s="6">
        <f t="shared" si="159"/>
        <v>0</v>
      </c>
      <c r="S245" s="5">
        <v>0.2755636183261686</v>
      </c>
      <c r="T245" s="6">
        <v>50</v>
      </c>
      <c r="U245" s="6">
        <f t="shared" si="160"/>
        <v>0</v>
      </c>
      <c r="V245" s="5">
        <v>0.27556287855048567</v>
      </c>
      <c r="W245" s="6">
        <v>50</v>
      </c>
      <c r="X245" s="6">
        <f t="shared" si="161"/>
        <v>0</v>
      </c>
      <c r="Y245" s="5">
        <v>0.27556346848968782</v>
      </c>
      <c r="Z245" s="6">
        <v>50</v>
      </c>
      <c r="AA245" s="6">
        <f t="shared" si="162"/>
        <v>0</v>
      </c>
      <c r="AB245" s="5">
        <v>0.27556326182539054</v>
      </c>
      <c r="AC245" s="6">
        <v>50</v>
      </c>
      <c r="AD245" s="6">
        <f t="shared" si="163"/>
        <v>0</v>
      </c>
      <c r="AE245" s="5">
        <v>0.27556332822497287</v>
      </c>
      <c r="AF245" s="6">
        <v>50</v>
      </c>
      <c r="AG245" s="6">
        <f t="shared" si="164"/>
        <v>0</v>
      </c>
      <c r="AI245" s="15">
        <v>60901</v>
      </c>
      <c r="AJ245" s="15">
        <v>60901</v>
      </c>
      <c r="AK245" s="15">
        <v>0</v>
      </c>
      <c r="AL245" s="59">
        <f t="shared" si="165"/>
        <v>0</v>
      </c>
      <c r="AN245" s="34">
        <f t="shared" si="166"/>
        <v>0.27489718276281705</v>
      </c>
      <c r="AO245" s="35">
        <f t="shared" si="167"/>
        <v>50</v>
      </c>
      <c r="AP245" s="36">
        <f t="shared" si="168"/>
        <v>0</v>
      </c>
    </row>
    <row r="246" spans="2:42" x14ac:dyDescent="0.2">
      <c r="B246" s="15" t="s">
        <v>33</v>
      </c>
      <c r="C246" s="15" t="s">
        <v>34</v>
      </c>
      <c r="D246" s="5">
        <v>0.130694</v>
      </c>
      <c r="E246" s="6">
        <v>50</v>
      </c>
      <c r="F246" s="6">
        <f t="shared" si="155"/>
        <v>0</v>
      </c>
      <c r="G246" s="5">
        <v>0.11922099999999999</v>
      </c>
      <c r="H246" s="5">
        <v>50</v>
      </c>
      <c r="I246" s="6">
        <f t="shared" si="156"/>
        <v>0</v>
      </c>
      <c r="J246" s="5">
        <v>0.12194191450780952</v>
      </c>
      <c r="K246" s="6">
        <v>50</v>
      </c>
      <c r="L246" s="6">
        <f t="shared" si="157"/>
        <v>0</v>
      </c>
      <c r="M246" s="5">
        <v>0.12081236716783889</v>
      </c>
      <c r="N246" s="6">
        <v>50</v>
      </c>
      <c r="O246" s="6">
        <f t="shared" si="158"/>
        <v>0</v>
      </c>
      <c r="P246" s="5">
        <v>0.12172014072218026</v>
      </c>
      <c r="Q246" s="6">
        <v>50</v>
      </c>
      <c r="R246" s="6">
        <f t="shared" si="159"/>
        <v>0</v>
      </c>
      <c r="S246" s="5">
        <v>0.12154013014016465</v>
      </c>
      <c r="T246" s="6">
        <v>50</v>
      </c>
      <c r="U246" s="6">
        <f t="shared" si="160"/>
        <v>0</v>
      </c>
      <c r="V246" s="5">
        <v>0.1215845391210672</v>
      </c>
      <c r="W246" s="6">
        <v>50</v>
      </c>
      <c r="X246" s="6">
        <f t="shared" si="161"/>
        <v>0</v>
      </c>
      <c r="Y246" s="5">
        <v>0.12157577789919405</v>
      </c>
      <c r="Z246" s="6">
        <v>50</v>
      </c>
      <c r="AA246" s="6">
        <f t="shared" si="162"/>
        <v>0</v>
      </c>
      <c r="AB246" s="5">
        <v>0.12158004601744873</v>
      </c>
      <c r="AC246" s="6">
        <v>50</v>
      </c>
      <c r="AD246" s="6">
        <f t="shared" si="163"/>
        <v>0</v>
      </c>
      <c r="AE246" s="5">
        <v>0.121578493349914</v>
      </c>
      <c r="AF246" s="6">
        <v>50</v>
      </c>
      <c r="AG246" s="6">
        <f t="shared" si="164"/>
        <v>0</v>
      </c>
      <c r="AI246" s="15">
        <v>30450</v>
      </c>
      <c r="AJ246" s="15">
        <v>30450</v>
      </c>
      <c r="AK246" s="15">
        <v>0</v>
      </c>
      <c r="AL246" s="59">
        <f t="shared" si="165"/>
        <v>0</v>
      </c>
      <c r="AN246" s="34">
        <f t="shared" si="166"/>
        <v>0.12222484089256172</v>
      </c>
      <c r="AO246" s="35">
        <f t="shared" si="167"/>
        <v>50</v>
      </c>
      <c r="AP246" s="36">
        <f t="shared" si="168"/>
        <v>0</v>
      </c>
    </row>
    <row r="247" spans="2:42" x14ac:dyDescent="0.2">
      <c r="B247" s="15" t="s">
        <v>35</v>
      </c>
      <c r="C247" s="15" t="s">
        <v>36</v>
      </c>
      <c r="D247" s="5">
        <v>6.1573999999999997E-2</v>
      </c>
      <c r="E247" s="6">
        <v>50</v>
      </c>
      <c r="F247" s="6">
        <f t="shared" si="155"/>
        <v>0</v>
      </c>
      <c r="G247" s="5">
        <v>6.3094999999999998E-2</v>
      </c>
      <c r="H247" s="5">
        <v>50</v>
      </c>
      <c r="I247" s="6">
        <f t="shared" si="156"/>
        <v>0</v>
      </c>
      <c r="J247" s="5">
        <v>6.2073699870220364E-2</v>
      </c>
      <c r="K247" s="6">
        <v>50</v>
      </c>
      <c r="L247" s="6">
        <f t="shared" si="157"/>
        <v>0</v>
      </c>
      <c r="M247" s="5">
        <v>6.2993125384673401E-2</v>
      </c>
      <c r="N247" s="6">
        <v>50</v>
      </c>
      <c r="O247" s="6">
        <f t="shared" si="158"/>
        <v>0</v>
      </c>
      <c r="P247" s="5">
        <v>6.211400971106678E-2</v>
      </c>
      <c r="Q247" s="6">
        <v>50</v>
      </c>
      <c r="R247" s="6">
        <f t="shared" si="159"/>
        <v>0</v>
      </c>
      <c r="S247" s="5">
        <v>6.2244942173015828E-2</v>
      </c>
      <c r="T247" s="6">
        <v>50</v>
      </c>
      <c r="U247" s="6">
        <f t="shared" si="160"/>
        <v>0</v>
      </c>
      <c r="V247" s="5">
        <v>6.2149036959111677E-2</v>
      </c>
      <c r="W247" s="6">
        <v>50</v>
      </c>
      <c r="X247" s="6">
        <f t="shared" si="161"/>
        <v>0</v>
      </c>
      <c r="Y247" s="5">
        <v>6.2172163828773844E-2</v>
      </c>
      <c r="Z247" s="6">
        <v>50</v>
      </c>
      <c r="AA247" s="6">
        <f t="shared" si="162"/>
        <v>0</v>
      </c>
      <c r="AB247" s="5">
        <v>6.2151389789021419E-2</v>
      </c>
      <c r="AC247" s="6">
        <v>50</v>
      </c>
      <c r="AD247" s="6">
        <f t="shared" si="163"/>
        <v>0</v>
      </c>
      <c r="AE247" s="5">
        <v>6.2159899430155333E-2</v>
      </c>
      <c r="AF247" s="6">
        <v>50</v>
      </c>
      <c r="AG247" s="6">
        <f t="shared" si="164"/>
        <v>0</v>
      </c>
      <c r="AI247" s="15">
        <v>15225</v>
      </c>
      <c r="AJ247" s="15">
        <v>15225</v>
      </c>
      <c r="AK247" s="15">
        <v>0</v>
      </c>
      <c r="AL247" s="59">
        <f t="shared" si="165"/>
        <v>0</v>
      </c>
      <c r="AN247" s="34">
        <f t="shared" si="166"/>
        <v>6.2272726714603863E-2</v>
      </c>
      <c r="AO247" s="35">
        <f t="shared" si="167"/>
        <v>50</v>
      </c>
      <c r="AP247" s="36">
        <f t="shared" si="168"/>
        <v>0</v>
      </c>
    </row>
    <row r="248" spans="2:42" x14ac:dyDescent="0.2">
      <c r="B248" s="15" t="s">
        <v>37</v>
      </c>
      <c r="C248" s="15" t="s">
        <v>38</v>
      </c>
      <c r="D248" s="5">
        <v>2.7910000000000001E-2</v>
      </c>
      <c r="E248" s="6">
        <v>50</v>
      </c>
      <c r="F248" s="6">
        <f t="shared" si="155"/>
        <v>0</v>
      </c>
      <c r="G248" s="5">
        <v>3.1419999999999997E-2</v>
      </c>
      <c r="H248" s="6">
        <v>50</v>
      </c>
      <c r="I248" s="6">
        <f t="shared" si="156"/>
        <v>0</v>
      </c>
      <c r="J248" s="5">
        <v>3.0607000049735544E-2</v>
      </c>
      <c r="K248" s="6">
        <v>50</v>
      </c>
      <c r="L248" s="6">
        <f t="shared" si="157"/>
        <v>0</v>
      </c>
      <c r="M248" s="5">
        <v>3.0661371270220294E-2</v>
      </c>
      <c r="N248" s="6">
        <v>50</v>
      </c>
      <c r="O248" s="6">
        <f t="shared" si="158"/>
        <v>0</v>
      </c>
      <c r="P248" s="5">
        <v>3.0638647127461657E-2</v>
      </c>
      <c r="Q248" s="6">
        <v>50</v>
      </c>
      <c r="R248" s="6">
        <f t="shared" si="159"/>
        <v>0</v>
      </c>
      <c r="S248" s="5">
        <v>3.0652408743070254E-2</v>
      </c>
      <c r="T248" s="6">
        <v>50</v>
      </c>
      <c r="U248" s="6">
        <f t="shared" si="160"/>
        <v>0</v>
      </c>
      <c r="V248" s="5">
        <v>3.0649818772686754E-2</v>
      </c>
      <c r="W248" s="6">
        <v>50</v>
      </c>
      <c r="X248" s="6">
        <f t="shared" si="161"/>
        <v>0</v>
      </c>
      <c r="Y248" s="5">
        <v>3.0650195564491858E-2</v>
      </c>
      <c r="Z248" s="6">
        <v>50</v>
      </c>
      <c r="AA248" s="6">
        <f t="shared" si="162"/>
        <v>0</v>
      </c>
      <c r="AB248" s="5">
        <v>3.0650062694271517E-2</v>
      </c>
      <c r="AC248" s="6">
        <v>50</v>
      </c>
      <c r="AD248" s="6">
        <f t="shared" si="163"/>
        <v>0</v>
      </c>
      <c r="AE248" s="5">
        <v>3.0650162381565274E-2</v>
      </c>
      <c r="AF248" s="6">
        <v>50</v>
      </c>
      <c r="AG248" s="6">
        <f t="shared" si="164"/>
        <v>0</v>
      </c>
      <c r="AI248" s="15">
        <v>7612</v>
      </c>
      <c r="AJ248" s="15">
        <v>7612</v>
      </c>
      <c r="AK248" s="15">
        <v>0</v>
      </c>
      <c r="AL248" s="59">
        <f t="shared" si="165"/>
        <v>0</v>
      </c>
      <c r="AN248" s="34">
        <f t="shared" si="166"/>
        <v>3.0448966660350314E-2</v>
      </c>
      <c r="AO248" s="35">
        <f t="shared" si="167"/>
        <v>50</v>
      </c>
      <c r="AP248" s="36">
        <f t="shared" si="168"/>
        <v>0</v>
      </c>
    </row>
    <row r="249" spans="2:42" x14ac:dyDescent="0.2">
      <c r="B249" s="15" t="s">
        <v>39</v>
      </c>
      <c r="C249" s="15" t="s">
        <v>40</v>
      </c>
      <c r="D249" s="5">
        <v>1.5388000000000001E-2</v>
      </c>
      <c r="E249" s="6">
        <v>50</v>
      </c>
      <c r="F249" s="6">
        <f t="shared" si="155"/>
        <v>0</v>
      </c>
      <c r="G249" s="5">
        <v>1.4171E-2</v>
      </c>
      <c r="H249" s="6">
        <v>50</v>
      </c>
      <c r="I249" s="6">
        <f t="shared" si="156"/>
        <v>0</v>
      </c>
      <c r="J249" s="5">
        <v>1.4980119477698757E-2</v>
      </c>
      <c r="K249" s="6">
        <v>50</v>
      </c>
      <c r="L249" s="6">
        <f t="shared" si="157"/>
        <v>0</v>
      </c>
      <c r="M249" s="5">
        <v>1.4687549643644771E-2</v>
      </c>
      <c r="N249" s="6">
        <v>50</v>
      </c>
      <c r="O249" s="6">
        <f t="shared" si="158"/>
        <v>0</v>
      </c>
      <c r="P249" s="5">
        <v>1.473577189320702E-2</v>
      </c>
      <c r="Q249" s="6">
        <v>50</v>
      </c>
      <c r="R249" s="6">
        <f t="shared" si="159"/>
        <v>0</v>
      </c>
      <c r="S249" s="5">
        <v>1.4691482103760232E-2</v>
      </c>
      <c r="T249" s="6">
        <v>50</v>
      </c>
      <c r="U249" s="6">
        <f t="shared" si="160"/>
        <v>0</v>
      </c>
      <c r="V249" s="5">
        <v>1.4707885231260199E-2</v>
      </c>
      <c r="W249" s="6">
        <v>50</v>
      </c>
      <c r="X249" s="6">
        <f t="shared" si="161"/>
        <v>0</v>
      </c>
      <c r="Y249" s="5">
        <v>1.4695096645390395E-2</v>
      </c>
      <c r="Z249" s="6">
        <v>50</v>
      </c>
      <c r="AA249" s="6">
        <f t="shared" si="162"/>
        <v>0</v>
      </c>
      <c r="AB249" s="5">
        <v>1.4703556956403336E-2</v>
      </c>
      <c r="AC249" s="6">
        <v>50</v>
      </c>
      <c r="AD249" s="6">
        <f t="shared" si="163"/>
        <v>0</v>
      </c>
      <c r="AE249" s="5">
        <v>1.4697563392677146E-2</v>
      </c>
      <c r="AF249" s="6">
        <v>50</v>
      </c>
      <c r="AG249" s="6">
        <f t="shared" si="164"/>
        <v>0</v>
      </c>
      <c r="AI249" s="15">
        <v>3806</v>
      </c>
      <c r="AJ249" s="15">
        <v>3806</v>
      </c>
      <c r="AK249" s="15">
        <v>0</v>
      </c>
      <c r="AL249" s="59">
        <f t="shared" si="165"/>
        <v>0</v>
      </c>
      <c r="AN249" s="34">
        <f t="shared" si="166"/>
        <v>1.4745802534404185E-2</v>
      </c>
      <c r="AO249" s="35">
        <f t="shared" si="167"/>
        <v>50</v>
      </c>
      <c r="AP249" s="36">
        <f t="shared" si="168"/>
        <v>0</v>
      </c>
    </row>
    <row r="250" spans="2:42" x14ac:dyDescent="0.2">
      <c r="B250" s="15" t="s">
        <v>41</v>
      </c>
      <c r="C250" s="15" t="s">
        <v>42</v>
      </c>
      <c r="D250" s="5">
        <v>6.9870000000000002E-3</v>
      </c>
      <c r="E250" s="6">
        <v>50</v>
      </c>
      <c r="F250" s="6">
        <f t="shared" si="155"/>
        <v>0</v>
      </c>
      <c r="G250" s="5">
        <v>6.6410000000000002E-3</v>
      </c>
      <c r="H250" s="6">
        <v>50</v>
      </c>
      <c r="I250" s="6">
        <f t="shared" si="156"/>
        <v>0</v>
      </c>
      <c r="J250" s="5">
        <v>6.6660231679297457E-3</v>
      </c>
      <c r="K250" s="6">
        <v>50</v>
      </c>
      <c r="L250" s="6">
        <f t="shared" si="157"/>
        <v>0</v>
      </c>
      <c r="M250" s="5">
        <v>6.6413162900556171E-3</v>
      </c>
      <c r="N250" s="6">
        <v>50</v>
      </c>
      <c r="O250" s="6">
        <f t="shared" si="158"/>
        <v>0</v>
      </c>
      <c r="P250" s="5">
        <v>6.651793041680551E-3</v>
      </c>
      <c r="Q250" s="6">
        <v>50</v>
      </c>
      <c r="R250" s="6">
        <f t="shared" si="159"/>
        <v>0</v>
      </c>
      <c r="S250" s="5">
        <v>6.6480615191546761E-3</v>
      </c>
      <c r="T250" s="6">
        <v>50</v>
      </c>
      <c r="U250" s="6">
        <f t="shared" si="160"/>
        <v>0</v>
      </c>
      <c r="V250" s="5">
        <v>6.6492669471230944E-3</v>
      </c>
      <c r="W250" s="6">
        <v>50</v>
      </c>
      <c r="X250" s="6">
        <f t="shared" si="161"/>
        <v>0</v>
      </c>
      <c r="Y250" s="5">
        <v>6.6483758500029064E-3</v>
      </c>
      <c r="Z250" s="6">
        <v>50</v>
      </c>
      <c r="AA250" s="6">
        <f t="shared" si="162"/>
        <v>0</v>
      </c>
      <c r="AB250" s="5">
        <v>6.6485803255255105E-3</v>
      </c>
      <c r="AC250" s="6">
        <v>50</v>
      </c>
      <c r="AD250" s="6">
        <f t="shared" si="163"/>
        <v>0</v>
      </c>
      <c r="AE250" s="5">
        <v>6.6483809587841629E-3</v>
      </c>
      <c r="AF250" s="6">
        <v>50</v>
      </c>
      <c r="AG250" s="6">
        <f t="shared" si="164"/>
        <v>0</v>
      </c>
      <c r="AI250" s="15">
        <v>1903</v>
      </c>
      <c r="AJ250" s="15">
        <v>1903</v>
      </c>
      <c r="AK250" s="15">
        <v>0</v>
      </c>
      <c r="AL250" s="59">
        <f t="shared" si="165"/>
        <v>0</v>
      </c>
      <c r="AN250" s="34">
        <f t="shared" si="166"/>
        <v>6.6829798100256259E-3</v>
      </c>
      <c r="AO250" s="35">
        <f t="shared" si="167"/>
        <v>50</v>
      </c>
      <c r="AP250" s="36">
        <f t="shared" si="168"/>
        <v>0</v>
      </c>
    </row>
    <row r="251" spans="2:42" x14ac:dyDescent="0.2">
      <c r="E251" s="3"/>
      <c r="F251" s="3"/>
      <c r="H251" s="2"/>
      <c r="I251" s="3"/>
      <c r="K251" s="3"/>
      <c r="L251" s="3"/>
      <c r="N251" s="3"/>
      <c r="O251" s="3"/>
      <c r="Q251" s="3"/>
      <c r="R251" s="3"/>
      <c r="T251" s="3"/>
      <c r="U251" s="3"/>
      <c r="W251" s="3"/>
      <c r="X251" s="3"/>
      <c r="Z251" s="3"/>
      <c r="AA251" s="3"/>
      <c r="AC251" s="3"/>
      <c r="AD251" s="3"/>
      <c r="AF251" s="3"/>
      <c r="AG251" s="3"/>
    </row>
    <row r="252" spans="2:42" x14ac:dyDescent="0.2">
      <c r="E252" s="3"/>
      <c r="F252" s="3"/>
      <c r="H252" s="2"/>
      <c r="I252" s="3"/>
      <c r="K252" s="3"/>
      <c r="L252" s="3"/>
      <c r="N252" s="3"/>
      <c r="O252" s="3"/>
      <c r="Q252" s="3"/>
      <c r="R252" s="3"/>
      <c r="T252" s="3"/>
      <c r="U252" s="3"/>
      <c r="W252" s="3"/>
      <c r="X252" s="3"/>
      <c r="Z252" s="3"/>
      <c r="AA252" s="3"/>
      <c r="AC252" s="3"/>
      <c r="AD252" s="3"/>
      <c r="AF252" s="3"/>
      <c r="AG252" s="3"/>
    </row>
    <row r="253" spans="2:42" x14ac:dyDescent="0.2">
      <c r="E253" s="3"/>
      <c r="F253" s="3"/>
      <c r="H253" s="2"/>
      <c r="I253" s="3"/>
      <c r="K253" s="3"/>
      <c r="L253" s="3"/>
      <c r="N253" s="3"/>
      <c r="O253" s="3"/>
      <c r="Q253" s="3"/>
      <c r="R253" s="3"/>
      <c r="T253" s="3"/>
      <c r="U253" s="3"/>
      <c r="W253" s="3"/>
      <c r="X253" s="3"/>
      <c r="Z253" s="3"/>
      <c r="AA253" s="3"/>
      <c r="AC253" s="3"/>
      <c r="AD253" s="3"/>
      <c r="AF253" s="3"/>
      <c r="AG253" s="3"/>
    </row>
    <row r="254" spans="2:42" x14ac:dyDescent="0.2">
      <c r="E254" s="3"/>
      <c r="F254" s="3"/>
      <c r="H254" s="2"/>
      <c r="I254" s="3"/>
      <c r="K254" s="3"/>
      <c r="L254" s="3"/>
      <c r="N254" s="3"/>
      <c r="O254" s="3"/>
      <c r="Q254" s="3"/>
      <c r="R254" s="3"/>
      <c r="T254" s="3"/>
      <c r="U254" s="3"/>
      <c r="W254" s="3"/>
      <c r="X254" s="3"/>
      <c r="Z254" s="3"/>
      <c r="AA254" s="3"/>
      <c r="AC254" s="3"/>
      <c r="AD254" s="3"/>
      <c r="AF254" s="3"/>
      <c r="AG254" s="3"/>
    </row>
    <row r="255" spans="2:42" x14ac:dyDescent="0.2">
      <c r="E255" s="3"/>
      <c r="F255" s="3"/>
      <c r="H255" s="2"/>
      <c r="I255" s="3"/>
      <c r="K255" s="3"/>
      <c r="L255" s="3"/>
      <c r="N255" s="3"/>
      <c r="O255" s="3"/>
      <c r="Q255" s="3"/>
      <c r="R255" s="3"/>
      <c r="T255" s="3"/>
      <c r="U255" s="3"/>
      <c r="W255" s="3"/>
      <c r="X255" s="3"/>
      <c r="Z255" s="3"/>
      <c r="AA255" s="3"/>
      <c r="AC255" s="3"/>
      <c r="AD255" s="3"/>
      <c r="AF255" s="3"/>
      <c r="AG255" s="3"/>
    </row>
    <row r="256" spans="2:42" x14ac:dyDescent="0.2">
      <c r="E256" s="3"/>
      <c r="F256" s="3"/>
      <c r="H256" s="2"/>
      <c r="I256" s="3"/>
      <c r="K256" s="3"/>
      <c r="L256" s="3"/>
      <c r="N256" s="3"/>
      <c r="O256" s="3"/>
      <c r="Q256" s="3"/>
      <c r="R256" s="3"/>
      <c r="T256" s="3"/>
      <c r="U256" s="3"/>
      <c r="W256" s="3"/>
      <c r="X256" s="3"/>
      <c r="Z256" s="3"/>
      <c r="AA256" s="3"/>
      <c r="AC256" s="3"/>
      <c r="AD256" s="3"/>
      <c r="AF256" s="3"/>
      <c r="AG256" s="3"/>
    </row>
    <row r="257" spans="2:46" x14ac:dyDescent="0.2">
      <c r="E257" s="3"/>
      <c r="F257" s="3"/>
      <c r="H257" s="2"/>
      <c r="I257" s="3"/>
      <c r="K257" s="3"/>
      <c r="L257" s="3"/>
      <c r="N257" s="3"/>
      <c r="O257" s="3"/>
      <c r="Q257" s="3"/>
      <c r="R257" s="3"/>
      <c r="T257" s="3"/>
      <c r="U257" s="3"/>
      <c r="W257" s="3"/>
      <c r="X257" s="3"/>
      <c r="Z257" s="3"/>
      <c r="AA257" s="3"/>
      <c r="AC257" s="3"/>
      <c r="AD257" s="3"/>
      <c r="AF257" s="3"/>
      <c r="AG257" s="3"/>
    </row>
    <row r="258" spans="2:46" ht="16" thickBot="1" x14ac:dyDescent="0.25">
      <c r="E258" s="3"/>
      <c r="F258" s="3"/>
      <c r="H258" s="2"/>
      <c r="I258" s="3"/>
      <c r="K258" s="3"/>
      <c r="L258" s="3"/>
      <c r="N258" s="3"/>
      <c r="O258" s="3"/>
      <c r="Q258" s="3"/>
      <c r="R258" s="3"/>
      <c r="T258" s="3"/>
      <c r="U258" s="3"/>
      <c r="W258" s="3"/>
      <c r="X258" s="3"/>
      <c r="Z258" s="3"/>
      <c r="AA258" s="3"/>
      <c r="AC258" s="3"/>
      <c r="AD258" s="3"/>
      <c r="AF258" s="3"/>
      <c r="AG258" s="3"/>
    </row>
    <row r="259" spans="2:46" ht="16" thickBot="1" x14ac:dyDescent="0.25">
      <c r="B259" s="11" t="s">
        <v>54</v>
      </c>
      <c r="C259" s="13" t="s">
        <v>1</v>
      </c>
      <c r="D259" s="12" t="s">
        <v>53</v>
      </c>
      <c r="E259" s="3"/>
      <c r="F259" s="3"/>
      <c r="H259" s="2"/>
      <c r="I259" s="3"/>
      <c r="K259" s="3"/>
      <c r="L259" s="3"/>
      <c r="N259" s="3"/>
      <c r="O259" s="3"/>
      <c r="Q259" s="3"/>
      <c r="R259" s="3"/>
      <c r="T259" s="3"/>
      <c r="U259" s="3"/>
      <c r="W259" s="3"/>
      <c r="X259" s="3"/>
      <c r="Z259" s="3"/>
      <c r="AA259" s="3"/>
      <c r="AC259" s="3"/>
      <c r="AD259" s="3"/>
      <c r="AF259" s="3"/>
      <c r="AG259" s="3"/>
    </row>
    <row r="260" spans="2:46" ht="16" thickBot="1" x14ac:dyDescent="0.25"/>
    <row r="261" spans="2:46" ht="16" thickBot="1" x14ac:dyDescent="0.25">
      <c r="B261" s="62" t="s">
        <v>49</v>
      </c>
      <c r="C261" s="64" t="s">
        <v>50</v>
      </c>
      <c r="E261" s="3"/>
      <c r="F261" s="3"/>
      <c r="H261" s="2"/>
      <c r="I261" s="3"/>
      <c r="K261" s="3"/>
      <c r="L261" s="3"/>
      <c r="N261" s="3"/>
      <c r="O261" s="3"/>
      <c r="Q261" s="3"/>
      <c r="R261" s="3"/>
      <c r="T261" s="3"/>
      <c r="U261" s="3"/>
      <c r="W261" s="3"/>
      <c r="X261" s="3"/>
      <c r="Z261" s="3"/>
      <c r="AA261" s="3"/>
      <c r="AC261" s="3"/>
      <c r="AD261" s="3"/>
      <c r="AF261" s="3"/>
      <c r="AG261" s="3"/>
    </row>
    <row r="262" spans="2:46" ht="16" thickBot="1" x14ac:dyDescent="0.25">
      <c r="B262" s="63"/>
      <c r="C262" s="65"/>
      <c r="D262" s="16" t="s">
        <v>3</v>
      </c>
      <c r="E262" s="17" t="s">
        <v>4</v>
      </c>
      <c r="F262" s="18" t="s">
        <v>5</v>
      </c>
      <c r="G262" s="20" t="s">
        <v>6</v>
      </c>
      <c r="H262" s="21" t="s">
        <v>4</v>
      </c>
      <c r="I262" s="22" t="s">
        <v>5</v>
      </c>
      <c r="J262" s="16" t="s">
        <v>7</v>
      </c>
      <c r="K262" s="19" t="s">
        <v>4</v>
      </c>
      <c r="L262" s="18" t="s">
        <v>5</v>
      </c>
      <c r="M262" s="20" t="s">
        <v>8</v>
      </c>
      <c r="N262" s="23" t="s">
        <v>4</v>
      </c>
      <c r="O262" s="24" t="s">
        <v>5</v>
      </c>
      <c r="P262" s="16" t="s">
        <v>9</v>
      </c>
      <c r="Q262" s="17" t="s">
        <v>4</v>
      </c>
      <c r="R262" s="18" t="s">
        <v>5</v>
      </c>
      <c r="S262" s="20" t="s">
        <v>10</v>
      </c>
      <c r="T262" s="23" t="s">
        <v>4</v>
      </c>
      <c r="U262" s="24" t="s">
        <v>5</v>
      </c>
      <c r="V262" s="16" t="s">
        <v>11</v>
      </c>
      <c r="W262" s="17" t="s">
        <v>4</v>
      </c>
      <c r="X262" s="18" t="s">
        <v>5</v>
      </c>
      <c r="Y262" s="20" t="s">
        <v>12</v>
      </c>
      <c r="Z262" s="23" t="s">
        <v>4</v>
      </c>
      <c r="AA262" s="24" t="s">
        <v>5</v>
      </c>
      <c r="AB262" s="16" t="s">
        <v>13</v>
      </c>
      <c r="AC262" s="17" t="s">
        <v>4</v>
      </c>
      <c r="AD262" s="18" t="s">
        <v>5</v>
      </c>
      <c r="AE262" s="25" t="s">
        <v>14</v>
      </c>
      <c r="AF262" s="23" t="s">
        <v>4</v>
      </c>
      <c r="AG262" s="24" t="s">
        <v>5</v>
      </c>
      <c r="AI262" s="53" t="s">
        <v>77</v>
      </c>
      <c r="AJ262" s="54" t="s">
        <v>78</v>
      </c>
      <c r="AK262" s="55" t="s">
        <v>79</v>
      </c>
      <c r="AL262" s="57"/>
      <c r="AN262" s="46" t="s">
        <v>57</v>
      </c>
      <c r="AO262" s="47" t="s">
        <v>4</v>
      </c>
      <c r="AP262" s="48" t="s">
        <v>5</v>
      </c>
      <c r="AS262" s="1" t="s">
        <v>58</v>
      </c>
      <c r="AT262" t="s">
        <v>59</v>
      </c>
    </row>
    <row r="263" spans="2:46" x14ac:dyDescent="0.2">
      <c r="B263" s="15" t="s">
        <v>19</v>
      </c>
      <c r="C263" s="15" t="s">
        <v>20</v>
      </c>
      <c r="D263" s="5">
        <v>24.226258000000001</v>
      </c>
      <c r="E263" s="6">
        <v>48.926088900000003</v>
      </c>
      <c r="F263" s="6">
        <f t="shared" ref="F263:F274" si="169">AZ28-E263</f>
        <v>1.0739110999999966</v>
      </c>
      <c r="G263" s="5">
        <v>24.812637200000001</v>
      </c>
      <c r="H263" s="5">
        <v>48.927781000000003</v>
      </c>
      <c r="I263" s="6">
        <f t="shared" ref="I263:I274" si="170">AZ28-H263</f>
        <v>1.0722189999999969</v>
      </c>
      <c r="J263" s="5">
        <v>24.608283393164861</v>
      </c>
      <c r="K263" s="6">
        <v>48.927386056749327</v>
      </c>
      <c r="L263" s="6">
        <f t="shared" ref="L263:L274" si="171">AZ28-K263</f>
        <v>1.0726139432506727</v>
      </c>
      <c r="M263" s="5">
        <v>24.760484771790061</v>
      </c>
      <c r="N263" s="6">
        <v>48.927553456863713</v>
      </c>
      <c r="O263" s="6">
        <f t="shared" ref="O263:O274" si="172">AZ28-N263</f>
        <v>1.0724465431362873</v>
      </c>
      <c r="P263" s="5">
        <v>24.740029684936864</v>
      </c>
      <c r="Q263" s="6">
        <v>48.927475807919954</v>
      </c>
      <c r="R263" s="6">
        <f t="shared" ref="R263:R274" si="173">AZ28-Q263</f>
        <v>1.0725241920800457</v>
      </c>
      <c r="S263" s="5">
        <v>24.743361083002064</v>
      </c>
      <c r="T263" s="6">
        <v>48.927512103639671</v>
      </c>
      <c r="U263" s="6">
        <f t="shared" ref="U263:U274" si="174">AZ28-T263</f>
        <v>1.0724878963603288</v>
      </c>
      <c r="V263" s="5">
        <v>24.741505021255765</v>
      </c>
      <c r="W263" s="6">
        <v>48.927481099670722</v>
      </c>
      <c r="X263" s="6">
        <f t="shared" ref="X263:X274" si="175">AZ28-W263</f>
        <v>1.0725189003292783</v>
      </c>
      <c r="Y263" s="5">
        <v>24.742530033652194</v>
      </c>
      <c r="Z263" s="6">
        <v>48.927506826456884</v>
      </c>
      <c r="AA263" s="6">
        <f t="shared" ref="AA263:AA274" si="176">AZ28-Z263</f>
        <v>1.0724931735431156</v>
      </c>
      <c r="AB263" s="5">
        <v>24.742359948932521</v>
      </c>
      <c r="AC263" s="6">
        <v>48.927482559116761</v>
      </c>
      <c r="AD263" s="6">
        <f t="shared" ref="AD263:AD274" si="177">AZ28-AC263</f>
        <v>1.0725174408832387</v>
      </c>
      <c r="AE263" s="5">
        <v>24.742453349871827</v>
      </c>
      <c r="AF263" s="6">
        <v>48.927488036981302</v>
      </c>
      <c r="AG263" s="6">
        <f t="shared" ref="AG263:AG274" si="178">AZ28-AF263</f>
        <v>1.0725119630186981</v>
      </c>
      <c r="AI263" s="15">
        <v>3839203</v>
      </c>
      <c r="AJ263" s="15">
        <v>3839203</v>
      </c>
      <c r="AK263" s="15">
        <v>0</v>
      </c>
      <c r="AL263" s="59">
        <f t="shared" ref="AL263:AL274" si="179">AK263/AJ263</f>
        <v>0</v>
      </c>
      <c r="AN263" s="34">
        <f t="shared" ref="AN263:AN274" si="180">AVERAGE(D263,G263,J263,M263,P263,S263,V263,Y263,AB263,AE263)</f>
        <v>24.685990248660616</v>
      </c>
      <c r="AO263" s="35">
        <f t="shared" ref="AO263:AO274" si="181">AVERAGE(E263,H263,K263,N263,Q263,T263,W263,Z263,AC263,AF263)</f>
        <v>48.927375584739835</v>
      </c>
      <c r="AP263" s="36">
        <f t="shared" ref="AP263:AP274" si="182">AZ28-AO263</f>
        <v>1.0726244152601652</v>
      </c>
      <c r="AS263" s="1">
        <v>1948834</v>
      </c>
    </row>
    <row r="264" spans="2:46" x14ac:dyDescent="0.2">
      <c r="B264" s="15" t="s">
        <v>21</v>
      </c>
      <c r="C264" s="15" t="s">
        <v>22</v>
      </c>
      <c r="D264" s="5">
        <v>11.681112000000001</v>
      </c>
      <c r="E264" s="6">
        <v>48.925793599999999</v>
      </c>
      <c r="F264" s="6">
        <f t="shared" si="169"/>
        <v>1.0742064000000013</v>
      </c>
      <c r="G264" s="5">
        <v>11.656476</v>
      </c>
      <c r="H264" s="5">
        <v>48.924100299999999</v>
      </c>
      <c r="I264" s="6">
        <f t="shared" si="170"/>
        <v>1.0758997000000008</v>
      </c>
      <c r="J264" s="5">
        <v>11.68078608653507</v>
      </c>
      <c r="K264" s="6">
        <v>48.924257325942897</v>
      </c>
      <c r="L264" s="6">
        <f t="shared" si="171"/>
        <v>1.0757426740571034</v>
      </c>
      <c r="M264" s="5">
        <v>11.677651386380024</v>
      </c>
      <c r="N264" s="6">
        <v>48.924163659889963</v>
      </c>
      <c r="O264" s="6">
        <f t="shared" si="172"/>
        <v>1.0758363401100368</v>
      </c>
      <c r="P264" s="5">
        <v>11.679164931155078</v>
      </c>
      <c r="Q264" s="6">
        <v>48.924251812445398</v>
      </c>
      <c r="R264" s="6">
        <f t="shared" si="173"/>
        <v>1.075748187554602</v>
      </c>
      <c r="S264" s="5">
        <v>11.677719314232757</v>
      </c>
      <c r="T264" s="6">
        <v>48.92418694916239</v>
      </c>
      <c r="U264" s="6">
        <f t="shared" si="174"/>
        <v>1.0758130508376098</v>
      </c>
      <c r="V264" s="5">
        <v>11.678189848291588</v>
      </c>
      <c r="W264" s="6">
        <v>48.924241108009191</v>
      </c>
      <c r="X264" s="6">
        <f t="shared" si="175"/>
        <v>1.0757588919908088</v>
      </c>
      <c r="Y264" s="5">
        <v>11.677875818574504</v>
      </c>
      <c r="Z264" s="6">
        <v>48.924202721724363</v>
      </c>
      <c r="AA264" s="6">
        <f t="shared" si="176"/>
        <v>1.0757972782756369</v>
      </c>
      <c r="AB264" s="5">
        <v>11.678033750705799</v>
      </c>
      <c r="AC264" s="6">
        <v>48.924209539828041</v>
      </c>
      <c r="AD264" s="6">
        <f t="shared" si="177"/>
        <v>1.0757904601719588</v>
      </c>
      <c r="AE264" s="5">
        <v>11.678009359825587</v>
      </c>
      <c r="AF264" s="6">
        <v>48.924205401327086</v>
      </c>
      <c r="AG264" s="6">
        <f t="shared" si="178"/>
        <v>1.075794598672914</v>
      </c>
      <c r="AI264" s="15">
        <v>1919601</v>
      </c>
      <c r="AJ264" s="15">
        <v>1919601</v>
      </c>
      <c r="AK264" s="15">
        <v>0</v>
      </c>
      <c r="AL264" s="59">
        <f t="shared" si="179"/>
        <v>0</v>
      </c>
      <c r="AN264" s="34">
        <f t="shared" si="180"/>
        <v>11.676501849570039</v>
      </c>
      <c r="AO264" s="35">
        <f t="shared" si="181"/>
        <v>48.924361241832926</v>
      </c>
      <c r="AP264" s="36">
        <f t="shared" si="182"/>
        <v>1.0756387581670737</v>
      </c>
      <c r="AS264" s="1">
        <v>974417</v>
      </c>
    </row>
    <row r="265" spans="2:46" x14ac:dyDescent="0.2">
      <c r="B265" s="15" t="s">
        <v>23</v>
      </c>
      <c r="C265" s="15" t="s">
        <v>24</v>
      </c>
      <c r="D265" s="5">
        <v>5.6452920000000004</v>
      </c>
      <c r="E265" s="6">
        <v>48.921098499999999</v>
      </c>
      <c r="F265" s="6">
        <f t="shared" si="169"/>
        <v>1.0789015000000006</v>
      </c>
      <c r="G265" s="5">
        <v>5.6743199999999998</v>
      </c>
      <c r="H265" s="5">
        <v>48.920790599999997</v>
      </c>
      <c r="I265" s="6">
        <f t="shared" si="170"/>
        <v>1.0792094000000034</v>
      </c>
      <c r="J265" s="5">
        <v>5.6639072090149583</v>
      </c>
      <c r="K265" s="6">
        <v>48.920848228448413</v>
      </c>
      <c r="L265" s="6">
        <f t="shared" si="171"/>
        <v>1.0791517715515866</v>
      </c>
      <c r="M265" s="5">
        <v>5.6670115375577828</v>
      </c>
      <c r="N265" s="6">
        <v>48.920815061551536</v>
      </c>
      <c r="O265" s="6">
        <f t="shared" si="172"/>
        <v>1.0791849384484635</v>
      </c>
      <c r="P265" s="5">
        <v>5.6640539828375944</v>
      </c>
      <c r="Q265" s="6">
        <v>48.920834227726736</v>
      </c>
      <c r="R265" s="6">
        <f t="shared" si="173"/>
        <v>1.0791657722732637</v>
      </c>
      <c r="S265" s="5">
        <v>5.6648181939490581</v>
      </c>
      <c r="T265" s="6">
        <v>48.920825894780648</v>
      </c>
      <c r="U265" s="6">
        <f t="shared" si="174"/>
        <v>1.0791741052193515</v>
      </c>
      <c r="V265" s="5">
        <v>5.6641966437159859</v>
      </c>
      <c r="W265" s="6">
        <v>48.920831882864228</v>
      </c>
      <c r="X265" s="6">
        <f t="shared" si="175"/>
        <v>1.0791681171357723</v>
      </c>
      <c r="Y265" s="5">
        <v>5.6644308858382573</v>
      </c>
      <c r="Z265" s="6">
        <v>48.920831011439908</v>
      </c>
      <c r="AA265" s="6">
        <f t="shared" si="176"/>
        <v>1.0791689885600917</v>
      </c>
      <c r="AB265" s="5">
        <v>5.664373750041559</v>
      </c>
      <c r="AC265" s="6">
        <v>48.920831043350333</v>
      </c>
      <c r="AD265" s="6">
        <f t="shared" si="177"/>
        <v>1.0791689566496672</v>
      </c>
      <c r="AE265" s="5">
        <v>5.6644119465505831</v>
      </c>
      <c r="AF265" s="6">
        <v>48.920831034130558</v>
      </c>
      <c r="AG265" s="6">
        <f t="shared" si="178"/>
        <v>1.0791689658694423</v>
      </c>
      <c r="AI265" s="15">
        <v>959800</v>
      </c>
      <c r="AJ265" s="15">
        <v>959800</v>
      </c>
      <c r="AK265" s="15">
        <v>0</v>
      </c>
      <c r="AL265" s="59">
        <f t="shared" si="179"/>
        <v>0</v>
      </c>
      <c r="AN265" s="34">
        <f t="shared" si="180"/>
        <v>5.6636816149505789</v>
      </c>
      <c r="AO265" s="35">
        <f t="shared" si="181"/>
        <v>48.920853748429238</v>
      </c>
      <c r="AP265" s="36">
        <f t="shared" si="182"/>
        <v>1.0791462515707622</v>
      </c>
      <c r="AS265" s="1">
        <v>487208</v>
      </c>
    </row>
    <row r="266" spans="2:46" x14ac:dyDescent="0.2">
      <c r="B266" s="15" t="s">
        <v>25</v>
      </c>
      <c r="C266" s="15" t="s">
        <v>26</v>
      </c>
      <c r="D266" s="5">
        <v>2.8624320000000001</v>
      </c>
      <c r="E266" s="6">
        <v>48.9316678</v>
      </c>
      <c r="F266" s="6">
        <f t="shared" si="169"/>
        <v>1.0683322000000004</v>
      </c>
      <c r="G266" s="5">
        <v>2.8681130000000001</v>
      </c>
      <c r="H266" s="5">
        <v>48.931462500000002</v>
      </c>
      <c r="I266" s="6">
        <f t="shared" si="170"/>
        <v>1.0685374999999979</v>
      </c>
      <c r="J266" s="5">
        <v>2.8646048142411664</v>
      </c>
      <c r="K266" s="6">
        <v>48.931509031824369</v>
      </c>
      <c r="L266" s="6">
        <f t="shared" si="171"/>
        <v>1.0684909681756309</v>
      </c>
      <c r="M266" s="5">
        <v>2.8670226845490303</v>
      </c>
      <c r="N266" s="6">
        <v>48.931498816387993</v>
      </c>
      <c r="O266" s="6">
        <f t="shared" si="172"/>
        <v>1.0685011836120069</v>
      </c>
      <c r="P266" s="5">
        <v>2.8651045614690722</v>
      </c>
      <c r="Q266" s="6">
        <v>48.931499556334593</v>
      </c>
      <c r="R266" s="6">
        <f t="shared" si="173"/>
        <v>1.0685004436654069</v>
      </c>
      <c r="S266" s="5">
        <v>2.8660602247030575</v>
      </c>
      <c r="T266" s="6">
        <v>48.931499277963283</v>
      </c>
      <c r="U266" s="6">
        <f t="shared" si="174"/>
        <v>1.0685007220367169</v>
      </c>
      <c r="V266" s="5">
        <v>2.8653046733242626</v>
      </c>
      <c r="W266" s="6">
        <v>48.931499362755694</v>
      </c>
      <c r="X266" s="6">
        <f t="shared" si="175"/>
        <v>1.0685006372443056</v>
      </c>
      <c r="Y266" s="5">
        <v>2.8657378568505791</v>
      </c>
      <c r="Z266" s="6">
        <v>48.931499343593579</v>
      </c>
      <c r="AA266" s="6">
        <f t="shared" si="176"/>
        <v>1.068500656406421</v>
      </c>
      <c r="AB266" s="5">
        <v>2.8654613902634143</v>
      </c>
      <c r="AC266" s="6">
        <v>48.93149934607753</v>
      </c>
      <c r="AD266" s="6">
        <f t="shared" si="177"/>
        <v>1.0685006539224702</v>
      </c>
      <c r="AE266" s="5">
        <v>2.865649163166796</v>
      </c>
      <c r="AF266" s="6">
        <v>48.931499346027678</v>
      </c>
      <c r="AG266" s="6">
        <f t="shared" si="178"/>
        <v>1.0685006539723219</v>
      </c>
      <c r="AI266" s="15">
        <v>479899</v>
      </c>
      <c r="AJ266" s="15">
        <v>479899</v>
      </c>
      <c r="AK266" s="15">
        <v>0</v>
      </c>
      <c r="AL266" s="59">
        <f t="shared" si="179"/>
        <v>0</v>
      </c>
      <c r="AN266" s="34">
        <f t="shared" si="180"/>
        <v>2.8655490368567382</v>
      </c>
      <c r="AO266" s="35">
        <f t="shared" si="181"/>
        <v>48.931513438096474</v>
      </c>
      <c r="AP266" s="36">
        <f t="shared" si="182"/>
        <v>1.0684865619035264</v>
      </c>
      <c r="AS266" s="1">
        <v>243604</v>
      </c>
    </row>
    <row r="267" spans="2:46" x14ac:dyDescent="0.2">
      <c r="B267" s="15" t="s">
        <v>27</v>
      </c>
      <c r="C267" s="15" t="s">
        <v>28</v>
      </c>
      <c r="D267" s="5">
        <v>1.3015639999999999</v>
      </c>
      <c r="E267" s="6">
        <v>48.924278700000002</v>
      </c>
      <c r="F267" s="6">
        <f t="shared" si="169"/>
        <v>1.0757212999999979</v>
      </c>
      <c r="G267" s="5">
        <v>1.288179</v>
      </c>
      <c r="H267" s="5">
        <v>48.9234577</v>
      </c>
      <c r="I267" s="6">
        <f t="shared" si="170"/>
        <v>1.0765422999999998</v>
      </c>
      <c r="J267" s="5">
        <v>1.2971795409127442</v>
      </c>
      <c r="K267" s="6">
        <v>48.923510837320983</v>
      </c>
      <c r="L267" s="6">
        <f t="shared" si="171"/>
        <v>1.0764891626790174</v>
      </c>
      <c r="M267" s="5">
        <v>1.2896239675412793</v>
      </c>
      <c r="N267" s="6">
        <v>48.923494790849311</v>
      </c>
      <c r="O267" s="6">
        <f t="shared" si="172"/>
        <v>1.0765052091506888</v>
      </c>
      <c r="P267" s="5">
        <v>1.2966915847087708</v>
      </c>
      <c r="Q267" s="6">
        <v>48.923500488901837</v>
      </c>
      <c r="R267" s="6">
        <f t="shared" si="173"/>
        <v>1.076499511098163</v>
      </c>
      <c r="S267" s="5">
        <v>1.2928069252038112</v>
      </c>
      <c r="T267" s="6">
        <v>48.923497108748293</v>
      </c>
      <c r="U267" s="6">
        <f t="shared" si="174"/>
        <v>1.0765028912517067</v>
      </c>
      <c r="V267" s="5">
        <v>1.2953554442582198</v>
      </c>
      <c r="W267" s="6">
        <v>48.923498378120705</v>
      </c>
      <c r="X267" s="6">
        <f t="shared" si="175"/>
        <v>1.0765016218792951</v>
      </c>
      <c r="Y267" s="5">
        <v>1.2950140908768508</v>
      </c>
      <c r="Z267" s="6">
        <v>48.923497924486796</v>
      </c>
      <c r="AA267" s="6">
        <f t="shared" si="176"/>
        <v>1.0765020755132042</v>
      </c>
      <c r="AB267" s="5">
        <v>1.2953451829559703</v>
      </c>
      <c r="AC267" s="6">
        <v>48.923498321280007</v>
      </c>
      <c r="AD267" s="6">
        <f t="shared" si="177"/>
        <v>1.0765016787199926</v>
      </c>
      <c r="AE267" s="5">
        <v>1.2951459513407291</v>
      </c>
      <c r="AF267" s="6">
        <v>48.923498220844671</v>
      </c>
      <c r="AG267" s="6">
        <f t="shared" si="178"/>
        <v>1.0765017791553291</v>
      </c>
      <c r="AI267" s="15">
        <v>239949</v>
      </c>
      <c r="AJ267" s="15">
        <v>239949</v>
      </c>
      <c r="AK267" s="15">
        <v>0</v>
      </c>
      <c r="AL267" s="59">
        <f t="shared" si="179"/>
        <v>0</v>
      </c>
      <c r="AN267" s="34">
        <f t="shared" si="180"/>
        <v>1.2946905687798376</v>
      </c>
      <c r="AO267" s="35">
        <f t="shared" si="181"/>
        <v>48.923573247055266</v>
      </c>
      <c r="AP267" s="36">
        <f t="shared" si="182"/>
        <v>1.0764267529447338</v>
      </c>
      <c r="AS267" s="1">
        <v>121802</v>
      </c>
    </row>
    <row r="268" spans="2:46" x14ac:dyDescent="0.2">
      <c r="B268" s="15" t="s">
        <v>29</v>
      </c>
      <c r="C268" s="15" t="s">
        <v>30</v>
      </c>
      <c r="D268" s="5">
        <v>0.58694000000000002</v>
      </c>
      <c r="E268" s="6">
        <v>48.923662999999998</v>
      </c>
      <c r="F268" s="6">
        <f t="shared" si="169"/>
        <v>1.0763370000000023</v>
      </c>
      <c r="G268" s="5">
        <v>0.69351300000000005</v>
      </c>
      <c r="H268" s="5">
        <v>48.919967999999997</v>
      </c>
      <c r="I268" s="6">
        <f t="shared" si="170"/>
        <v>1.0800320000000028</v>
      </c>
      <c r="J268" s="5">
        <v>0.61120234070545454</v>
      </c>
      <c r="K268" s="6">
        <v>48.920461650087709</v>
      </c>
      <c r="L268" s="6">
        <f t="shared" si="171"/>
        <v>1.0795383499122906</v>
      </c>
      <c r="M268" s="5">
        <v>0.68087889632752641</v>
      </c>
      <c r="N268" s="6">
        <v>48.920438500405893</v>
      </c>
      <c r="O268" s="6">
        <f t="shared" si="172"/>
        <v>1.0795614995941065</v>
      </c>
      <c r="P268" s="5">
        <v>0.62820881006244711</v>
      </c>
      <c r="Q268" s="6">
        <v>48.920454381440727</v>
      </c>
      <c r="R268" s="6">
        <f t="shared" si="173"/>
        <v>1.0795456185592727</v>
      </c>
      <c r="S268" s="5">
        <v>0.65685903432799542</v>
      </c>
      <c r="T268" s="6">
        <v>48.920445842581287</v>
      </c>
      <c r="U268" s="6">
        <f t="shared" si="174"/>
        <v>1.0795541574187126</v>
      </c>
      <c r="V268" s="5">
        <v>0.64782439230187872</v>
      </c>
      <c r="W268" s="6">
        <v>48.920451551948766</v>
      </c>
      <c r="X268" s="6">
        <f t="shared" si="175"/>
        <v>1.0795484480512343</v>
      </c>
      <c r="Y268" s="5">
        <v>0.6566806874232396</v>
      </c>
      <c r="Z268" s="6">
        <v>48.920446712794835</v>
      </c>
      <c r="AA268" s="6">
        <f t="shared" si="176"/>
        <v>1.0795532872051652</v>
      </c>
      <c r="AB268" s="5">
        <v>0.65059776215155263</v>
      </c>
      <c r="AC268" s="6">
        <v>48.920448979397207</v>
      </c>
      <c r="AD268" s="6">
        <f t="shared" si="177"/>
        <v>1.0795510206027927</v>
      </c>
      <c r="AE268" s="5">
        <v>0.65385355193191419</v>
      </c>
      <c r="AF268" s="6">
        <v>48.920447601377695</v>
      </c>
      <c r="AG268" s="6">
        <f t="shared" si="178"/>
        <v>1.0795523986223046</v>
      </c>
      <c r="AI268" s="15">
        <v>119974</v>
      </c>
      <c r="AJ268" s="15">
        <v>119974</v>
      </c>
      <c r="AK268" s="15">
        <v>0</v>
      </c>
      <c r="AL268" s="59">
        <f t="shared" si="179"/>
        <v>0</v>
      </c>
      <c r="AN268" s="34">
        <f t="shared" si="180"/>
        <v>0.64665584752320093</v>
      </c>
      <c r="AO268" s="35">
        <f t="shared" si="181"/>
        <v>48.92072262200341</v>
      </c>
      <c r="AP268" s="36">
        <f t="shared" si="182"/>
        <v>1.0792773779965898</v>
      </c>
      <c r="AS268" s="1">
        <v>60901</v>
      </c>
    </row>
    <row r="269" spans="2:46" x14ac:dyDescent="0.2">
      <c r="B269" s="15" t="s">
        <v>31</v>
      </c>
      <c r="C269" s="15" t="s">
        <v>32</v>
      </c>
      <c r="D269" s="5">
        <v>0.27842899999999998</v>
      </c>
      <c r="E269" s="6">
        <v>48.778345199999997</v>
      </c>
      <c r="F269" s="6">
        <f t="shared" si="169"/>
        <v>1.2216548000000031</v>
      </c>
      <c r="G269" s="5">
        <v>0.27508899999999997</v>
      </c>
      <c r="H269" s="5">
        <v>48.777524200000002</v>
      </c>
      <c r="I269" s="6">
        <f t="shared" si="170"/>
        <v>1.222475799999998</v>
      </c>
      <c r="J269" s="5">
        <v>0.27599803411540269</v>
      </c>
      <c r="K269" s="6">
        <v>48.77764527263794</v>
      </c>
      <c r="L269" s="6">
        <f t="shared" si="171"/>
        <v>1.2223547273620596</v>
      </c>
      <c r="M269" s="5">
        <v>0.27526916342066909</v>
      </c>
      <c r="N269" s="6">
        <v>48.777603557503987</v>
      </c>
      <c r="O269" s="6">
        <f t="shared" si="172"/>
        <v>1.222396442496013</v>
      </c>
      <c r="P269" s="5">
        <v>0.27559802752126256</v>
      </c>
      <c r="Q269" s="6">
        <v>48.777609679281596</v>
      </c>
      <c r="R269" s="6">
        <f t="shared" si="173"/>
        <v>1.2223903207184037</v>
      </c>
      <c r="S269" s="5">
        <v>0.27528503862654086</v>
      </c>
      <c r="T269" s="6">
        <v>48.777605320693766</v>
      </c>
      <c r="U269" s="6">
        <f t="shared" si="174"/>
        <v>1.2223946793062339</v>
      </c>
      <c r="V269" s="5">
        <v>0.27534479453557553</v>
      </c>
      <c r="W269" s="6">
        <v>48.777606136594514</v>
      </c>
      <c r="X269" s="6">
        <f t="shared" si="175"/>
        <v>1.2223938634054861</v>
      </c>
      <c r="Y269" s="5">
        <v>0.27532826902753804</v>
      </c>
      <c r="Z269" s="6">
        <v>48.777605345619513</v>
      </c>
      <c r="AA269" s="6">
        <f t="shared" si="176"/>
        <v>1.2223946543804871</v>
      </c>
      <c r="AB269" s="5">
        <v>0.27532849346886007</v>
      </c>
      <c r="AC269" s="6">
        <v>48.777605980620685</v>
      </c>
      <c r="AD269" s="6">
        <f t="shared" si="177"/>
        <v>1.2223940193793155</v>
      </c>
      <c r="AE269" s="5">
        <v>0.27532847749846373</v>
      </c>
      <c r="AF269" s="6">
        <v>48.777605446065436</v>
      </c>
      <c r="AG269" s="6">
        <f t="shared" si="178"/>
        <v>1.2223945539345635</v>
      </c>
      <c r="AI269" s="15">
        <v>59413</v>
      </c>
      <c r="AJ269" s="15">
        <v>59413</v>
      </c>
      <c r="AK269" s="15">
        <v>0</v>
      </c>
      <c r="AL269" s="59">
        <f t="shared" si="179"/>
        <v>0</v>
      </c>
      <c r="AN269" s="34">
        <f t="shared" si="180"/>
        <v>0.27569982982143126</v>
      </c>
      <c r="AO269" s="35">
        <f t="shared" si="181"/>
        <v>48.777675613901742</v>
      </c>
      <c r="AP269" s="36">
        <f t="shared" si="182"/>
        <v>1.2223243860982578</v>
      </c>
      <c r="AS269" s="1">
        <v>30450</v>
      </c>
    </row>
    <row r="270" spans="2:46" x14ac:dyDescent="0.2">
      <c r="B270" s="15" t="s">
        <v>33</v>
      </c>
      <c r="C270" s="15" t="s">
        <v>34</v>
      </c>
      <c r="D270" s="5">
        <v>0.12687599999999999</v>
      </c>
      <c r="E270" s="6">
        <v>48.8440066</v>
      </c>
      <c r="F270" s="6">
        <f t="shared" si="169"/>
        <v>1.1559933999999998</v>
      </c>
      <c r="G270" s="5">
        <v>0.119503</v>
      </c>
      <c r="H270" s="5">
        <v>48.853858799999998</v>
      </c>
      <c r="I270" s="6">
        <f t="shared" si="170"/>
        <v>1.1461412000000024</v>
      </c>
      <c r="J270" s="5">
        <v>0.1197724957410977</v>
      </c>
      <c r="K270" s="6">
        <v>48.851992051328672</v>
      </c>
      <c r="L270" s="6">
        <f t="shared" si="171"/>
        <v>1.1480079486713279</v>
      </c>
      <c r="M270" s="5">
        <v>0.11971329303861276</v>
      </c>
      <c r="N270" s="6">
        <v>48.852941353047541</v>
      </c>
      <c r="O270" s="6">
        <f t="shared" si="172"/>
        <v>1.1470586469524591</v>
      </c>
      <c r="P270" s="5">
        <v>0.11972301465694463</v>
      </c>
      <c r="Q270" s="6">
        <v>48.852763726159786</v>
      </c>
      <c r="R270" s="6">
        <f t="shared" si="173"/>
        <v>1.147236273840214</v>
      </c>
      <c r="S270" s="5">
        <v>0.11971755762395067</v>
      </c>
      <c r="T270" s="6">
        <v>48.852789962200838</v>
      </c>
      <c r="U270" s="6">
        <f t="shared" si="174"/>
        <v>1.1472100377991623</v>
      </c>
      <c r="V270" s="5">
        <v>0.11971859665251218</v>
      </c>
      <c r="W270" s="6">
        <v>48.852786624917407</v>
      </c>
      <c r="X270" s="6">
        <f t="shared" si="175"/>
        <v>1.1472133750825932</v>
      </c>
      <c r="Y270" s="5">
        <v>0.11971813674994525</v>
      </c>
      <c r="Z270" s="6">
        <v>48.852789521875017</v>
      </c>
      <c r="AA270" s="6">
        <f t="shared" si="176"/>
        <v>1.1472104781249826</v>
      </c>
      <c r="AB270" s="5">
        <v>0.11971840548008221</v>
      </c>
      <c r="AC270" s="6">
        <v>48.852788561025918</v>
      </c>
      <c r="AD270" s="6">
        <f t="shared" si="177"/>
        <v>1.1472114389740824</v>
      </c>
      <c r="AE270" s="5">
        <v>0.11971815464178825</v>
      </c>
      <c r="AF270" s="6">
        <v>48.852788698940593</v>
      </c>
      <c r="AG270" s="6">
        <f t="shared" si="178"/>
        <v>1.1472113010594072</v>
      </c>
      <c r="AI270" s="15">
        <v>29751</v>
      </c>
      <c r="AJ270" s="15">
        <v>29751</v>
      </c>
      <c r="AK270" s="15">
        <v>0</v>
      </c>
      <c r="AL270" s="59">
        <f t="shared" si="179"/>
        <v>0</v>
      </c>
      <c r="AN270" s="34">
        <f t="shared" si="180"/>
        <v>0.12041786545849335</v>
      </c>
      <c r="AO270" s="35">
        <f t="shared" si="181"/>
        <v>48.851950589949581</v>
      </c>
      <c r="AP270" s="36">
        <f t="shared" si="182"/>
        <v>1.1480494100504188</v>
      </c>
      <c r="AS270" s="1">
        <v>15225</v>
      </c>
    </row>
    <row r="271" spans="2:46" x14ac:dyDescent="0.2">
      <c r="B271" s="15" t="s">
        <v>35</v>
      </c>
      <c r="C271" s="15" t="s">
        <v>36</v>
      </c>
      <c r="D271" s="5">
        <v>6.5590999999999997E-2</v>
      </c>
      <c r="E271" s="6">
        <v>48.722495899999998</v>
      </c>
      <c r="F271" s="6">
        <f t="shared" si="169"/>
        <v>1.2775041000000016</v>
      </c>
      <c r="G271" s="5">
        <v>6.2099000000000001E-2</v>
      </c>
      <c r="H271" s="6">
        <v>48.702791499999996</v>
      </c>
      <c r="I271" s="6">
        <f t="shared" si="170"/>
        <v>1.2972085000000035</v>
      </c>
      <c r="J271" s="5">
        <v>6.5089274585751394E-2</v>
      </c>
      <c r="K271" s="6">
        <v>48.719378663766989</v>
      </c>
      <c r="L271" s="6">
        <f t="shared" si="171"/>
        <v>1.2806213362330112</v>
      </c>
      <c r="M271" s="5">
        <v>6.4473182847391008E-2</v>
      </c>
      <c r="N271" s="6">
        <v>48.715061052300982</v>
      </c>
      <c r="O271" s="6">
        <f t="shared" si="172"/>
        <v>1.2849389476990183</v>
      </c>
      <c r="P271" s="5">
        <v>6.4902271775695353E-2</v>
      </c>
      <c r="Q271" s="6">
        <v>48.718399822791902</v>
      </c>
      <c r="R271" s="6">
        <f t="shared" si="173"/>
        <v>1.281600177208098</v>
      </c>
      <c r="S271" s="5">
        <v>6.4511272323737684E-2</v>
      </c>
      <c r="T271" s="6">
        <v>48.71810997186931</v>
      </c>
      <c r="U271" s="6">
        <f t="shared" si="174"/>
        <v>1.2818900281306895</v>
      </c>
      <c r="V271" s="5">
        <v>6.4888059976887208E-2</v>
      </c>
      <c r="W271" s="6">
        <v>48.718201971394983</v>
      </c>
      <c r="X271" s="6">
        <f t="shared" si="175"/>
        <v>1.2817980286050172</v>
      </c>
      <c r="Y271" s="5">
        <v>6.4878413415999647E-2</v>
      </c>
      <c r="Z271" s="6">
        <v>48.718175968041926</v>
      </c>
      <c r="AA271" s="6">
        <f t="shared" si="176"/>
        <v>1.2818240319580738</v>
      </c>
      <c r="AB271" s="5">
        <v>6.4886803237761526E-2</v>
      </c>
      <c r="AC271" s="6">
        <v>48.718185724089508</v>
      </c>
      <c r="AD271" s="6">
        <f t="shared" si="177"/>
        <v>1.2818142759104916</v>
      </c>
      <c r="AE271" s="5">
        <v>6.4885069515065591E-2</v>
      </c>
      <c r="AF271" s="6">
        <v>48.718182656458616</v>
      </c>
      <c r="AG271" s="6">
        <f t="shared" si="178"/>
        <v>1.281817343541384</v>
      </c>
      <c r="AI271" s="15">
        <v>14832</v>
      </c>
      <c r="AJ271" s="15">
        <v>14832</v>
      </c>
      <c r="AK271" s="15">
        <v>0</v>
      </c>
      <c r="AL271" s="59">
        <f t="shared" si="179"/>
        <v>0</v>
      </c>
      <c r="AN271" s="34">
        <f t="shared" si="180"/>
        <v>6.4620434767828944E-2</v>
      </c>
      <c r="AO271" s="35">
        <f t="shared" si="181"/>
        <v>48.716898323071419</v>
      </c>
      <c r="AP271" s="36">
        <f t="shared" si="182"/>
        <v>1.283101676928581</v>
      </c>
      <c r="AS271" s="1">
        <v>7612</v>
      </c>
    </row>
    <row r="272" spans="2:46" x14ac:dyDescent="0.2">
      <c r="B272" s="15" t="s">
        <v>37</v>
      </c>
      <c r="C272" s="15" t="s">
        <v>38</v>
      </c>
      <c r="D272" s="5">
        <v>2.7890999999999999E-2</v>
      </c>
      <c r="E272" s="6">
        <v>48.935890700000002</v>
      </c>
      <c r="F272" s="6">
        <f t="shared" si="169"/>
        <v>1.0641092999999984</v>
      </c>
      <c r="G272" s="5">
        <v>3.0363999999999999E-2</v>
      </c>
      <c r="H272" s="6">
        <v>48.942459300000003</v>
      </c>
      <c r="I272" s="6">
        <f t="shared" si="170"/>
        <v>1.057540699999997</v>
      </c>
      <c r="J272" s="5">
        <v>2.8447074834130521E-2</v>
      </c>
      <c r="K272" s="6">
        <v>48.941290136621724</v>
      </c>
      <c r="L272" s="6">
        <f t="shared" si="171"/>
        <v>1.0587098633782759</v>
      </c>
      <c r="M272" s="5">
        <v>2.9514504380224345E-2</v>
      </c>
      <c r="N272" s="6">
        <v>48.941712630769736</v>
      </c>
      <c r="O272" s="6">
        <f t="shared" si="172"/>
        <v>1.0582873692302641</v>
      </c>
      <c r="P272" s="5">
        <v>2.9172890298502802E-2</v>
      </c>
      <c r="Q272" s="6">
        <v>48.941411237571117</v>
      </c>
      <c r="R272" s="6">
        <f t="shared" si="173"/>
        <v>1.058588762428883</v>
      </c>
      <c r="S272" s="5">
        <v>2.9302301411398904E-2</v>
      </c>
      <c r="T272" s="6">
        <v>48.941605753226348</v>
      </c>
      <c r="U272" s="6">
        <f t="shared" si="174"/>
        <v>1.058394246773652</v>
      </c>
      <c r="V272" s="5">
        <v>2.9253148113653017E-2</v>
      </c>
      <c r="W272" s="6">
        <v>48.941595929673966</v>
      </c>
      <c r="X272" s="6">
        <f t="shared" si="175"/>
        <v>1.0584040703260342</v>
      </c>
      <c r="Y272" s="5">
        <v>2.9267624068786701E-2</v>
      </c>
      <c r="Z272" s="6">
        <v>48.941600290814677</v>
      </c>
      <c r="AA272" s="6">
        <f t="shared" si="176"/>
        <v>1.0583997091853234</v>
      </c>
      <c r="AB272" s="5">
        <v>2.9263157996375903E-2</v>
      </c>
      <c r="AC272" s="6">
        <v>48.941597244896656</v>
      </c>
      <c r="AD272" s="6">
        <f t="shared" si="177"/>
        <v>1.0584027551033444</v>
      </c>
      <c r="AE272" s="5">
        <v>2.9264859305906735E-2</v>
      </c>
      <c r="AF272" s="6">
        <v>48.941599536334515</v>
      </c>
      <c r="AG272" s="6">
        <f t="shared" si="178"/>
        <v>1.0584004636654853</v>
      </c>
      <c r="AI272" s="15">
        <v>7449</v>
      </c>
      <c r="AJ272" s="15">
        <v>7449</v>
      </c>
      <c r="AK272" s="15">
        <v>0</v>
      </c>
      <c r="AL272" s="59">
        <f t="shared" si="179"/>
        <v>0</v>
      </c>
      <c r="AN272" s="34">
        <f t="shared" si="180"/>
        <v>2.917405604089789E-2</v>
      </c>
      <c r="AO272" s="35">
        <f t="shared" si="181"/>
        <v>48.941076275990881</v>
      </c>
      <c r="AP272" s="36">
        <f t="shared" si="182"/>
        <v>1.0589237240091194</v>
      </c>
      <c r="AS272" s="1">
        <v>3806</v>
      </c>
    </row>
    <row r="273" spans="2:45" x14ac:dyDescent="0.2">
      <c r="B273" s="15" t="s">
        <v>39</v>
      </c>
      <c r="C273" s="15" t="s">
        <v>40</v>
      </c>
      <c r="D273" s="5">
        <v>1.4675000000000001E-2</v>
      </c>
      <c r="E273" s="6">
        <v>48.804519200000001</v>
      </c>
      <c r="F273" s="6">
        <f t="shared" si="169"/>
        <v>1.1954807999999986</v>
      </c>
      <c r="G273" s="5">
        <v>1.4472E-2</v>
      </c>
      <c r="H273" s="6">
        <v>48.791381999999999</v>
      </c>
      <c r="I273" s="6">
        <f t="shared" si="170"/>
        <v>1.2086180000000013</v>
      </c>
      <c r="J273" s="5">
        <v>1.4622541173201097E-2</v>
      </c>
      <c r="K273" s="6">
        <v>48.804470446712003</v>
      </c>
      <c r="L273" s="6">
        <f t="shared" si="171"/>
        <v>1.1955295532879973</v>
      </c>
      <c r="M273" s="5">
        <v>1.4559981198149967E-2</v>
      </c>
      <c r="N273" s="6">
        <v>48.798580062627863</v>
      </c>
      <c r="O273" s="6">
        <f t="shared" si="172"/>
        <v>1.2014199373721368</v>
      </c>
      <c r="P273" s="5">
        <v>1.4594996148536786E-2</v>
      </c>
      <c r="Q273" s="6">
        <v>48.79874825749566</v>
      </c>
      <c r="R273" s="6">
        <f t="shared" si="173"/>
        <v>1.2012517425043399</v>
      </c>
      <c r="S273" s="5">
        <v>1.4590501123241173E-2</v>
      </c>
      <c r="T273" s="6">
        <v>48.79858417978955</v>
      </c>
      <c r="U273" s="6">
        <f t="shared" si="174"/>
        <v>1.2014158202104497</v>
      </c>
      <c r="V273" s="5">
        <v>1.459352204131683E-2</v>
      </c>
      <c r="W273" s="6">
        <v>48.798621723758586</v>
      </c>
      <c r="X273" s="6">
        <f t="shared" si="175"/>
        <v>1.2013782762414138</v>
      </c>
      <c r="Y273" s="5">
        <v>1.4590952568977026E-2</v>
      </c>
      <c r="Z273" s="6">
        <v>48.79861817785401</v>
      </c>
      <c r="AA273" s="6">
        <f t="shared" si="176"/>
        <v>1.20138182214599</v>
      </c>
      <c r="AB273" s="5">
        <v>1.4593316195731438E-2</v>
      </c>
      <c r="AC273" s="6">
        <v>48.798621719024311</v>
      </c>
      <c r="AD273" s="6">
        <f t="shared" si="177"/>
        <v>1.201378280975689</v>
      </c>
      <c r="AE273" s="5">
        <v>1.4591884554518637E-2</v>
      </c>
      <c r="AF273" s="6">
        <v>48.798621668331691</v>
      </c>
      <c r="AG273" s="6">
        <f t="shared" si="178"/>
        <v>1.2013783316683089</v>
      </c>
      <c r="AI273" s="15">
        <v>3712</v>
      </c>
      <c r="AJ273" s="15">
        <v>3712</v>
      </c>
      <c r="AK273" s="15">
        <v>0</v>
      </c>
      <c r="AL273" s="59">
        <f t="shared" si="179"/>
        <v>0</v>
      </c>
      <c r="AN273" s="34">
        <f t="shared" si="180"/>
        <v>1.4588469500367292E-2</v>
      </c>
      <c r="AO273" s="35">
        <f t="shared" si="181"/>
        <v>48.799076743559368</v>
      </c>
      <c r="AP273" s="36">
        <f t="shared" si="182"/>
        <v>1.2009232564406318</v>
      </c>
      <c r="AS273" s="1">
        <v>1093</v>
      </c>
    </row>
    <row r="274" spans="2:45" x14ac:dyDescent="0.2">
      <c r="B274" s="15" t="s">
        <v>41</v>
      </c>
      <c r="C274" s="15" t="s">
        <v>42</v>
      </c>
      <c r="D274" s="5">
        <v>8.4550000000000007E-3</v>
      </c>
      <c r="E274" s="6">
        <v>48.660010499999999</v>
      </c>
      <c r="F274" s="6">
        <f t="shared" si="169"/>
        <v>1.3399895000000015</v>
      </c>
      <c r="G274" s="5">
        <v>8.0099999999999998E-3</v>
      </c>
      <c r="H274" s="6">
        <v>48.686284800000003</v>
      </c>
      <c r="I274" s="6">
        <f t="shared" si="170"/>
        <v>1.3137151999999972</v>
      </c>
      <c r="J274" s="5">
        <v>8.3552426864769921E-3</v>
      </c>
      <c r="K274" s="6">
        <v>48.685874865167158</v>
      </c>
      <c r="L274" s="6">
        <f t="shared" si="171"/>
        <v>1.3141251348328424</v>
      </c>
      <c r="M274" s="5">
        <v>8.0263899580300443E-3</v>
      </c>
      <c r="N274" s="6">
        <v>48.686183778315559</v>
      </c>
      <c r="O274" s="6">
        <f t="shared" si="172"/>
        <v>1.3138162216844407</v>
      </c>
      <c r="P274" s="5">
        <v>8.2529063441876688E-3</v>
      </c>
      <c r="Q274" s="6">
        <v>48.686058861247261</v>
      </c>
      <c r="R274" s="6">
        <f t="shared" si="173"/>
        <v>1.3139411387527389</v>
      </c>
      <c r="S274" s="5">
        <v>8.2048814504881596E-3</v>
      </c>
      <c r="T274" s="6">
        <v>48.68610795877445</v>
      </c>
      <c r="U274" s="6">
        <f t="shared" si="174"/>
        <v>1.3138920412255501</v>
      </c>
      <c r="V274" s="5">
        <v>8.2189299461855134E-3</v>
      </c>
      <c r="W274" s="6">
        <v>48.686106716004758</v>
      </c>
      <c r="X274" s="6">
        <f t="shared" si="175"/>
        <v>1.3138932839952417</v>
      </c>
      <c r="Y274" s="5">
        <v>8.2105637786804575E-3</v>
      </c>
      <c r="Z274" s="6">
        <v>48.686107877911311</v>
      </c>
      <c r="AA274" s="6">
        <f t="shared" si="176"/>
        <v>1.3138921220886886</v>
      </c>
      <c r="AB274" s="5">
        <v>8.2106211925071053E-3</v>
      </c>
      <c r="AC274" s="6">
        <v>48.686107826231307</v>
      </c>
      <c r="AD274" s="6">
        <f t="shared" si="177"/>
        <v>1.3138921737686928</v>
      </c>
      <c r="AE274" s="5">
        <v>8.210606918387018E-3</v>
      </c>
      <c r="AF274" s="6">
        <v>48.686107856764572</v>
      </c>
      <c r="AG274" s="6">
        <f t="shared" si="178"/>
        <v>1.313892143235428</v>
      </c>
      <c r="AI274" s="15">
        <v>1852</v>
      </c>
      <c r="AJ274" s="15">
        <v>1852</v>
      </c>
      <c r="AK274" s="15">
        <v>0</v>
      </c>
      <c r="AL274" s="59">
        <f t="shared" si="179"/>
        <v>0</v>
      </c>
      <c r="AN274" s="34">
        <f t="shared" si="180"/>
        <v>8.2155142274942961E-3</v>
      </c>
      <c r="AO274" s="35">
        <f t="shared" si="181"/>
        <v>48.68349510404164</v>
      </c>
      <c r="AP274" s="36">
        <f t="shared" si="182"/>
        <v>1.3165048959583601</v>
      </c>
      <c r="AS274" s="1">
        <v>951</v>
      </c>
    </row>
    <row r="275" spans="2:45" x14ac:dyDescent="0.2">
      <c r="E275" s="3"/>
      <c r="F275" s="3"/>
      <c r="H275" s="2"/>
      <c r="I275" s="3"/>
      <c r="K275" s="3"/>
      <c r="L275" s="3"/>
      <c r="N275" s="3"/>
      <c r="O275" s="3"/>
      <c r="Q275" s="3"/>
      <c r="R275" s="3"/>
      <c r="T275" s="3"/>
      <c r="U275" s="3"/>
      <c r="W275" s="3"/>
      <c r="X275" s="3"/>
      <c r="Z275" s="3"/>
      <c r="AA275" s="3"/>
      <c r="AC275" s="3"/>
      <c r="AD275" s="3"/>
      <c r="AF275" s="3"/>
      <c r="AG275" s="3"/>
    </row>
    <row r="276" spans="2:45" ht="16" thickBot="1" x14ac:dyDescent="0.25">
      <c r="E276" s="3"/>
      <c r="F276" s="3"/>
      <c r="H276" s="2"/>
      <c r="I276" s="3"/>
      <c r="K276" s="3"/>
      <c r="L276" s="3"/>
      <c r="N276" s="3"/>
      <c r="O276" s="3"/>
      <c r="Q276" s="3"/>
      <c r="R276" s="3"/>
      <c r="T276" s="3"/>
      <c r="U276" s="3"/>
      <c r="W276" s="3"/>
      <c r="X276" s="3"/>
      <c r="Z276" s="3"/>
      <c r="AA276" s="3"/>
      <c r="AC276" s="3"/>
      <c r="AD276" s="3"/>
      <c r="AF276" s="3"/>
      <c r="AG276" s="3"/>
    </row>
    <row r="277" spans="2:45" ht="16" thickBot="1" x14ac:dyDescent="0.25">
      <c r="B277" s="11" t="s">
        <v>54</v>
      </c>
      <c r="C277" s="13" t="s">
        <v>43</v>
      </c>
      <c r="D277" s="12" t="s">
        <v>48</v>
      </c>
      <c r="E277" s="3"/>
      <c r="F277" s="3"/>
      <c r="H277" s="2"/>
      <c r="I277" s="3"/>
      <c r="K277" s="3"/>
      <c r="L277" s="3"/>
      <c r="N277" s="3"/>
      <c r="O277" s="3"/>
      <c r="Q277" s="3"/>
      <c r="R277" s="3"/>
      <c r="T277" s="3"/>
      <c r="U277" s="3"/>
      <c r="W277" s="3"/>
      <c r="X277" s="3"/>
      <c r="Z277" s="3"/>
      <c r="AA277" s="3"/>
      <c r="AC277" s="3"/>
      <c r="AD277" s="3"/>
      <c r="AF277" s="3"/>
      <c r="AG277" s="3"/>
    </row>
    <row r="278" spans="2:45" ht="16" thickBot="1" x14ac:dyDescent="0.25"/>
    <row r="279" spans="2:45" ht="16" thickBot="1" x14ac:dyDescent="0.25">
      <c r="B279" s="62" t="s">
        <v>49</v>
      </c>
      <c r="C279" s="64" t="s">
        <v>50</v>
      </c>
      <c r="E279" s="3"/>
      <c r="F279" s="3"/>
      <c r="H279" s="2"/>
      <c r="I279" s="3"/>
      <c r="K279" s="3"/>
      <c r="L279" s="3"/>
      <c r="N279" s="3"/>
      <c r="O279" s="3"/>
      <c r="Q279" s="3"/>
      <c r="R279" s="3"/>
      <c r="T279" s="3"/>
      <c r="U279" s="3"/>
      <c r="W279" s="3"/>
      <c r="X279" s="3"/>
      <c r="Z279" s="3"/>
      <c r="AA279" s="3"/>
      <c r="AC279" s="3"/>
      <c r="AD279" s="3"/>
      <c r="AF279" s="3"/>
      <c r="AG279" s="3"/>
    </row>
    <row r="280" spans="2:45" ht="16" thickBot="1" x14ac:dyDescent="0.25">
      <c r="B280" s="63"/>
      <c r="C280" s="65"/>
      <c r="D280" s="16" t="s">
        <v>3</v>
      </c>
      <c r="E280" s="17" t="s">
        <v>4</v>
      </c>
      <c r="F280" s="18" t="s">
        <v>5</v>
      </c>
      <c r="G280" s="20" t="s">
        <v>6</v>
      </c>
      <c r="H280" s="21" t="s">
        <v>4</v>
      </c>
      <c r="I280" s="22" t="s">
        <v>5</v>
      </c>
      <c r="J280" s="16" t="s">
        <v>7</v>
      </c>
      <c r="K280" s="19" t="s">
        <v>4</v>
      </c>
      <c r="L280" s="18" t="s">
        <v>5</v>
      </c>
      <c r="M280" s="20" t="s">
        <v>8</v>
      </c>
      <c r="N280" s="23" t="s">
        <v>4</v>
      </c>
      <c r="O280" s="24" t="s">
        <v>5</v>
      </c>
      <c r="P280" s="16" t="s">
        <v>9</v>
      </c>
      <c r="Q280" s="17" t="s">
        <v>4</v>
      </c>
      <c r="R280" s="18" t="s">
        <v>5</v>
      </c>
      <c r="S280" s="20" t="s">
        <v>10</v>
      </c>
      <c r="T280" s="23" t="s">
        <v>4</v>
      </c>
      <c r="U280" s="24" t="s">
        <v>5</v>
      </c>
      <c r="V280" s="16" t="s">
        <v>11</v>
      </c>
      <c r="W280" s="17" t="s">
        <v>4</v>
      </c>
      <c r="X280" s="18" t="s">
        <v>5</v>
      </c>
      <c r="Y280" s="20" t="s">
        <v>12</v>
      </c>
      <c r="Z280" s="23" t="s">
        <v>4</v>
      </c>
      <c r="AA280" s="24" t="s">
        <v>5</v>
      </c>
      <c r="AB280" s="16" t="s">
        <v>13</v>
      </c>
      <c r="AC280" s="17" t="s">
        <v>4</v>
      </c>
      <c r="AD280" s="18" t="s">
        <v>5</v>
      </c>
      <c r="AE280" s="25" t="s">
        <v>14</v>
      </c>
      <c r="AF280" s="23" t="s">
        <v>4</v>
      </c>
      <c r="AG280" s="24" t="s">
        <v>5</v>
      </c>
      <c r="AI280" s="53" t="s">
        <v>77</v>
      </c>
      <c r="AJ280" s="54" t="s">
        <v>78</v>
      </c>
      <c r="AK280" s="55" t="s">
        <v>79</v>
      </c>
      <c r="AL280" s="57"/>
      <c r="AN280" s="46" t="s">
        <v>57</v>
      </c>
      <c r="AO280" s="47" t="s">
        <v>4</v>
      </c>
      <c r="AP280" s="48" t="s">
        <v>5</v>
      </c>
    </row>
    <row r="281" spans="2:45" x14ac:dyDescent="0.2">
      <c r="B281" s="15" t="s">
        <v>19</v>
      </c>
      <c r="C281" s="15" t="s">
        <v>20</v>
      </c>
      <c r="D281" s="5">
        <v>22.445432</v>
      </c>
      <c r="E281" s="6">
        <v>50</v>
      </c>
      <c r="F281" s="6">
        <f t="shared" ref="F281:F292" si="183">AZ28-E281</f>
        <v>0</v>
      </c>
      <c r="G281" s="5">
        <v>22.129182700000001</v>
      </c>
      <c r="H281" s="5">
        <v>50</v>
      </c>
      <c r="I281" s="6">
        <f t="shared" ref="I281:I292" si="184">AZ28-H281</f>
        <v>0</v>
      </c>
      <c r="J281" s="5">
        <v>22.374655748852195</v>
      </c>
      <c r="K281" s="6">
        <v>50</v>
      </c>
      <c r="L281" s="6">
        <f t="shared" ref="L281:L292" si="185">AZ28-K281</f>
        <v>0</v>
      </c>
      <c r="M281" s="5">
        <v>22.220043213909605</v>
      </c>
      <c r="N281" s="6">
        <v>50</v>
      </c>
      <c r="O281" s="6">
        <f t="shared" ref="O281:O292" si="186">AZ28-N281</f>
        <v>0</v>
      </c>
      <c r="P281" s="5">
        <v>22.314031092407358</v>
      </c>
      <c r="Q281" s="6">
        <v>50</v>
      </c>
      <c r="R281" s="6">
        <f t="shared" ref="R281:R292" si="187">AZ28-Q281</f>
        <v>0</v>
      </c>
      <c r="S281" s="5">
        <v>22.274011825014529</v>
      </c>
      <c r="T281" s="6">
        <v>50</v>
      </c>
      <c r="U281" s="6">
        <f t="shared" ref="U281:U292" si="188">AZ28-T281</f>
        <v>0</v>
      </c>
      <c r="V281" s="5">
        <v>22.310409159317061</v>
      </c>
      <c r="W281" s="6">
        <v>50</v>
      </c>
      <c r="X281" s="6">
        <f t="shared" ref="X281:X292" si="189">AZ28-W281</f>
        <v>0</v>
      </c>
      <c r="Y281" s="5">
        <v>22.274206976262082</v>
      </c>
      <c r="Z281" s="6">
        <v>50</v>
      </c>
      <c r="AA281" s="6">
        <f t="shared" ref="AA281:AA292" si="190">AZ28-Z281</f>
        <v>0</v>
      </c>
      <c r="AB281" s="5">
        <v>22.288064905275181</v>
      </c>
      <c r="AC281" s="6">
        <v>50</v>
      </c>
      <c r="AD281" s="6">
        <f t="shared" ref="AD281:AD292" si="191">AZ28-AC281</f>
        <v>0</v>
      </c>
      <c r="AE281" s="5">
        <v>22.274961531540818</v>
      </c>
      <c r="AF281" s="6">
        <v>50</v>
      </c>
      <c r="AG281" s="6">
        <f t="shared" ref="AG281:AG292" si="192">AZ28-AF281</f>
        <v>0</v>
      </c>
      <c r="AI281" s="14">
        <v>3897669</v>
      </c>
      <c r="AJ281" s="14">
        <v>3897669</v>
      </c>
      <c r="AK281" s="15">
        <v>0</v>
      </c>
      <c r="AL281" s="59">
        <f t="shared" ref="AL281:AL292" si="193">AK281/AJ281</f>
        <v>0</v>
      </c>
      <c r="AN281" s="34">
        <f t="shared" ref="AN281:AN292" si="194">AVERAGE(D281,G281,J281,M281,P281,S281,V281,Y281,AB281,AE281)</f>
        <v>22.290499915257882</v>
      </c>
      <c r="AO281" s="35">
        <f t="shared" ref="AO281:AO292" si="195">AVERAGE(E281,H281,K281,N281,Q281,T281,W281,Z281,AC281,AF281)</f>
        <v>50</v>
      </c>
      <c r="AP281" s="36">
        <f t="shared" ref="AP281:AP292" si="196">AZ28-AO281</f>
        <v>0</v>
      </c>
    </row>
    <row r="282" spans="2:45" x14ac:dyDescent="0.2">
      <c r="B282" s="15" t="s">
        <v>21</v>
      </c>
      <c r="C282" s="15" t="s">
        <v>22</v>
      </c>
      <c r="D282" s="1">
        <v>10.694353</v>
      </c>
      <c r="E282" s="6">
        <v>50</v>
      </c>
      <c r="F282" s="6">
        <f t="shared" si="183"/>
        <v>0</v>
      </c>
      <c r="G282" s="5">
        <v>10.965408999999999</v>
      </c>
      <c r="H282" s="5">
        <v>50</v>
      </c>
      <c r="I282" s="6">
        <f t="shared" si="184"/>
        <v>0</v>
      </c>
      <c r="J282" s="5">
        <v>10.70298500354216</v>
      </c>
      <c r="K282" s="6">
        <v>50</v>
      </c>
      <c r="L282" s="6">
        <f t="shared" si="185"/>
        <v>0</v>
      </c>
      <c r="M282" s="5">
        <v>10.95634977744214</v>
      </c>
      <c r="N282" s="6">
        <v>50</v>
      </c>
      <c r="O282" s="6">
        <f t="shared" si="186"/>
        <v>0</v>
      </c>
      <c r="P282" s="5">
        <v>10.899013234504519</v>
      </c>
      <c r="Q282" s="6">
        <v>50</v>
      </c>
      <c r="R282" s="6">
        <f t="shared" si="187"/>
        <v>0</v>
      </c>
      <c r="S282" s="5">
        <v>10.905542398477413</v>
      </c>
      <c r="T282" s="6">
        <v>50</v>
      </c>
      <c r="U282" s="6">
        <f t="shared" si="188"/>
        <v>0</v>
      </c>
      <c r="V282" s="5">
        <v>10.905276633519337</v>
      </c>
      <c r="W282" s="6">
        <v>50</v>
      </c>
      <c r="X282" s="6">
        <f t="shared" si="189"/>
        <v>0</v>
      </c>
      <c r="Y282" s="5">
        <v>10.905332661726174</v>
      </c>
      <c r="Z282" s="6">
        <v>50</v>
      </c>
      <c r="AA282" s="6">
        <f t="shared" si="190"/>
        <v>0</v>
      </c>
      <c r="AB282" s="5">
        <v>10.90528698419655</v>
      </c>
      <c r="AC282" s="6">
        <v>50</v>
      </c>
      <c r="AD282" s="6">
        <f t="shared" si="191"/>
        <v>0</v>
      </c>
      <c r="AE282" s="5">
        <v>10.905329985945817</v>
      </c>
      <c r="AF282" s="6">
        <v>50</v>
      </c>
      <c r="AG282" s="6">
        <f t="shared" si="192"/>
        <v>0</v>
      </c>
      <c r="AI282" s="15">
        <v>1948834</v>
      </c>
      <c r="AJ282" s="15">
        <v>1948834</v>
      </c>
      <c r="AK282" s="15">
        <v>0</v>
      </c>
      <c r="AL282" s="59">
        <f t="shared" si="193"/>
        <v>0</v>
      </c>
      <c r="AN282" s="34">
        <f t="shared" si="194"/>
        <v>10.874487867935411</v>
      </c>
      <c r="AO282" s="35">
        <f t="shared" si="195"/>
        <v>50</v>
      </c>
      <c r="AP282" s="36">
        <f t="shared" si="196"/>
        <v>0</v>
      </c>
    </row>
    <row r="283" spans="2:45" x14ac:dyDescent="0.2">
      <c r="B283" s="15" t="s">
        <v>23</v>
      </c>
      <c r="C283" s="15" t="s">
        <v>24</v>
      </c>
      <c r="D283" s="5">
        <v>5.2579339999999997</v>
      </c>
      <c r="E283" s="6">
        <v>50</v>
      </c>
      <c r="F283" s="6">
        <f t="shared" si="183"/>
        <v>0</v>
      </c>
      <c r="G283" s="5">
        <v>5.3624679999999998</v>
      </c>
      <c r="H283" s="5">
        <v>50</v>
      </c>
      <c r="I283" s="6">
        <f t="shared" si="184"/>
        <v>0</v>
      </c>
      <c r="J283" s="5">
        <v>5.3008611069166189</v>
      </c>
      <c r="K283" s="6">
        <v>50</v>
      </c>
      <c r="L283" s="6">
        <f t="shared" si="185"/>
        <v>0</v>
      </c>
      <c r="M283" s="5">
        <v>5.3344973006032834</v>
      </c>
      <c r="N283" s="6">
        <v>50</v>
      </c>
      <c r="O283" s="6">
        <f t="shared" si="186"/>
        <v>0</v>
      </c>
      <c r="P283" s="5">
        <v>5.3181661706056982</v>
      </c>
      <c r="Q283" s="6">
        <v>50</v>
      </c>
      <c r="R283" s="6">
        <f t="shared" si="187"/>
        <v>0</v>
      </c>
      <c r="S283" s="5">
        <v>5.3196745567404449</v>
      </c>
      <c r="T283" s="6">
        <v>50</v>
      </c>
      <c r="U283" s="6">
        <f t="shared" si="188"/>
        <v>0</v>
      </c>
      <c r="V283" s="5">
        <v>5.3182601088488415</v>
      </c>
      <c r="W283" s="6">
        <v>50</v>
      </c>
      <c r="X283" s="6">
        <f t="shared" si="189"/>
        <v>0</v>
      </c>
      <c r="Y283" s="5">
        <v>5.3190310835855632</v>
      </c>
      <c r="Z283" s="6">
        <v>50</v>
      </c>
      <c r="AA283" s="6">
        <f t="shared" si="190"/>
        <v>0</v>
      </c>
      <c r="AB283" s="5">
        <v>5.3185513763797818</v>
      </c>
      <c r="AC283" s="6">
        <v>50</v>
      </c>
      <c r="AD283" s="6">
        <f t="shared" si="191"/>
        <v>0</v>
      </c>
      <c r="AE283" s="5">
        <v>5.318576984262803</v>
      </c>
      <c r="AF283" s="6">
        <v>50</v>
      </c>
      <c r="AG283" s="6">
        <f t="shared" si="192"/>
        <v>0</v>
      </c>
      <c r="AI283" s="15">
        <v>974417</v>
      </c>
      <c r="AJ283" s="15">
        <v>974417</v>
      </c>
      <c r="AK283" s="15">
        <v>0</v>
      </c>
      <c r="AL283" s="59">
        <f t="shared" si="193"/>
        <v>0</v>
      </c>
      <c r="AN283" s="34">
        <f t="shared" si="194"/>
        <v>5.3168020687943036</v>
      </c>
      <c r="AO283" s="35">
        <f t="shared" si="195"/>
        <v>50</v>
      </c>
      <c r="AP283" s="36">
        <f t="shared" si="196"/>
        <v>0</v>
      </c>
    </row>
    <row r="284" spans="2:45" x14ac:dyDescent="0.2">
      <c r="B284" s="15" t="s">
        <v>25</v>
      </c>
      <c r="C284" s="15" t="s">
        <v>26</v>
      </c>
      <c r="D284" s="5">
        <v>2.6604179999999999</v>
      </c>
      <c r="E284" s="6">
        <v>50</v>
      </c>
      <c r="F284" s="6">
        <f t="shared" si="183"/>
        <v>0</v>
      </c>
      <c r="G284" s="5">
        <v>2.6202860000000001</v>
      </c>
      <c r="H284" s="5">
        <v>50</v>
      </c>
      <c r="I284" s="6">
        <f t="shared" si="184"/>
        <v>0</v>
      </c>
      <c r="J284" s="5">
        <v>2.6435033785738313</v>
      </c>
      <c r="K284" s="6">
        <v>50</v>
      </c>
      <c r="L284" s="6">
        <f t="shared" si="185"/>
        <v>0</v>
      </c>
      <c r="M284" s="5">
        <v>2.6379542438308587</v>
      </c>
      <c r="N284" s="6">
        <v>50</v>
      </c>
      <c r="O284" s="6">
        <f t="shared" si="186"/>
        <v>0</v>
      </c>
      <c r="P284" s="5">
        <v>2.6424430862009087</v>
      </c>
      <c r="Q284" s="6">
        <v>50</v>
      </c>
      <c r="R284" s="6">
        <f t="shared" si="187"/>
        <v>0</v>
      </c>
      <c r="S284" s="5">
        <v>2.6421969065769746</v>
      </c>
      <c r="T284" s="6">
        <v>50</v>
      </c>
      <c r="U284" s="6">
        <f t="shared" si="188"/>
        <v>0</v>
      </c>
      <c r="V284" s="5">
        <v>2.6423821835073333</v>
      </c>
      <c r="W284" s="6">
        <v>50</v>
      </c>
      <c r="X284" s="6">
        <f t="shared" si="189"/>
        <v>0</v>
      </c>
      <c r="Y284" s="5">
        <v>2.64235598364243</v>
      </c>
      <c r="Z284" s="6">
        <v>50</v>
      </c>
      <c r="AA284" s="6">
        <f t="shared" si="190"/>
        <v>0</v>
      </c>
      <c r="AB284" s="5">
        <v>2.642371355276663</v>
      </c>
      <c r="AC284" s="6">
        <v>50</v>
      </c>
      <c r="AD284" s="6">
        <f t="shared" si="191"/>
        <v>0</v>
      </c>
      <c r="AE284" s="5">
        <v>2.6423602851587393</v>
      </c>
      <c r="AF284" s="6">
        <v>50</v>
      </c>
      <c r="AG284" s="6">
        <f t="shared" si="192"/>
        <v>0</v>
      </c>
      <c r="AI284" s="15">
        <v>487208</v>
      </c>
      <c r="AJ284" s="15">
        <v>487208</v>
      </c>
      <c r="AK284" s="15">
        <v>0</v>
      </c>
      <c r="AL284" s="59">
        <f t="shared" si="193"/>
        <v>0</v>
      </c>
      <c r="AN284" s="34">
        <f t="shared" si="194"/>
        <v>2.6416271422767736</v>
      </c>
      <c r="AO284" s="35">
        <f t="shared" si="195"/>
        <v>50</v>
      </c>
      <c r="AP284" s="36">
        <f t="shared" si="196"/>
        <v>0</v>
      </c>
    </row>
    <row r="285" spans="2:45" x14ac:dyDescent="0.2">
      <c r="B285" s="15" t="s">
        <v>27</v>
      </c>
      <c r="C285" s="15" t="s">
        <v>28</v>
      </c>
      <c r="D285" s="5">
        <v>1.3427659999999999</v>
      </c>
      <c r="E285" s="6">
        <v>50</v>
      </c>
      <c r="F285" s="6">
        <f t="shared" si="183"/>
        <v>0</v>
      </c>
      <c r="G285" s="5">
        <v>1.3372651</v>
      </c>
      <c r="H285" s="5">
        <v>50</v>
      </c>
      <c r="I285" s="6">
        <f t="shared" si="184"/>
        <v>0</v>
      </c>
      <c r="J285" s="5">
        <v>1.3416707819894489</v>
      </c>
      <c r="K285" s="6">
        <v>50</v>
      </c>
      <c r="L285" s="6">
        <f t="shared" si="185"/>
        <v>0</v>
      </c>
      <c r="M285" s="5">
        <v>1.3377211786415797</v>
      </c>
      <c r="N285" s="6">
        <v>50</v>
      </c>
      <c r="O285" s="6">
        <f t="shared" si="186"/>
        <v>0</v>
      </c>
      <c r="P285" s="5">
        <v>1.3405486411815122</v>
      </c>
      <c r="Q285" s="6">
        <v>50</v>
      </c>
      <c r="R285" s="6">
        <f t="shared" si="187"/>
        <v>0</v>
      </c>
      <c r="S285" s="5">
        <v>1.3382676807639018</v>
      </c>
      <c r="T285" s="6">
        <v>50</v>
      </c>
      <c r="U285" s="6">
        <f t="shared" si="188"/>
        <v>0</v>
      </c>
      <c r="V285" s="5">
        <v>1.3399020830746096</v>
      </c>
      <c r="W285" s="6">
        <v>50</v>
      </c>
      <c r="X285" s="6">
        <f t="shared" si="189"/>
        <v>0</v>
      </c>
      <c r="Y285" s="5">
        <v>1.3394156133893551</v>
      </c>
      <c r="Z285" s="6">
        <v>50</v>
      </c>
      <c r="AA285" s="6">
        <f t="shared" si="190"/>
        <v>0</v>
      </c>
      <c r="AB285" s="5">
        <v>1.3395288411009025</v>
      </c>
      <c r="AC285" s="6">
        <v>50</v>
      </c>
      <c r="AD285" s="6">
        <f t="shared" si="191"/>
        <v>0</v>
      </c>
      <c r="AE285" s="5">
        <v>1.3394951367471419</v>
      </c>
      <c r="AF285" s="6">
        <v>50</v>
      </c>
      <c r="AG285" s="6">
        <f t="shared" si="192"/>
        <v>0</v>
      </c>
      <c r="AI285" s="15">
        <v>243604</v>
      </c>
      <c r="AJ285" s="15">
        <v>243604</v>
      </c>
      <c r="AK285" s="15">
        <v>0</v>
      </c>
      <c r="AL285" s="59">
        <f t="shared" si="193"/>
        <v>0</v>
      </c>
      <c r="AN285" s="34">
        <f t="shared" si="194"/>
        <v>1.339658105688845</v>
      </c>
      <c r="AO285" s="35">
        <f t="shared" si="195"/>
        <v>50</v>
      </c>
      <c r="AP285" s="36">
        <f t="shared" si="196"/>
        <v>0</v>
      </c>
    </row>
    <row r="286" spans="2:45" x14ac:dyDescent="0.2">
      <c r="B286" s="15" t="s">
        <v>29</v>
      </c>
      <c r="C286" s="15" t="s">
        <v>30</v>
      </c>
      <c r="D286" s="5">
        <v>0.57203700000000002</v>
      </c>
      <c r="E286" s="6">
        <v>50</v>
      </c>
      <c r="F286" s="6">
        <f t="shared" si="183"/>
        <v>0</v>
      </c>
      <c r="G286" s="5">
        <v>0.64365499999999998</v>
      </c>
      <c r="H286" s="5">
        <v>50</v>
      </c>
      <c r="I286" s="6">
        <f t="shared" si="184"/>
        <v>0</v>
      </c>
      <c r="J286" s="5">
        <v>0.64077280860316477</v>
      </c>
      <c r="K286" s="6">
        <v>50</v>
      </c>
      <c r="L286" s="6">
        <f t="shared" si="185"/>
        <v>0</v>
      </c>
      <c r="M286" s="5">
        <v>0.64202402767732147</v>
      </c>
      <c r="N286" s="6">
        <v>50</v>
      </c>
      <c r="O286" s="6">
        <f t="shared" si="186"/>
        <v>0</v>
      </c>
      <c r="P286" s="5">
        <v>0.64152411970171064</v>
      </c>
      <c r="Q286" s="6">
        <v>50</v>
      </c>
      <c r="R286" s="6">
        <f t="shared" si="187"/>
        <v>0</v>
      </c>
      <c r="S286" s="5">
        <v>0.64162796285728774</v>
      </c>
      <c r="T286" s="6">
        <v>50</v>
      </c>
      <c r="U286" s="6">
        <f t="shared" si="188"/>
        <v>0</v>
      </c>
      <c r="V286" s="5">
        <v>0.64155655076981721</v>
      </c>
      <c r="W286" s="6">
        <v>50</v>
      </c>
      <c r="X286" s="6">
        <f t="shared" si="189"/>
        <v>0</v>
      </c>
      <c r="Y286" s="5">
        <v>0.64161656663663014</v>
      </c>
      <c r="Z286" s="6">
        <v>50</v>
      </c>
      <c r="AA286" s="6">
        <f t="shared" si="190"/>
        <v>0</v>
      </c>
      <c r="AB286" s="5">
        <v>0.64157011073983383</v>
      </c>
      <c r="AC286" s="6">
        <v>50</v>
      </c>
      <c r="AD286" s="6">
        <f t="shared" si="191"/>
        <v>0</v>
      </c>
      <c r="AE286" s="5">
        <v>0.64160917551401708</v>
      </c>
      <c r="AF286" s="6">
        <v>50</v>
      </c>
      <c r="AG286" s="6">
        <f t="shared" si="192"/>
        <v>0</v>
      </c>
      <c r="AI286" s="15">
        <v>121802</v>
      </c>
      <c r="AJ286" s="15">
        <v>121802</v>
      </c>
      <c r="AK286" s="15">
        <v>0</v>
      </c>
      <c r="AL286" s="59">
        <f t="shared" si="193"/>
        <v>0</v>
      </c>
      <c r="AN286" s="34">
        <f t="shared" si="194"/>
        <v>0.63479933224997831</v>
      </c>
      <c r="AO286" s="35">
        <f t="shared" si="195"/>
        <v>50</v>
      </c>
      <c r="AP286" s="36">
        <f t="shared" si="196"/>
        <v>0</v>
      </c>
    </row>
    <row r="287" spans="2:45" x14ac:dyDescent="0.2">
      <c r="B287" s="15" t="s">
        <v>31</v>
      </c>
      <c r="C287" s="15" t="s">
        <v>32</v>
      </c>
      <c r="D287" s="5">
        <v>0.26705800000000002</v>
      </c>
      <c r="E287" s="6">
        <v>50</v>
      </c>
      <c r="F287" s="6">
        <f t="shared" si="183"/>
        <v>0</v>
      </c>
      <c r="G287" s="5">
        <v>0.280167</v>
      </c>
      <c r="H287" s="5">
        <v>50</v>
      </c>
      <c r="I287" s="6">
        <f t="shared" si="184"/>
        <v>0</v>
      </c>
      <c r="J287" s="5">
        <v>0.2678058213590247</v>
      </c>
      <c r="K287" s="6">
        <v>50</v>
      </c>
      <c r="L287" s="6">
        <f t="shared" si="185"/>
        <v>0</v>
      </c>
      <c r="M287" s="5">
        <v>0.27494126930168383</v>
      </c>
      <c r="N287" s="6">
        <v>50</v>
      </c>
      <c r="O287" s="6">
        <f t="shared" si="186"/>
        <v>0</v>
      </c>
      <c r="P287" s="5">
        <v>0.27195776556040413</v>
      </c>
      <c r="Q287" s="6">
        <v>50</v>
      </c>
      <c r="R287" s="6">
        <f t="shared" si="187"/>
        <v>0</v>
      </c>
      <c r="S287" s="5">
        <v>0.27486244524261871</v>
      </c>
      <c r="T287" s="6">
        <v>50</v>
      </c>
      <c r="U287" s="6">
        <f t="shared" si="188"/>
        <v>0</v>
      </c>
      <c r="V287" s="5">
        <v>0.27387087144483779</v>
      </c>
      <c r="W287" s="6">
        <v>50</v>
      </c>
      <c r="X287" s="6">
        <f t="shared" si="189"/>
        <v>0</v>
      </c>
      <c r="Y287" s="5">
        <v>0.27481476089926632</v>
      </c>
      <c r="Z287" s="6">
        <v>50</v>
      </c>
      <c r="AA287" s="6">
        <f t="shared" si="190"/>
        <v>0</v>
      </c>
      <c r="AB287" s="5">
        <v>0.27435676638011197</v>
      </c>
      <c r="AC287" s="6">
        <v>50</v>
      </c>
      <c r="AD287" s="6">
        <f t="shared" si="191"/>
        <v>0</v>
      </c>
      <c r="AE287" s="5">
        <v>0.2748094603665302</v>
      </c>
      <c r="AF287" s="6">
        <v>50</v>
      </c>
      <c r="AG287" s="6">
        <f t="shared" si="192"/>
        <v>0</v>
      </c>
      <c r="AI287" s="15">
        <v>60901</v>
      </c>
      <c r="AJ287" s="15">
        <v>60901</v>
      </c>
      <c r="AK287" s="15">
        <v>0</v>
      </c>
      <c r="AL287" s="59">
        <f t="shared" si="193"/>
        <v>0</v>
      </c>
      <c r="AN287" s="34">
        <f t="shared" si="194"/>
        <v>0.27346441605544775</v>
      </c>
      <c r="AO287" s="35">
        <f t="shared" si="195"/>
        <v>50</v>
      </c>
      <c r="AP287" s="36">
        <f t="shared" si="196"/>
        <v>0</v>
      </c>
    </row>
    <row r="288" spans="2:45" x14ac:dyDescent="0.2">
      <c r="B288" s="15" t="s">
        <v>33</v>
      </c>
      <c r="C288" s="15" t="s">
        <v>34</v>
      </c>
      <c r="D288" s="5">
        <v>0.12601899999999999</v>
      </c>
      <c r="E288" s="6">
        <v>50</v>
      </c>
      <c r="F288" s="6">
        <f t="shared" si="183"/>
        <v>0</v>
      </c>
      <c r="G288" s="5">
        <v>0.118116</v>
      </c>
      <c r="H288" s="5">
        <v>50</v>
      </c>
      <c r="I288" s="6">
        <f t="shared" si="184"/>
        <v>0</v>
      </c>
      <c r="J288" s="5">
        <v>0.12353174328234898</v>
      </c>
      <c r="K288" s="6">
        <v>50</v>
      </c>
      <c r="L288" s="6">
        <f t="shared" si="185"/>
        <v>0</v>
      </c>
      <c r="M288" s="5">
        <v>0.12176221967060935</v>
      </c>
      <c r="N288" s="6">
        <v>50</v>
      </c>
      <c r="O288" s="6">
        <f t="shared" si="186"/>
        <v>0</v>
      </c>
      <c r="P288" s="5">
        <v>0.12340122934698487</v>
      </c>
      <c r="Q288" s="6">
        <v>50</v>
      </c>
      <c r="R288" s="6">
        <f t="shared" si="187"/>
        <v>0</v>
      </c>
      <c r="S288" s="5">
        <v>0.12327253344480965</v>
      </c>
      <c r="T288" s="6">
        <v>50</v>
      </c>
      <c r="U288" s="6">
        <f t="shared" si="188"/>
        <v>0</v>
      </c>
      <c r="V288" s="5">
        <v>0.12328606866569458</v>
      </c>
      <c r="W288" s="6">
        <v>50</v>
      </c>
      <c r="X288" s="6">
        <f t="shared" si="189"/>
        <v>0</v>
      </c>
      <c r="Y288" s="5">
        <v>0.12328285211045877</v>
      </c>
      <c r="Z288" s="6">
        <v>50</v>
      </c>
      <c r="AA288" s="6">
        <f t="shared" si="190"/>
        <v>0</v>
      </c>
      <c r="AB288" s="5">
        <v>0.12328395537716924</v>
      </c>
      <c r="AC288" s="6">
        <v>50</v>
      </c>
      <c r="AD288" s="6">
        <f t="shared" si="191"/>
        <v>0</v>
      </c>
      <c r="AE288" s="5">
        <v>0.12328336014897989</v>
      </c>
      <c r="AF288" s="6">
        <v>50</v>
      </c>
      <c r="AG288" s="6">
        <f t="shared" si="192"/>
        <v>0</v>
      </c>
      <c r="AI288" s="15">
        <v>30450</v>
      </c>
      <c r="AJ288" s="15">
        <v>30450</v>
      </c>
      <c r="AK288" s="15">
        <v>0</v>
      </c>
      <c r="AL288" s="59">
        <f t="shared" si="193"/>
        <v>0</v>
      </c>
      <c r="AN288" s="34">
        <f t="shared" si="194"/>
        <v>0.12292389620470554</v>
      </c>
      <c r="AO288" s="35">
        <f t="shared" si="195"/>
        <v>50</v>
      </c>
      <c r="AP288" s="36">
        <f t="shared" si="196"/>
        <v>0</v>
      </c>
    </row>
    <row r="289" spans="2:42" x14ac:dyDescent="0.2">
      <c r="B289" s="15" t="s">
        <v>35</v>
      </c>
      <c r="C289" s="15" t="s">
        <v>36</v>
      </c>
      <c r="D289" s="5">
        <v>6.0259E-2</v>
      </c>
      <c r="E289" s="6">
        <v>50</v>
      </c>
      <c r="F289" s="6">
        <f t="shared" si="183"/>
        <v>0</v>
      </c>
      <c r="G289" s="5">
        <v>6.4170000000000005E-2</v>
      </c>
      <c r="H289" s="6">
        <v>50</v>
      </c>
      <c r="I289" s="6">
        <f t="shared" si="184"/>
        <v>0</v>
      </c>
      <c r="J289" s="5">
        <v>6.0362767159983267E-2</v>
      </c>
      <c r="K289" s="6">
        <v>50</v>
      </c>
      <c r="L289" s="6">
        <f t="shared" si="185"/>
        <v>0</v>
      </c>
      <c r="M289" s="5">
        <v>6.0981512821119438E-2</v>
      </c>
      <c r="N289" s="6">
        <v>50</v>
      </c>
      <c r="O289" s="6">
        <f t="shared" si="186"/>
        <v>0</v>
      </c>
      <c r="P289" s="5">
        <v>6.0560407189426541E-2</v>
      </c>
      <c r="Q289" s="6">
        <v>50</v>
      </c>
      <c r="R289" s="6">
        <f t="shared" si="187"/>
        <v>0</v>
      </c>
      <c r="S289" s="5">
        <v>6.070513785464067E-2</v>
      </c>
      <c r="T289" s="6">
        <v>50</v>
      </c>
      <c r="U289" s="6">
        <f t="shared" si="188"/>
        <v>0</v>
      </c>
      <c r="V289" s="5">
        <v>6.0570171602096427E-2</v>
      </c>
      <c r="W289" s="6">
        <v>50</v>
      </c>
      <c r="X289" s="6">
        <f t="shared" si="189"/>
        <v>0</v>
      </c>
      <c r="Y289" s="5">
        <v>6.0599891635093064E-2</v>
      </c>
      <c r="Z289" s="6">
        <v>50</v>
      </c>
      <c r="AA289" s="6">
        <f t="shared" si="190"/>
        <v>0</v>
      </c>
      <c r="AB289" s="5">
        <v>6.0586365206699293E-2</v>
      </c>
      <c r="AC289" s="6">
        <v>50</v>
      </c>
      <c r="AD289" s="6">
        <f t="shared" si="191"/>
        <v>0</v>
      </c>
      <c r="AE289" s="5">
        <v>6.0592412190217625E-2</v>
      </c>
      <c r="AF289" s="6">
        <v>50</v>
      </c>
      <c r="AG289" s="6">
        <f t="shared" si="192"/>
        <v>0</v>
      </c>
      <c r="AI289" s="15">
        <v>15225</v>
      </c>
      <c r="AJ289" s="15">
        <v>15225</v>
      </c>
      <c r="AK289" s="15">
        <v>0</v>
      </c>
      <c r="AL289" s="59">
        <f t="shared" si="193"/>
        <v>0</v>
      </c>
      <c r="AN289" s="34">
        <f t="shared" si="194"/>
        <v>6.093876656592763E-2</v>
      </c>
      <c r="AO289" s="35">
        <f t="shared" si="195"/>
        <v>50</v>
      </c>
      <c r="AP289" s="36">
        <f t="shared" si="196"/>
        <v>0</v>
      </c>
    </row>
    <row r="290" spans="2:42" x14ac:dyDescent="0.2">
      <c r="B290" s="15" t="s">
        <v>37</v>
      </c>
      <c r="C290" s="15" t="s">
        <v>38</v>
      </c>
      <c r="D290" s="5">
        <v>3.9914999999999999E-2</v>
      </c>
      <c r="E290" s="6">
        <v>50</v>
      </c>
      <c r="F290" s="6">
        <f t="shared" si="183"/>
        <v>0</v>
      </c>
      <c r="G290" s="5">
        <v>2.9505E-2</v>
      </c>
      <c r="H290" s="6">
        <v>50</v>
      </c>
      <c r="I290" s="6">
        <f t="shared" si="184"/>
        <v>0</v>
      </c>
      <c r="J290" s="5">
        <v>3.9669367727973706E-2</v>
      </c>
      <c r="K290" s="6">
        <v>50</v>
      </c>
      <c r="L290" s="6">
        <f t="shared" si="185"/>
        <v>0</v>
      </c>
      <c r="M290" s="5">
        <v>3.6416014864288644E-2</v>
      </c>
      <c r="N290" s="6">
        <v>50</v>
      </c>
      <c r="O290" s="6">
        <f t="shared" si="186"/>
        <v>0</v>
      </c>
      <c r="P290" s="5">
        <v>3.8313371180710834E-2</v>
      </c>
      <c r="Q290" s="6">
        <v>50</v>
      </c>
      <c r="R290" s="6">
        <f t="shared" si="187"/>
        <v>0</v>
      </c>
      <c r="S290" s="5">
        <v>3.6843760703958332E-2</v>
      </c>
      <c r="T290" s="6">
        <v>50</v>
      </c>
      <c r="U290" s="6">
        <f t="shared" si="188"/>
        <v>0</v>
      </c>
      <c r="V290" s="5">
        <v>3.687753956763181E-2</v>
      </c>
      <c r="W290" s="6">
        <v>50</v>
      </c>
      <c r="X290" s="6">
        <f t="shared" si="189"/>
        <v>0</v>
      </c>
      <c r="Y290" s="5">
        <v>3.6856677953893836E-2</v>
      </c>
      <c r="Z290" s="6">
        <v>50</v>
      </c>
      <c r="AA290" s="6">
        <f t="shared" si="190"/>
        <v>0</v>
      </c>
      <c r="AB290" s="5">
        <v>3.6863793763408731E-2</v>
      </c>
      <c r="AC290" s="6">
        <v>50</v>
      </c>
      <c r="AD290" s="6">
        <f t="shared" si="191"/>
        <v>0</v>
      </c>
      <c r="AE290" s="5">
        <v>3.6859675651468964E-2</v>
      </c>
      <c r="AF290" s="6">
        <v>50</v>
      </c>
      <c r="AG290" s="6">
        <f t="shared" si="192"/>
        <v>0</v>
      </c>
      <c r="AI290" s="15">
        <v>7612</v>
      </c>
      <c r="AJ290" s="15">
        <v>7612</v>
      </c>
      <c r="AK290" s="15">
        <v>0</v>
      </c>
      <c r="AL290" s="59">
        <f t="shared" si="193"/>
        <v>0</v>
      </c>
      <c r="AN290" s="34">
        <f t="shared" si="194"/>
        <v>3.6812020141333487E-2</v>
      </c>
      <c r="AO290" s="35">
        <f t="shared" si="195"/>
        <v>50</v>
      </c>
      <c r="AP290" s="36">
        <f t="shared" si="196"/>
        <v>0</v>
      </c>
    </row>
    <row r="291" spans="2:42" x14ac:dyDescent="0.2">
      <c r="B291" s="15" t="s">
        <v>39</v>
      </c>
      <c r="C291" s="15" t="s">
        <v>40</v>
      </c>
      <c r="D291" s="5">
        <v>1.4092E-2</v>
      </c>
      <c r="E291" s="6">
        <v>50</v>
      </c>
      <c r="F291" s="6">
        <f t="shared" si="183"/>
        <v>0</v>
      </c>
      <c r="G291" s="5">
        <v>1.423E-2</v>
      </c>
      <c r="H291" s="6">
        <v>50</v>
      </c>
      <c r="I291" s="6">
        <f t="shared" si="184"/>
        <v>0</v>
      </c>
      <c r="J291" s="5">
        <v>1.4214272699666282E-2</v>
      </c>
      <c r="K291" s="6">
        <v>50</v>
      </c>
      <c r="L291" s="6">
        <f t="shared" si="185"/>
        <v>0</v>
      </c>
      <c r="M291" s="5">
        <v>1.4224645063695045E-2</v>
      </c>
      <c r="N291" s="6">
        <v>50</v>
      </c>
      <c r="O291" s="6">
        <f t="shared" si="186"/>
        <v>0</v>
      </c>
      <c r="P291" s="5">
        <v>1.4224188091240403E-2</v>
      </c>
      <c r="Q291" s="6">
        <v>50</v>
      </c>
      <c r="R291" s="6">
        <f t="shared" si="187"/>
        <v>0</v>
      </c>
      <c r="S291" s="5">
        <v>1.4224483648608387E-2</v>
      </c>
      <c r="T291" s="6">
        <v>50</v>
      </c>
      <c r="U291" s="6">
        <f t="shared" si="188"/>
        <v>0</v>
      </c>
      <c r="V291" s="5">
        <v>1.4224318592848091E-2</v>
      </c>
      <c r="W291" s="6">
        <v>50</v>
      </c>
      <c r="X291" s="6">
        <f t="shared" si="189"/>
        <v>0</v>
      </c>
      <c r="Y291" s="5">
        <v>1.422445277970074E-2</v>
      </c>
      <c r="Z291" s="6">
        <v>50</v>
      </c>
      <c r="AA291" s="6">
        <f t="shared" si="190"/>
        <v>0</v>
      </c>
      <c r="AB291" s="5">
        <v>1.422436305606763E-2</v>
      </c>
      <c r="AC291" s="6">
        <v>50</v>
      </c>
      <c r="AD291" s="6">
        <f t="shared" si="191"/>
        <v>0</v>
      </c>
      <c r="AE291" s="5">
        <v>1.4224391303403559E-2</v>
      </c>
      <c r="AF291" s="6">
        <v>50</v>
      </c>
      <c r="AG291" s="6">
        <f t="shared" si="192"/>
        <v>0</v>
      </c>
      <c r="AI291" s="15">
        <v>3806</v>
      </c>
      <c r="AJ291" s="15">
        <v>3806</v>
      </c>
      <c r="AK291" s="15">
        <v>0</v>
      </c>
      <c r="AL291" s="59">
        <f t="shared" si="193"/>
        <v>0</v>
      </c>
      <c r="AN291" s="34">
        <f t="shared" si="194"/>
        <v>1.4210711523523014E-2</v>
      </c>
      <c r="AO291" s="35">
        <f t="shared" si="195"/>
        <v>50</v>
      </c>
      <c r="AP291" s="36">
        <f t="shared" si="196"/>
        <v>0</v>
      </c>
    </row>
    <row r="292" spans="2:42" x14ac:dyDescent="0.2">
      <c r="B292" s="15" t="s">
        <v>41</v>
      </c>
      <c r="C292" s="15" t="s">
        <v>42</v>
      </c>
      <c r="D292" s="5">
        <v>7.0340000000000003E-3</v>
      </c>
      <c r="E292" s="6">
        <v>50</v>
      </c>
      <c r="F292" s="6">
        <f t="shared" si="183"/>
        <v>0</v>
      </c>
      <c r="G292" s="5">
        <v>6.6810000000000003E-3</v>
      </c>
      <c r="H292" s="6">
        <v>50</v>
      </c>
      <c r="I292" s="6">
        <f t="shared" si="184"/>
        <v>0</v>
      </c>
      <c r="J292" s="5">
        <v>6.91007696087142E-3</v>
      </c>
      <c r="K292" s="6">
        <v>50</v>
      </c>
      <c r="L292" s="6">
        <f t="shared" si="185"/>
        <v>0</v>
      </c>
      <c r="M292" s="5">
        <v>6.7118202064808544E-3</v>
      </c>
      <c r="N292" s="6">
        <v>50</v>
      </c>
      <c r="O292" s="6">
        <f t="shared" si="186"/>
        <v>0</v>
      </c>
      <c r="P292" s="5">
        <v>6.7941225260704664E-3</v>
      </c>
      <c r="Q292" s="6">
        <v>50</v>
      </c>
      <c r="R292" s="6">
        <f t="shared" si="187"/>
        <v>0</v>
      </c>
      <c r="S292" s="5">
        <v>6.7399666625110885E-3</v>
      </c>
      <c r="T292" s="6">
        <v>50</v>
      </c>
      <c r="U292" s="6">
        <f t="shared" si="188"/>
        <v>0</v>
      </c>
      <c r="V292" s="5">
        <v>6.7419712805100529E-3</v>
      </c>
      <c r="W292" s="6">
        <v>50</v>
      </c>
      <c r="X292" s="6">
        <f t="shared" si="189"/>
        <v>0</v>
      </c>
      <c r="Y292" s="5">
        <v>6.7400079627783337E-3</v>
      </c>
      <c r="Z292" s="6">
        <v>50</v>
      </c>
      <c r="AA292" s="6">
        <f t="shared" si="190"/>
        <v>0</v>
      </c>
      <c r="AB292" s="5">
        <v>6.740908149258506E-3</v>
      </c>
      <c r="AC292" s="6">
        <v>50</v>
      </c>
      <c r="AD292" s="6">
        <f t="shared" si="191"/>
        <v>0</v>
      </c>
      <c r="AE292" s="5">
        <v>6.740137615360361E-3</v>
      </c>
      <c r="AF292" s="6">
        <v>50</v>
      </c>
      <c r="AG292" s="6">
        <f t="shared" si="192"/>
        <v>0</v>
      </c>
      <c r="AI292" s="15">
        <v>1903</v>
      </c>
      <c r="AJ292" s="15">
        <v>1903</v>
      </c>
      <c r="AK292" s="15">
        <v>0</v>
      </c>
      <c r="AL292" s="59">
        <f t="shared" si="193"/>
        <v>0</v>
      </c>
      <c r="AN292" s="34">
        <f t="shared" si="194"/>
        <v>6.7834011363841085E-3</v>
      </c>
      <c r="AO292" s="35">
        <f t="shared" si="195"/>
        <v>50</v>
      </c>
      <c r="AP292" s="36">
        <f t="shared" si="196"/>
        <v>0</v>
      </c>
    </row>
    <row r="293" spans="2:42" x14ac:dyDescent="0.2">
      <c r="E293" s="3"/>
      <c r="F293" s="3"/>
      <c r="H293" s="2"/>
      <c r="I293" s="3"/>
      <c r="K293" s="3"/>
      <c r="L293" s="3"/>
      <c r="N293" s="3"/>
      <c r="O293" s="3"/>
      <c r="Q293" s="3"/>
      <c r="R293" s="3"/>
      <c r="T293" s="3"/>
      <c r="U293" s="3"/>
      <c r="W293" s="3"/>
      <c r="X293" s="3"/>
      <c r="Z293" s="3"/>
      <c r="AA293" s="3"/>
      <c r="AC293" s="3"/>
      <c r="AD293" s="3"/>
      <c r="AF293" s="3"/>
      <c r="AG293" s="3"/>
    </row>
    <row r="294" spans="2:42" ht="16" thickBot="1" x14ac:dyDescent="0.25">
      <c r="E294" s="3"/>
      <c r="F294" s="3"/>
      <c r="H294" s="2"/>
      <c r="I294" s="3"/>
      <c r="K294" s="3"/>
      <c r="L294" s="3"/>
      <c r="N294" s="3"/>
      <c r="O294" s="3"/>
      <c r="Q294" s="3"/>
      <c r="R294" s="3"/>
      <c r="T294" s="3"/>
      <c r="U294" s="3"/>
      <c r="W294" s="3"/>
      <c r="X294" s="3"/>
      <c r="Z294" s="3"/>
      <c r="AA294" s="3"/>
      <c r="AC294" s="3"/>
      <c r="AD294" s="3"/>
      <c r="AF294" s="3"/>
      <c r="AG294" s="3"/>
    </row>
    <row r="295" spans="2:42" ht="16" thickBot="1" x14ac:dyDescent="0.25">
      <c r="B295" s="11" t="s">
        <v>54</v>
      </c>
      <c r="C295" s="13" t="s">
        <v>44</v>
      </c>
      <c r="D295" s="12" t="s">
        <v>48</v>
      </c>
      <c r="E295" s="3"/>
      <c r="F295" s="3"/>
      <c r="H295" s="2"/>
      <c r="I295" s="3"/>
      <c r="K295" s="3"/>
      <c r="L295" s="3"/>
      <c r="N295" s="3"/>
      <c r="O295" s="3"/>
      <c r="Q295" s="3"/>
      <c r="R295" s="3"/>
      <c r="T295" s="3"/>
      <c r="U295" s="3"/>
      <c r="W295" s="3"/>
      <c r="X295" s="3"/>
      <c r="Z295" s="3"/>
      <c r="AA295" s="3"/>
      <c r="AC295" s="3"/>
      <c r="AD295" s="3"/>
      <c r="AF295" s="3"/>
      <c r="AG295" s="3"/>
    </row>
    <row r="296" spans="2:42" ht="16" thickBot="1" x14ac:dyDescent="0.25"/>
    <row r="297" spans="2:42" ht="16" thickBot="1" x14ac:dyDescent="0.25">
      <c r="B297" s="62" t="s">
        <v>49</v>
      </c>
      <c r="C297" s="64" t="s">
        <v>50</v>
      </c>
      <c r="E297" s="3"/>
      <c r="F297" s="3"/>
      <c r="H297" s="2"/>
      <c r="I297" s="3"/>
      <c r="K297" s="3"/>
      <c r="L297" s="3"/>
      <c r="N297" s="3"/>
      <c r="O297" s="3"/>
      <c r="Q297" s="3"/>
      <c r="R297" s="3"/>
      <c r="T297" s="3"/>
      <c r="U297" s="3"/>
      <c r="W297" s="3"/>
      <c r="X297" s="3"/>
      <c r="Z297" s="3"/>
      <c r="AA297" s="3"/>
      <c r="AC297" s="3"/>
      <c r="AD297" s="3"/>
      <c r="AF297" s="3"/>
      <c r="AG297" s="3"/>
    </row>
    <row r="298" spans="2:42" ht="16" thickBot="1" x14ac:dyDescent="0.25">
      <c r="B298" s="63"/>
      <c r="C298" s="65"/>
      <c r="D298" s="16" t="s">
        <v>3</v>
      </c>
      <c r="E298" s="17" t="s">
        <v>4</v>
      </c>
      <c r="F298" s="18" t="s">
        <v>5</v>
      </c>
      <c r="G298" s="20" t="s">
        <v>6</v>
      </c>
      <c r="H298" s="21" t="s">
        <v>4</v>
      </c>
      <c r="I298" s="22" t="s">
        <v>5</v>
      </c>
      <c r="J298" s="16" t="s">
        <v>7</v>
      </c>
      <c r="K298" s="19" t="s">
        <v>4</v>
      </c>
      <c r="L298" s="18" t="s">
        <v>5</v>
      </c>
      <c r="M298" s="20" t="s">
        <v>8</v>
      </c>
      <c r="N298" s="23" t="s">
        <v>4</v>
      </c>
      <c r="O298" s="24" t="s">
        <v>5</v>
      </c>
      <c r="P298" s="16" t="s">
        <v>9</v>
      </c>
      <c r="Q298" s="17" t="s">
        <v>4</v>
      </c>
      <c r="R298" s="18" t="s">
        <v>5</v>
      </c>
      <c r="S298" s="20" t="s">
        <v>10</v>
      </c>
      <c r="T298" s="23" t="s">
        <v>4</v>
      </c>
      <c r="U298" s="24" t="s">
        <v>5</v>
      </c>
      <c r="V298" s="16" t="s">
        <v>11</v>
      </c>
      <c r="W298" s="17" t="s">
        <v>4</v>
      </c>
      <c r="X298" s="18" t="s">
        <v>5</v>
      </c>
      <c r="Y298" s="20" t="s">
        <v>12</v>
      </c>
      <c r="Z298" s="23" t="s">
        <v>4</v>
      </c>
      <c r="AA298" s="24" t="s">
        <v>5</v>
      </c>
      <c r="AB298" s="16" t="s">
        <v>13</v>
      </c>
      <c r="AC298" s="17" t="s">
        <v>4</v>
      </c>
      <c r="AD298" s="18" t="s">
        <v>5</v>
      </c>
      <c r="AE298" s="25" t="s">
        <v>14</v>
      </c>
      <c r="AF298" s="23" t="s">
        <v>4</v>
      </c>
      <c r="AG298" s="24" t="s">
        <v>5</v>
      </c>
      <c r="AI298" s="53" t="s">
        <v>77</v>
      </c>
      <c r="AJ298" s="54" t="s">
        <v>78</v>
      </c>
      <c r="AK298" s="55" t="s">
        <v>79</v>
      </c>
      <c r="AL298" s="57"/>
      <c r="AN298" s="46" t="s">
        <v>57</v>
      </c>
      <c r="AO298" s="47" t="s">
        <v>4</v>
      </c>
      <c r="AP298" s="48" t="s">
        <v>5</v>
      </c>
    </row>
    <row r="299" spans="2:42" x14ac:dyDescent="0.2">
      <c r="B299" s="15" t="s">
        <v>19</v>
      </c>
      <c r="C299" s="15" t="s">
        <v>20</v>
      </c>
      <c r="D299" s="5">
        <v>22.499912999999999</v>
      </c>
      <c r="E299" s="6">
        <v>50</v>
      </c>
      <c r="F299" s="6">
        <f t="shared" ref="F299:F310" si="197">AZ28-E299</f>
        <v>0</v>
      </c>
      <c r="G299" s="5">
        <v>22.4781762</v>
      </c>
      <c r="H299" s="5">
        <v>50</v>
      </c>
      <c r="I299" s="6">
        <f t="shared" ref="I299:I310" si="198">AZ28-H299</f>
        <v>0</v>
      </c>
      <c r="J299" s="5">
        <v>22.498185458566951</v>
      </c>
      <c r="K299" s="6">
        <v>50</v>
      </c>
      <c r="L299" s="6">
        <f t="shared" ref="L299:L310" si="199">AZ28-K299</f>
        <v>0</v>
      </c>
      <c r="M299" s="5">
        <v>22.480724345692515</v>
      </c>
      <c r="N299" s="6">
        <v>50</v>
      </c>
      <c r="O299" s="6">
        <f t="shared" ref="O299:O310" si="200">AZ28-N299</f>
        <v>0</v>
      </c>
      <c r="P299" s="5">
        <v>22.495484439117462</v>
      </c>
      <c r="Q299" s="6">
        <v>50</v>
      </c>
      <c r="R299" s="6">
        <f t="shared" ref="R299:R310" si="201">AZ28-Q299</f>
        <v>0</v>
      </c>
      <c r="S299" s="5">
        <v>22.493738631695454</v>
      </c>
      <c r="T299" s="6">
        <v>50</v>
      </c>
      <c r="U299" s="6">
        <f t="shared" ref="U299:U310" si="202">AZ28-T299</f>
        <v>0</v>
      </c>
      <c r="V299" s="5">
        <v>22.494320344808084</v>
      </c>
      <c r="W299" s="6">
        <v>50</v>
      </c>
      <c r="X299" s="6">
        <f t="shared" ref="X299:X310" si="203">AZ28-W299</f>
        <v>0</v>
      </c>
      <c r="Y299" s="5">
        <v>22.494114430913708</v>
      </c>
      <c r="Z299" s="6">
        <v>50</v>
      </c>
      <c r="AA299" s="6">
        <f t="shared" ref="AA299:AA310" si="204">AZ28-Z299</f>
        <v>0</v>
      </c>
      <c r="AB299" s="5">
        <v>22.494218932899461</v>
      </c>
      <c r="AC299" s="6">
        <v>50</v>
      </c>
      <c r="AD299" s="6">
        <f t="shared" ref="AD299:AD310" si="205">AZ28-AC299</f>
        <v>0</v>
      </c>
      <c r="AE299" s="5">
        <v>22.494204603963723</v>
      </c>
      <c r="AF299" s="6">
        <v>50</v>
      </c>
      <c r="AG299" s="6">
        <f t="shared" ref="AG299:AG310" si="206">AZ28-AF299</f>
        <v>0</v>
      </c>
      <c r="AI299" s="14">
        <v>3897669</v>
      </c>
      <c r="AJ299" s="14">
        <v>3897669</v>
      </c>
      <c r="AK299" s="15">
        <v>0</v>
      </c>
      <c r="AL299" s="59">
        <f t="shared" ref="AL299:AL310" si="207">AK299/AJ299</f>
        <v>0</v>
      </c>
      <c r="AN299" s="34">
        <f t="shared" ref="AN299:AN310" si="208">AVERAGE(D299,G299,J299,M299,P299,S299,V299,Y299,AB299,AE299)</f>
        <v>22.492308038765735</v>
      </c>
      <c r="AO299" s="35">
        <f t="shared" ref="AO299:AO310" si="209">AVERAGE(E299,H299,K299,N299,Q299,T299,W299,Z299,AC299,AF299)</f>
        <v>50</v>
      </c>
      <c r="AP299" s="36">
        <f t="shared" ref="AP299:AP310" si="210">AZ28-AO299</f>
        <v>0</v>
      </c>
    </row>
    <row r="300" spans="2:42" x14ac:dyDescent="0.2">
      <c r="B300" s="15" t="s">
        <v>21</v>
      </c>
      <c r="C300" s="15" t="s">
        <v>22</v>
      </c>
      <c r="D300" s="5">
        <v>10.512290999999999</v>
      </c>
      <c r="E300" s="6">
        <v>50</v>
      </c>
      <c r="F300" s="6">
        <f t="shared" si="197"/>
        <v>0</v>
      </c>
      <c r="G300" s="5">
        <v>10.553366</v>
      </c>
      <c r="H300" s="5">
        <v>50</v>
      </c>
      <c r="I300" s="6">
        <f t="shared" si="198"/>
        <v>0</v>
      </c>
      <c r="J300" s="5">
        <v>10.542881228220095</v>
      </c>
      <c r="K300" s="6">
        <v>50</v>
      </c>
      <c r="L300" s="6">
        <f t="shared" si="199"/>
        <v>0</v>
      </c>
      <c r="M300" s="5">
        <v>10.550683740305162</v>
      </c>
      <c r="N300" s="6">
        <v>50</v>
      </c>
      <c r="O300" s="6">
        <f t="shared" si="200"/>
        <v>0</v>
      </c>
      <c r="P300" s="5">
        <v>10.543193725361659</v>
      </c>
      <c r="Q300" s="6">
        <v>50</v>
      </c>
      <c r="R300" s="6">
        <f t="shared" si="201"/>
        <v>0</v>
      </c>
      <c r="S300" s="5">
        <v>10.550118883162206</v>
      </c>
      <c r="T300" s="6">
        <v>50</v>
      </c>
      <c r="U300" s="6">
        <f t="shared" si="202"/>
        <v>0</v>
      </c>
      <c r="V300" s="5">
        <v>10.548091845560702</v>
      </c>
      <c r="W300" s="6">
        <v>50</v>
      </c>
      <c r="X300" s="6">
        <f t="shared" si="203"/>
        <v>0</v>
      </c>
      <c r="Y300" s="5">
        <v>10.548883324966203</v>
      </c>
      <c r="Z300" s="6">
        <v>50</v>
      </c>
      <c r="AA300" s="6">
        <f t="shared" si="204"/>
        <v>0</v>
      </c>
      <c r="AB300" s="5">
        <v>10.548642451666773</v>
      </c>
      <c r="AC300" s="6">
        <v>50</v>
      </c>
      <c r="AD300" s="6">
        <f t="shared" si="205"/>
        <v>0</v>
      </c>
      <c r="AE300" s="5">
        <v>10.548753596641994</v>
      </c>
      <c r="AF300" s="6">
        <v>50</v>
      </c>
      <c r="AG300" s="6">
        <f t="shared" si="206"/>
        <v>0</v>
      </c>
      <c r="AI300" s="15">
        <v>1948834</v>
      </c>
      <c r="AJ300" s="15">
        <v>1948834</v>
      </c>
      <c r="AK300" s="15">
        <v>0</v>
      </c>
      <c r="AL300" s="59">
        <f t="shared" si="207"/>
        <v>0</v>
      </c>
      <c r="AN300" s="34">
        <f t="shared" si="208"/>
        <v>10.54469057958848</v>
      </c>
      <c r="AO300" s="35">
        <f t="shared" si="209"/>
        <v>50</v>
      </c>
      <c r="AP300" s="36">
        <f t="shared" si="210"/>
        <v>0</v>
      </c>
    </row>
    <row r="301" spans="2:42" x14ac:dyDescent="0.2">
      <c r="B301" s="15" t="s">
        <v>23</v>
      </c>
      <c r="C301" s="15" t="s">
        <v>24</v>
      </c>
      <c r="D301" s="5">
        <v>5.2662060000000004</v>
      </c>
      <c r="E301" s="6">
        <v>50</v>
      </c>
      <c r="F301" s="6">
        <f t="shared" si="197"/>
        <v>0</v>
      </c>
      <c r="G301" s="5">
        <v>5.4499639999999996</v>
      </c>
      <c r="H301" s="5">
        <v>50</v>
      </c>
      <c r="I301" s="6">
        <f t="shared" si="198"/>
        <v>0</v>
      </c>
      <c r="J301" s="5">
        <v>5.4318688555974664</v>
      </c>
      <c r="K301" s="6">
        <v>50</v>
      </c>
      <c r="L301" s="6">
        <f t="shared" si="199"/>
        <v>0</v>
      </c>
      <c r="M301" s="5">
        <v>5.435556345035029</v>
      </c>
      <c r="N301" s="6">
        <v>50</v>
      </c>
      <c r="O301" s="6">
        <f t="shared" si="200"/>
        <v>0</v>
      </c>
      <c r="P301" s="5">
        <v>5.4349609317570415</v>
      </c>
      <c r="Q301" s="6">
        <v>50</v>
      </c>
      <c r="R301" s="6">
        <f t="shared" si="201"/>
        <v>0</v>
      </c>
      <c r="S301" s="5">
        <v>5.435435199169242</v>
      </c>
      <c r="T301" s="6">
        <v>50</v>
      </c>
      <c r="U301" s="6">
        <f t="shared" si="202"/>
        <v>0</v>
      </c>
      <c r="V301" s="5">
        <v>5.4353538271070905</v>
      </c>
      <c r="W301" s="6">
        <v>50</v>
      </c>
      <c r="X301" s="6">
        <f t="shared" si="203"/>
        <v>0</v>
      </c>
      <c r="Y301" s="5">
        <v>5.4354317517339599</v>
      </c>
      <c r="Z301" s="6">
        <v>50</v>
      </c>
      <c r="AA301" s="6">
        <f t="shared" si="204"/>
        <v>0</v>
      </c>
      <c r="AB301" s="5">
        <v>5.4353860802448208</v>
      </c>
      <c r="AC301" s="6">
        <v>50</v>
      </c>
      <c r="AD301" s="6">
        <f t="shared" si="205"/>
        <v>0</v>
      </c>
      <c r="AE301" s="5">
        <v>5.4354257895492744</v>
      </c>
      <c r="AF301" s="6">
        <v>50</v>
      </c>
      <c r="AG301" s="6">
        <f t="shared" si="206"/>
        <v>0</v>
      </c>
      <c r="AI301" s="15">
        <v>974417</v>
      </c>
      <c r="AJ301" s="15">
        <v>974417</v>
      </c>
      <c r="AK301" s="15">
        <v>0</v>
      </c>
      <c r="AL301" s="59">
        <f t="shared" si="207"/>
        <v>0</v>
      </c>
      <c r="AN301" s="34">
        <f t="shared" si="208"/>
        <v>5.4195588780193917</v>
      </c>
      <c r="AO301" s="35">
        <f t="shared" si="209"/>
        <v>50</v>
      </c>
      <c r="AP301" s="36">
        <f t="shared" si="210"/>
        <v>0</v>
      </c>
    </row>
    <row r="302" spans="2:42" x14ac:dyDescent="0.2">
      <c r="B302" s="15" t="s">
        <v>25</v>
      </c>
      <c r="C302" s="15" t="s">
        <v>26</v>
      </c>
      <c r="D302" s="5">
        <v>2.6116470000000001</v>
      </c>
      <c r="E302" s="6">
        <v>50</v>
      </c>
      <c r="F302" s="6">
        <f t="shared" si="197"/>
        <v>0</v>
      </c>
      <c r="G302" s="5">
        <v>2.727541</v>
      </c>
      <c r="H302" s="5">
        <v>50</v>
      </c>
      <c r="I302" s="6">
        <f t="shared" si="198"/>
        <v>0</v>
      </c>
      <c r="J302" s="5">
        <v>2.7176468294346701</v>
      </c>
      <c r="K302" s="6">
        <v>50</v>
      </c>
      <c r="L302" s="6">
        <f t="shared" si="199"/>
        <v>0</v>
      </c>
      <c r="M302" s="5">
        <v>2.7177757603555515</v>
      </c>
      <c r="N302" s="6">
        <v>50</v>
      </c>
      <c r="O302" s="6">
        <f t="shared" si="200"/>
        <v>0</v>
      </c>
      <c r="P302" s="5">
        <v>2.7176791966334894</v>
      </c>
      <c r="Q302" s="6">
        <v>50</v>
      </c>
      <c r="R302" s="6">
        <f t="shared" si="201"/>
        <v>0</v>
      </c>
      <c r="S302" s="5">
        <v>2.7176810916988301</v>
      </c>
      <c r="T302" s="6">
        <v>50</v>
      </c>
      <c r="U302" s="6">
        <f t="shared" si="202"/>
        <v>0</v>
      </c>
      <c r="V302" s="5">
        <v>2.7176803458640184</v>
      </c>
      <c r="W302" s="6">
        <v>50</v>
      </c>
      <c r="X302" s="6">
        <f t="shared" si="203"/>
        <v>0</v>
      </c>
      <c r="Y302" s="5">
        <v>2.7176807543458885</v>
      </c>
      <c r="Z302" s="6">
        <v>50</v>
      </c>
      <c r="AA302" s="6">
        <f t="shared" si="204"/>
        <v>0</v>
      </c>
      <c r="AB302" s="5">
        <v>2.7176803847584559</v>
      </c>
      <c r="AC302" s="6">
        <v>50</v>
      </c>
      <c r="AD302" s="6">
        <f t="shared" si="205"/>
        <v>0</v>
      </c>
      <c r="AE302" s="5">
        <v>2.7176805710857743</v>
      </c>
      <c r="AF302" s="6">
        <v>50</v>
      </c>
      <c r="AG302" s="6">
        <f t="shared" si="206"/>
        <v>0</v>
      </c>
      <c r="AI302" s="15">
        <v>487208</v>
      </c>
      <c r="AJ302" s="15">
        <v>487208</v>
      </c>
      <c r="AK302" s="15">
        <v>0</v>
      </c>
      <c r="AL302" s="59">
        <f t="shared" si="207"/>
        <v>0</v>
      </c>
      <c r="AN302" s="34">
        <f t="shared" si="208"/>
        <v>2.708069293417668</v>
      </c>
      <c r="AO302" s="35">
        <f t="shared" si="209"/>
        <v>50</v>
      </c>
      <c r="AP302" s="36">
        <f t="shared" si="210"/>
        <v>0</v>
      </c>
    </row>
    <row r="303" spans="2:42" x14ac:dyDescent="0.2">
      <c r="B303" s="15" t="s">
        <v>27</v>
      </c>
      <c r="C303" s="15" t="s">
        <v>28</v>
      </c>
      <c r="D303" s="5">
        <v>1.2270460000000001</v>
      </c>
      <c r="E303" s="6">
        <v>50</v>
      </c>
      <c r="F303" s="6">
        <f t="shared" si="197"/>
        <v>0</v>
      </c>
      <c r="G303" s="5">
        <v>1.2530939999999999</v>
      </c>
      <c r="H303" s="5">
        <v>50</v>
      </c>
      <c r="I303" s="6">
        <f t="shared" si="198"/>
        <v>0</v>
      </c>
      <c r="J303" s="5">
        <v>1.2485113578529536</v>
      </c>
      <c r="K303" s="6">
        <v>50</v>
      </c>
      <c r="L303" s="6">
        <f t="shared" si="199"/>
        <v>0</v>
      </c>
      <c r="M303" s="5">
        <v>1.2523188682031097</v>
      </c>
      <c r="N303" s="6">
        <v>50</v>
      </c>
      <c r="O303" s="6">
        <f t="shared" si="200"/>
        <v>0</v>
      </c>
      <c r="P303" s="5">
        <v>1.2498329543610833</v>
      </c>
      <c r="Q303" s="6">
        <v>50</v>
      </c>
      <c r="R303" s="6">
        <f t="shared" si="201"/>
        <v>0</v>
      </c>
      <c r="S303" s="5">
        <v>1.2513046898792974</v>
      </c>
      <c r="T303" s="6">
        <v>50</v>
      </c>
      <c r="U303" s="6">
        <f t="shared" si="202"/>
        <v>0</v>
      </c>
      <c r="V303" s="5">
        <v>1.2510306518772323</v>
      </c>
      <c r="W303" s="6">
        <v>50</v>
      </c>
      <c r="X303" s="6">
        <f t="shared" si="203"/>
        <v>0</v>
      </c>
      <c r="Y303" s="5">
        <v>1.2510506090627502</v>
      </c>
      <c r="Z303" s="6">
        <v>50</v>
      </c>
      <c r="AA303" s="6">
        <f t="shared" si="204"/>
        <v>0</v>
      </c>
      <c r="AB303" s="5">
        <v>1.2510500378566822</v>
      </c>
      <c r="AC303" s="6">
        <v>50</v>
      </c>
      <c r="AD303" s="6">
        <f t="shared" si="205"/>
        <v>0</v>
      </c>
      <c r="AE303" s="5">
        <v>1.2510503376680486</v>
      </c>
      <c r="AF303" s="6">
        <v>50</v>
      </c>
      <c r="AG303" s="6">
        <f t="shared" si="206"/>
        <v>0</v>
      </c>
      <c r="AI303" s="15">
        <v>243604</v>
      </c>
      <c r="AJ303" s="15">
        <v>243604</v>
      </c>
      <c r="AK303" s="15">
        <v>0</v>
      </c>
      <c r="AL303" s="59">
        <f t="shared" si="207"/>
        <v>0</v>
      </c>
      <c r="AN303" s="34">
        <f t="shared" si="208"/>
        <v>1.2486289506761157</v>
      </c>
      <c r="AO303" s="35">
        <f t="shared" si="209"/>
        <v>50</v>
      </c>
      <c r="AP303" s="36">
        <f t="shared" si="210"/>
        <v>0</v>
      </c>
    </row>
    <row r="304" spans="2:42" x14ac:dyDescent="0.2">
      <c r="B304" s="15" t="s">
        <v>29</v>
      </c>
      <c r="C304" s="15" t="s">
        <v>30</v>
      </c>
      <c r="D304" s="5">
        <v>0.54510899999999995</v>
      </c>
      <c r="E304" s="6">
        <v>50</v>
      </c>
      <c r="F304" s="6">
        <f t="shared" si="197"/>
        <v>0</v>
      </c>
      <c r="G304" s="5">
        <v>0.61722500000000002</v>
      </c>
      <c r="H304" s="5">
        <v>50</v>
      </c>
      <c r="I304" s="6">
        <f t="shared" si="198"/>
        <v>0</v>
      </c>
      <c r="J304" s="5">
        <v>0.61436680643616048</v>
      </c>
      <c r="K304" s="6">
        <v>50</v>
      </c>
      <c r="L304" s="6">
        <f t="shared" si="199"/>
        <v>0</v>
      </c>
      <c r="M304" s="5">
        <v>0.61445624085122152</v>
      </c>
      <c r="N304" s="6">
        <v>50</v>
      </c>
      <c r="O304" s="6">
        <f t="shared" si="200"/>
        <v>0</v>
      </c>
      <c r="P304" s="5">
        <v>0.61443578774658048</v>
      </c>
      <c r="Q304" s="6">
        <v>50</v>
      </c>
      <c r="R304" s="6">
        <f t="shared" si="201"/>
        <v>0</v>
      </c>
      <c r="S304" s="5">
        <v>0.61445505040324178</v>
      </c>
      <c r="T304" s="6">
        <v>50</v>
      </c>
      <c r="U304" s="6">
        <f t="shared" si="202"/>
        <v>0</v>
      </c>
      <c r="V304" s="5">
        <v>0.61445070681393876</v>
      </c>
      <c r="W304" s="6">
        <v>50</v>
      </c>
      <c r="X304" s="6">
        <f t="shared" si="203"/>
        <v>0</v>
      </c>
      <c r="Y304" s="5">
        <v>0.61445364263506164</v>
      </c>
      <c r="Z304" s="6">
        <v>50</v>
      </c>
      <c r="AA304" s="6">
        <f t="shared" si="204"/>
        <v>0</v>
      </c>
      <c r="AB304" s="5">
        <v>0.61445144802467588</v>
      </c>
      <c r="AC304" s="6">
        <v>50</v>
      </c>
      <c r="AD304" s="6">
        <f t="shared" si="205"/>
        <v>0</v>
      </c>
      <c r="AE304" s="5">
        <v>0.61445247988872898</v>
      </c>
      <c r="AF304" s="6">
        <v>50</v>
      </c>
      <c r="AG304" s="6">
        <f t="shared" si="206"/>
        <v>0</v>
      </c>
      <c r="AI304" s="15">
        <v>121802</v>
      </c>
      <c r="AJ304" s="15">
        <v>121802</v>
      </c>
      <c r="AK304" s="15">
        <v>0</v>
      </c>
      <c r="AL304" s="59">
        <f t="shared" si="207"/>
        <v>0</v>
      </c>
      <c r="AN304" s="34">
        <f t="shared" si="208"/>
        <v>0.60778561627996086</v>
      </c>
      <c r="AO304" s="35">
        <f t="shared" si="209"/>
        <v>50</v>
      </c>
      <c r="AP304" s="36">
        <f t="shared" si="210"/>
        <v>0</v>
      </c>
    </row>
    <row r="305" spans="2:42" x14ac:dyDescent="0.2">
      <c r="B305" s="15" t="s">
        <v>31</v>
      </c>
      <c r="C305" s="15" t="s">
        <v>32</v>
      </c>
      <c r="D305" s="5">
        <v>0.28007599999999999</v>
      </c>
      <c r="E305" s="6">
        <v>50</v>
      </c>
      <c r="F305" s="6">
        <f t="shared" si="197"/>
        <v>0</v>
      </c>
      <c r="G305" s="5">
        <v>0.28508899999999998</v>
      </c>
      <c r="H305" s="5">
        <v>50</v>
      </c>
      <c r="I305" s="6">
        <f t="shared" si="198"/>
        <v>0</v>
      </c>
      <c r="J305" s="5">
        <v>0.28035356705903758</v>
      </c>
      <c r="K305" s="6">
        <v>50</v>
      </c>
      <c r="L305" s="6">
        <f t="shared" si="199"/>
        <v>0</v>
      </c>
      <c r="M305" s="5">
        <v>0.28118616439763588</v>
      </c>
      <c r="N305" s="6">
        <v>50</v>
      </c>
      <c r="O305" s="6">
        <f t="shared" si="200"/>
        <v>0</v>
      </c>
      <c r="P305" s="5">
        <v>0.28035396583351763</v>
      </c>
      <c r="Q305" s="6">
        <v>50</v>
      </c>
      <c r="R305" s="6">
        <f t="shared" si="201"/>
        <v>0</v>
      </c>
      <c r="S305" s="5">
        <v>0.28115596520959318</v>
      </c>
      <c r="T305" s="6">
        <v>50</v>
      </c>
      <c r="U305" s="6">
        <f t="shared" si="202"/>
        <v>0</v>
      </c>
      <c r="V305" s="5">
        <v>0.28067977474047973</v>
      </c>
      <c r="W305" s="6">
        <v>50</v>
      </c>
      <c r="X305" s="6">
        <f t="shared" si="203"/>
        <v>0</v>
      </c>
      <c r="Y305" s="5">
        <v>0.28112864297146822</v>
      </c>
      <c r="Z305" s="6">
        <v>50</v>
      </c>
      <c r="AA305" s="6">
        <f t="shared" si="204"/>
        <v>0</v>
      </c>
      <c r="AB305" s="5">
        <v>0.28076296707931692</v>
      </c>
      <c r="AC305" s="6">
        <v>50</v>
      </c>
      <c r="AD305" s="6">
        <f t="shared" si="205"/>
        <v>0</v>
      </c>
      <c r="AE305" s="5">
        <v>0.28105622771130123</v>
      </c>
      <c r="AF305" s="6">
        <v>50</v>
      </c>
      <c r="AG305" s="6">
        <f t="shared" si="206"/>
        <v>0</v>
      </c>
      <c r="AI305" s="15">
        <v>60901</v>
      </c>
      <c r="AJ305" s="15">
        <v>60901</v>
      </c>
      <c r="AK305" s="15">
        <v>0</v>
      </c>
      <c r="AL305" s="59">
        <f t="shared" si="207"/>
        <v>0</v>
      </c>
      <c r="AN305" s="34">
        <f t="shared" si="208"/>
        <v>0.28118422750023503</v>
      </c>
      <c r="AO305" s="35">
        <f t="shared" si="209"/>
        <v>50</v>
      </c>
      <c r="AP305" s="36">
        <f t="shared" si="210"/>
        <v>0</v>
      </c>
    </row>
    <row r="306" spans="2:42" x14ac:dyDescent="0.2">
      <c r="B306" s="15" t="s">
        <v>33</v>
      </c>
      <c r="C306" s="15" t="s">
        <v>34</v>
      </c>
      <c r="D306" s="5">
        <v>0.13075300000000001</v>
      </c>
      <c r="E306" s="6">
        <v>50</v>
      </c>
      <c r="F306" s="6">
        <f t="shared" si="197"/>
        <v>0</v>
      </c>
      <c r="G306" s="5">
        <v>0.122945</v>
      </c>
      <c r="H306" s="5">
        <v>50</v>
      </c>
      <c r="I306" s="6">
        <f t="shared" si="198"/>
        <v>0</v>
      </c>
      <c r="J306" s="5">
        <v>0.1280919883857945</v>
      </c>
      <c r="K306" s="6">
        <v>50</v>
      </c>
      <c r="L306" s="6">
        <f t="shared" si="199"/>
        <v>0</v>
      </c>
      <c r="M306" s="5">
        <v>0.12431651582840245</v>
      </c>
      <c r="N306" s="6">
        <v>50</v>
      </c>
      <c r="O306" s="6">
        <f t="shared" si="200"/>
        <v>0</v>
      </c>
      <c r="P306" s="5">
        <v>0.12558636730057707</v>
      </c>
      <c r="Q306" s="6">
        <v>50</v>
      </c>
      <c r="R306" s="6">
        <f t="shared" si="201"/>
        <v>0</v>
      </c>
      <c r="S306" s="5">
        <v>0.12553302862984028</v>
      </c>
      <c r="T306" s="6">
        <v>50</v>
      </c>
      <c r="U306" s="6">
        <f t="shared" si="202"/>
        <v>0</v>
      </c>
      <c r="V306" s="5">
        <v>0.12554925191768279</v>
      </c>
      <c r="W306" s="6">
        <v>50</v>
      </c>
      <c r="X306" s="6">
        <f t="shared" si="203"/>
        <v>0</v>
      </c>
      <c r="Y306" s="5">
        <v>0.12553881087565322</v>
      </c>
      <c r="Z306" s="6">
        <v>50</v>
      </c>
      <c r="AA306" s="6">
        <f t="shared" si="204"/>
        <v>0</v>
      </c>
      <c r="AB306" s="5">
        <v>0.12554575795922454</v>
      </c>
      <c r="AC306" s="6">
        <v>50</v>
      </c>
      <c r="AD306" s="6">
        <f t="shared" si="205"/>
        <v>0</v>
      </c>
      <c r="AE306" s="5">
        <v>0.12554505992554618</v>
      </c>
      <c r="AF306" s="6">
        <v>50</v>
      </c>
      <c r="AG306" s="6">
        <f t="shared" si="206"/>
        <v>0</v>
      </c>
      <c r="AI306" s="15">
        <v>30450</v>
      </c>
      <c r="AJ306" s="15">
        <v>30450</v>
      </c>
      <c r="AK306" s="15">
        <v>0</v>
      </c>
      <c r="AL306" s="59">
        <f t="shared" si="207"/>
        <v>0</v>
      </c>
      <c r="AN306" s="34">
        <f t="shared" si="208"/>
        <v>0.1259404780822721</v>
      </c>
      <c r="AO306" s="35">
        <f t="shared" si="209"/>
        <v>50</v>
      </c>
      <c r="AP306" s="36">
        <f t="shared" si="210"/>
        <v>0</v>
      </c>
    </row>
    <row r="307" spans="2:42" x14ac:dyDescent="0.2">
      <c r="B307" s="15" t="s">
        <v>35</v>
      </c>
      <c r="C307" s="15" t="s">
        <v>36</v>
      </c>
      <c r="D307" s="5">
        <v>6.2700000000000006E-2</v>
      </c>
      <c r="E307" s="6">
        <v>50</v>
      </c>
      <c r="F307" s="6">
        <f t="shared" si="197"/>
        <v>0</v>
      </c>
      <c r="G307" s="5">
        <v>6.8957000000000004E-2</v>
      </c>
      <c r="H307" s="5">
        <v>50</v>
      </c>
      <c r="I307" s="6">
        <f t="shared" si="198"/>
        <v>0</v>
      </c>
      <c r="J307" s="5">
        <v>6.4843131338491899E-2</v>
      </c>
      <c r="K307" s="6">
        <v>50</v>
      </c>
      <c r="L307" s="6">
        <f t="shared" si="199"/>
        <v>0</v>
      </c>
      <c r="M307" s="5">
        <v>6.6908711824596345E-2</v>
      </c>
      <c r="N307" s="6">
        <v>50</v>
      </c>
      <c r="O307" s="6">
        <f t="shared" si="200"/>
        <v>0</v>
      </c>
      <c r="P307" s="5">
        <v>6.6484031760391138E-2</v>
      </c>
      <c r="Q307" s="6">
        <v>50</v>
      </c>
      <c r="R307" s="6">
        <f t="shared" si="201"/>
        <v>0</v>
      </c>
      <c r="S307" s="5">
        <v>6.6678900363736623E-2</v>
      </c>
      <c r="T307" s="6">
        <v>50</v>
      </c>
      <c r="U307" s="6">
        <f t="shared" si="202"/>
        <v>0</v>
      </c>
      <c r="V307" s="5">
        <v>6.6593876293650336E-2</v>
      </c>
      <c r="W307" s="6">
        <v>50</v>
      </c>
      <c r="X307" s="6">
        <f t="shared" si="203"/>
        <v>0</v>
      </c>
      <c r="Y307" s="5">
        <v>6.6617612546460023E-2</v>
      </c>
      <c r="Z307" s="6">
        <v>50</v>
      </c>
      <c r="AA307" s="6">
        <f t="shared" si="204"/>
        <v>0</v>
      </c>
      <c r="AB307" s="5">
        <v>6.6614161722910972E-2</v>
      </c>
      <c r="AC307" s="6">
        <v>50</v>
      </c>
      <c r="AD307" s="6">
        <f t="shared" si="205"/>
        <v>0</v>
      </c>
      <c r="AE307" s="5">
        <v>6.6615937099597455E-2</v>
      </c>
      <c r="AF307" s="6">
        <v>50</v>
      </c>
      <c r="AG307" s="6">
        <f t="shared" si="206"/>
        <v>0</v>
      </c>
      <c r="AI307" s="15">
        <v>15225</v>
      </c>
      <c r="AJ307" s="15">
        <v>15225</v>
      </c>
      <c r="AK307" s="15">
        <v>0</v>
      </c>
      <c r="AL307" s="59">
        <f t="shared" si="207"/>
        <v>0</v>
      </c>
      <c r="AN307" s="34">
        <f t="shared" si="208"/>
        <v>6.6301336294983484E-2</v>
      </c>
      <c r="AO307" s="35">
        <f t="shared" si="209"/>
        <v>50</v>
      </c>
      <c r="AP307" s="36">
        <f t="shared" si="210"/>
        <v>0</v>
      </c>
    </row>
    <row r="308" spans="2:42" x14ac:dyDescent="0.2">
      <c r="B308" s="15" t="s">
        <v>37</v>
      </c>
      <c r="C308" s="15" t="s">
        <v>38</v>
      </c>
      <c r="D308" s="5">
        <v>2.9316999999999999E-2</v>
      </c>
      <c r="E308" s="6">
        <v>50</v>
      </c>
      <c r="F308" s="6">
        <f t="shared" si="197"/>
        <v>0</v>
      </c>
      <c r="G308" s="5">
        <v>2.9656999999999999E-2</v>
      </c>
      <c r="H308" s="5">
        <v>50</v>
      </c>
      <c r="I308" s="6">
        <f t="shared" si="198"/>
        <v>0</v>
      </c>
      <c r="J308" s="5">
        <v>2.9613505886763133E-2</v>
      </c>
      <c r="K308" s="6">
        <v>50</v>
      </c>
      <c r="L308" s="6">
        <f t="shared" si="199"/>
        <v>0</v>
      </c>
      <c r="M308" s="5">
        <v>2.9621293223307508E-2</v>
      </c>
      <c r="N308" s="6">
        <v>50</v>
      </c>
      <c r="O308" s="6">
        <f t="shared" si="200"/>
        <v>0</v>
      </c>
      <c r="P308" s="5">
        <v>2.961605209833645E-2</v>
      </c>
      <c r="Q308" s="6">
        <v>50</v>
      </c>
      <c r="R308" s="6">
        <f t="shared" si="201"/>
        <v>0</v>
      </c>
      <c r="S308" s="5">
        <v>2.9620728720200776E-2</v>
      </c>
      <c r="T308" s="6">
        <v>50</v>
      </c>
      <c r="U308" s="6">
        <f t="shared" si="202"/>
        <v>0</v>
      </c>
      <c r="V308" s="5">
        <v>2.9619034908818245E-2</v>
      </c>
      <c r="W308" s="6">
        <v>50</v>
      </c>
      <c r="X308" s="6">
        <f t="shared" si="203"/>
        <v>0</v>
      </c>
      <c r="Y308" s="5">
        <v>2.9620014978379496E-2</v>
      </c>
      <c r="Z308" s="6">
        <v>50</v>
      </c>
      <c r="AA308" s="6">
        <f t="shared" si="204"/>
        <v>0</v>
      </c>
      <c r="AB308" s="5">
        <v>2.9619265604265484E-2</v>
      </c>
      <c r="AC308" s="6">
        <v>50</v>
      </c>
      <c r="AD308" s="6">
        <f t="shared" si="205"/>
        <v>0</v>
      </c>
      <c r="AE308" s="5">
        <v>2.9619413507590057E-2</v>
      </c>
      <c r="AF308" s="6">
        <v>50</v>
      </c>
      <c r="AG308" s="6">
        <f t="shared" si="206"/>
        <v>0</v>
      </c>
      <c r="AI308" s="15">
        <v>7612</v>
      </c>
      <c r="AJ308" s="15">
        <v>7612</v>
      </c>
      <c r="AK308" s="15">
        <v>0</v>
      </c>
      <c r="AL308" s="59">
        <f t="shared" si="207"/>
        <v>0</v>
      </c>
      <c r="AN308" s="34">
        <f t="shared" si="208"/>
        <v>2.9592330892766118E-2</v>
      </c>
      <c r="AO308" s="35">
        <f t="shared" si="209"/>
        <v>50</v>
      </c>
      <c r="AP308" s="36">
        <f t="shared" si="210"/>
        <v>0</v>
      </c>
    </row>
    <row r="309" spans="2:42" x14ac:dyDescent="0.2">
      <c r="B309" s="15" t="s">
        <v>39</v>
      </c>
      <c r="C309" s="15" t="s">
        <v>40</v>
      </c>
      <c r="D309" s="5">
        <v>1.389E-2</v>
      </c>
      <c r="E309" s="6">
        <v>50</v>
      </c>
      <c r="F309" s="6">
        <f t="shared" si="197"/>
        <v>0</v>
      </c>
      <c r="G309" s="5">
        <v>1.4812000000000001E-2</v>
      </c>
      <c r="H309" s="5">
        <v>50</v>
      </c>
      <c r="I309" s="6">
        <f t="shared" si="198"/>
        <v>0</v>
      </c>
      <c r="J309" s="5">
        <v>1.4633534167012066E-2</v>
      </c>
      <c r="K309" s="6">
        <v>50</v>
      </c>
      <c r="L309" s="6">
        <f t="shared" si="199"/>
        <v>0</v>
      </c>
      <c r="M309" s="5">
        <v>1.4699879315819089E-2</v>
      </c>
      <c r="N309" s="6">
        <v>50</v>
      </c>
      <c r="O309" s="6">
        <f t="shared" si="200"/>
        <v>0</v>
      </c>
      <c r="P309" s="5">
        <v>1.4649588152607451E-2</v>
      </c>
      <c r="Q309" s="6">
        <v>50</v>
      </c>
      <c r="R309" s="6">
        <f t="shared" si="201"/>
        <v>0</v>
      </c>
      <c r="S309" s="5">
        <v>1.468011774366812E-2</v>
      </c>
      <c r="T309" s="6">
        <v>50</v>
      </c>
      <c r="U309" s="6">
        <f t="shared" si="202"/>
        <v>0</v>
      </c>
      <c r="V309" s="5">
        <v>1.4672748247913968E-2</v>
      </c>
      <c r="W309" s="6">
        <v>50</v>
      </c>
      <c r="X309" s="6">
        <f t="shared" si="203"/>
        <v>0</v>
      </c>
      <c r="Y309" s="5">
        <v>1.467352820808192E-2</v>
      </c>
      <c r="Z309" s="6">
        <v>50</v>
      </c>
      <c r="AA309" s="6">
        <f t="shared" si="204"/>
        <v>0</v>
      </c>
      <c r="AB309" s="5">
        <v>1.4673505346925395E-2</v>
      </c>
      <c r="AC309" s="6">
        <v>50</v>
      </c>
      <c r="AD309" s="6">
        <f t="shared" si="205"/>
        <v>0</v>
      </c>
      <c r="AE309" s="5">
        <v>1.4673524110470305E-2</v>
      </c>
      <c r="AF309" s="6">
        <v>50</v>
      </c>
      <c r="AG309" s="6">
        <f t="shared" si="206"/>
        <v>0</v>
      </c>
      <c r="AI309" s="15">
        <v>3806</v>
      </c>
      <c r="AJ309" s="15">
        <v>3806</v>
      </c>
      <c r="AK309" s="15">
        <v>0</v>
      </c>
      <c r="AL309" s="59">
        <f t="shared" si="207"/>
        <v>0</v>
      </c>
      <c r="AN309" s="34">
        <f t="shared" si="208"/>
        <v>1.4605842529249829E-2</v>
      </c>
      <c r="AO309" s="35">
        <f t="shared" si="209"/>
        <v>50</v>
      </c>
      <c r="AP309" s="36">
        <f t="shared" si="210"/>
        <v>0</v>
      </c>
    </row>
    <row r="310" spans="2:42" x14ac:dyDescent="0.2">
      <c r="B310" s="15" t="s">
        <v>41</v>
      </c>
      <c r="C310" s="15" t="s">
        <v>42</v>
      </c>
      <c r="D310" s="5">
        <v>7.8130000000000005E-3</v>
      </c>
      <c r="E310" s="6">
        <v>50</v>
      </c>
      <c r="F310" s="6">
        <f t="shared" si="197"/>
        <v>0</v>
      </c>
      <c r="G310" s="5">
        <v>7.2199999999999999E-3</v>
      </c>
      <c r="H310" s="5">
        <v>50</v>
      </c>
      <c r="I310" s="6">
        <f t="shared" si="198"/>
        <v>0</v>
      </c>
      <c r="J310" s="5">
        <v>7.5976728782863982E-3</v>
      </c>
      <c r="K310" s="6">
        <v>50</v>
      </c>
      <c r="L310" s="6">
        <f t="shared" si="199"/>
        <v>0</v>
      </c>
      <c r="M310" s="5">
        <v>7.3494660987212653E-3</v>
      </c>
      <c r="N310" s="6">
        <v>50</v>
      </c>
      <c r="O310" s="6">
        <f t="shared" si="200"/>
        <v>0</v>
      </c>
      <c r="P310" s="5">
        <v>7.5139057848494922E-3</v>
      </c>
      <c r="Q310" s="6">
        <v>50</v>
      </c>
      <c r="R310" s="6">
        <f t="shared" si="201"/>
        <v>0</v>
      </c>
      <c r="S310" s="5">
        <v>7.4246020332041961E-3</v>
      </c>
      <c r="T310" s="6">
        <v>50</v>
      </c>
      <c r="U310" s="6">
        <f t="shared" si="202"/>
        <v>0</v>
      </c>
      <c r="V310" s="5">
        <v>7.4524678431466037E-3</v>
      </c>
      <c r="W310" s="6">
        <v>50</v>
      </c>
      <c r="X310" s="6">
        <f t="shared" si="203"/>
        <v>0</v>
      </c>
      <c r="Y310" s="5">
        <v>7.4302650011421169E-3</v>
      </c>
      <c r="Z310" s="6">
        <v>50</v>
      </c>
      <c r="AA310" s="6">
        <f t="shared" si="204"/>
        <v>0</v>
      </c>
      <c r="AB310" s="5">
        <v>7.4509183727597857E-3</v>
      </c>
      <c r="AC310" s="6">
        <v>50</v>
      </c>
      <c r="AD310" s="6">
        <f t="shared" si="205"/>
        <v>0</v>
      </c>
      <c r="AE310" s="5">
        <v>7.4326182229237179E-3</v>
      </c>
      <c r="AF310" s="6">
        <v>50</v>
      </c>
      <c r="AG310" s="6">
        <f t="shared" si="206"/>
        <v>0</v>
      </c>
      <c r="AI310" s="15">
        <v>1903</v>
      </c>
      <c r="AJ310" s="15">
        <v>1903</v>
      </c>
      <c r="AK310" s="15">
        <v>0</v>
      </c>
      <c r="AL310" s="59">
        <f t="shared" si="207"/>
        <v>0</v>
      </c>
      <c r="AN310" s="34">
        <f t="shared" si="208"/>
        <v>7.468491623503359E-3</v>
      </c>
      <c r="AO310" s="35">
        <f t="shared" si="209"/>
        <v>50</v>
      </c>
      <c r="AP310" s="36">
        <f t="shared" si="210"/>
        <v>0</v>
      </c>
    </row>
    <row r="311" spans="2:42" x14ac:dyDescent="0.2">
      <c r="E311" s="3"/>
      <c r="F311" s="3"/>
      <c r="H311" s="2"/>
      <c r="I311" s="3"/>
      <c r="K311" s="3"/>
      <c r="L311" s="3"/>
      <c r="N311" s="3"/>
      <c r="O311" s="3"/>
      <c r="Q311" s="3"/>
      <c r="R311" s="3"/>
      <c r="T311" s="3"/>
      <c r="U311" s="3"/>
      <c r="W311" s="3"/>
      <c r="X311" s="3"/>
      <c r="Z311" s="3"/>
      <c r="AA311" s="3"/>
      <c r="AC311" s="3"/>
      <c r="AD311" s="3"/>
      <c r="AF311" s="3"/>
      <c r="AG311" s="3"/>
    </row>
    <row r="312" spans="2:42" x14ac:dyDescent="0.2">
      <c r="E312" s="3"/>
      <c r="F312" s="3"/>
      <c r="H312" s="2"/>
      <c r="I312" s="3"/>
      <c r="K312" s="3"/>
      <c r="L312" s="3"/>
      <c r="N312" s="3"/>
      <c r="O312" s="3"/>
      <c r="Q312" s="3"/>
      <c r="R312" s="3"/>
      <c r="T312" s="3"/>
      <c r="U312" s="3"/>
      <c r="W312" s="3"/>
      <c r="X312" s="3"/>
      <c r="Z312" s="3"/>
      <c r="AA312" s="3"/>
      <c r="AC312" s="3"/>
      <c r="AD312" s="3"/>
      <c r="AF312" s="3"/>
      <c r="AG312" s="3"/>
    </row>
    <row r="313" spans="2:42" ht="16" thickBot="1" x14ac:dyDescent="0.25">
      <c r="E313" s="3"/>
      <c r="F313" s="3"/>
      <c r="H313" s="2"/>
      <c r="I313" s="3"/>
      <c r="K313" s="3"/>
      <c r="L313" s="3"/>
      <c r="N313" s="3"/>
      <c r="O313" s="3"/>
      <c r="Q313" s="3"/>
      <c r="R313" s="3"/>
      <c r="T313" s="3"/>
      <c r="U313" s="3"/>
      <c r="W313" s="3"/>
      <c r="X313" s="3"/>
      <c r="Z313" s="3"/>
      <c r="AA313" s="3"/>
      <c r="AC313" s="3"/>
      <c r="AD313" s="3"/>
      <c r="AF313" s="3"/>
      <c r="AG313" s="3"/>
    </row>
    <row r="314" spans="2:42" ht="16" thickBot="1" x14ac:dyDescent="0.25">
      <c r="B314" s="11" t="s">
        <v>54</v>
      </c>
      <c r="C314" s="13" t="s">
        <v>45</v>
      </c>
      <c r="D314" s="12" t="s">
        <v>48</v>
      </c>
      <c r="E314" s="3"/>
      <c r="F314" s="3"/>
      <c r="H314" s="2"/>
      <c r="I314" s="3"/>
      <c r="K314" s="3"/>
      <c r="L314" s="3"/>
      <c r="N314" s="3"/>
      <c r="O314" s="3"/>
      <c r="Q314" s="3"/>
      <c r="R314" s="3"/>
      <c r="T314" s="3"/>
      <c r="U314" s="3"/>
      <c r="W314" s="3"/>
      <c r="X314" s="3"/>
      <c r="Z314" s="3"/>
      <c r="AA314" s="3"/>
      <c r="AC314" s="3"/>
      <c r="AD314" s="3"/>
      <c r="AF314" s="3"/>
      <c r="AG314" s="3"/>
    </row>
    <row r="315" spans="2:42" ht="16" thickBot="1" x14ac:dyDescent="0.25"/>
    <row r="316" spans="2:42" ht="16" thickBot="1" x14ac:dyDescent="0.25">
      <c r="B316" s="62" t="s">
        <v>49</v>
      </c>
      <c r="C316" s="64" t="s">
        <v>50</v>
      </c>
      <c r="E316" s="3"/>
      <c r="F316" s="3"/>
      <c r="H316" s="2"/>
      <c r="I316" s="3"/>
      <c r="K316" s="3"/>
      <c r="L316" s="3"/>
      <c r="N316" s="3"/>
      <c r="O316" s="3"/>
      <c r="Q316" s="3"/>
      <c r="R316" s="3"/>
      <c r="T316" s="3"/>
      <c r="U316" s="3"/>
      <c r="W316" s="3"/>
      <c r="X316" s="3"/>
      <c r="Z316" s="3"/>
      <c r="AA316" s="3"/>
      <c r="AC316" s="3"/>
      <c r="AD316" s="3"/>
      <c r="AF316" s="3"/>
      <c r="AG316" s="3"/>
    </row>
    <row r="317" spans="2:42" ht="16" thickBot="1" x14ac:dyDescent="0.25">
      <c r="B317" s="63"/>
      <c r="C317" s="65"/>
      <c r="D317" s="16" t="s">
        <v>3</v>
      </c>
      <c r="E317" s="17" t="s">
        <v>4</v>
      </c>
      <c r="F317" s="18" t="s">
        <v>5</v>
      </c>
      <c r="G317" s="20" t="s">
        <v>6</v>
      </c>
      <c r="H317" s="21" t="s">
        <v>4</v>
      </c>
      <c r="I317" s="22" t="s">
        <v>5</v>
      </c>
      <c r="J317" s="16" t="s">
        <v>7</v>
      </c>
      <c r="K317" s="19" t="s">
        <v>4</v>
      </c>
      <c r="L317" s="18" t="s">
        <v>5</v>
      </c>
      <c r="M317" s="20" t="s">
        <v>8</v>
      </c>
      <c r="N317" s="23" t="s">
        <v>4</v>
      </c>
      <c r="O317" s="24" t="s">
        <v>5</v>
      </c>
      <c r="P317" s="16" t="s">
        <v>9</v>
      </c>
      <c r="Q317" s="17" t="s">
        <v>4</v>
      </c>
      <c r="R317" s="18" t="s">
        <v>5</v>
      </c>
      <c r="S317" s="20" t="s">
        <v>10</v>
      </c>
      <c r="T317" s="23" t="s">
        <v>4</v>
      </c>
      <c r="U317" s="24" t="s">
        <v>5</v>
      </c>
      <c r="V317" s="16" t="s">
        <v>11</v>
      </c>
      <c r="W317" s="17" t="s">
        <v>4</v>
      </c>
      <c r="X317" s="18" t="s">
        <v>5</v>
      </c>
      <c r="Y317" s="20" t="s">
        <v>12</v>
      </c>
      <c r="Z317" s="23" t="s">
        <v>4</v>
      </c>
      <c r="AA317" s="24" t="s">
        <v>5</v>
      </c>
      <c r="AB317" s="16" t="s">
        <v>13</v>
      </c>
      <c r="AC317" s="17" t="s">
        <v>4</v>
      </c>
      <c r="AD317" s="18" t="s">
        <v>5</v>
      </c>
      <c r="AE317" s="25" t="s">
        <v>14</v>
      </c>
      <c r="AF317" s="23" t="s">
        <v>4</v>
      </c>
      <c r="AG317" s="24" t="s">
        <v>5</v>
      </c>
      <c r="AI317" s="53" t="s">
        <v>77</v>
      </c>
      <c r="AJ317" s="54" t="s">
        <v>78</v>
      </c>
      <c r="AK317" s="55" t="s">
        <v>79</v>
      </c>
      <c r="AL317" s="57"/>
      <c r="AN317" s="46" t="s">
        <v>57</v>
      </c>
      <c r="AO317" s="47" t="s">
        <v>4</v>
      </c>
      <c r="AP317" s="48" t="s">
        <v>5</v>
      </c>
    </row>
    <row r="318" spans="2:42" x14ac:dyDescent="0.2">
      <c r="B318" s="15" t="s">
        <v>19</v>
      </c>
      <c r="C318" s="15" t="s">
        <v>20</v>
      </c>
      <c r="D318" s="5">
        <v>22.774093000000001</v>
      </c>
      <c r="E318" s="6">
        <v>50</v>
      </c>
      <c r="F318" s="6">
        <f t="shared" ref="F318:F329" si="211">AZ28-E318</f>
        <v>0</v>
      </c>
      <c r="G318" s="5">
        <v>22.367165</v>
      </c>
      <c r="H318" s="5">
        <v>50</v>
      </c>
      <c r="I318" s="6">
        <f t="shared" ref="I318:I329" si="212">AZ28-H318</f>
        <v>0</v>
      </c>
      <c r="J318" s="5">
        <v>22.686005016658704</v>
      </c>
      <c r="K318" s="6">
        <v>50</v>
      </c>
      <c r="L318" s="6">
        <f t="shared" ref="L318:L329" si="213">AZ28-K318</f>
        <v>0</v>
      </c>
      <c r="M318" s="5">
        <v>22.584822932663471</v>
      </c>
      <c r="N318" s="6">
        <v>50</v>
      </c>
      <c r="O318" s="6">
        <f t="shared" ref="O318:O329" si="214">AZ28-N318</f>
        <v>0</v>
      </c>
      <c r="P318" s="5">
        <v>22.684371277069253</v>
      </c>
      <c r="Q318" s="6">
        <v>50</v>
      </c>
      <c r="R318" s="6">
        <f t="shared" ref="R318:R329" si="215">AZ28-Q318</f>
        <v>0</v>
      </c>
      <c r="S318" s="5">
        <v>22.62734057341401</v>
      </c>
      <c r="T318" s="6">
        <v>50</v>
      </c>
      <c r="U318" s="6">
        <f t="shared" ref="U318:U329" si="216">AZ28-T318</f>
        <v>0</v>
      </c>
      <c r="V318" s="5">
        <v>22.63914276343246</v>
      </c>
      <c r="W318" s="6">
        <v>50</v>
      </c>
      <c r="X318" s="6">
        <f t="shared" ref="X318:X329" si="217">AZ28-W318</f>
        <v>0</v>
      </c>
      <c r="Y318" s="5">
        <v>22.638495625856745</v>
      </c>
      <c r="Z318" s="6">
        <v>50</v>
      </c>
      <c r="AA318" s="6">
        <f t="shared" ref="AA318:AA329" si="218">AZ28-Z318</f>
        <v>0</v>
      </c>
      <c r="AB318" s="5">
        <v>22.639078294908316</v>
      </c>
      <c r="AC318" s="6">
        <v>50</v>
      </c>
      <c r="AD318" s="6">
        <f t="shared" ref="AD318:AD329" si="219">AZ28-AC318</f>
        <v>0</v>
      </c>
      <c r="AE318" s="5">
        <v>22.638510935610046</v>
      </c>
      <c r="AF318" s="6">
        <v>50</v>
      </c>
      <c r="AG318" s="6">
        <f t="shared" ref="AG318:AG329" si="220">AZ28-AF318</f>
        <v>0</v>
      </c>
      <c r="AI318" s="14">
        <v>3897669</v>
      </c>
      <c r="AJ318" s="14">
        <v>3897669</v>
      </c>
      <c r="AK318" s="15">
        <v>0</v>
      </c>
      <c r="AL318" s="59">
        <f t="shared" ref="AL318:AL329" si="221">AK318/AJ318</f>
        <v>0</v>
      </c>
      <c r="AN318" s="34">
        <f t="shared" ref="AN318:AN329" si="222">AVERAGE(D318,G318,J318,M318,P318,S318,V318,Y318,AB318,AE318)</f>
        <v>22.627902541961298</v>
      </c>
      <c r="AO318" s="35">
        <f t="shared" ref="AO318:AO329" si="223">AVERAGE(E318,H318,K318,N318,Q318,T318,W318,Z318,AC318,AF318)</f>
        <v>50</v>
      </c>
      <c r="AP318" s="36">
        <f t="shared" ref="AP318:AP329" si="224">AZ28-AO318</f>
        <v>0</v>
      </c>
    </row>
    <row r="319" spans="2:42" x14ac:dyDescent="0.2">
      <c r="B319" s="15" t="s">
        <v>21</v>
      </c>
      <c r="C319" s="15" t="s">
        <v>22</v>
      </c>
      <c r="D319" s="5">
        <v>10.562089</v>
      </c>
      <c r="E319" s="6">
        <v>50</v>
      </c>
      <c r="F319" s="6">
        <f t="shared" si="211"/>
        <v>0</v>
      </c>
      <c r="G319" s="5">
        <v>10.86232</v>
      </c>
      <c r="H319" s="5">
        <v>50</v>
      </c>
      <c r="I319" s="6">
        <f t="shared" si="212"/>
        <v>0</v>
      </c>
      <c r="J319" s="5">
        <v>10.749889998203168</v>
      </c>
      <c r="K319" s="6">
        <v>50</v>
      </c>
      <c r="L319" s="6">
        <f t="shared" si="213"/>
        <v>0</v>
      </c>
      <c r="M319" s="5">
        <v>10.861016122041832</v>
      </c>
      <c r="N319" s="6">
        <v>50</v>
      </c>
      <c r="O319" s="6">
        <f t="shared" si="214"/>
        <v>0</v>
      </c>
      <c r="P319" s="5">
        <v>10.771833368201506</v>
      </c>
      <c r="Q319" s="6">
        <v>50</v>
      </c>
      <c r="R319" s="6">
        <f t="shared" si="215"/>
        <v>0</v>
      </c>
      <c r="S319" s="5">
        <v>10.812602224670012</v>
      </c>
      <c r="T319" s="6">
        <v>50</v>
      </c>
      <c r="U319" s="6">
        <f t="shared" si="216"/>
        <v>0</v>
      </c>
      <c r="V319" s="5">
        <v>10.785213694794692</v>
      </c>
      <c r="W319" s="6">
        <v>50</v>
      </c>
      <c r="X319" s="6">
        <f t="shared" si="217"/>
        <v>0</v>
      </c>
      <c r="Y319" s="5">
        <v>10.796427860842824</v>
      </c>
      <c r="Z319" s="6">
        <v>50</v>
      </c>
      <c r="AA319" s="6">
        <f t="shared" si="218"/>
        <v>0</v>
      </c>
      <c r="AB319" s="5">
        <v>10.792455192730046</v>
      </c>
      <c r="AC319" s="6">
        <v>50</v>
      </c>
      <c r="AD319" s="6">
        <f t="shared" si="219"/>
        <v>0</v>
      </c>
      <c r="AE319" s="5">
        <v>10.795625588825372</v>
      </c>
      <c r="AF319" s="6">
        <v>50</v>
      </c>
      <c r="AG319" s="6">
        <f t="shared" si="220"/>
        <v>0</v>
      </c>
      <c r="AI319" s="15">
        <v>1948834</v>
      </c>
      <c r="AJ319" s="15">
        <v>1948834</v>
      </c>
      <c r="AK319" s="15">
        <v>0</v>
      </c>
      <c r="AL319" s="59">
        <f t="shared" si="221"/>
        <v>0</v>
      </c>
      <c r="AN319" s="34">
        <f t="shared" si="222"/>
        <v>10.778947305030945</v>
      </c>
      <c r="AO319" s="35">
        <f t="shared" si="223"/>
        <v>50</v>
      </c>
      <c r="AP319" s="36">
        <f t="shared" si="224"/>
        <v>0</v>
      </c>
    </row>
    <row r="320" spans="2:42" x14ac:dyDescent="0.2">
      <c r="B320" s="15" t="s">
        <v>23</v>
      </c>
      <c r="C320" s="15" t="s">
        <v>24</v>
      </c>
      <c r="D320" s="5">
        <v>5.120025</v>
      </c>
      <c r="E320" s="6">
        <v>50</v>
      </c>
      <c r="F320" s="6">
        <f t="shared" si="211"/>
        <v>0</v>
      </c>
      <c r="G320" s="5">
        <v>5.2282320000000002</v>
      </c>
      <c r="H320" s="5">
        <v>50</v>
      </c>
      <c r="I320" s="6">
        <f t="shared" si="212"/>
        <v>0</v>
      </c>
      <c r="J320" s="5">
        <v>5.1526880434910662</v>
      </c>
      <c r="K320" s="6">
        <v>50</v>
      </c>
      <c r="L320" s="6">
        <f t="shared" si="213"/>
        <v>0</v>
      </c>
      <c r="M320" s="5">
        <v>5.1628348686906875</v>
      </c>
      <c r="N320" s="6">
        <v>50</v>
      </c>
      <c r="O320" s="6">
        <f t="shared" si="214"/>
        <v>0</v>
      </c>
      <c r="P320" s="5">
        <v>5.1559587379536618</v>
      </c>
      <c r="Q320" s="6">
        <v>50</v>
      </c>
      <c r="R320" s="6">
        <f t="shared" si="215"/>
        <v>0</v>
      </c>
      <c r="S320" s="5">
        <v>5.1576148642328574</v>
      </c>
      <c r="T320" s="6">
        <v>50</v>
      </c>
      <c r="U320" s="6">
        <f t="shared" si="216"/>
        <v>0</v>
      </c>
      <c r="V320" s="5">
        <v>5.1567868253416673</v>
      </c>
      <c r="W320" s="6">
        <v>50</v>
      </c>
      <c r="X320" s="6">
        <f t="shared" si="217"/>
        <v>0</v>
      </c>
      <c r="Y320" s="5">
        <v>5.1574043545369923</v>
      </c>
      <c r="Z320" s="6">
        <v>50</v>
      </c>
      <c r="AA320" s="6">
        <f t="shared" si="218"/>
        <v>0</v>
      </c>
      <c r="AB320" s="5">
        <v>5.1573488643555798</v>
      </c>
      <c r="AC320" s="6">
        <v>50</v>
      </c>
      <c r="AD320" s="6">
        <f t="shared" si="219"/>
        <v>0</v>
      </c>
      <c r="AE320" s="5">
        <v>5.1573872141548467</v>
      </c>
      <c r="AF320" s="6">
        <v>50</v>
      </c>
      <c r="AG320" s="6">
        <f t="shared" si="220"/>
        <v>0</v>
      </c>
      <c r="AI320" s="15">
        <v>974417</v>
      </c>
      <c r="AJ320" s="15">
        <v>974417</v>
      </c>
      <c r="AK320" s="15">
        <v>0</v>
      </c>
      <c r="AL320" s="59">
        <f t="shared" si="221"/>
        <v>0</v>
      </c>
      <c r="AN320" s="34">
        <f t="shared" si="222"/>
        <v>5.1606280772757351</v>
      </c>
      <c r="AO320" s="35">
        <f t="shared" si="223"/>
        <v>50</v>
      </c>
      <c r="AP320" s="36">
        <f t="shared" si="224"/>
        <v>0</v>
      </c>
    </row>
    <row r="321" spans="2:42" x14ac:dyDescent="0.2">
      <c r="B321" s="15" t="s">
        <v>25</v>
      </c>
      <c r="C321" s="15" t="s">
        <v>26</v>
      </c>
      <c r="D321" s="5">
        <v>2.6998120000000001</v>
      </c>
      <c r="E321" s="6">
        <v>50</v>
      </c>
      <c r="F321" s="6">
        <f t="shared" si="211"/>
        <v>0</v>
      </c>
      <c r="G321" s="5">
        <v>2.6507849999999999</v>
      </c>
      <c r="H321" s="5">
        <v>50</v>
      </c>
      <c r="I321" s="6">
        <f t="shared" si="212"/>
        <v>0</v>
      </c>
      <c r="J321" s="5">
        <v>2.663754349830409</v>
      </c>
      <c r="K321" s="6">
        <v>50</v>
      </c>
      <c r="L321" s="6">
        <f t="shared" si="213"/>
        <v>0</v>
      </c>
      <c r="M321" s="5">
        <v>2.6554983877954603</v>
      </c>
      <c r="N321" s="6">
        <v>50</v>
      </c>
      <c r="O321" s="6">
        <f t="shared" si="214"/>
        <v>0</v>
      </c>
      <c r="P321" s="5">
        <v>2.6592837862458802</v>
      </c>
      <c r="Q321" s="6">
        <v>50</v>
      </c>
      <c r="R321" s="6">
        <f t="shared" si="215"/>
        <v>0</v>
      </c>
      <c r="S321" s="5">
        <v>2.6555221323315679</v>
      </c>
      <c r="T321" s="6">
        <v>50</v>
      </c>
      <c r="U321" s="6">
        <f t="shared" si="216"/>
        <v>0</v>
      </c>
      <c r="V321" s="5">
        <v>2.6571892395325616</v>
      </c>
      <c r="W321" s="6">
        <v>50</v>
      </c>
      <c r="X321" s="6">
        <f t="shared" si="217"/>
        <v>0</v>
      </c>
      <c r="Y321" s="5">
        <v>2.6566709852403396</v>
      </c>
      <c r="Z321" s="6">
        <v>50</v>
      </c>
      <c r="AA321" s="6">
        <f t="shared" si="218"/>
        <v>0</v>
      </c>
      <c r="AB321" s="5">
        <v>2.6569159126527806</v>
      </c>
      <c r="AC321" s="6">
        <v>50</v>
      </c>
      <c r="AD321" s="6">
        <f t="shared" si="219"/>
        <v>0</v>
      </c>
      <c r="AE321" s="5">
        <v>2.656690897695082</v>
      </c>
      <c r="AF321" s="6">
        <v>50</v>
      </c>
      <c r="AG321" s="6">
        <f t="shared" si="220"/>
        <v>0</v>
      </c>
      <c r="AI321" s="15">
        <v>487208</v>
      </c>
      <c r="AJ321" s="15">
        <v>487208</v>
      </c>
      <c r="AK321" s="15">
        <v>0</v>
      </c>
      <c r="AL321" s="59">
        <f t="shared" si="221"/>
        <v>0</v>
      </c>
      <c r="AN321" s="34">
        <f t="shared" si="222"/>
        <v>2.6612122691324083</v>
      </c>
      <c r="AO321" s="35">
        <f t="shared" si="223"/>
        <v>50</v>
      </c>
      <c r="AP321" s="36">
        <f t="shared" si="224"/>
        <v>0</v>
      </c>
    </row>
    <row r="322" spans="2:42" x14ac:dyDescent="0.2">
      <c r="B322" s="15" t="s">
        <v>27</v>
      </c>
      <c r="C322" s="15" t="s">
        <v>28</v>
      </c>
      <c r="D322" s="5">
        <v>1.2630760000000001</v>
      </c>
      <c r="E322" s="6">
        <v>50</v>
      </c>
      <c r="F322" s="6">
        <f t="shared" si="211"/>
        <v>0</v>
      </c>
      <c r="G322" s="5">
        <v>1.2362949999999999</v>
      </c>
      <c r="H322" s="5">
        <v>50</v>
      </c>
      <c r="I322" s="6">
        <f t="shared" si="212"/>
        <v>0</v>
      </c>
      <c r="J322" s="5">
        <v>1.2376911042017562</v>
      </c>
      <c r="K322" s="6">
        <v>50</v>
      </c>
      <c r="L322" s="6">
        <f t="shared" si="213"/>
        <v>0</v>
      </c>
      <c r="M322" s="5">
        <v>1.2369779712113331</v>
      </c>
      <c r="N322" s="6">
        <v>50</v>
      </c>
      <c r="O322" s="6">
        <f t="shared" si="214"/>
        <v>0</v>
      </c>
      <c r="P322" s="5">
        <v>1.2376681264848683</v>
      </c>
      <c r="Q322" s="6">
        <v>50</v>
      </c>
      <c r="R322" s="6">
        <f t="shared" si="215"/>
        <v>0</v>
      </c>
      <c r="S322" s="5">
        <v>1.2374436586191382</v>
      </c>
      <c r="T322" s="6">
        <v>50</v>
      </c>
      <c r="U322" s="6">
        <f t="shared" si="216"/>
        <v>0</v>
      </c>
      <c r="V322" s="5">
        <v>1.2375458187850406</v>
      </c>
      <c r="W322" s="6">
        <v>50</v>
      </c>
      <c r="X322" s="6">
        <f t="shared" si="217"/>
        <v>0</v>
      </c>
      <c r="Y322" s="5">
        <v>1.2375426389567925</v>
      </c>
      <c r="Z322" s="6">
        <v>50</v>
      </c>
      <c r="AA322" s="6">
        <f t="shared" si="218"/>
        <v>0</v>
      </c>
      <c r="AB322" s="5">
        <v>1.2375428919577456</v>
      </c>
      <c r="AC322" s="6">
        <v>50</v>
      </c>
      <c r="AD322" s="6">
        <f t="shared" si="219"/>
        <v>0</v>
      </c>
      <c r="AE322" s="5">
        <v>1.2375427037905802</v>
      </c>
      <c r="AF322" s="6">
        <v>50</v>
      </c>
      <c r="AG322" s="6">
        <f t="shared" si="220"/>
        <v>0</v>
      </c>
      <c r="AI322" s="15">
        <v>243604</v>
      </c>
      <c r="AJ322" s="15">
        <v>243604</v>
      </c>
      <c r="AK322" s="15">
        <v>0</v>
      </c>
      <c r="AL322" s="59">
        <f t="shared" si="221"/>
        <v>0</v>
      </c>
      <c r="AN322" s="34">
        <f t="shared" si="222"/>
        <v>1.2399325914007258</v>
      </c>
      <c r="AO322" s="35">
        <f t="shared" si="223"/>
        <v>50</v>
      </c>
      <c r="AP322" s="36">
        <f t="shared" si="224"/>
        <v>0</v>
      </c>
    </row>
    <row r="323" spans="2:42" x14ac:dyDescent="0.2">
      <c r="B323" s="15" t="s">
        <v>29</v>
      </c>
      <c r="C323" s="15" t="s">
        <v>30</v>
      </c>
      <c r="D323" s="5">
        <v>0.55804500000000001</v>
      </c>
      <c r="E323" s="6">
        <v>50</v>
      </c>
      <c r="F323" s="6">
        <f t="shared" si="211"/>
        <v>0</v>
      </c>
      <c r="G323" s="5">
        <v>0.59760100000000005</v>
      </c>
      <c r="H323" s="5">
        <v>50</v>
      </c>
      <c r="I323" s="6">
        <f t="shared" si="212"/>
        <v>0</v>
      </c>
      <c r="J323" s="5">
        <v>0.57573462667195618</v>
      </c>
      <c r="K323" s="6">
        <v>50</v>
      </c>
      <c r="L323" s="6">
        <f t="shared" si="213"/>
        <v>0</v>
      </c>
      <c r="M323" s="5">
        <v>0.58938850670129539</v>
      </c>
      <c r="N323" s="6">
        <v>50</v>
      </c>
      <c r="O323" s="6">
        <f t="shared" si="214"/>
        <v>0</v>
      </c>
      <c r="P323" s="5">
        <v>0.57611487882743662</v>
      </c>
      <c r="Q323" s="6">
        <v>50</v>
      </c>
      <c r="R323" s="6">
        <f t="shared" si="215"/>
        <v>0</v>
      </c>
      <c r="S323" s="5">
        <v>0.58445664014338983</v>
      </c>
      <c r="T323" s="6">
        <v>50</v>
      </c>
      <c r="U323" s="6">
        <f t="shared" si="216"/>
        <v>0</v>
      </c>
      <c r="V323" s="5">
        <v>0.58127583760780599</v>
      </c>
      <c r="W323" s="6">
        <v>50</v>
      </c>
      <c r="X323" s="6">
        <f t="shared" si="217"/>
        <v>0</v>
      </c>
      <c r="Y323" s="5">
        <v>0.5839139720521167</v>
      </c>
      <c r="Z323" s="6">
        <v>50</v>
      </c>
      <c r="AA323" s="6">
        <f t="shared" si="218"/>
        <v>0</v>
      </c>
      <c r="AB323" s="5">
        <v>0.58135336730178788</v>
      </c>
      <c r="AC323" s="6">
        <v>50</v>
      </c>
      <c r="AD323" s="6">
        <f t="shared" si="219"/>
        <v>0</v>
      </c>
      <c r="AE323" s="5">
        <v>0.58201612169386951</v>
      </c>
      <c r="AF323" s="6">
        <v>50</v>
      </c>
      <c r="AG323" s="6">
        <f t="shared" si="220"/>
        <v>0</v>
      </c>
      <c r="AI323" s="15">
        <v>121802</v>
      </c>
      <c r="AJ323" s="15">
        <v>121802</v>
      </c>
      <c r="AK323" s="15">
        <v>0</v>
      </c>
      <c r="AL323" s="59">
        <f t="shared" si="221"/>
        <v>0</v>
      </c>
      <c r="AN323" s="34">
        <f t="shared" si="222"/>
        <v>0.58098999509996585</v>
      </c>
      <c r="AO323" s="35">
        <f t="shared" si="223"/>
        <v>50</v>
      </c>
      <c r="AP323" s="36">
        <f t="shared" si="224"/>
        <v>0</v>
      </c>
    </row>
    <row r="324" spans="2:42" x14ac:dyDescent="0.2">
      <c r="B324" s="15" t="s">
        <v>31</v>
      </c>
      <c r="C324" s="15" t="s">
        <v>32</v>
      </c>
      <c r="D324" s="5">
        <v>0.26745000000000002</v>
      </c>
      <c r="E324" s="6">
        <v>50</v>
      </c>
      <c r="F324" s="6">
        <f t="shared" si="211"/>
        <v>0</v>
      </c>
      <c r="G324" s="5">
        <v>0.27923900000000001</v>
      </c>
      <c r="H324" s="5">
        <v>50</v>
      </c>
      <c r="I324" s="6">
        <f t="shared" si="212"/>
        <v>0</v>
      </c>
      <c r="J324" s="5">
        <v>0.27714274789045501</v>
      </c>
      <c r="K324" s="6">
        <v>50</v>
      </c>
      <c r="L324" s="6">
        <f t="shared" si="213"/>
        <v>0</v>
      </c>
      <c r="M324" s="5">
        <v>0.27785101719348509</v>
      </c>
      <c r="N324" s="6">
        <v>50</v>
      </c>
      <c r="O324" s="6">
        <f t="shared" si="214"/>
        <v>0</v>
      </c>
      <c r="P324" s="5">
        <v>0.27772106104920558</v>
      </c>
      <c r="Q324" s="6">
        <v>50</v>
      </c>
      <c r="R324" s="6">
        <f t="shared" si="215"/>
        <v>0</v>
      </c>
      <c r="S324" s="5">
        <v>0.27785045524298169</v>
      </c>
      <c r="T324" s="6">
        <v>50</v>
      </c>
      <c r="U324" s="6">
        <f t="shared" si="216"/>
        <v>0</v>
      </c>
      <c r="V324" s="5">
        <v>0.27778304267213533</v>
      </c>
      <c r="W324" s="6">
        <v>50</v>
      </c>
      <c r="X324" s="6">
        <f t="shared" si="217"/>
        <v>0</v>
      </c>
      <c r="Y324" s="5">
        <v>0.27781491734496744</v>
      </c>
      <c r="Z324" s="6">
        <v>50</v>
      </c>
      <c r="AA324" s="6">
        <f t="shared" si="218"/>
        <v>0</v>
      </c>
      <c r="AB324" s="5">
        <v>0.27780908257289066</v>
      </c>
      <c r="AC324" s="6">
        <v>50</v>
      </c>
      <c r="AD324" s="6">
        <f t="shared" si="219"/>
        <v>0</v>
      </c>
      <c r="AE324" s="5">
        <v>0.27781184976815554</v>
      </c>
      <c r="AF324" s="6">
        <v>50</v>
      </c>
      <c r="AG324" s="6">
        <f t="shared" si="220"/>
        <v>0</v>
      </c>
      <c r="AI324" s="15">
        <v>60901</v>
      </c>
      <c r="AJ324" s="15">
        <v>60901</v>
      </c>
      <c r="AK324" s="15">
        <v>0</v>
      </c>
      <c r="AL324" s="59">
        <f t="shared" si="221"/>
        <v>0</v>
      </c>
      <c r="AN324" s="34">
        <f t="shared" si="222"/>
        <v>0.27684731737342766</v>
      </c>
      <c r="AO324" s="35">
        <f t="shared" si="223"/>
        <v>50</v>
      </c>
      <c r="AP324" s="36">
        <f t="shared" si="224"/>
        <v>0</v>
      </c>
    </row>
    <row r="325" spans="2:42" x14ac:dyDescent="0.2">
      <c r="B325" s="15" t="s">
        <v>33</v>
      </c>
      <c r="C325" s="15" t="s">
        <v>34</v>
      </c>
      <c r="D325" s="5">
        <v>0.13066700000000001</v>
      </c>
      <c r="E325" s="6">
        <v>50</v>
      </c>
      <c r="F325" s="6">
        <f t="shared" si="211"/>
        <v>0</v>
      </c>
      <c r="G325" s="5">
        <v>0.12182800000000001</v>
      </c>
      <c r="H325" s="5">
        <v>50</v>
      </c>
      <c r="I325" s="6">
        <f t="shared" si="212"/>
        <v>0</v>
      </c>
      <c r="J325" s="5">
        <v>0.1274177991520056</v>
      </c>
      <c r="K325" s="6">
        <v>50</v>
      </c>
      <c r="L325" s="6">
        <f t="shared" si="213"/>
        <v>0</v>
      </c>
      <c r="M325" s="5">
        <v>0.12326759118145189</v>
      </c>
      <c r="N325" s="6">
        <v>50</v>
      </c>
      <c r="O325" s="6">
        <f t="shared" si="214"/>
        <v>0</v>
      </c>
      <c r="P325" s="5">
        <v>0.12702827705477662</v>
      </c>
      <c r="Q325" s="6">
        <v>50</v>
      </c>
      <c r="R325" s="6">
        <f t="shared" si="215"/>
        <v>0</v>
      </c>
      <c r="S325" s="5">
        <v>0.12472048927295346</v>
      </c>
      <c r="T325" s="6">
        <v>50</v>
      </c>
      <c r="U325" s="6">
        <f t="shared" si="216"/>
        <v>0</v>
      </c>
      <c r="V325" s="5">
        <v>0.12538291231341361</v>
      </c>
      <c r="W325" s="6">
        <v>50</v>
      </c>
      <c r="X325" s="6">
        <f t="shared" si="217"/>
        <v>0</v>
      </c>
      <c r="Y325" s="5">
        <v>0.12499702098940201</v>
      </c>
      <c r="Z325" s="6">
        <v>50</v>
      </c>
      <c r="AA325" s="6">
        <f t="shared" si="218"/>
        <v>0</v>
      </c>
      <c r="AB325" s="5">
        <v>0.12528488849531777</v>
      </c>
      <c r="AC325" s="6">
        <v>50</v>
      </c>
      <c r="AD325" s="6">
        <f t="shared" si="219"/>
        <v>0</v>
      </c>
      <c r="AE325" s="5">
        <v>0.12501509943394065</v>
      </c>
      <c r="AF325" s="6">
        <v>50</v>
      </c>
      <c r="AG325" s="6">
        <f t="shared" si="220"/>
        <v>0</v>
      </c>
      <c r="AI325" s="15">
        <v>30450</v>
      </c>
      <c r="AJ325" s="15">
        <v>30450</v>
      </c>
      <c r="AK325" s="15">
        <v>0</v>
      </c>
      <c r="AL325" s="59">
        <f t="shared" si="221"/>
        <v>0</v>
      </c>
      <c r="AN325" s="34">
        <f t="shared" si="222"/>
        <v>0.12556090778932616</v>
      </c>
      <c r="AO325" s="35">
        <f t="shared" si="223"/>
        <v>50</v>
      </c>
      <c r="AP325" s="36">
        <f t="shared" si="224"/>
        <v>0</v>
      </c>
    </row>
    <row r="326" spans="2:42" x14ac:dyDescent="0.2">
      <c r="B326" s="15" t="s">
        <v>35</v>
      </c>
      <c r="C326" s="15" t="s">
        <v>36</v>
      </c>
      <c r="D326" s="5">
        <v>6.3129000000000005E-2</v>
      </c>
      <c r="E326" s="6">
        <v>50</v>
      </c>
      <c r="F326" s="6">
        <f t="shared" si="211"/>
        <v>0</v>
      </c>
      <c r="G326" s="5">
        <v>6.4682000000000003E-2</v>
      </c>
      <c r="H326" s="5">
        <v>50</v>
      </c>
      <c r="I326" s="6">
        <f t="shared" si="212"/>
        <v>0</v>
      </c>
      <c r="J326" s="5">
        <v>6.4551290327258148E-2</v>
      </c>
      <c r="K326" s="6">
        <v>50</v>
      </c>
      <c r="L326" s="6">
        <f t="shared" si="213"/>
        <v>0</v>
      </c>
      <c r="M326" s="5">
        <v>6.4639248165739627E-2</v>
      </c>
      <c r="N326" s="6">
        <v>50</v>
      </c>
      <c r="O326" s="6">
        <f t="shared" si="214"/>
        <v>0</v>
      </c>
      <c r="P326" s="5">
        <v>6.4620808747962222E-2</v>
      </c>
      <c r="Q326" s="6">
        <v>50</v>
      </c>
      <c r="R326" s="6">
        <f t="shared" si="215"/>
        <v>0</v>
      </c>
      <c r="S326" s="5">
        <v>6.4630476769172815E-2</v>
      </c>
      <c r="T326" s="6">
        <v>50</v>
      </c>
      <c r="U326" s="6">
        <f t="shared" si="216"/>
        <v>0</v>
      </c>
      <c r="V326" s="5">
        <v>6.4624980641901308E-2</v>
      </c>
      <c r="W326" s="6">
        <v>50</v>
      </c>
      <c r="X326" s="6">
        <f t="shared" si="217"/>
        <v>0</v>
      </c>
      <c r="Y326" s="5">
        <v>6.4629244458809715E-2</v>
      </c>
      <c r="Z326" s="6">
        <v>50</v>
      </c>
      <c r="AA326" s="6">
        <f t="shared" si="218"/>
        <v>0</v>
      </c>
      <c r="AB326" s="5">
        <v>6.4626434922947076E-2</v>
      </c>
      <c r="AC326" s="6">
        <v>50</v>
      </c>
      <c r="AD326" s="6">
        <f t="shared" si="219"/>
        <v>0</v>
      </c>
      <c r="AE326" s="5">
        <v>6.462743745787887E-2</v>
      </c>
      <c r="AF326" s="6">
        <v>50</v>
      </c>
      <c r="AG326" s="6">
        <f t="shared" si="220"/>
        <v>0</v>
      </c>
      <c r="AI326" s="15">
        <v>15225</v>
      </c>
      <c r="AJ326" s="15">
        <v>15225</v>
      </c>
      <c r="AK326" s="15">
        <v>0</v>
      </c>
      <c r="AL326" s="59">
        <f t="shared" si="221"/>
        <v>0</v>
      </c>
      <c r="AN326" s="34">
        <f t="shared" si="222"/>
        <v>6.4476092149166983E-2</v>
      </c>
      <c r="AO326" s="35">
        <f t="shared" si="223"/>
        <v>50</v>
      </c>
      <c r="AP326" s="36">
        <f t="shared" si="224"/>
        <v>0</v>
      </c>
    </row>
    <row r="327" spans="2:42" x14ac:dyDescent="0.2">
      <c r="B327" s="15" t="s">
        <v>37</v>
      </c>
      <c r="C327" s="15" t="s">
        <v>38</v>
      </c>
      <c r="D327" s="5">
        <v>3.1428999999999999E-2</v>
      </c>
      <c r="E327" s="6">
        <v>50</v>
      </c>
      <c r="F327" s="6">
        <f t="shared" si="211"/>
        <v>0</v>
      </c>
      <c r="G327" s="5">
        <v>3.2184999999999998E-2</v>
      </c>
      <c r="H327" s="5">
        <v>50</v>
      </c>
      <c r="I327" s="6">
        <f t="shared" si="212"/>
        <v>0</v>
      </c>
      <c r="J327" s="5">
        <v>3.1596536640555291E-2</v>
      </c>
      <c r="K327" s="6">
        <v>50</v>
      </c>
      <c r="L327" s="6">
        <f t="shared" si="213"/>
        <v>0</v>
      </c>
      <c r="M327" s="5">
        <v>3.1646216794714688E-2</v>
      </c>
      <c r="N327" s="6">
        <v>50</v>
      </c>
      <c r="O327" s="6">
        <f t="shared" si="214"/>
        <v>0</v>
      </c>
      <c r="P327" s="5">
        <v>3.1634586483636928E-2</v>
      </c>
      <c r="Q327" s="6">
        <v>50</v>
      </c>
      <c r="R327" s="6">
        <f t="shared" si="215"/>
        <v>0</v>
      </c>
      <c r="S327" s="5">
        <v>3.1639220381695352E-2</v>
      </c>
      <c r="T327" s="6">
        <v>50</v>
      </c>
      <c r="U327" s="6">
        <f t="shared" si="216"/>
        <v>0</v>
      </c>
      <c r="V327" s="5">
        <v>3.1638923472299366E-2</v>
      </c>
      <c r="W327" s="6">
        <v>50</v>
      </c>
      <c r="X327" s="6">
        <f t="shared" si="217"/>
        <v>0</v>
      </c>
      <c r="Y327" s="5">
        <v>3.1639158537245644E-2</v>
      </c>
      <c r="Z327" s="6">
        <v>50</v>
      </c>
      <c r="AA327" s="6">
        <f t="shared" si="218"/>
        <v>0</v>
      </c>
      <c r="AB327" s="5">
        <v>3.1638958674292804E-2</v>
      </c>
      <c r="AC327" s="6">
        <v>50</v>
      </c>
      <c r="AD327" s="6">
        <f t="shared" si="219"/>
        <v>0</v>
      </c>
      <c r="AE327" s="5">
        <v>3.1639027627498477E-2</v>
      </c>
      <c r="AF327" s="6">
        <v>50</v>
      </c>
      <c r="AG327" s="6">
        <f t="shared" si="220"/>
        <v>0</v>
      </c>
      <c r="AI327" s="15">
        <v>7612</v>
      </c>
      <c r="AJ327" s="15">
        <v>7612</v>
      </c>
      <c r="AK327" s="15">
        <v>0</v>
      </c>
      <c r="AL327" s="59">
        <f t="shared" si="221"/>
        <v>0</v>
      </c>
      <c r="AN327" s="34">
        <f t="shared" si="222"/>
        <v>3.1668662861193853E-2</v>
      </c>
      <c r="AO327" s="35">
        <f t="shared" si="223"/>
        <v>50</v>
      </c>
      <c r="AP327" s="36">
        <f t="shared" si="224"/>
        <v>0</v>
      </c>
    </row>
    <row r="328" spans="2:42" x14ac:dyDescent="0.2">
      <c r="B328" s="15" t="s">
        <v>39</v>
      </c>
      <c r="C328" s="15" t="s">
        <v>40</v>
      </c>
      <c r="D328" s="5">
        <v>1.61E-2</v>
      </c>
      <c r="E328" s="6">
        <v>50</v>
      </c>
      <c r="F328" s="6">
        <f t="shared" si="211"/>
        <v>0</v>
      </c>
      <c r="G328" s="5">
        <v>1.4328E-2</v>
      </c>
      <c r="H328" s="5">
        <v>50</v>
      </c>
      <c r="I328" s="6">
        <f t="shared" si="212"/>
        <v>0</v>
      </c>
      <c r="J328" s="5">
        <v>1.5561600100168113E-2</v>
      </c>
      <c r="K328" s="6">
        <v>50</v>
      </c>
      <c r="L328" s="6">
        <f t="shared" si="213"/>
        <v>0</v>
      </c>
      <c r="M328" s="5">
        <v>1.4594464972371253E-2</v>
      </c>
      <c r="N328" s="6">
        <v>50</v>
      </c>
      <c r="O328" s="6">
        <f t="shared" si="214"/>
        <v>0</v>
      </c>
      <c r="P328" s="5">
        <v>1.5060857364604498E-2</v>
      </c>
      <c r="Q328" s="6">
        <v>50</v>
      </c>
      <c r="R328" s="6">
        <f t="shared" si="215"/>
        <v>0</v>
      </c>
      <c r="S328" s="5">
        <v>1.4639935893314521E-2</v>
      </c>
      <c r="T328" s="6">
        <v>50</v>
      </c>
      <c r="U328" s="6">
        <f t="shared" si="216"/>
        <v>0</v>
      </c>
      <c r="V328" s="5">
        <v>1.4882992610086106E-2</v>
      </c>
      <c r="W328" s="6">
        <v>50</v>
      </c>
      <c r="X328" s="6">
        <f t="shared" si="217"/>
        <v>0</v>
      </c>
      <c r="Y328" s="5">
        <v>1.464131055927728E-2</v>
      </c>
      <c r="Z328" s="6">
        <v>50</v>
      </c>
      <c r="AA328" s="6">
        <f t="shared" si="218"/>
        <v>0</v>
      </c>
      <c r="AB328" s="5">
        <v>1.4738805566616751E-2</v>
      </c>
      <c r="AC328" s="6">
        <v>50</v>
      </c>
      <c r="AD328" s="6">
        <f t="shared" si="219"/>
        <v>0</v>
      </c>
      <c r="AE328" s="5">
        <v>1.4652478937161692E-2</v>
      </c>
      <c r="AF328" s="6">
        <v>50</v>
      </c>
      <c r="AG328" s="6">
        <f t="shared" si="220"/>
        <v>0</v>
      </c>
      <c r="AI328" s="15">
        <v>3806</v>
      </c>
      <c r="AJ328" s="15">
        <v>3806</v>
      </c>
      <c r="AK328" s="15">
        <v>0</v>
      </c>
      <c r="AL328" s="59">
        <f t="shared" si="221"/>
        <v>0</v>
      </c>
      <c r="AN328" s="34">
        <f t="shared" si="222"/>
        <v>1.4920044600360022E-2</v>
      </c>
      <c r="AO328" s="35">
        <f t="shared" si="223"/>
        <v>50</v>
      </c>
      <c r="AP328" s="36">
        <f t="shared" si="224"/>
        <v>0</v>
      </c>
    </row>
    <row r="329" spans="2:42" x14ac:dyDescent="0.2">
      <c r="B329" s="15" t="s">
        <v>41</v>
      </c>
      <c r="C329" s="15" t="s">
        <v>42</v>
      </c>
      <c r="D329" s="5">
        <v>6.7860000000000004E-3</v>
      </c>
      <c r="E329" s="6">
        <v>50</v>
      </c>
      <c r="F329" s="6">
        <f t="shared" si="211"/>
        <v>0</v>
      </c>
      <c r="G329" s="5">
        <v>6.8739999999999999E-3</v>
      </c>
      <c r="H329" s="5">
        <v>50</v>
      </c>
      <c r="I329" s="6">
        <f t="shared" si="212"/>
        <v>0</v>
      </c>
      <c r="J329" s="5">
        <v>6.7919658459586743E-3</v>
      </c>
      <c r="K329" s="6">
        <v>50</v>
      </c>
      <c r="L329" s="6">
        <f t="shared" si="213"/>
        <v>0</v>
      </c>
      <c r="M329" s="5">
        <v>6.8224975152729201E-3</v>
      </c>
      <c r="N329" s="6">
        <v>50</v>
      </c>
      <c r="O329" s="6">
        <f t="shared" si="214"/>
        <v>0</v>
      </c>
      <c r="P329" s="5">
        <v>6.8085469881512747E-3</v>
      </c>
      <c r="Q329" s="6">
        <v>50</v>
      </c>
      <c r="R329" s="6">
        <f t="shared" si="215"/>
        <v>0</v>
      </c>
      <c r="S329" s="5">
        <v>6.8193340781048054E-3</v>
      </c>
      <c r="T329" s="6">
        <v>50</v>
      </c>
      <c r="U329" s="6">
        <f t="shared" si="216"/>
        <v>0</v>
      </c>
      <c r="V329" s="5">
        <v>6.8094340850602892E-3</v>
      </c>
      <c r="W329" s="6">
        <v>50</v>
      </c>
      <c r="X329" s="6">
        <f t="shared" si="217"/>
        <v>0</v>
      </c>
      <c r="Y329" s="5">
        <v>6.8148231968780436E-3</v>
      </c>
      <c r="Z329" s="6">
        <v>50</v>
      </c>
      <c r="AA329" s="6">
        <f t="shared" si="218"/>
        <v>0</v>
      </c>
      <c r="AB329" s="5">
        <v>6.8105173642463287E-3</v>
      </c>
      <c r="AC329" s="6">
        <v>50</v>
      </c>
      <c r="AD329" s="6">
        <f t="shared" si="219"/>
        <v>0</v>
      </c>
      <c r="AE329" s="5">
        <v>6.8111543942657492E-3</v>
      </c>
      <c r="AF329" s="6">
        <v>50</v>
      </c>
      <c r="AG329" s="6">
        <f t="shared" si="220"/>
        <v>0</v>
      </c>
      <c r="AI329" s="15">
        <v>1903</v>
      </c>
      <c r="AJ329" s="15">
        <v>1903</v>
      </c>
      <c r="AK329" s="15">
        <v>0</v>
      </c>
      <c r="AL329" s="59">
        <f t="shared" si="221"/>
        <v>0</v>
      </c>
      <c r="AN329" s="34">
        <f t="shared" si="222"/>
        <v>6.8148273467938088E-3</v>
      </c>
      <c r="AO329" s="35">
        <f t="shared" si="223"/>
        <v>50</v>
      </c>
      <c r="AP329" s="36">
        <f t="shared" si="224"/>
        <v>0</v>
      </c>
    </row>
    <row r="330" spans="2:42" x14ac:dyDescent="0.2">
      <c r="E330" s="3"/>
      <c r="F330" s="3"/>
      <c r="H330" s="2"/>
      <c r="I330" s="3"/>
      <c r="K330" s="3"/>
      <c r="L330" s="3"/>
      <c r="N330" s="3"/>
      <c r="O330" s="3"/>
      <c r="Q330" s="3"/>
      <c r="R330" s="3"/>
      <c r="T330" s="3"/>
      <c r="U330" s="3"/>
      <c r="W330" s="3"/>
      <c r="X330" s="3"/>
      <c r="Z330" s="3"/>
      <c r="AA330" s="3"/>
      <c r="AC330" s="3"/>
      <c r="AD330" s="3"/>
      <c r="AF330" s="3"/>
      <c r="AG330" s="3"/>
    </row>
    <row r="353" spans="7:19" ht="16" thickBot="1" x14ac:dyDescent="0.25"/>
    <row r="354" spans="7:19" ht="17" thickTop="1" thickBot="1" x14ac:dyDescent="0.25">
      <c r="G354" s="1" t="s">
        <v>58</v>
      </c>
      <c r="H354" t="s">
        <v>59</v>
      </c>
      <c r="I354" s="49" t="s">
        <v>61</v>
      </c>
      <c r="J354" s="16" t="s">
        <v>3</v>
      </c>
      <c r="K354" s="20" t="s">
        <v>6</v>
      </c>
      <c r="L354" s="16" t="s">
        <v>7</v>
      </c>
      <c r="M354" s="20" t="s">
        <v>8</v>
      </c>
      <c r="N354" s="16" t="s">
        <v>9</v>
      </c>
      <c r="O354" s="20" t="s">
        <v>10</v>
      </c>
      <c r="P354" s="16" t="s">
        <v>11</v>
      </c>
      <c r="Q354" s="20" t="s">
        <v>12</v>
      </c>
      <c r="R354" s="16" t="s">
        <v>13</v>
      </c>
      <c r="S354" s="25" t="s">
        <v>14</v>
      </c>
    </row>
    <row r="355" spans="7:19" ht="16" thickBot="1" x14ac:dyDescent="0.25">
      <c r="G355" s="1">
        <v>1948834</v>
      </c>
      <c r="H355"/>
      <c r="I355" s="50" t="s">
        <v>62</v>
      </c>
      <c r="J355" s="5">
        <v>22.367481000000002</v>
      </c>
      <c r="K355" s="5">
        <v>21.172839400000001</v>
      </c>
      <c r="L355" s="5">
        <v>21.369386437105472</v>
      </c>
      <c r="M355" s="5">
        <v>21.214582910612801</v>
      </c>
      <c r="N355" s="5">
        <v>21.360739653713136</v>
      </c>
      <c r="O355" s="5">
        <v>21.222263424711425</v>
      </c>
      <c r="P355" s="5">
        <v>21.227980360074586</v>
      </c>
      <c r="Q355" s="5">
        <v>21.223708605853002</v>
      </c>
      <c r="R355" s="5">
        <v>21.223982801367509</v>
      </c>
      <c r="S355" s="5">
        <v>21.223977755512973</v>
      </c>
    </row>
    <row r="356" spans="7:19" ht="16" thickBot="1" x14ac:dyDescent="0.25">
      <c r="G356" s="1">
        <v>974417</v>
      </c>
      <c r="H356"/>
      <c r="I356" s="50" t="s">
        <v>63</v>
      </c>
      <c r="J356" s="5">
        <v>10.340845</v>
      </c>
      <c r="K356" s="5">
        <v>10.758165</v>
      </c>
      <c r="L356" s="5">
        <v>10.683207378921896</v>
      </c>
      <c r="M356" s="5">
        <v>10.747316437532312</v>
      </c>
      <c r="N356" s="5">
        <v>10.723532651608467</v>
      </c>
      <c r="O356" s="5">
        <v>10.724430343920863</v>
      </c>
      <c r="P356" s="5">
        <v>10.723544364565859</v>
      </c>
      <c r="Q356" s="5">
        <v>10.724061609069855</v>
      </c>
      <c r="R356" s="5">
        <v>10.72360302651823</v>
      </c>
      <c r="S356" s="5">
        <v>10.723947390993498</v>
      </c>
    </row>
    <row r="357" spans="7:19" ht="16" thickBot="1" x14ac:dyDescent="0.25">
      <c r="G357" s="1">
        <v>487208</v>
      </c>
      <c r="H357"/>
      <c r="I357" s="50" t="s">
        <v>64</v>
      </c>
      <c r="J357" s="5">
        <v>5.126563</v>
      </c>
      <c r="K357" s="5">
        <v>5.5723589999999996</v>
      </c>
      <c r="L357" s="5">
        <v>5.3876593772156216</v>
      </c>
      <c r="M357" s="5">
        <v>5.4294538788554014</v>
      </c>
      <c r="N357" s="5">
        <v>5.4229354767970728</v>
      </c>
      <c r="O357" s="5">
        <v>5.4264638274616521</v>
      </c>
      <c r="P357" s="5">
        <v>5.4256679808488579</v>
      </c>
      <c r="Q357" s="5">
        <v>5.4258657603951699</v>
      </c>
      <c r="R357" s="5">
        <v>5.4258267929162356</v>
      </c>
      <c r="S357" s="5">
        <v>5.4258478084513708</v>
      </c>
    </row>
    <row r="358" spans="7:19" ht="16" thickBot="1" x14ac:dyDescent="0.25">
      <c r="G358" s="1">
        <v>243604</v>
      </c>
      <c r="H358"/>
      <c r="I358" s="50" t="s">
        <v>65</v>
      </c>
      <c r="J358" s="5">
        <v>2.6709420000000001</v>
      </c>
      <c r="K358" s="5">
        <v>2.7284890000000002</v>
      </c>
      <c r="L358" s="5">
        <v>2.6982176534409588</v>
      </c>
      <c r="M358" s="5">
        <v>2.7201476548688719</v>
      </c>
      <c r="N358" s="5">
        <v>2.7142011649120712</v>
      </c>
      <c r="O358" s="5">
        <v>2.7168347589839894</v>
      </c>
      <c r="P358" s="5">
        <v>2.7143884274776346</v>
      </c>
      <c r="Q358" s="5">
        <v>2.7148655546327309</v>
      </c>
      <c r="R358" s="5">
        <v>2.7144289240249502</v>
      </c>
      <c r="S358" s="5">
        <v>2.714791555018127</v>
      </c>
    </row>
    <row r="359" spans="7:19" ht="16" thickBot="1" x14ac:dyDescent="0.25">
      <c r="G359" s="1">
        <v>121802</v>
      </c>
      <c r="H359"/>
      <c r="I359" s="50" t="s">
        <v>66</v>
      </c>
      <c r="J359" s="5">
        <v>1.2549889999999999</v>
      </c>
      <c r="K359" s="5">
        <v>1.1953990000000001</v>
      </c>
      <c r="L359" s="5">
        <v>1.1964909608746357</v>
      </c>
      <c r="M359" s="5">
        <v>1.1954939894059982</v>
      </c>
      <c r="N359" s="5">
        <v>1.195711417712906</v>
      </c>
      <c r="O359" s="5">
        <v>1.1956041255085412</v>
      </c>
      <c r="P359" s="5">
        <v>1.1956061351922709</v>
      </c>
      <c r="Q359" s="5">
        <v>1.195604894822663</v>
      </c>
      <c r="R359" s="5">
        <v>1.1956049268139479</v>
      </c>
      <c r="S359" s="5">
        <v>1.1956048951581026</v>
      </c>
    </row>
    <row r="360" spans="7:19" ht="16" thickBot="1" x14ac:dyDescent="0.25">
      <c r="G360" s="1">
        <v>60901</v>
      </c>
      <c r="H360"/>
      <c r="I360" s="50" t="s">
        <v>67</v>
      </c>
      <c r="J360" s="5">
        <v>0.53868899999999997</v>
      </c>
      <c r="K360" s="5">
        <v>0.60230300000000003</v>
      </c>
      <c r="L360" s="5">
        <v>0.57209437681301478</v>
      </c>
      <c r="M360" s="5">
        <v>0.5908409262692017</v>
      </c>
      <c r="N360" s="5">
        <v>0.57353308251852153</v>
      </c>
      <c r="O360" s="5">
        <v>0.5836156055756353</v>
      </c>
      <c r="P360" s="5">
        <v>0.57748647566243749</v>
      </c>
      <c r="Q360" s="5">
        <v>0.58050968973404526</v>
      </c>
      <c r="R360" s="5">
        <v>0.57797495395226361</v>
      </c>
      <c r="S360" s="5">
        <v>0.57983278525453885</v>
      </c>
    </row>
    <row r="361" spans="7:19" ht="16" thickBot="1" x14ac:dyDescent="0.25">
      <c r="G361" s="1">
        <v>30450</v>
      </c>
      <c r="H361"/>
      <c r="I361" s="50" t="s">
        <v>68</v>
      </c>
      <c r="J361" s="5">
        <v>0.26847799999999999</v>
      </c>
      <c r="K361" s="5">
        <v>0.27675699999999998</v>
      </c>
      <c r="L361" s="5">
        <v>0.27478638928157684</v>
      </c>
      <c r="M361" s="5">
        <v>0.27557158040887841</v>
      </c>
      <c r="N361" s="5">
        <v>0.27556230252100961</v>
      </c>
      <c r="O361" s="5">
        <v>0.2755636183261686</v>
      </c>
      <c r="P361" s="5">
        <v>0.27556287855048567</v>
      </c>
      <c r="Q361" s="5">
        <v>0.27556346848968782</v>
      </c>
      <c r="R361" s="5">
        <v>0.27556326182539054</v>
      </c>
      <c r="S361" s="5">
        <v>0.27556332822497287</v>
      </c>
    </row>
    <row r="362" spans="7:19" ht="16" thickBot="1" x14ac:dyDescent="0.25">
      <c r="G362" s="1">
        <v>15225</v>
      </c>
      <c r="H362"/>
      <c r="I362" s="50" t="s">
        <v>69</v>
      </c>
      <c r="J362" s="5">
        <v>0.130694</v>
      </c>
      <c r="K362" s="5">
        <v>0.11922099999999999</v>
      </c>
      <c r="L362" s="5">
        <v>0.12194191450780952</v>
      </c>
      <c r="M362" s="5">
        <v>0.12081236716783889</v>
      </c>
      <c r="N362" s="5">
        <v>0.12172014072218026</v>
      </c>
      <c r="O362" s="5">
        <v>0.12154013014016465</v>
      </c>
      <c r="P362" s="5">
        <v>0.1215845391210672</v>
      </c>
      <c r="Q362" s="5">
        <v>0.12157577789919405</v>
      </c>
      <c r="R362" s="5">
        <v>0.12158004601744873</v>
      </c>
      <c r="S362" s="5">
        <v>0.121578493349914</v>
      </c>
    </row>
    <row r="363" spans="7:19" ht="16" thickBot="1" x14ac:dyDescent="0.25">
      <c r="G363" s="1">
        <v>7612</v>
      </c>
      <c r="H363"/>
      <c r="I363" s="50" t="s">
        <v>70</v>
      </c>
      <c r="J363" s="5">
        <v>6.1573999999999997E-2</v>
      </c>
      <c r="K363" s="5">
        <v>6.3094999999999998E-2</v>
      </c>
      <c r="L363" s="5">
        <v>6.2073699870220364E-2</v>
      </c>
      <c r="M363" s="5">
        <v>6.2993125384673401E-2</v>
      </c>
      <c r="N363" s="5">
        <v>6.211400971106678E-2</v>
      </c>
      <c r="O363" s="5">
        <v>6.2244942173015828E-2</v>
      </c>
      <c r="P363" s="5">
        <v>6.2149036959111677E-2</v>
      </c>
      <c r="Q363" s="5">
        <v>6.2172163828773844E-2</v>
      </c>
      <c r="R363" s="5">
        <v>6.2151389789021419E-2</v>
      </c>
      <c r="S363" s="5">
        <v>6.2159899430155333E-2</v>
      </c>
    </row>
    <row r="364" spans="7:19" ht="16" thickBot="1" x14ac:dyDescent="0.25">
      <c r="G364" s="1">
        <v>3806</v>
      </c>
      <c r="H364"/>
      <c r="I364" s="50" t="s">
        <v>71</v>
      </c>
      <c r="J364" s="5">
        <v>2.7910000000000001E-2</v>
      </c>
      <c r="K364" s="5">
        <v>3.1419999999999997E-2</v>
      </c>
      <c r="L364" s="5">
        <v>3.0607000049735544E-2</v>
      </c>
      <c r="M364" s="5">
        <v>3.0661371270220294E-2</v>
      </c>
      <c r="N364" s="5">
        <v>3.0638647127461657E-2</v>
      </c>
      <c r="O364" s="5">
        <v>3.0652408743070254E-2</v>
      </c>
      <c r="P364" s="5">
        <v>3.0649818772686754E-2</v>
      </c>
      <c r="Q364" s="5">
        <v>3.0650195564491858E-2</v>
      </c>
      <c r="R364" s="5">
        <v>3.0650062694271517E-2</v>
      </c>
      <c r="S364" s="5">
        <v>3.0650162381565274E-2</v>
      </c>
    </row>
    <row r="365" spans="7:19" ht="16" thickBot="1" x14ac:dyDescent="0.25">
      <c r="G365" s="1">
        <v>1093</v>
      </c>
      <c r="H365"/>
      <c r="I365" s="50" t="s">
        <v>72</v>
      </c>
      <c r="J365" s="5">
        <v>1.5388000000000001E-2</v>
      </c>
      <c r="K365" s="5">
        <v>1.4171E-2</v>
      </c>
      <c r="L365" s="5">
        <v>1.4980119477698757E-2</v>
      </c>
      <c r="M365" s="5">
        <v>1.4687549643644771E-2</v>
      </c>
      <c r="N365" s="5">
        <v>1.473577189320702E-2</v>
      </c>
      <c r="O365" s="5">
        <v>1.4691482103760232E-2</v>
      </c>
      <c r="P365" s="5">
        <v>1.4707885231260199E-2</v>
      </c>
      <c r="Q365" s="5">
        <v>1.4695096645390395E-2</v>
      </c>
      <c r="R365" s="5">
        <v>1.4703556956403336E-2</v>
      </c>
      <c r="S365" s="5">
        <v>1.4697563392677146E-2</v>
      </c>
    </row>
    <row r="366" spans="7:19" ht="16" thickBot="1" x14ac:dyDescent="0.25">
      <c r="G366" s="1">
        <v>951</v>
      </c>
      <c r="H366"/>
      <c r="I366" s="50" t="s">
        <v>73</v>
      </c>
      <c r="J366" s="5">
        <v>6.9870000000000002E-3</v>
      </c>
      <c r="K366" s="5">
        <v>6.6410000000000002E-3</v>
      </c>
      <c r="L366" s="5">
        <v>6.6660231679297457E-3</v>
      </c>
      <c r="M366" s="5">
        <v>6.6413162900556171E-3</v>
      </c>
      <c r="N366" s="5">
        <v>6.651793041680551E-3</v>
      </c>
      <c r="O366" s="5">
        <v>6.6480615191546761E-3</v>
      </c>
      <c r="P366" s="5">
        <v>6.6492669471230944E-3</v>
      </c>
      <c r="Q366" s="5">
        <v>6.6483758500029064E-3</v>
      </c>
      <c r="R366" s="5">
        <v>6.6485803255255105E-3</v>
      </c>
      <c r="S366" s="5">
        <v>6.6483809587841629E-3</v>
      </c>
    </row>
    <row r="367" spans="7:19" ht="16" thickBot="1" x14ac:dyDescent="0.25">
      <c r="G367" s="1">
        <v>118</v>
      </c>
      <c r="H367"/>
      <c r="I367" s="50" t="s">
        <v>74</v>
      </c>
      <c r="J367" s="5">
        <v>7.9500000000000003E-4</v>
      </c>
      <c r="K367" s="5">
        <v>1.743E-3</v>
      </c>
      <c r="L367" s="5">
        <v>1.6267419299546687E-3</v>
      </c>
      <c r="M367" s="5">
        <v>1.6320421474504041E-3</v>
      </c>
      <c r="N367" s="5">
        <v>1.6277617984546079E-3</v>
      </c>
      <c r="O367" s="5">
        <v>1.630987909735659E-3</v>
      </c>
      <c r="P367" s="5">
        <v>1.6287492376733657E-3</v>
      </c>
      <c r="Q367" s="5">
        <v>1.6293929261544805E-3</v>
      </c>
      <c r="R367" s="5">
        <v>1.6291007759012845E-3</v>
      </c>
      <c r="S367" s="5">
        <v>1.6293012691547201E-3</v>
      </c>
    </row>
    <row r="368" spans="7:19" ht="16" thickBot="1" x14ac:dyDescent="0.25">
      <c r="G368" s="1">
        <v>59</v>
      </c>
      <c r="H368"/>
      <c r="I368" s="50" t="s">
        <v>75</v>
      </c>
      <c r="J368" s="5">
        <v>4.8500000000000003E-4</v>
      </c>
      <c r="K368" s="5">
        <v>5.8600000000000004E-4</v>
      </c>
      <c r="L368" s="5">
        <v>5.4590076767331737E-4</v>
      </c>
      <c r="M368" s="5">
        <v>5.5507026652002541E-4</v>
      </c>
      <c r="N368" s="5">
        <v>5.4703136801264522E-4</v>
      </c>
      <c r="O368" s="5">
        <v>5.5013432644994604E-4</v>
      </c>
      <c r="P368" s="5">
        <v>5.4999747798108861E-4</v>
      </c>
      <c r="Q368" s="5">
        <v>5.5004699366882626E-4</v>
      </c>
      <c r="R368" s="5">
        <v>5.5003673971903966E-4</v>
      </c>
      <c r="S368" s="5">
        <v>5.5004013830954243E-4</v>
      </c>
    </row>
    <row r="369" spans="7:19" ht="16" thickBot="1" x14ac:dyDescent="0.25">
      <c r="G369" s="1" t="s">
        <v>60</v>
      </c>
      <c r="H369"/>
      <c r="I369" s="51" t="s">
        <v>76</v>
      </c>
      <c r="J369" s="5">
        <v>4.84E-4</v>
      </c>
      <c r="K369" s="5">
        <v>3.3399999999999999E-4</v>
      </c>
      <c r="L369" s="5">
        <v>3.9177650247966328E-4</v>
      </c>
      <c r="M369" s="5">
        <v>3.8396975178297448E-4</v>
      </c>
      <c r="N369" s="5">
        <v>3.8587263449757649E-4</v>
      </c>
      <c r="O369" s="5">
        <v>3.8415613382277174E-4</v>
      </c>
      <c r="P369" s="5">
        <v>3.8492220638756009E-4</v>
      </c>
      <c r="Q369" s="5">
        <v>3.845300365975026E-4</v>
      </c>
      <c r="R369" s="5">
        <v>3.8485285864945507E-4</v>
      </c>
      <c r="S369" s="5">
        <v>3.8478083937795076E-4</v>
      </c>
    </row>
    <row r="370" spans="7:19" ht="16" thickTop="1" x14ac:dyDescent="0.2"/>
  </sheetData>
  <mergeCells count="34">
    <mergeCell ref="AV24:AV26"/>
    <mergeCell ref="B27:B28"/>
    <mergeCell ref="C27:C28"/>
    <mergeCell ref="B45:B46"/>
    <mergeCell ref="C45:C46"/>
    <mergeCell ref="B63:B64"/>
    <mergeCell ref="C63:C64"/>
    <mergeCell ref="B82:B83"/>
    <mergeCell ref="C82:C83"/>
    <mergeCell ref="B103:B104"/>
    <mergeCell ref="C103:C104"/>
    <mergeCell ref="C237:C238"/>
    <mergeCell ref="B139:B140"/>
    <mergeCell ref="C139:C140"/>
    <mergeCell ref="B158:B159"/>
    <mergeCell ref="C158:C159"/>
    <mergeCell ref="B182:B183"/>
    <mergeCell ref="C182:C183"/>
    <mergeCell ref="AW24:AW26"/>
    <mergeCell ref="B316:B317"/>
    <mergeCell ref="C316:C317"/>
    <mergeCell ref="B261:B262"/>
    <mergeCell ref="C261:C262"/>
    <mergeCell ref="B279:B280"/>
    <mergeCell ref="C279:C280"/>
    <mergeCell ref="B297:B298"/>
    <mergeCell ref="C297:C298"/>
    <mergeCell ref="B200:B201"/>
    <mergeCell ref="C200:C201"/>
    <mergeCell ref="B218:B219"/>
    <mergeCell ref="C218:C219"/>
    <mergeCell ref="B121:B122"/>
    <mergeCell ref="C121:C122"/>
    <mergeCell ref="B237:B238"/>
  </mergeCells>
  <conditionalFormatting sqref="AD1:AD17 F1:F1048576 U1:U1048576 X1:X1048576 AA1:AA1048576 AG1:AG1048576 AD20:AD1048576 I24:I353 L24:L353 O24:O353 R24:R353 I370:I1048576 L370:L1048576 O370:O1048576 R370:R1048576">
    <cfRule type="cellIs" dxfId="101" priority="34" operator="between">
      <formula>0.0000000000001</formula>
      <formula>7</formula>
    </cfRule>
    <cfRule type="cellIs" dxfId="100" priority="33" operator="between">
      <formula>-0.00000000001</formula>
      <formula>-7</formula>
    </cfRule>
  </conditionalFormatting>
  <conditionalFormatting sqref="AP28:AP40">
    <cfRule type="cellIs" dxfId="99" priority="32" operator="between">
      <formula>0.0000000000001</formula>
      <formula>7</formula>
    </cfRule>
    <cfRule type="cellIs" dxfId="98" priority="31" operator="between">
      <formula>-0.00000000001</formula>
      <formula>-7</formula>
    </cfRule>
  </conditionalFormatting>
  <conditionalFormatting sqref="AP46:AP58">
    <cfRule type="cellIs" dxfId="97" priority="30" operator="between">
      <formula>0.0000000000001</formula>
      <formula>7</formula>
    </cfRule>
    <cfRule type="cellIs" dxfId="96" priority="29" operator="between">
      <formula>-0.00000000001</formula>
      <formula>-7</formula>
    </cfRule>
  </conditionalFormatting>
  <conditionalFormatting sqref="AP64:AP76">
    <cfRule type="cellIs" dxfId="95" priority="28" operator="between">
      <formula>0.0000000000001</formula>
      <formula>7</formula>
    </cfRule>
    <cfRule type="cellIs" dxfId="94" priority="27" operator="between">
      <formula>-0.00000000001</formula>
      <formula>-7</formula>
    </cfRule>
  </conditionalFormatting>
  <conditionalFormatting sqref="AP83:AP95">
    <cfRule type="cellIs" dxfId="93" priority="26" operator="between">
      <formula>0.0000000000001</formula>
      <formula>7</formula>
    </cfRule>
    <cfRule type="cellIs" dxfId="92" priority="25" operator="between">
      <formula>-0.00000000001</formula>
      <formula>-7</formula>
    </cfRule>
  </conditionalFormatting>
  <conditionalFormatting sqref="AP104:AP116">
    <cfRule type="cellIs" dxfId="91" priority="24" operator="between">
      <formula>0.0000000000001</formula>
      <formula>7</formula>
    </cfRule>
    <cfRule type="cellIs" dxfId="90" priority="23" operator="between">
      <formula>-0.00000000001</formula>
      <formula>-7</formula>
    </cfRule>
  </conditionalFormatting>
  <conditionalFormatting sqref="AP122:AP134">
    <cfRule type="cellIs" dxfId="89" priority="22" operator="between">
      <formula>0.0000000000001</formula>
      <formula>7</formula>
    </cfRule>
    <cfRule type="cellIs" dxfId="88" priority="21" operator="between">
      <formula>-0.00000000001</formula>
      <formula>-7</formula>
    </cfRule>
  </conditionalFormatting>
  <conditionalFormatting sqref="AP140:AP152">
    <cfRule type="cellIs" dxfId="87" priority="20" operator="between">
      <formula>0.0000000000001</formula>
      <formula>7</formula>
    </cfRule>
    <cfRule type="cellIs" dxfId="86" priority="19" operator="between">
      <formula>-0.00000000001</formula>
      <formula>-7</formula>
    </cfRule>
  </conditionalFormatting>
  <conditionalFormatting sqref="AP159:AP171">
    <cfRule type="cellIs" dxfId="85" priority="17" operator="between">
      <formula>-0.00000000001</formula>
      <formula>-7</formula>
    </cfRule>
    <cfRule type="cellIs" dxfId="84" priority="18" operator="between">
      <formula>0.0000000000001</formula>
      <formula>7</formula>
    </cfRule>
  </conditionalFormatting>
  <conditionalFormatting sqref="AP183:AP195">
    <cfRule type="cellIs" dxfId="83" priority="16" operator="between">
      <formula>0.0000000000001</formula>
      <formula>7</formula>
    </cfRule>
    <cfRule type="cellIs" dxfId="82" priority="15" operator="between">
      <formula>-0.00000000001</formula>
      <formula>-7</formula>
    </cfRule>
  </conditionalFormatting>
  <conditionalFormatting sqref="AP201:AP213">
    <cfRule type="cellIs" dxfId="81" priority="14" operator="between">
      <formula>0.0000000000001</formula>
      <formula>7</formula>
    </cfRule>
    <cfRule type="cellIs" dxfId="80" priority="13" operator="between">
      <formula>-0.00000000001</formula>
      <formula>-7</formula>
    </cfRule>
  </conditionalFormatting>
  <conditionalFormatting sqref="AP219:AP231">
    <cfRule type="cellIs" dxfId="79" priority="12" operator="between">
      <formula>0.0000000000001</formula>
      <formula>7</formula>
    </cfRule>
    <cfRule type="cellIs" dxfId="78" priority="11" operator="between">
      <formula>-0.00000000001</formula>
      <formula>-7</formula>
    </cfRule>
  </conditionalFormatting>
  <conditionalFormatting sqref="AP238:AP250">
    <cfRule type="cellIs" dxfId="77" priority="10" operator="between">
      <formula>0.0000000000001</formula>
      <formula>7</formula>
    </cfRule>
    <cfRule type="cellIs" dxfId="76" priority="9" operator="between">
      <formula>-0.00000000001</formula>
      <formula>-7</formula>
    </cfRule>
  </conditionalFormatting>
  <conditionalFormatting sqref="AP262:AP274">
    <cfRule type="cellIs" dxfId="75" priority="8" operator="between">
      <formula>0.0000000000001</formula>
      <formula>7</formula>
    </cfRule>
    <cfRule type="cellIs" dxfId="74" priority="7" operator="between">
      <formula>-0.00000000001</formula>
      <formula>-7</formula>
    </cfRule>
  </conditionalFormatting>
  <conditionalFormatting sqref="AP280:AP292">
    <cfRule type="cellIs" dxfId="73" priority="6" operator="between">
      <formula>0.0000000000001</formula>
      <formula>7</formula>
    </cfRule>
    <cfRule type="cellIs" dxfId="72" priority="5" operator="between">
      <formula>-0.00000000001</formula>
      <formula>-7</formula>
    </cfRule>
  </conditionalFormatting>
  <conditionalFormatting sqref="AP298:AP310">
    <cfRule type="cellIs" dxfId="71" priority="4" operator="between">
      <formula>0.0000000000001</formula>
      <formula>7</formula>
    </cfRule>
    <cfRule type="cellIs" dxfId="70" priority="3" operator="between">
      <formula>-0.00000000001</formula>
      <formula>-7</formula>
    </cfRule>
  </conditionalFormatting>
  <conditionalFormatting sqref="AP317:AP329">
    <cfRule type="cellIs" dxfId="69" priority="2" operator="between">
      <formula>0.0000000000001</formula>
      <formula>7</formula>
    </cfRule>
    <cfRule type="cellIs" dxfId="68" priority="1" operator="between">
      <formula>-0.00000000001</formula>
      <formula>-7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66B4-5663-41B7-ADDE-A0BB5BC4D3AB}">
  <dimension ref="A19:BA328"/>
  <sheetViews>
    <sheetView topLeftCell="L1" zoomScale="85" zoomScaleNormal="85" workbookViewId="0">
      <selection activeCell="S17" sqref="S17"/>
    </sheetView>
  </sheetViews>
  <sheetFormatPr baseColWidth="10" defaultRowHeight="15" x14ac:dyDescent="0.2"/>
  <cols>
    <col min="1" max="1" width="11.5" style="1"/>
    <col min="2" max="2" width="22" style="1" customWidth="1"/>
    <col min="3" max="3" width="27.1640625" style="1" customWidth="1"/>
    <col min="4" max="4" width="15.83203125" style="1" customWidth="1"/>
    <col min="5" max="33" width="11.5" style="1"/>
    <col min="35" max="36" width="21.1640625" style="1" customWidth="1"/>
    <col min="37" max="38" width="20.1640625" style="1" customWidth="1"/>
    <col min="40" max="40" width="15" style="37" customWidth="1"/>
    <col min="41" max="41" width="19.5" style="37" customWidth="1"/>
    <col min="42" max="42" width="21.5" style="37" customWidth="1"/>
    <col min="45" max="45" width="18.33203125" customWidth="1"/>
    <col min="46" max="46" width="18.1640625" style="1" customWidth="1"/>
    <col min="47" max="47" width="22.1640625" customWidth="1"/>
    <col min="51" max="51" width="17.83203125" customWidth="1"/>
    <col min="52" max="52" width="16" customWidth="1"/>
    <col min="53" max="53" width="22.5" customWidth="1"/>
  </cols>
  <sheetData>
    <row r="19" spans="2:53" x14ac:dyDescent="0.2">
      <c r="U19" s="56" t="s">
        <v>84</v>
      </c>
      <c r="AC19" s="56" t="s">
        <v>85</v>
      </c>
    </row>
    <row r="20" spans="2:53" x14ac:dyDescent="0.2">
      <c r="C20" s="56" t="s">
        <v>82</v>
      </c>
      <c r="L20" s="56" t="s">
        <v>83</v>
      </c>
    </row>
    <row r="22" spans="2:53" ht="15" customHeight="1" thickBot="1" x14ac:dyDescent="0.25">
      <c r="D22" s="2"/>
      <c r="E22" s="3"/>
      <c r="F22" s="3"/>
      <c r="G22" s="2"/>
      <c r="H22" s="2"/>
      <c r="I22" s="3"/>
      <c r="J22" s="2"/>
      <c r="K22" s="3"/>
      <c r="L22" s="3"/>
      <c r="M22" s="2"/>
      <c r="N22" s="3"/>
      <c r="O22" s="3"/>
      <c r="Q22" s="3"/>
      <c r="R22" s="3"/>
      <c r="T22" s="3"/>
      <c r="U22" s="3"/>
      <c r="W22" s="3"/>
      <c r="X22" s="3"/>
      <c r="Z22" s="3"/>
      <c r="AA22" s="3"/>
      <c r="AC22" s="3"/>
      <c r="AD22" s="3"/>
      <c r="AF22" s="3"/>
      <c r="AG22" s="3"/>
      <c r="AW22" s="61" t="s">
        <v>15</v>
      </c>
      <c r="AX22" s="61" t="s">
        <v>16</v>
      </c>
      <c r="AY22" s="52" t="s">
        <v>17</v>
      </c>
      <c r="AZ22" s="52" t="s">
        <v>18</v>
      </c>
      <c r="BA22" s="1" t="s">
        <v>56</v>
      </c>
    </row>
    <row r="23" spans="2:53" ht="16" thickBot="1" x14ac:dyDescent="0.25">
      <c r="B23" s="11" t="s">
        <v>0</v>
      </c>
      <c r="C23" s="13" t="s">
        <v>1</v>
      </c>
      <c r="D23" s="12" t="s">
        <v>2</v>
      </c>
      <c r="E23" s="3"/>
      <c r="F23" s="3"/>
      <c r="H23" s="2"/>
      <c r="I23" s="3"/>
      <c r="K23" s="3"/>
      <c r="L23" s="3"/>
      <c r="N23" s="3"/>
      <c r="O23" s="3"/>
      <c r="Q23" s="3"/>
      <c r="R23" s="3"/>
      <c r="T23" s="3"/>
      <c r="U23" s="3"/>
      <c r="W23" s="3"/>
      <c r="X23" s="3"/>
      <c r="Z23" s="3"/>
      <c r="AA23" s="3"/>
      <c r="AC23" s="3"/>
      <c r="AD23" s="3"/>
      <c r="AF23" s="3"/>
      <c r="AG23" s="3"/>
      <c r="AW23" s="61"/>
      <c r="AX23" s="61"/>
      <c r="AY23" s="52"/>
      <c r="AZ23" s="52"/>
      <c r="BA23" s="1"/>
    </row>
    <row r="24" spans="2:53" ht="15.5" customHeight="1" thickBot="1" x14ac:dyDescent="0.25">
      <c r="AW24" s="61"/>
      <c r="AX24" s="61"/>
      <c r="AY24" s="52"/>
      <c r="AZ24" s="52"/>
      <c r="BA24" s="1"/>
    </row>
    <row r="25" spans="2:53" ht="16" thickBot="1" x14ac:dyDescent="0.25">
      <c r="B25" s="62" t="s">
        <v>49</v>
      </c>
      <c r="C25" s="64" t="s">
        <v>50</v>
      </c>
      <c r="E25" s="3"/>
      <c r="F25" s="3"/>
      <c r="H25" s="2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  <c r="AF25" s="3"/>
      <c r="AG25" s="3"/>
      <c r="AI25" s="56" t="s">
        <v>80</v>
      </c>
      <c r="AW25" s="1"/>
      <c r="AX25" s="1"/>
      <c r="AY25" s="1"/>
      <c r="AZ25" s="1"/>
      <c r="BA25" s="1"/>
    </row>
    <row r="26" spans="2:53" ht="16" thickBot="1" x14ac:dyDescent="0.25">
      <c r="B26" s="63"/>
      <c r="C26" s="65"/>
      <c r="D26" s="16" t="s">
        <v>3</v>
      </c>
      <c r="E26" s="17" t="s">
        <v>4</v>
      </c>
      <c r="F26" s="18" t="s">
        <v>5</v>
      </c>
      <c r="G26" s="20" t="s">
        <v>6</v>
      </c>
      <c r="H26" s="21" t="s">
        <v>4</v>
      </c>
      <c r="I26" s="22" t="s">
        <v>5</v>
      </c>
      <c r="J26" s="16" t="s">
        <v>7</v>
      </c>
      <c r="K26" s="19" t="s">
        <v>4</v>
      </c>
      <c r="L26" s="18" t="s">
        <v>5</v>
      </c>
      <c r="M26" s="20" t="s">
        <v>8</v>
      </c>
      <c r="N26" s="23" t="s">
        <v>4</v>
      </c>
      <c r="O26" s="24" t="s">
        <v>5</v>
      </c>
      <c r="P26" s="16" t="s">
        <v>9</v>
      </c>
      <c r="Q26" s="17" t="s">
        <v>4</v>
      </c>
      <c r="R26" s="18" t="s">
        <v>5</v>
      </c>
      <c r="S26" s="20" t="s">
        <v>10</v>
      </c>
      <c r="T26" s="23" t="s">
        <v>4</v>
      </c>
      <c r="U26" s="24" t="s">
        <v>5</v>
      </c>
      <c r="V26" s="16" t="s">
        <v>11</v>
      </c>
      <c r="W26" s="17" t="s">
        <v>4</v>
      </c>
      <c r="X26" s="18" t="s">
        <v>5</v>
      </c>
      <c r="Y26" s="20" t="s">
        <v>12</v>
      </c>
      <c r="Z26" s="23" t="s">
        <v>4</v>
      </c>
      <c r="AA26" s="24" t="s">
        <v>5</v>
      </c>
      <c r="AB26" s="16" t="s">
        <v>13</v>
      </c>
      <c r="AC26" s="17" t="s">
        <v>4</v>
      </c>
      <c r="AD26" s="18" t="s">
        <v>5</v>
      </c>
      <c r="AE26" s="25" t="s">
        <v>14</v>
      </c>
      <c r="AF26" s="23" t="s">
        <v>4</v>
      </c>
      <c r="AG26" s="24" t="s">
        <v>5</v>
      </c>
      <c r="AI26" s="53" t="s">
        <v>77</v>
      </c>
      <c r="AJ26" s="54" t="s">
        <v>78</v>
      </c>
      <c r="AK26" s="55" t="s">
        <v>79</v>
      </c>
      <c r="AL26" s="57"/>
      <c r="AN26" s="38" t="s">
        <v>57</v>
      </c>
      <c r="AO26" s="39" t="s">
        <v>4</v>
      </c>
      <c r="AP26" s="40" t="s">
        <v>5</v>
      </c>
      <c r="AT26" s="1" t="s">
        <v>58</v>
      </c>
      <c r="AU26" t="s">
        <v>59</v>
      </c>
      <c r="AW26" s="1">
        <v>3897669</v>
      </c>
      <c r="AX26" s="1">
        <v>3897669</v>
      </c>
      <c r="AY26" s="1">
        <v>7795338</v>
      </c>
      <c r="AZ26" s="1">
        <v>3897669</v>
      </c>
      <c r="BA26" s="26">
        <f t="shared" ref="BA26:BA38" si="0">AW26/AY26*100</f>
        <v>50</v>
      </c>
    </row>
    <row r="27" spans="2:53" x14ac:dyDescent="0.2">
      <c r="B27" s="14" t="s">
        <v>19</v>
      </c>
      <c r="C27" s="14" t="s">
        <v>20</v>
      </c>
      <c r="D27" s="8">
        <v>21.452145999999999</v>
      </c>
      <c r="E27" s="10">
        <v>51.436199999999999</v>
      </c>
      <c r="F27" s="10">
        <f t="shared" ref="F27:F38" si="1">BA26-E27</f>
        <v>-1.4361999999999995</v>
      </c>
      <c r="G27" s="8">
        <v>21.722134</v>
      </c>
      <c r="H27" s="8">
        <v>51.436191999999998</v>
      </c>
      <c r="I27" s="10">
        <f t="shared" ref="I27:I38" si="2">BA26-H27</f>
        <v>-1.4361919999999984</v>
      </c>
      <c r="J27" s="8">
        <v>21.996334000000001</v>
      </c>
      <c r="K27" s="10">
        <v>51.436199999999999</v>
      </c>
      <c r="L27" s="10">
        <f t="shared" ref="L27:L38" si="3">BA26-K27</f>
        <v>-1.4361999999999995</v>
      </c>
      <c r="M27" s="8">
        <v>21.608943735254041</v>
      </c>
      <c r="N27" s="10">
        <v>51.436194332385526</v>
      </c>
      <c r="O27" s="10">
        <f t="shared" ref="O27:O38" si="4">BA26-N27</f>
        <v>-1.4361943323855257</v>
      </c>
      <c r="P27" s="8">
        <v>21.789506116141812</v>
      </c>
      <c r="Q27" s="10">
        <v>51.436195983446517</v>
      </c>
      <c r="R27" s="10">
        <f t="shared" ref="R27:R38" si="5">BA26-Q27</f>
        <v>-1.4361959834465168</v>
      </c>
      <c r="S27" s="8">
        <v>21.820296013900776</v>
      </c>
      <c r="T27" s="10">
        <v>51.436198357953074</v>
      </c>
      <c r="U27" s="10">
        <f t="shared" ref="U27:U38" si="6">BA26-T27</f>
        <v>-1.4361983579530744</v>
      </c>
      <c r="V27" s="8">
        <v>21.768993532743579</v>
      </c>
      <c r="W27" s="10">
        <v>51.43619549237124</v>
      </c>
      <c r="X27" s="10">
        <f t="shared" ref="X27:X38" si="7">BA26-W27</f>
        <v>-1.4361954923712403</v>
      </c>
      <c r="Y27" s="8">
        <v>21.800374304616327</v>
      </c>
      <c r="Z27" s="10">
        <v>51.43619614836463</v>
      </c>
      <c r="AA27" s="10">
        <f t="shared" ref="AA27:AA38" si="8">BA26-Z27</f>
        <v>-1.4361961483646297</v>
      </c>
      <c r="AB27" s="8">
        <v>21.809889066563169</v>
      </c>
      <c r="AC27" s="10">
        <v>51.43619683029813</v>
      </c>
      <c r="AD27" s="10">
        <f t="shared" ref="AD27:AD38" si="9">BA26-AC27</f>
        <v>-1.4361968302981296</v>
      </c>
      <c r="AE27" s="8">
        <v>21.78664720138498</v>
      </c>
      <c r="AF27" s="9">
        <v>51.436195872427945</v>
      </c>
      <c r="AG27" s="10">
        <f t="shared" ref="AG27:AG38" si="10">BA26-AF27</f>
        <v>-1.4361958724279447</v>
      </c>
      <c r="AI27" s="14">
        <v>4002085</v>
      </c>
      <c r="AJ27" s="14">
        <v>3897669</v>
      </c>
      <c r="AK27" s="15">
        <v>104416</v>
      </c>
      <c r="AL27" s="59">
        <f>AK27/AJ27</f>
        <v>2.6789345118838979E-2</v>
      </c>
      <c r="AN27" s="28">
        <f t="shared" ref="AN27:AN38" si="11">AVERAGE(D27,G27,J27,M27,P27,S27,V27,Y27,AB27,AE27)</f>
        <v>21.755526397060471</v>
      </c>
      <c r="AO27" s="29">
        <f t="shared" ref="AO27:AO38" si="12">AVERAGE(E27,H27,K27,N27,Q27,T27,W27,Z27,AC27,AF27)</f>
        <v>51.436196501724702</v>
      </c>
      <c r="AP27" s="30">
        <f t="shared" ref="AP27:AP38" si="13">BA26-AO27</f>
        <v>-1.4361965017247016</v>
      </c>
      <c r="AT27" s="1">
        <v>487208</v>
      </c>
      <c r="AW27" s="1">
        <v>1948834</v>
      </c>
      <c r="AX27" s="1">
        <v>1948834</v>
      </c>
      <c r="AY27" s="1">
        <v>3897668</v>
      </c>
      <c r="AZ27" s="1">
        <v>1948834</v>
      </c>
      <c r="BA27" s="26">
        <f t="shared" si="0"/>
        <v>50</v>
      </c>
    </row>
    <row r="28" spans="2:53" x14ac:dyDescent="0.2">
      <c r="B28" s="15" t="s">
        <v>21</v>
      </c>
      <c r="C28" s="15" t="s">
        <v>22</v>
      </c>
      <c r="D28" s="5">
        <v>10.470243999999999</v>
      </c>
      <c r="E28" s="6">
        <v>51.432343600000003</v>
      </c>
      <c r="F28" s="6">
        <f t="shared" si="1"/>
        <v>-1.4323436000000029</v>
      </c>
      <c r="G28" s="5">
        <v>13.0655</v>
      </c>
      <c r="H28" s="5">
        <v>51.432340000000003</v>
      </c>
      <c r="I28" s="6">
        <f t="shared" si="2"/>
        <v>-1.4323400000000035</v>
      </c>
      <c r="J28" s="5">
        <v>11.909569613360199</v>
      </c>
      <c r="K28" s="6">
        <v>51.432341430982447</v>
      </c>
      <c r="L28" s="6">
        <f t="shared" si="3"/>
        <v>-1.4323414309824472</v>
      </c>
      <c r="M28" s="5">
        <v>11.506211517855732</v>
      </c>
      <c r="N28" s="6">
        <v>51.432340901336183</v>
      </c>
      <c r="O28" s="6">
        <f t="shared" si="4"/>
        <v>-1.4323409013361825</v>
      </c>
      <c r="P28" s="5">
        <v>12.66381149236393</v>
      </c>
      <c r="Q28" s="6">
        <v>51.432340250084472</v>
      </c>
      <c r="R28" s="6">
        <f t="shared" si="5"/>
        <v>-1.4323402500844722</v>
      </c>
      <c r="S28" s="5">
        <v>11.718857468374985</v>
      </c>
      <c r="T28" s="6">
        <v>51.432341099313369</v>
      </c>
      <c r="U28" s="6">
        <f t="shared" si="6"/>
        <v>-1.4323410993133692</v>
      </c>
      <c r="V28" s="5">
        <v>12.144057413130399</v>
      </c>
      <c r="W28" s="6">
        <v>51.432340647100681</v>
      </c>
      <c r="X28" s="6">
        <f t="shared" si="7"/>
        <v>-1.4323406471006805</v>
      </c>
      <c r="Y28" s="5">
        <v>12.084914927841881</v>
      </c>
      <c r="Z28" s="6">
        <v>51.432340548880426</v>
      </c>
      <c r="AA28" s="6">
        <f t="shared" si="8"/>
        <v>-1.4323405488804255</v>
      </c>
      <c r="AB28" s="5">
        <v>11.774125561960073</v>
      </c>
      <c r="AC28" s="6">
        <v>51.432340679634365</v>
      </c>
      <c r="AD28" s="6">
        <f t="shared" si="9"/>
        <v>-1.4323406796343647</v>
      </c>
      <c r="AE28" s="5">
        <v>12.091744460802399</v>
      </c>
      <c r="AF28" s="7">
        <v>51.432340614900454</v>
      </c>
      <c r="AG28" s="6">
        <f t="shared" si="10"/>
        <v>-1.4323406149004541</v>
      </c>
      <c r="AI28" s="15">
        <v>2001602</v>
      </c>
      <c r="AJ28" s="15">
        <v>1948834</v>
      </c>
      <c r="AK28" s="15">
        <v>52768</v>
      </c>
      <c r="AL28" s="59">
        <f t="shared" ref="AL28:AL38" si="14">AK28/AJ28</f>
        <v>2.7076703300537654E-2</v>
      </c>
      <c r="AN28" s="28">
        <f t="shared" si="11"/>
        <v>11.942903645568961</v>
      </c>
      <c r="AO28" s="29">
        <f t="shared" si="12"/>
        <v>51.432340977223234</v>
      </c>
      <c r="AP28" s="30">
        <f t="shared" si="13"/>
        <v>-1.4323409772232338</v>
      </c>
      <c r="AT28" s="1">
        <v>243604</v>
      </c>
      <c r="AW28" s="1">
        <v>974417</v>
      </c>
      <c r="AX28" s="1">
        <v>974417</v>
      </c>
      <c r="AY28" s="1">
        <v>1948834</v>
      </c>
      <c r="AZ28" s="1">
        <v>974417</v>
      </c>
      <c r="BA28" s="26">
        <f t="shared" si="0"/>
        <v>50</v>
      </c>
    </row>
    <row r="29" spans="2:53" x14ac:dyDescent="0.2">
      <c r="B29" s="15" t="s">
        <v>23</v>
      </c>
      <c r="C29" s="15" t="s">
        <v>24</v>
      </c>
      <c r="D29" s="5">
        <v>5.0508179999999996</v>
      </c>
      <c r="E29" s="6">
        <v>51.426496</v>
      </c>
      <c r="F29" s="6">
        <f t="shared" si="1"/>
        <v>-1.4264960000000002</v>
      </c>
      <c r="G29" s="5">
        <v>5.3758800000000004</v>
      </c>
      <c r="H29" s="5">
        <v>51.426493999999998</v>
      </c>
      <c r="I29" s="6">
        <f t="shared" si="2"/>
        <v>-1.4264939999999982</v>
      </c>
      <c r="J29" s="5">
        <v>5.103861633498707</v>
      </c>
      <c r="K29" s="6">
        <v>51.426494722534706</v>
      </c>
      <c r="L29" s="6">
        <f t="shared" si="3"/>
        <v>-1.4264947225347058</v>
      </c>
      <c r="M29" s="5">
        <v>5.1897036849703513</v>
      </c>
      <c r="N29" s="6">
        <v>51.426495758764531</v>
      </c>
      <c r="O29" s="6">
        <f t="shared" si="4"/>
        <v>-1.4264957587645313</v>
      </c>
      <c r="P29" s="5">
        <v>5.2848710869209032</v>
      </c>
      <c r="Q29" s="6">
        <v>51.426494324674827</v>
      </c>
      <c r="R29" s="6">
        <f t="shared" si="5"/>
        <v>-1.4264943246748274</v>
      </c>
      <c r="S29" s="5">
        <v>5.1465631477792364</v>
      </c>
      <c r="T29" s="6">
        <v>51.426495337268783</v>
      </c>
      <c r="U29" s="6">
        <f t="shared" si="6"/>
        <v>-1.4264953372687827</v>
      </c>
      <c r="V29" s="5">
        <v>5.1926760876420337</v>
      </c>
      <c r="W29" s="6">
        <v>51.426495398527017</v>
      </c>
      <c r="X29" s="6">
        <f t="shared" si="7"/>
        <v>-1.4264953985270168</v>
      </c>
      <c r="Y29" s="5">
        <v>5.2198326440401202</v>
      </c>
      <c r="Z29" s="6">
        <v>51.426495288497961</v>
      </c>
      <c r="AA29" s="6">
        <f t="shared" si="8"/>
        <v>-1.4264952884979607</v>
      </c>
      <c r="AB29" s="5">
        <v>5.1779260190011609</v>
      </c>
      <c r="AC29" s="6">
        <v>51.426495383003903</v>
      </c>
      <c r="AD29" s="6">
        <f t="shared" si="9"/>
        <v>-1.4264953830039033</v>
      </c>
      <c r="AE29" s="5">
        <v>5.2007362572371925</v>
      </c>
      <c r="AF29" s="7">
        <v>51.426495349004412</v>
      </c>
      <c r="AG29" s="6">
        <f t="shared" si="10"/>
        <v>-1.4264953490044121</v>
      </c>
      <c r="AI29" s="15">
        <v>1001081</v>
      </c>
      <c r="AJ29" s="15">
        <v>974417</v>
      </c>
      <c r="AK29" s="15">
        <v>26664</v>
      </c>
      <c r="AL29" s="59">
        <f t="shared" si="14"/>
        <v>2.7364054609063677E-2</v>
      </c>
      <c r="AN29" s="28">
        <f t="shared" si="11"/>
        <v>5.1942868561089695</v>
      </c>
      <c r="AO29" s="29">
        <f t="shared" si="12"/>
        <v>51.42649515622761</v>
      </c>
      <c r="AP29" s="30">
        <f t="shared" si="13"/>
        <v>-1.4264951562276096</v>
      </c>
      <c r="AT29" s="1">
        <v>121802</v>
      </c>
      <c r="AW29" s="1">
        <v>487208</v>
      </c>
      <c r="AX29" s="1">
        <v>487208</v>
      </c>
      <c r="AY29" s="1">
        <v>974416</v>
      </c>
      <c r="AZ29" s="1">
        <v>487208</v>
      </c>
      <c r="BA29" s="26">
        <f t="shared" si="0"/>
        <v>50</v>
      </c>
    </row>
    <row r="30" spans="2:53" x14ac:dyDescent="0.2">
      <c r="B30" s="15" t="s">
        <v>25</v>
      </c>
      <c r="C30" s="15" t="s">
        <v>26</v>
      </c>
      <c r="D30" s="5">
        <v>2.631958</v>
      </c>
      <c r="E30" s="6">
        <v>51.427624299999998</v>
      </c>
      <c r="F30" s="6">
        <f t="shared" si="1"/>
        <v>-1.427624299999998</v>
      </c>
      <c r="G30" s="5">
        <v>2.4332820000000002</v>
      </c>
      <c r="H30" s="5">
        <v>51.427624299999998</v>
      </c>
      <c r="I30" s="6">
        <f t="shared" si="2"/>
        <v>-1.427624299999998</v>
      </c>
      <c r="J30" s="5">
        <v>2.4369466469013941</v>
      </c>
      <c r="K30" s="6">
        <v>51.427624299999998</v>
      </c>
      <c r="L30" s="6">
        <f t="shared" si="3"/>
        <v>-1.427624299999998</v>
      </c>
      <c r="M30" s="5">
        <v>2.5597934710639469</v>
      </c>
      <c r="N30" s="6">
        <v>51.427624299999998</v>
      </c>
      <c r="O30" s="6">
        <f t="shared" si="4"/>
        <v>-1.427624299999998</v>
      </c>
      <c r="P30" s="5">
        <v>2.4353448355541598</v>
      </c>
      <c r="Q30" s="6">
        <v>51.427624299999998</v>
      </c>
      <c r="R30" s="6">
        <f t="shared" si="5"/>
        <v>-1.427624299999998</v>
      </c>
      <c r="S30" s="5">
        <v>2.4536291504963663</v>
      </c>
      <c r="T30" s="6">
        <v>51.427624299999998</v>
      </c>
      <c r="U30" s="6">
        <f t="shared" si="6"/>
        <v>-1.427624299999998</v>
      </c>
      <c r="V30" s="5">
        <v>2.5069171893722846</v>
      </c>
      <c r="W30" s="6">
        <v>51.427624299999998</v>
      </c>
      <c r="X30" s="6">
        <f t="shared" si="7"/>
        <v>-1.427624299999998</v>
      </c>
      <c r="Y30" s="5">
        <v>2.4431250491451681</v>
      </c>
      <c r="Z30" s="6">
        <v>51.427624299999998</v>
      </c>
      <c r="AA30" s="6">
        <f t="shared" si="8"/>
        <v>-1.427624299999998</v>
      </c>
      <c r="AB30" s="5">
        <v>2.4967377930525068</v>
      </c>
      <c r="AC30" s="6">
        <v>51.427624299999998</v>
      </c>
      <c r="AD30" s="6">
        <f t="shared" si="9"/>
        <v>-1.427624299999998</v>
      </c>
      <c r="AE30" s="5">
        <v>2.4712922114996858</v>
      </c>
      <c r="AF30" s="7">
        <v>51.427624299999998</v>
      </c>
      <c r="AG30" s="6">
        <f t="shared" si="10"/>
        <v>-1.427624299999998</v>
      </c>
      <c r="AI30" s="15">
        <v>500680</v>
      </c>
      <c r="AJ30" s="15">
        <v>487208</v>
      </c>
      <c r="AK30" s="15">
        <v>13472</v>
      </c>
      <c r="AL30" s="59">
        <f t="shared" si="14"/>
        <v>2.7651434295003365E-2</v>
      </c>
      <c r="AN30" s="28">
        <f t="shared" si="11"/>
        <v>2.4869026347085512</v>
      </c>
      <c r="AO30" s="29">
        <f t="shared" si="12"/>
        <v>51.427624300000005</v>
      </c>
      <c r="AP30" s="30">
        <f t="shared" si="13"/>
        <v>-1.4276243000000051</v>
      </c>
      <c r="AT30" s="1">
        <v>60901</v>
      </c>
      <c r="AW30" s="1">
        <v>243604</v>
      </c>
      <c r="AX30" s="1">
        <v>243604</v>
      </c>
      <c r="AY30" s="1">
        <v>487208</v>
      </c>
      <c r="AZ30" s="1">
        <v>243604</v>
      </c>
      <c r="BA30" s="26">
        <f t="shared" si="0"/>
        <v>50</v>
      </c>
    </row>
    <row r="31" spans="2:53" x14ac:dyDescent="0.2">
      <c r="B31" s="15" t="s">
        <v>27</v>
      </c>
      <c r="C31" s="15" t="s">
        <v>28</v>
      </c>
      <c r="D31" s="5">
        <v>1.1416059999999999</v>
      </c>
      <c r="E31" s="6">
        <v>51.3969393</v>
      </c>
      <c r="F31" s="6">
        <f t="shared" si="1"/>
        <v>-1.3969392999999997</v>
      </c>
      <c r="G31" s="5">
        <v>1.27701</v>
      </c>
      <c r="H31" s="5">
        <v>51.3969393</v>
      </c>
      <c r="I31" s="6">
        <f t="shared" si="2"/>
        <v>-1.3969392999999997</v>
      </c>
      <c r="J31" s="5">
        <v>1.2128235292714429</v>
      </c>
      <c r="K31" s="6">
        <v>51.3969393</v>
      </c>
      <c r="L31" s="6">
        <f t="shared" si="3"/>
        <v>-1.3969392999999997</v>
      </c>
      <c r="M31" s="5">
        <v>1.2549479925497182</v>
      </c>
      <c r="N31" s="6">
        <v>51.3969393</v>
      </c>
      <c r="O31" s="6">
        <f t="shared" si="4"/>
        <v>-1.3969392999999997</v>
      </c>
      <c r="P31" s="5">
        <v>1.2151964983155801</v>
      </c>
      <c r="Q31" s="6">
        <v>51.3969393</v>
      </c>
      <c r="R31" s="6">
        <f t="shared" si="5"/>
        <v>-1.3969392999999997</v>
      </c>
      <c r="S31" s="5">
        <v>1.2442892035972828</v>
      </c>
      <c r="T31" s="6">
        <v>51.3969393</v>
      </c>
      <c r="U31" s="6">
        <f t="shared" si="6"/>
        <v>-1.3969392999999997</v>
      </c>
      <c r="V31" s="5">
        <v>1.2445873179277001</v>
      </c>
      <c r="W31" s="6">
        <v>51.3969393</v>
      </c>
      <c r="X31" s="6">
        <f t="shared" si="7"/>
        <v>-1.3969392999999997</v>
      </c>
      <c r="Y31" s="5">
        <v>1.2355620157538678</v>
      </c>
      <c r="Z31" s="6">
        <v>51.3969393</v>
      </c>
      <c r="AA31" s="6">
        <f t="shared" si="8"/>
        <v>-1.3969392999999997</v>
      </c>
      <c r="AB31" s="5">
        <v>1.2444021130858616</v>
      </c>
      <c r="AC31" s="6">
        <v>51.3969393</v>
      </c>
      <c r="AD31" s="6">
        <f t="shared" si="9"/>
        <v>-1.3969392999999997</v>
      </c>
      <c r="AE31" s="5">
        <v>1.2380993929706943</v>
      </c>
      <c r="AF31" s="7">
        <v>51.3969393</v>
      </c>
      <c r="AG31" s="6">
        <f t="shared" si="10"/>
        <v>-1.3969392999999997</v>
      </c>
      <c r="AI31" s="15">
        <v>250410</v>
      </c>
      <c r="AJ31" s="15">
        <v>243604</v>
      </c>
      <c r="AK31" s="15">
        <v>6806</v>
      </c>
      <c r="AL31" s="59">
        <f t="shared" si="14"/>
        <v>2.7938785898425314E-2</v>
      </c>
      <c r="AN31" s="28">
        <f t="shared" si="11"/>
        <v>1.2308524063472146</v>
      </c>
      <c r="AO31" s="29">
        <f t="shared" si="12"/>
        <v>51.3969393</v>
      </c>
      <c r="AP31" s="30">
        <f t="shared" si="13"/>
        <v>-1.3969392999999997</v>
      </c>
      <c r="AT31" s="1">
        <v>30450</v>
      </c>
      <c r="AW31" s="1">
        <v>121802</v>
      </c>
      <c r="AX31" s="1">
        <v>121802</v>
      </c>
      <c r="AY31" s="1">
        <v>243604</v>
      </c>
      <c r="AZ31" s="1">
        <v>121802</v>
      </c>
      <c r="BA31" s="26">
        <f t="shared" si="0"/>
        <v>50</v>
      </c>
    </row>
    <row r="32" spans="2:53" x14ac:dyDescent="0.2">
      <c r="B32" s="15" t="s">
        <v>29</v>
      </c>
      <c r="C32" s="15" t="s">
        <v>30</v>
      </c>
      <c r="D32" s="5">
        <v>0.543574</v>
      </c>
      <c r="E32" s="6">
        <v>51.410485899999998</v>
      </c>
      <c r="F32" s="6">
        <f t="shared" si="1"/>
        <v>-1.4104858999999976</v>
      </c>
      <c r="G32" s="5">
        <v>0.54416100000000001</v>
      </c>
      <c r="H32" s="5">
        <v>51.410485899999998</v>
      </c>
      <c r="I32" s="6">
        <f t="shared" si="2"/>
        <v>-1.4104858999999976</v>
      </c>
      <c r="J32" s="5">
        <v>0.54369456866593102</v>
      </c>
      <c r="K32" s="6">
        <v>51.410485899999998</v>
      </c>
      <c r="L32" s="6">
        <f t="shared" si="3"/>
        <v>-1.4104858999999976</v>
      </c>
      <c r="M32" s="5">
        <v>0.54376327976667393</v>
      </c>
      <c r="N32" s="6">
        <v>51.410485899999998</v>
      </c>
      <c r="O32" s="6">
        <f t="shared" si="4"/>
        <v>-1.4104858999999976</v>
      </c>
      <c r="P32" s="5">
        <v>0.54373528073990218</v>
      </c>
      <c r="Q32" s="6">
        <v>51.410485899999998</v>
      </c>
      <c r="R32" s="6">
        <f t="shared" si="5"/>
        <v>-1.4104858999999976</v>
      </c>
      <c r="S32" s="5">
        <v>0.54375158658186029</v>
      </c>
      <c r="T32" s="6">
        <v>51.410485899999998</v>
      </c>
      <c r="U32" s="6">
        <f t="shared" si="6"/>
        <v>-1.4104858999999976</v>
      </c>
      <c r="V32" s="5">
        <v>0.54374324980571176</v>
      </c>
      <c r="W32" s="6">
        <v>51.410485899999998</v>
      </c>
      <c r="X32" s="6">
        <f t="shared" si="7"/>
        <v>-1.4104858999999976</v>
      </c>
      <c r="Y32" s="5">
        <v>0.543736866022559</v>
      </c>
      <c r="Z32" s="6">
        <v>51.410485899999998</v>
      </c>
      <c r="AA32" s="6">
        <f t="shared" si="8"/>
        <v>-1.4104858999999976</v>
      </c>
      <c r="AB32" s="5">
        <v>0.54374712582394491</v>
      </c>
      <c r="AC32" s="6">
        <v>51.410485899999998</v>
      </c>
      <c r="AD32" s="6">
        <f t="shared" si="9"/>
        <v>-1.4104858999999976</v>
      </c>
      <c r="AE32" s="5">
        <v>0.54373932087357213</v>
      </c>
      <c r="AF32" s="7">
        <v>51.410485899999998</v>
      </c>
      <c r="AG32" s="6">
        <f t="shared" si="10"/>
        <v>-1.4104858999999976</v>
      </c>
      <c r="AI32" s="15">
        <v>125238</v>
      </c>
      <c r="AJ32" s="15">
        <v>121802</v>
      </c>
      <c r="AK32" s="15">
        <v>3436</v>
      </c>
      <c r="AL32" s="59">
        <f t="shared" si="14"/>
        <v>2.8209717410223149E-2</v>
      </c>
      <c r="AN32" s="28">
        <f t="shared" si="11"/>
        <v>0.54376462782801549</v>
      </c>
      <c r="AO32" s="29">
        <f t="shared" si="12"/>
        <v>51.410485900000012</v>
      </c>
      <c r="AP32" s="30">
        <f t="shared" si="13"/>
        <v>-1.4104859000000118</v>
      </c>
      <c r="AT32" s="1">
        <v>15225</v>
      </c>
      <c r="AW32" s="1">
        <v>60901</v>
      </c>
      <c r="AX32" s="1">
        <v>60901</v>
      </c>
      <c r="AY32" s="1">
        <v>121802</v>
      </c>
      <c r="AZ32" s="1">
        <v>60901</v>
      </c>
      <c r="BA32" s="26">
        <f t="shared" si="0"/>
        <v>50</v>
      </c>
    </row>
    <row r="33" spans="2:53" x14ac:dyDescent="0.2">
      <c r="B33" s="15" t="s">
        <v>31</v>
      </c>
      <c r="C33" s="15" t="s">
        <v>32</v>
      </c>
      <c r="D33" s="5">
        <v>0.21779299999999999</v>
      </c>
      <c r="E33" s="6">
        <v>51.444968099999997</v>
      </c>
      <c r="F33" s="6">
        <f t="shared" si="1"/>
        <v>-1.444968099999997</v>
      </c>
      <c r="G33" s="5">
        <v>0.26327</v>
      </c>
      <c r="H33" s="5">
        <v>51.444968099999997</v>
      </c>
      <c r="I33" s="6">
        <f t="shared" si="2"/>
        <v>-1.444968099999997</v>
      </c>
      <c r="J33" s="5">
        <v>0.23026426069006459</v>
      </c>
      <c r="K33" s="6">
        <v>51.444968099999997</v>
      </c>
      <c r="L33" s="6">
        <f t="shared" si="3"/>
        <v>-1.444968099999997</v>
      </c>
      <c r="M33" s="5">
        <v>0.24466798495418512</v>
      </c>
      <c r="N33" s="6">
        <v>51.444968099999997</v>
      </c>
      <c r="O33" s="6">
        <f t="shared" si="4"/>
        <v>-1.444968099999997</v>
      </c>
      <c r="P33" s="5">
        <v>0.25324373113662063</v>
      </c>
      <c r="Q33" s="6">
        <v>51.444968099999997</v>
      </c>
      <c r="R33" s="6">
        <f t="shared" si="5"/>
        <v>-1.444968099999997</v>
      </c>
      <c r="S33" s="5">
        <v>0.2354440651797256</v>
      </c>
      <c r="T33" s="6">
        <v>51.444968099999997</v>
      </c>
      <c r="U33" s="6">
        <f t="shared" si="6"/>
        <v>-1.444968099999997</v>
      </c>
      <c r="V33" s="5">
        <v>0.24807390534355417</v>
      </c>
      <c r="W33" s="6">
        <v>51.444968099999997</v>
      </c>
      <c r="X33" s="6">
        <f t="shared" si="7"/>
        <v>-1.444968099999997</v>
      </c>
      <c r="Y33" s="5">
        <v>0.24494900715323395</v>
      </c>
      <c r="Z33" s="6">
        <v>51.444968099999997</v>
      </c>
      <c r="AA33" s="6">
        <f t="shared" si="8"/>
        <v>-1.444968099999997</v>
      </c>
      <c r="AB33" s="5">
        <v>0.23914368270099065</v>
      </c>
      <c r="AC33" s="6">
        <v>51.444968099999997</v>
      </c>
      <c r="AD33" s="6">
        <f t="shared" si="9"/>
        <v>-1.444968099999997</v>
      </c>
      <c r="AE33" s="5">
        <v>0.24648313385196</v>
      </c>
      <c r="AF33" s="7">
        <v>51.444968099999997</v>
      </c>
      <c r="AG33" s="6">
        <f t="shared" si="10"/>
        <v>-1.444968099999997</v>
      </c>
      <c r="AI33" s="15">
        <v>62661</v>
      </c>
      <c r="AJ33" s="15">
        <v>60901</v>
      </c>
      <c r="AK33" s="15">
        <v>1760</v>
      </c>
      <c r="AL33" s="59">
        <f t="shared" si="14"/>
        <v>2.8899361258435823E-2</v>
      </c>
      <c r="AN33" s="28">
        <f t="shared" si="11"/>
        <v>0.2423332771010335</v>
      </c>
      <c r="AO33" s="29">
        <f t="shared" si="12"/>
        <v>51.444968099999997</v>
      </c>
      <c r="AP33" s="30">
        <f t="shared" si="13"/>
        <v>-1.444968099999997</v>
      </c>
      <c r="AT33" s="1">
        <v>7612</v>
      </c>
      <c r="AW33" s="1">
        <v>30450</v>
      </c>
      <c r="AX33" s="1">
        <v>30450</v>
      </c>
      <c r="AY33" s="1">
        <v>60900</v>
      </c>
      <c r="AZ33" s="1">
        <v>30450</v>
      </c>
      <c r="BA33" s="26">
        <f t="shared" si="0"/>
        <v>50</v>
      </c>
    </row>
    <row r="34" spans="2:53" x14ac:dyDescent="0.2">
      <c r="B34" s="15" t="s">
        <v>33</v>
      </c>
      <c r="C34" s="15" t="s">
        <v>34</v>
      </c>
      <c r="D34" s="5">
        <v>0.117982</v>
      </c>
      <c r="E34" s="6">
        <v>51.464696199999999</v>
      </c>
      <c r="F34" s="6">
        <f t="shared" si="1"/>
        <v>-1.4646961999999988</v>
      </c>
      <c r="G34" s="5">
        <v>0.11108700000000001</v>
      </c>
      <c r="H34" s="5">
        <v>51.464696199999999</v>
      </c>
      <c r="I34" s="6">
        <f t="shared" si="2"/>
        <v>-1.4646961999999988</v>
      </c>
      <c r="J34" s="5">
        <v>0.11599373909687669</v>
      </c>
      <c r="K34" s="6">
        <v>51.464696199999999</v>
      </c>
      <c r="L34" s="6">
        <f t="shared" si="3"/>
        <v>-1.4646961999999988</v>
      </c>
      <c r="M34" s="5">
        <v>0.1130859911905919</v>
      </c>
      <c r="N34" s="6">
        <v>51.464696199999999</v>
      </c>
      <c r="O34" s="6">
        <f t="shared" si="4"/>
        <v>-1.4646961999999988</v>
      </c>
      <c r="P34" s="5">
        <v>0.11239360612302644</v>
      </c>
      <c r="Q34" s="6">
        <v>51.464696199999999</v>
      </c>
      <c r="R34" s="6">
        <f t="shared" si="5"/>
        <v>-1.4646961999999988</v>
      </c>
      <c r="S34" s="5">
        <v>0.11360519876418244</v>
      </c>
      <c r="T34" s="6">
        <v>51.464696199999999</v>
      </c>
      <c r="U34" s="6">
        <f t="shared" si="6"/>
        <v>-1.4646961999999988</v>
      </c>
      <c r="V34" s="5">
        <v>0.11242342906675296</v>
      </c>
      <c r="W34" s="6">
        <v>51.464696199999999</v>
      </c>
      <c r="X34" s="6">
        <f t="shared" si="7"/>
        <v>-1.4646961999999988</v>
      </c>
      <c r="Y34" s="5">
        <v>0.11316919256112312</v>
      </c>
      <c r="Z34" s="6">
        <v>51.464696199999999</v>
      </c>
      <c r="AA34" s="6">
        <f t="shared" si="8"/>
        <v>-1.4646961999999988</v>
      </c>
      <c r="AB34" s="5">
        <v>0.11304784324536911</v>
      </c>
      <c r="AC34" s="6">
        <v>51.464696199999999</v>
      </c>
      <c r="AD34" s="6">
        <f t="shared" si="9"/>
        <v>-1.4646961999999988</v>
      </c>
      <c r="AE34" s="5">
        <v>0.11253797355920396</v>
      </c>
      <c r="AF34" s="7">
        <v>51.464696199999999</v>
      </c>
      <c r="AG34" s="6">
        <f t="shared" si="10"/>
        <v>-1.4646961999999988</v>
      </c>
      <c r="AI34" s="15">
        <v>31342</v>
      </c>
      <c r="AJ34" s="15">
        <v>30450</v>
      </c>
      <c r="AK34" s="15">
        <v>892</v>
      </c>
      <c r="AL34" s="59">
        <f t="shared" si="14"/>
        <v>2.9293924466338259E-2</v>
      </c>
      <c r="AN34" s="28">
        <f t="shared" si="11"/>
        <v>0.11353259736071267</v>
      </c>
      <c r="AO34" s="29">
        <f t="shared" si="12"/>
        <v>51.464696200000006</v>
      </c>
      <c r="AP34" s="30">
        <f t="shared" si="13"/>
        <v>-1.4646962000000059</v>
      </c>
      <c r="AT34" s="1">
        <v>3806</v>
      </c>
      <c r="AW34" s="1">
        <v>15225</v>
      </c>
      <c r="AX34" s="1">
        <v>15225</v>
      </c>
      <c r="AY34" s="1">
        <v>30450</v>
      </c>
      <c r="AZ34" s="1">
        <v>15225</v>
      </c>
      <c r="BA34" s="26">
        <f t="shared" si="0"/>
        <v>50</v>
      </c>
    </row>
    <row r="35" spans="2:53" x14ac:dyDescent="0.2">
      <c r="B35" s="15" t="s">
        <v>35</v>
      </c>
      <c r="C35" s="15" t="s">
        <v>36</v>
      </c>
      <c r="D35" s="5">
        <v>5.6141999999999997E-2</v>
      </c>
      <c r="E35" s="6">
        <v>51.484400700000002</v>
      </c>
      <c r="F35" s="6">
        <f t="shared" si="1"/>
        <v>-1.4844007000000019</v>
      </c>
      <c r="G35" s="5">
        <v>5.7662999999999999E-2</v>
      </c>
      <c r="H35" s="5">
        <v>51.484400700000002</v>
      </c>
      <c r="I35" s="6">
        <f t="shared" si="2"/>
        <v>-1.4844007000000019</v>
      </c>
      <c r="J35" s="5">
        <v>5.6308766829903337E-2</v>
      </c>
      <c r="K35" s="6">
        <v>51.484400700000002</v>
      </c>
      <c r="L35" s="6">
        <f t="shared" si="3"/>
        <v>-1.4844007000000019</v>
      </c>
      <c r="M35" s="5">
        <v>5.6450180049393901E-2</v>
      </c>
      <c r="N35" s="6">
        <v>51.484400700000002</v>
      </c>
      <c r="O35" s="6">
        <f t="shared" si="4"/>
        <v>-1.4844007000000019</v>
      </c>
      <c r="P35" s="5">
        <v>5.6944311207756212E-2</v>
      </c>
      <c r="Q35" s="6">
        <v>51.484400700000002</v>
      </c>
      <c r="R35" s="6">
        <f t="shared" si="5"/>
        <v>-1.4844007000000019</v>
      </c>
      <c r="S35" s="5">
        <v>5.6392592714615233E-2</v>
      </c>
      <c r="T35" s="6">
        <v>51.484400700000002</v>
      </c>
      <c r="U35" s="6">
        <f t="shared" si="6"/>
        <v>-1.4844007000000019</v>
      </c>
      <c r="V35" s="5">
        <v>5.6692402590746413E-2</v>
      </c>
      <c r="W35" s="6">
        <v>51.484400700000002</v>
      </c>
      <c r="X35" s="6">
        <f t="shared" si="7"/>
        <v>-1.4844007000000019</v>
      </c>
      <c r="Y35" s="5">
        <v>5.6731874979758165E-2</v>
      </c>
      <c r="Z35" s="6">
        <v>51.484400700000002</v>
      </c>
      <c r="AA35" s="6">
        <f t="shared" si="8"/>
        <v>-1.4844007000000019</v>
      </c>
      <c r="AB35" s="5">
        <v>5.6683848533321542E-2</v>
      </c>
      <c r="AC35" s="6">
        <v>51.484400700000002</v>
      </c>
      <c r="AD35" s="6">
        <f t="shared" si="9"/>
        <v>-1.4844007000000019</v>
      </c>
      <c r="AE35" s="5">
        <v>5.6721911645978638E-2</v>
      </c>
      <c r="AF35" s="7">
        <v>51.484400700000002</v>
      </c>
      <c r="AG35" s="6">
        <f t="shared" si="10"/>
        <v>-1.4844007000000019</v>
      </c>
      <c r="AI35" s="15">
        <v>15677</v>
      </c>
      <c r="AJ35" s="15">
        <v>15225</v>
      </c>
      <c r="AK35" s="15">
        <v>452</v>
      </c>
      <c r="AL35" s="59">
        <f t="shared" si="14"/>
        <v>2.9688013136288997E-2</v>
      </c>
      <c r="AN35" s="28">
        <f t="shared" si="11"/>
        <v>5.6673088855147345E-2</v>
      </c>
      <c r="AO35" s="29">
        <f t="shared" si="12"/>
        <v>51.484400699999995</v>
      </c>
      <c r="AP35" s="30">
        <f t="shared" si="13"/>
        <v>-1.4844006999999948</v>
      </c>
      <c r="AT35" s="1">
        <v>1903</v>
      </c>
      <c r="AW35" s="1">
        <v>7612</v>
      </c>
      <c r="AX35" s="1">
        <v>7612</v>
      </c>
      <c r="AY35" s="1">
        <v>15224</v>
      </c>
      <c r="AZ35" s="1">
        <v>7612</v>
      </c>
      <c r="BA35" s="26">
        <f t="shared" si="0"/>
        <v>50</v>
      </c>
    </row>
    <row r="36" spans="2:53" x14ac:dyDescent="0.2">
      <c r="B36" s="15" t="s">
        <v>37</v>
      </c>
      <c r="C36" s="15" t="s">
        <v>38</v>
      </c>
      <c r="D36" s="5">
        <v>2.5492000000000001E-2</v>
      </c>
      <c r="E36" s="6">
        <v>51.438518100000003</v>
      </c>
      <c r="F36" s="6">
        <f t="shared" si="1"/>
        <v>-1.4385181000000031</v>
      </c>
      <c r="G36" s="5">
        <v>2.6505000000000001E-2</v>
      </c>
      <c r="H36" s="5">
        <v>51.438518100000003</v>
      </c>
      <c r="I36" s="6">
        <f t="shared" si="2"/>
        <v>-1.4385181000000031</v>
      </c>
      <c r="J36" s="5">
        <v>2.6258890775373453E-2</v>
      </c>
      <c r="K36" s="6">
        <v>51.438518100000003</v>
      </c>
      <c r="L36" s="6">
        <f t="shared" si="3"/>
        <v>-1.4385181000000031</v>
      </c>
      <c r="M36" s="5">
        <v>2.6231633056101052E-2</v>
      </c>
      <c r="N36" s="6">
        <v>51.438518100000003</v>
      </c>
      <c r="O36" s="6">
        <f t="shared" si="4"/>
        <v>-1.4385181000000031</v>
      </c>
      <c r="P36" s="5">
        <v>2.6360378585006682E-2</v>
      </c>
      <c r="Q36" s="6">
        <v>51.438518100000003</v>
      </c>
      <c r="R36" s="6">
        <f t="shared" si="5"/>
        <v>-1.4385181000000031</v>
      </c>
      <c r="S36" s="5">
        <v>2.6233280641533529E-2</v>
      </c>
      <c r="T36" s="6">
        <v>51.438518100000003</v>
      </c>
      <c r="U36" s="6">
        <f t="shared" si="6"/>
        <v>-1.4385181000000031</v>
      </c>
      <c r="V36" s="5">
        <v>2.6359037321610903E-2</v>
      </c>
      <c r="W36" s="6">
        <v>51.438518100000003</v>
      </c>
      <c r="X36" s="6">
        <f t="shared" si="7"/>
        <v>-1.4385181000000031</v>
      </c>
      <c r="Y36" s="5">
        <v>2.6340106905205468E-2</v>
      </c>
      <c r="Z36" s="6">
        <v>51.438518100000003</v>
      </c>
      <c r="AA36" s="6">
        <f t="shared" si="8"/>
        <v>-1.4385181000000031</v>
      </c>
      <c r="AB36" s="5">
        <v>2.6256996145562369E-2</v>
      </c>
      <c r="AC36" s="6">
        <v>51.438518100000003</v>
      </c>
      <c r="AD36" s="6">
        <f t="shared" si="9"/>
        <v>-1.4385181000000031</v>
      </c>
      <c r="AE36" s="5">
        <v>2.635588757401176E-2</v>
      </c>
      <c r="AF36" s="7">
        <v>51.438518100000003</v>
      </c>
      <c r="AG36" s="6">
        <f t="shared" si="10"/>
        <v>-1.4385181000000031</v>
      </c>
      <c r="AI36" s="15">
        <v>7831</v>
      </c>
      <c r="AJ36" s="15">
        <v>7612</v>
      </c>
      <c r="AK36" s="15">
        <v>219</v>
      </c>
      <c r="AL36" s="59">
        <f t="shared" si="14"/>
        <v>2.8770362585391486E-2</v>
      </c>
      <c r="AN36" s="28">
        <f t="shared" si="11"/>
        <v>2.623932110044052E-2</v>
      </c>
      <c r="AO36" s="29">
        <f t="shared" si="12"/>
        <v>51.438518099999996</v>
      </c>
      <c r="AP36" s="30">
        <f t="shared" si="13"/>
        <v>-1.438518099999996</v>
      </c>
      <c r="AT36" s="1">
        <v>951</v>
      </c>
      <c r="AW36" s="1">
        <v>3806</v>
      </c>
      <c r="AX36" s="1">
        <v>3806</v>
      </c>
      <c r="AY36" s="1">
        <v>7612</v>
      </c>
      <c r="AZ36" s="1">
        <v>3806</v>
      </c>
      <c r="BA36" s="26">
        <f>AW36/AY36*100</f>
        <v>50</v>
      </c>
    </row>
    <row r="37" spans="2:53" x14ac:dyDescent="0.2">
      <c r="B37" s="15" t="s">
        <v>39</v>
      </c>
      <c r="C37" s="15" t="s">
        <v>40</v>
      </c>
      <c r="D37" s="5">
        <v>1.2658000000000001E-2</v>
      </c>
      <c r="E37" s="6">
        <v>51.208618000000001</v>
      </c>
      <c r="F37" s="6">
        <f t="shared" si="1"/>
        <v>-1.2086180000000013</v>
      </c>
      <c r="G37" s="5">
        <v>1.19483E-2</v>
      </c>
      <c r="H37" s="6">
        <v>51.208627</v>
      </c>
      <c r="I37" s="6">
        <f t="shared" si="2"/>
        <v>-1.2086269999999999</v>
      </c>
      <c r="J37" s="5">
        <v>1.2261241826480949E-2</v>
      </c>
      <c r="K37" s="6">
        <v>51.208623143011302</v>
      </c>
      <c r="L37" s="6">
        <f t="shared" si="3"/>
        <v>-1.2086231430113017</v>
      </c>
      <c r="M37" s="5">
        <v>1.2377691517700962E-2</v>
      </c>
      <c r="N37" s="6">
        <v>51.208621747591863</v>
      </c>
      <c r="O37" s="6">
        <f t="shared" si="4"/>
        <v>-1.208621747591863</v>
      </c>
      <c r="P37" s="5">
        <v>1.1957436376365141E-2</v>
      </c>
      <c r="Q37" s="6">
        <v>51.208625281835545</v>
      </c>
      <c r="R37" s="6">
        <f t="shared" si="5"/>
        <v>-1.2086252818355447</v>
      </c>
      <c r="S37" s="5">
        <v>1.2349414733127371E-2</v>
      </c>
      <c r="T37" s="6">
        <v>51.208622185515708</v>
      </c>
      <c r="U37" s="6">
        <f t="shared" si="6"/>
        <v>-1.2086221855157078</v>
      </c>
      <c r="V37" s="5">
        <v>1.2301258164992805E-2</v>
      </c>
      <c r="W37" s="6">
        <v>51.208622708008221</v>
      </c>
      <c r="X37" s="6">
        <f t="shared" si="7"/>
        <v>-1.208622708008221</v>
      </c>
      <c r="Y37" s="5">
        <v>1.2198778566059424E-2</v>
      </c>
      <c r="Z37" s="6">
        <v>51.208624665860597</v>
      </c>
      <c r="AA37" s="6">
        <f t="shared" si="8"/>
        <v>-1.2086246658605972</v>
      </c>
      <c r="AB37" s="5">
        <v>1.2333105257805467E-2</v>
      </c>
      <c r="AC37" s="6">
        <v>51.208622518065248</v>
      </c>
      <c r="AD37" s="6">
        <f t="shared" si="9"/>
        <v>-1.2086225180652477</v>
      </c>
      <c r="AE37" s="5">
        <v>1.228527882618894E-2</v>
      </c>
      <c r="AF37" s="7">
        <v>51.208623740546372</v>
      </c>
      <c r="AG37" s="6">
        <f t="shared" si="10"/>
        <v>-1.208623740546372</v>
      </c>
      <c r="AI37" s="15">
        <v>3898</v>
      </c>
      <c r="AJ37" s="15">
        <v>3806</v>
      </c>
      <c r="AK37" s="15">
        <v>92</v>
      </c>
      <c r="AL37" s="59">
        <f t="shared" si="14"/>
        <v>2.4172359432475039E-2</v>
      </c>
      <c r="AN37" s="28">
        <f t="shared" si="11"/>
        <v>1.2267050526872107E-2</v>
      </c>
      <c r="AO37" s="29">
        <f t="shared" si="12"/>
        <v>51.208623099043486</v>
      </c>
      <c r="AP37" s="30">
        <f t="shared" si="13"/>
        <v>-1.2086230990434856</v>
      </c>
      <c r="AT37" s="1">
        <v>475</v>
      </c>
      <c r="AW37" s="1">
        <v>1903</v>
      </c>
      <c r="AX37" s="1">
        <v>1903</v>
      </c>
      <c r="AY37" s="1">
        <v>3806</v>
      </c>
      <c r="AZ37" s="1">
        <v>1903</v>
      </c>
      <c r="BA37" s="26">
        <f t="shared" si="0"/>
        <v>50</v>
      </c>
    </row>
    <row r="38" spans="2:53" x14ac:dyDescent="0.2">
      <c r="B38" s="15" t="s">
        <v>41</v>
      </c>
      <c r="C38" s="15" t="s">
        <v>42</v>
      </c>
      <c r="D38" s="5">
        <v>6.777E-3</v>
      </c>
      <c r="E38" s="6">
        <v>51.208618000000001</v>
      </c>
      <c r="F38" s="6">
        <f t="shared" si="1"/>
        <v>-1.2086180000000013</v>
      </c>
      <c r="G38" s="5">
        <v>6.6718200000000002E-3</v>
      </c>
      <c r="H38" s="6">
        <v>51.208554999999997</v>
      </c>
      <c r="I38" s="6">
        <f t="shared" si="2"/>
        <v>-1.2085549999999969</v>
      </c>
      <c r="J38" s="5">
        <v>6.6845137648518542E-3</v>
      </c>
      <c r="K38" s="6">
        <v>51.208602360237151</v>
      </c>
      <c r="L38" s="6">
        <f t="shared" si="3"/>
        <v>-1.2086023602371512</v>
      </c>
      <c r="M38" s="5">
        <v>6.7691507185992962E-3</v>
      </c>
      <c r="N38" s="6">
        <v>51.208561192605622</v>
      </c>
      <c r="O38" s="6">
        <f t="shared" si="4"/>
        <v>-1.2085611926056217</v>
      </c>
      <c r="P38" s="5">
        <v>6.6774737563867958E-3</v>
      </c>
      <c r="Q38" s="6">
        <v>51.208568621887224</v>
      </c>
      <c r="R38" s="6">
        <f t="shared" si="5"/>
        <v>-1.208568621887224</v>
      </c>
      <c r="S38" s="5">
        <v>6.698632642278734E-3</v>
      </c>
      <c r="T38" s="6">
        <v>51.208597309650749</v>
      </c>
      <c r="U38" s="6">
        <f t="shared" si="6"/>
        <v>-1.2085973096507487</v>
      </c>
      <c r="V38" s="5">
        <v>6.7689879646863392E-3</v>
      </c>
      <c r="W38" s="6">
        <v>51.208563177362691</v>
      </c>
      <c r="X38" s="6">
        <f t="shared" si="7"/>
        <v>-1.2085631773626915</v>
      </c>
      <c r="Y38" s="5">
        <v>6.6951424880510322E-3</v>
      </c>
      <c r="Z38" s="6">
        <v>51.20857961928764</v>
      </c>
      <c r="AA38" s="6">
        <f t="shared" si="8"/>
        <v>-1.2085796192876401</v>
      </c>
      <c r="AB38" s="5">
        <v>6.724575168377731E-3</v>
      </c>
      <c r="AC38" s="6">
        <v>51.208563462211217</v>
      </c>
      <c r="AD38" s="6">
        <f t="shared" si="9"/>
        <v>-1.2085634622112167</v>
      </c>
      <c r="AE38" s="5">
        <v>6.7214601475044855E-3</v>
      </c>
      <c r="AF38" s="7">
        <v>51.208569880987206</v>
      </c>
      <c r="AG38" s="6">
        <f t="shared" si="10"/>
        <v>-1.2085698809872056</v>
      </c>
      <c r="AI38" s="15">
        <v>1949</v>
      </c>
      <c r="AJ38" s="15">
        <v>1903</v>
      </c>
      <c r="AK38" s="15">
        <v>46</v>
      </c>
      <c r="AL38" s="59">
        <f t="shared" si="14"/>
        <v>2.4172359432475039E-2</v>
      </c>
      <c r="AN38" s="28">
        <f t="shared" si="11"/>
        <v>6.7188756650736273E-3</v>
      </c>
      <c r="AO38" s="29">
        <f t="shared" si="12"/>
        <v>51.208577862422956</v>
      </c>
      <c r="AP38" s="30">
        <f t="shared" si="13"/>
        <v>-1.2085778624229562</v>
      </c>
      <c r="AT38" s="1">
        <v>237</v>
      </c>
      <c r="AW38" s="1">
        <v>237</v>
      </c>
      <c r="AX38" s="1">
        <v>237</v>
      </c>
      <c r="AY38" s="1">
        <v>474</v>
      </c>
      <c r="AZ38" s="1">
        <v>237</v>
      </c>
      <c r="BA38" s="26">
        <f t="shared" si="0"/>
        <v>50</v>
      </c>
    </row>
    <row r="39" spans="2:53" x14ac:dyDescent="0.2">
      <c r="E39" s="3"/>
      <c r="F39" s="3"/>
      <c r="H39" s="2"/>
      <c r="I39" s="3"/>
      <c r="K39" s="3"/>
      <c r="L39" s="3"/>
      <c r="N39" s="3"/>
      <c r="O39" s="3"/>
      <c r="Q39" s="3"/>
      <c r="R39" s="3"/>
      <c r="T39" s="3"/>
      <c r="U39" s="3"/>
      <c r="W39" s="3"/>
      <c r="X39" s="3"/>
      <c r="Z39" s="3"/>
      <c r="AA39" s="3"/>
      <c r="AC39" s="3"/>
      <c r="AD39" s="3"/>
      <c r="AF39" s="3"/>
      <c r="AG39" s="3"/>
    </row>
    <row r="40" spans="2:53" ht="16" thickBot="1" x14ac:dyDescent="0.25">
      <c r="E40" s="3"/>
      <c r="F40" s="3"/>
      <c r="H40" s="2"/>
      <c r="I40" s="3"/>
      <c r="K40" s="3"/>
      <c r="L40" s="3"/>
      <c r="N40" s="3"/>
      <c r="O40" s="3"/>
      <c r="Q40" s="3"/>
      <c r="R40" s="3"/>
      <c r="T40" s="3"/>
      <c r="U40" s="3"/>
      <c r="W40" s="3"/>
      <c r="X40" s="3"/>
      <c r="Z40" s="3"/>
      <c r="AA40" s="3"/>
      <c r="AC40" s="3"/>
      <c r="AD40" s="3"/>
      <c r="AF40" s="3"/>
      <c r="AG40" s="3"/>
    </row>
    <row r="41" spans="2:53" ht="16" thickBot="1" x14ac:dyDescent="0.25">
      <c r="B41" s="11" t="s">
        <v>0</v>
      </c>
      <c r="C41" s="13" t="s">
        <v>43</v>
      </c>
      <c r="D41" s="12" t="s">
        <v>2</v>
      </c>
      <c r="E41" s="3"/>
      <c r="F41" s="3"/>
      <c r="H41" s="2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  <c r="AF41" s="3"/>
      <c r="AG41" s="3"/>
    </row>
    <row r="42" spans="2:53" ht="16" thickBot="1" x14ac:dyDescent="0.25"/>
    <row r="43" spans="2:53" ht="16" thickBot="1" x14ac:dyDescent="0.25">
      <c r="B43" s="62" t="s">
        <v>49</v>
      </c>
      <c r="C43" s="64" t="s">
        <v>50</v>
      </c>
      <c r="E43" s="3"/>
      <c r="F43" s="3"/>
      <c r="H43" s="2"/>
      <c r="I43" s="3"/>
      <c r="K43" s="3"/>
      <c r="L43" s="3"/>
      <c r="N43" s="3"/>
      <c r="O43" s="3"/>
      <c r="Q43" s="3"/>
      <c r="R43" s="3"/>
      <c r="T43" s="3"/>
      <c r="U43" s="3"/>
      <c r="W43" s="3"/>
      <c r="X43" s="3"/>
      <c r="Z43" s="3"/>
      <c r="AA43" s="3"/>
      <c r="AC43" s="3"/>
      <c r="AD43" s="3"/>
      <c r="AF43" s="3"/>
      <c r="AG43" s="3"/>
    </row>
    <row r="44" spans="2:53" ht="16" thickBot="1" x14ac:dyDescent="0.25">
      <c r="B44" s="63"/>
      <c r="C44" s="65"/>
      <c r="D44" s="16" t="s">
        <v>3</v>
      </c>
      <c r="E44" s="17" t="s">
        <v>4</v>
      </c>
      <c r="F44" s="18" t="s">
        <v>5</v>
      </c>
      <c r="G44" s="20" t="s">
        <v>6</v>
      </c>
      <c r="H44" s="21" t="s">
        <v>4</v>
      </c>
      <c r="I44" s="22" t="s">
        <v>5</v>
      </c>
      <c r="J44" s="16" t="s">
        <v>7</v>
      </c>
      <c r="K44" s="19" t="s">
        <v>4</v>
      </c>
      <c r="L44" s="18" t="s">
        <v>5</v>
      </c>
      <c r="M44" s="20" t="s">
        <v>8</v>
      </c>
      <c r="N44" s="23" t="s">
        <v>4</v>
      </c>
      <c r="O44" s="24" t="s">
        <v>5</v>
      </c>
      <c r="P44" s="16" t="s">
        <v>9</v>
      </c>
      <c r="Q44" s="17" t="s">
        <v>4</v>
      </c>
      <c r="R44" s="18" t="s">
        <v>5</v>
      </c>
      <c r="S44" s="20" t="s">
        <v>10</v>
      </c>
      <c r="T44" s="23" t="s">
        <v>4</v>
      </c>
      <c r="U44" s="24" t="s">
        <v>5</v>
      </c>
      <c r="V44" s="16" t="s">
        <v>11</v>
      </c>
      <c r="W44" s="17" t="s">
        <v>4</v>
      </c>
      <c r="X44" s="18" t="s">
        <v>5</v>
      </c>
      <c r="Y44" s="20" t="s">
        <v>12</v>
      </c>
      <c r="Z44" s="23" t="s">
        <v>4</v>
      </c>
      <c r="AA44" s="24" t="s">
        <v>5</v>
      </c>
      <c r="AB44" s="16" t="s">
        <v>13</v>
      </c>
      <c r="AC44" s="17" t="s">
        <v>4</v>
      </c>
      <c r="AD44" s="18" t="s">
        <v>5</v>
      </c>
      <c r="AE44" s="25" t="s">
        <v>14</v>
      </c>
      <c r="AF44" s="23" t="s">
        <v>4</v>
      </c>
      <c r="AG44" s="24" t="s">
        <v>5</v>
      </c>
      <c r="AI44" s="53" t="s">
        <v>77</v>
      </c>
      <c r="AJ44" s="54" t="s">
        <v>78</v>
      </c>
      <c r="AK44" s="55" t="s">
        <v>79</v>
      </c>
      <c r="AL44" s="57"/>
      <c r="AN44" s="38" t="s">
        <v>57</v>
      </c>
      <c r="AO44" s="39" t="s">
        <v>4</v>
      </c>
      <c r="AP44" s="40" t="s">
        <v>5</v>
      </c>
    </row>
    <row r="45" spans="2:53" x14ac:dyDescent="0.2">
      <c r="B45" s="15" t="s">
        <v>19</v>
      </c>
      <c r="C45" s="15" t="s">
        <v>20</v>
      </c>
      <c r="D45" s="5">
        <v>20.937000000000001</v>
      </c>
      <c r="E45" s="6">
        <v>50.72</v>
      </c>
      <c r="F45" s="6">
        <f t="shared" ref="F45:F56" si="15">BA26-E45</f>
        <v>-0.71999999999999886</v>
      </c>
      <c r="G45" s="5">
        <v>22.136299999999999</v>
      </c>
      <c r="H45" s="5">
        <v>50.720999999999997</v>
      </c>
      <c r="I45" s="6">
        <f t="shared" ref="I45:I56" si="16">BA26-H45</f>
        <v>-0.72099999999999653</v>
      </c>
      <c r="J45" s="5">
        <v>21.897019182000584</v>
      </c>
      <c r="K45" s="6">
        <v>50.720196051931218</v>
      </c>
      <c r="L45" s="6">
        <f t="shared" ref="L45:L56" si="17">BA26-K45</f>
        <v>-0.72019605193121805</v>
      </c>
      <c r="M45" s="5">
        <v>22.007110065920877</v>
      </c>
      <c r="N45" s="6">
        <v>50.720467147704305</v>
      </c>
      <c r="O45" s="6">
        <f t="shared" ref="O45:O56" si="18">BA26-N45</f>
        <v>-0.72046714770430498</v>
      </c>
      <c r="P45" s="5">
        <v>21.943116233336006</v>
      </c>
      <c r="Q45" s="6">
        <v>50.720199088021033</v>
      </c>
      <c r="R45" s="6">
        <f t="shared" ref="R45:R56" si="19">BA26-Q45</f>
        <v>-0.72019908802103316</v>
      </c>
      <c r="S45" s="5">
        <v>21.97559231062435</v>
      </c>
      <c r="T45" s="6">
        <v>50.720333327401057</v>
      </c>
      <c r="U45" s="6">
        <f t="shared" ref="U45:U56" si="20">BA26-T45</f>
        <v>-0.72033332740105749</v>
      </c>
      <c r="V45" s="5">
        <v>21.957700071021204</v>
      </c>
      <c r="W45" s="6">
        <v>50.720273805612344</v>
      </c>
      <c r="X45" s="6">
        <f t="shared" ref="X45:X56" si="21">BA26-W45</f>
        <v>-0.72027380561234366</v>
      </c>
      <c r="Y45" s="5">
        <v>21.964617206448459</v>
      </c>
      <c r="Z45" s="6">
        <v>50.720312189329576</v>
      </c>
      <c r="AA45" s="6">
        <f t="shared" ref="AA45:AA56" si="22">BA26-Z45</f>
        <v>-0.72031218932957586</v>
      </c>
      <c r="AB45" s="5">
        <v>21.960997468203708</v>
      </c>
      <c r="AC45" s="6">
        <v>50.720294072381343</v>
      </c>
      <c r="AD45" s="6">
        <f t="shared" ref="AD45:AD56" si="23">BA26-AC45</f>
        <v>-0.72029407238134269</v>
      </c>
      <c r="AE45" s="5">
        <v>21.964054962540814</v>
      </c>
      <c r="AF45" s="6">
        <v>50.720311745017611</v>
      </c>
      <c r="AG45" s="6">
        <f t="shared" ref="AG45:AG56" si="24">BA26-AF45</f>
        <v>-0.72031174501761086</v>
      </c>
      <c r="AI45" s="14">
        <v>3947637</v>
      </c>
      <c r="AJ45" s="14">
        <v>3897669</v>
      </c>
      <c r="AK45" s="15">
        <v>49968</v>
      </c>
      <c r="AL45" s="59">
        <f>AK45/AJ45</f>
        <v>1.2819970089815219E-2</v>
      </c>
      <c r="AN45" s="28">
        <f t="shared" ref="AN45:AN56" si="25">AVERAGE(D45,G45,J45,M45,P45,S45,V45,Y45,AB45,AE45)</f>
        <v>21.874350750009601</v>
      </c>
      <c r="AO45" s="29">
        <f t="shared" ref="AO45:AO56" si="26">AVERAGE(E45,H45,K45,N45,Q45,T45,W45,Z45,AC45,AF45)</f>
        <v>50.720338742739855</v>
      </c>
      <c r="AP45" s="30">
        <f t="shared" ref="AP45:AP56" si="27">BA26-AO45</f>
        <v>-0.72033874273985532</v>
      </c>
    </row>
    <row r="46" spans="2:53" x14ac:dyDescent="0.2">
      <c r="B46" s="15" t="s">
        <v>21</v>
      </c>
      <c r="C46" s="15" t="s">
        <v>22</v>
      </c>
      <c r="D46" s="5">
        <v>10.503988</v>
      </c>
      <c r="E46" s="6">
        <v>50.721277000000001</v>
      </c>
      <c r="F46" s="6">
        <f t="shared" si="15"/>
        <v>-0.72127700000000061</v>
      </c>
      <c r="G46" s="5">
        <v>13.035800999999999</v>
      </c>
      <c r="H46" s="5">
        <v>50.721277399999998</v>
      </c>
      <c r="I46" s="6">
        <f t="shared" si="16"/>
        <v>-0.72127739999999818</v>
      </c>
      <c r="J46" s="5">
        <v>12.153060988013589</v>
      </c>
      <c r="K46" s="6">
        <v>50.721277035725855</v>
      </c>
      <c r="L46" s="6">
        <f t="shared" si="17"/>
        <v>-0.72127703572585489</v>
      </c>
      <c r="M46" s="5">
        <v>12.35072530841294</v>
      </c>
      <c r="N46" s="6">
        <v>50.721277223365938</v>
      </c>
      <c r="O46" s="6">
        <f t="shared" si="18"/>
        <v>-0.72127722336593791</v>
      </c>
      <c r="P46" s="5">
        <v>12.302349884908491</v>
      </c>
      <c r="Q46" s="6">
        <v>50.72127708620085</v>
      </c>
      <c r="R46" s="6">
        <f t="shared" si="19"/>
        <v>-0.72127708620084974</v>
      </c>
      <c r="S46" s="5">
        <v>12.316953526298068</v>
      </c>
      <c r="T46" s="6">
        <v>50.721277096454166</v>
      </c>
      <c r="U46" s="6">
        <f t="shared" si="20"/>
        <v>-0.72127709645416616</v>
      </c>
      <c r="V46" s="5">
        <v>12.312216637256023</v>
      </c>
      <c r="W46" s="6">
        <v>50.721277088902241</v>
      </c>
      <c r="X46" s="6">
        <f t="shared" si="21"/>
        <v>-0.72127708890224085</v>
      </c>
      <c r="Y46" s="5">
        <v>12.314096437674662</v>
      </c>
      <c r="Z46" s="6">
        <v>50.721277096149947</v>
      </c>
      <c r="AA46" s="6">
        <f t="shared" si="22"/>
        <v>-0.72127709614994728</v>
      </c>
      <c r="AB46" s="5">
        <v>12.31310369998217</v>
      </c>
      <c r="AC46" s="6">
        <v>50.721277092398644</v>
      </c>
      <c r="AD46" s="6">
        <f t="shared" si="23"/>
        <v>-0.72127709239864402</v>
      </c>
      <c r="AE46" s="5">
        <v>12.313142076556513</v>
      </c>
      <c r="AF46" s="6">
        <v>50.721277093635464</v>
      </c>
      <c r="AG46" s="6">
        <f t="shared" si="24"/>
        <v>-0.72127709363546444</v>
      </c>
      <c r="AI46" s="15">
        <v>1974378</v>
      </c>
      <c r="AJ46" s="15">
        <v>1948834</v>
      </c>
      <c r="AK46" s="15">
        <v>25544</v>
      </c>
      <c r="AL46" s="59">
        <f t="shared" ref="AL46:AL56" si="28">AK46/AJ46</f>
        <v>1.3107324687479795E-2</v>
      </c>
      <c r="AN46" s="28">
        <f t="shared" si="25"/>
        <v>12.191543755910246</v>
      </c>
      <c r="AO46" s="29">
        <f t="shared" si="26"/>
        <v>50.721277121283308</v>
      </c>
      <c r="AP46" s="30">
        <f t="shared" si="27"/>
        <v>-0.72127712128330757</v>
      </c>
    </row>
    <row r="47" spans="2:53" x14ac:dyDescent="0.2">
      <c r="B47" s="15" t="s">
        <v>23</v>
      </c>
      <c r="C47" s="15" t="s">
        <v>24</v>
      </c>
      <c r="D47" s="5">
        <v>5.0538920000000003</v>
      </c>
      <c r="E47" s="6">
        <v>50.720738699999998</v>
      </c>
      <c r="F47" s="6">
        <f t="shared" si="15"/>
        <v>-0.72073869999999829</v>
      </c>
      <c r="G47" s="5">
        <v>5.3309340000000001</v>
      </c>
      <c r="H47" s="5">
        <v>50.720738699999998</v>
      </c>
      <c r="I47" s="6">
        <f t="shared" si="16"/>
        <v>-0.72073869999999829</v>
      </c>
      <c r="J47" s="5">
        <v>5.1547208089244769</v>
      </c>
      <c r="K47" s="6">
        <v>50.720738699999998</v>
      </c>
      <c r="L47" s="6">
        <f t="shared" si="17"/>
        <v>-0.72073869999999829</v>
      </c>
      <c r="M47" s="5">
        <v>5.2978011479633063</v>
      </c>
      <c r="N47" s="6">
        <v>50.720738699999998</v>
      </c>
      <c r="O47" s="6">
        <f t="shared" si="18"/>
        <v>-0.72073869999999829</v>
      </c>
      <c r="P47" s="5">
        <v>5.2335227955363077</v>
      </c>
      <c r="Q47" s="6">
        <v>50.720738699999998</v>
      </c>
      <c r="R47" s="6">
        <f t="shared" si="19"/>
        <v>-0.72073869999999829</v>
      </c>
      <c r="S47" s="5">
        <v>5.2914914050622022</v>
      </c>
      <c r="T47" s="6">
        <v>50.720738699999998</v>
      </c>
      <c r="U47" s="6">
        <f t="shared" si="20"/>
        <v>-0.72073869999999829</v>
      </c>
      <c r="V47" s="5">
        <v>5.2477124788443197</v>
      </c>
      <c r="W47" s="6">
        <v>50.720738699999998</v>
      </c>
      <c r="X47" s="6">
        <f t="shared" si="21"/>
        <v>-0.72073869999999829</v>
      </c>
      <c r="Y47" s="5">
        <v>5.2605336188268623</v>
      </c>
      <c r="Z47" s="6">
        <v>50.720738699999998</v>
      </c>
      <c r="AA47" s="6">
        <f t="shared" si="22"/>
        <v>-0.72073869999999829</v>
      </c>
      <c r="AB47" s="5">
        <v>5.2548510581504599</v>
      </c>
      <c r="AC47" s="6">
        <v>50.720738699999998</v>
      </c>
      <c r="AD47" s="6">
        <f t="shared" si="23"/>
        <v>-0.72073869999999829</v>
      </c>
      <c r="AE47" s="5">
        <v>5.2575535929459472</v>
      </c>
      <c r="AF47" s="6">
        <v>50.720738699999998</v>
      </c>
      <c r="AG47" s="6">
        <f t="shared" si="24"/>
        <v>-0.72073869999999829</v>
      </c>
      <c r="AI47" s="15">
        <v>987469</v>
      </c>
      <c r="AJ47" s="15">
        <v>974417</v>
      </c>
      <c r="AK47" s="15">
        <v>13052</v>
      </c>
      <c r="AL47" s="59">
        <f t="shared" si="28"/>
        <v>1.3394675996005816E-2</v>
      </c>
      <c r="AN47" s="28">
        <f t="shared" si="25"/>
        <v>5.2383012906253885</v>
      </c>
      <c r="AO47" s="29">
        <f t="shared" si="26"/>
        <v>50.720738699999991</v>
      </c>
      <c r="AP47" s="30">
        <f t="shared" si="27"/>
        <v>-0.72073869999999118</v>
      </c>
    </row>
    <row r="48" spans="2:53" x14ac:dyDescent="0.2">
      <c r="B48" s="15" t="s">
        <v>25</v>
      </c>
      <c r="C48" s="15" t="s">
        <v>26</v>
      </c>
      <c r="D48" s="5">
        <v>2.440817</v>
      </c>
      <c r="E48" s="6">
        <v>50.718378999999999</v>
      </c>
      <c r="F48" s="6">
        <f t="shared" si="15"/>
        <v>-0.71837899999999877</v>
      </c>
      <c r="G48" s="5">
        <v>2.4866269999999999</v>
      </c>
      <c r="H48" s="5">
        <v>50.718378999999999</v>
      </c>
      <c r="I48" s="6">
        <f t="shared" si="16"/>
        <v>-0.71837899999999877</v>
      </c>
      <c r="J48" s="5">
        <v>2.4702289547102052</v>
      </c>
      <c r="K48" s="6">
        <v>50.718378999999999</v>
      </c>
      <c r="L48" s="6">
        <f t="shared" si="17"/>
        <v>-0.71837899999999877</v>
      </c>
      <c r="M48" s="5">
        <v>2.4753640425816492</v>
      </c>
      <c r="N48" s="6">
        <v>50.718378999999999</v>
      </c>
      <c r="O48" s="6">
        <f t="shared" si="18"/>
        <v>-0.71837899999999877</v>
      </c>
      <c r="P48" s="5">
        <v>2.4723783972137774</v>
      </c>
      <c r="Q48" s="6">
        <v>50.718378999999999</v>
      </c>
      <c r="R48" s="6">
        <f t="shared" si="19"/>
        <v>-0.71837899999999877</v>
      </c>
      <c r="S48" s="5">
        <v>2.4751676253567583</v>
      </c>
      <c r="T48" s="6">
        <v>50.718378999999999</v>
      </c>
      <c r="U48" s="6">
        <f t="shared" si="20"/>
        <v>-0.71837899999999877</v>
      </c>
      <c r="V48" s="5">
        <v>2.4724863790061318</v>
      </c>
      <c r="W48" s="6">
        <v>50.718378999999999</v>
      </c>
      <c r="X48" s="6">
        <f t="shared" si="21"/>
        <v>-0.71837899999999877</v>
      </c>
      <c r="Y48" s="5">
        <v>2.4733867671337433</v>
      </c>
      <c r="Z48" s="6">
        <v>50.718378999999999</v>
      </c>
      <c r="AA48" s="6">
        <f t="shared" si="22"/>
        <v>-0.71837899999999877</v>
      </c>
      <c r="AB48" s="5">
        <v>2.4731451740320565</v>
      </c>
      <c r="AC48" s="6">
        <v>50.718378999999999</v>
      </c>
      <c r="AD48" s="6">
        <f t="shared" si="23"/>
        <v>-0.71837899999999877</v>
      </c>
      <c r="AE48" s="5">
        <v>2.4731684327855579</v>
      </c>
      <c r="AF48" s="6">
        <v>50.718378999999999</v>
      </c>
      <c r="AG48" s="6">
        <f t="shared" si="24"/>
        <v>-0.71837899999999877</v>
      </c>
      <c r="AI48" s="15">
        <v>493874</v>
      </c>
      <c r="AJ48" s="15">
        <v>487208</v>
      </c>
      <c r="AK48" s="15">
        <v>6666</v>
      </c>
      <c r="AL48" s="59">
        <f t="shared" si="28"/>
        <v>1.3682041345790709E-2</v>
      </c>
      <c r="AN48" s="28">
        <f t="shared" si="25"/>
        <v>2.4712769772819874</v>
      </c>
      <c r="AO48" s="29">
        <f t="shared" si="26"/>
        <v>50.718379000000006</v>
      </c>
      <c r="AP48" s="30">
        <f t="shared" si="27"/>
        <v>-0.71837900000000587</v>
      </c>
    </row>
    <row r="49" spans="2:42" x14ac:dyDescent="0.2">
      <c r="B49" s="15" t="s">
        <v>27</v>
      </c>
      <c r="C49" s="15" t="s">
        <v>28</v>
      </c>
      <c r="D49" s="5">
        <v>1.155044</v>
      </c>
      <c r="E49" s="6">
        <v>50.704011399999999</v>
      </c>
      <c r="F49" s="6">
        <f t="shared" si="15"/>
        <v>-0.70401139999999884</v>
      </c>
      <c r="G49" s="5">
        <v>1.154209</v>
      </c>
      <c r="H49" s="5">
        <v>50.704011399999999</v>
      </c>
      <c r="I49" s="6">
        <f t="shared" si="16"/>
        <v>-0.70401139999999884</v>
      </c>
      <c r="J49" s="5">
        <v>1.154330661837641</v>
      </c>
      <c r="K49" s="6">
        <v>50.704011399999999</v>
      </c>
      <c r="L49" s="6">
        <f t="shared" si="17"/>
        <v>-0.70401139999999884</v>
      </c>
      <c r="M49" s="5">
        <v>1.1542754499334107</v>
      </c>
      <c r="N49" s="6">
        <v>50.704011399999999</v>
      </c>
      <c r="O49" s="6">
        <f t="shared" si="18"/>
        <v>-0.70401139999999884</v>
      </c>
      <c r="P49" s="5">
        <v>1.1543017517790903</v>
      </c>
      <c r="Q49" s="6">
        <v>50.704011399999999</v>
      </c>
      <c r="R49" s="6">
        <f t="shared" si="19"/>
        <v>-0.70401139999999884</v>
      </c>
      <c r="S49" s="5">
        <v>1.1542885969890064</v>
      </c>
      <c r="T49" s="6">
        <v>50.704011399999999</v>
      </c>
      <c r="U49" s="6">
        <f t="shared" si="20"/>
        <v>-0.70401139999999884</v>
      </c>
      <c r="V49" s="5">
        <v>1.1543009638754216</v>
      </c>
      <c r="W49" s="6">
        <v>50.704011399999999</v>
      </c>
      <c r="X49" s="6">
        <f t="shared" si="21"/>
        <v>-0.70401139999999884</v>
      </c>
      <c r="Y49" s="5">
        <v>1.1543005978703267</v>
      </c>
      <c r="Z49" s="6">
        <v>50.704011399999999</v>
      </c>
      <c r="AA49" s="6">
        <f t="shared" si="22"/>
        <v>-0.70401139999999884</v>
      </c>
      <c r="AB49" s="5">
        <v>1.1543009290325432</v>
      </c>
      <c r="AC49" s="6">
        <v>50.704011399999999</v>
      </c>
      <c r="AD49" s="6">
        <f t="shared" si="23"/>
        <v>-0.70401139999999884</v>
      </c>
      <c r="AE49" s="5">
        <v>1.1543008964318926</v>
      </c>
      <c r="AF49" s="6">
        <v>50.704011399999999</v>
      </c>
      <c r="AG49" s="6">
        <f t="shared" si="24"/>
        <v>-0.70401139999999884</v>
      </c>
      <c r="AI49" s="15">
        <v>247007</v>
      </c>
      <c r="AJ49" s="15">
        <v>243604</v>
      </c>
      <c r="AK49" s="15">
        <v>3403</v>
      </c>
      <c r="AL49" s="59">
        <f t="shared" si="28"/>
        <v>1.3969392949212657E-2</v>
      </c>
      <c r="AN49" s="28">
        <f t="shared" si="25"/>
        <v>1.1543652847749333</v>
      </c>
      <c r="AO49" s="29">
        <f t="shared" si="26"/>
        <v>50.704011400000006</v>
      </c>
      <c r="AP49" s="30">
        <f t="shared" si="27"/>
        <v>-0.70401140000000595</v>
      </c>
    </row>
    <row r="50" spans="2:42" x14ac:dyDescent="0.2">
      <c r="B50" s="15" t="s">
        <v>29</v>
      </c>
      <c r="C50" s="15" t="s">
        <v>30</v>
      </c>
      <c r="D50" s="5">
        <v>0.55040500000000003</v>
      </c>
      <c r="E50" s="6">
        <v>50.710579500000001</v>
      </c>
      <c r="F50" s="6">
        <f t="shared" si="15"/>
        <v>-0.71057950000000147</v>
      </c>
      <c r="G50" s="5">
        <v>0.58603499999999997</v>
      </c>
      <c r="H50" s="5">
        <v>50.710579500000001</v>
      </c>
      <c r="I50" s="6">
        <f t="shared" si="16"/>
        <v>-0.71057950000000147</v>
      </c>
      <c r="J50" s="5">
        <v>0.57931639374399801</v>
      </c>
      <c r="K50" s="6">
        <v>50.710579500000001</v>
      </c>
      <c r="L50" s="6">
        <f t="shared" si="17"/>
        <v>-0.71057950000000147</v>
      </c>
      <c r="M50" s="5">
        <v>0.5851188326983755</v>
      </c>
      <c r="N50" s="6">
        <v>50.710579500000001</v>
      </c>
      <c r="O50" s="6">
        <f t="shared" si="18"/>
        <v>-0.71057950000000147</v>
      </c>
      <c r="P50" s="5">
        <v>0.58004955318769758</v>
      </c>
      <c r="Q50" s="6">
        <v>50.710579500000001</v>
      </c>
      <c r="R50" s="6">
        <f t="shared" si="19"/>
        <v>-0.71057950000000147</v>
      </c>
      <c r="S50" s="5">
        <v>0.58091121142959179</v>
      </c>
      <c r="T50" s="6">
        <v>50.710579500000001</v>
      </c>
      <c r="U50" s="6">
        <f t="shared" si="20"/>
        <v>-0.71057950000000147</v>
      </c>
      <c r="V50" s="5">
        <v>0.58043640830628551</v>
      </c>
      <c r="W50" s="6">
        <v>50.710579500000001</v>
      </c>
      <c r="X50" s="6">
        <f t="shared" si="21"/>
        <v>-0.71057950000000147</v>
      </c>
      <c r="Y50" s="5">
        <v>0.58072338184024264</v>
      </c>
      <c r="Z50" s="6">
        <v>50.710579500000001</v>
      </c>
      <c r="AA50" s="6">
        <f t="shared" si="22"/>
        <v>-0.71057950000000147</v>
      </c>
      <c r="AB50" s="5">
        <v>0.58059133265091556</v>
      </c>
      <c r="AC50" s="6">
        <v>50.710579500000001</v>
      </c>
      <c r="AD50" s="6">
        <f t="shared" si="23"/>
        <v>-0.71057950000000147</v>
      </c>
      <c r="AE50" s="5">
        <v>0.58071618072955822</v>
      </c>
      <c r="AF50" s="6">
        <v>50.710579500000001</v>
      </c>
      <c r="AG50" s="6">
        <f t="shared" si="24"/>
        <v>-0.71057950000000147</v>
      </c>
      <c r="AI50" s="15">
        <v>123533</v>
      </c>
      <c r="AJ50" s="15">
        <v>121802</v>
      </c>
      <c r="AK50" s="15">
        <v>1731</v>
      </c>
      <c r="AL50" s="59">
        <f t="shared" si="28"/>
        <v>1.4211589300668298E-2</v>
      </c>
      <c r="AN50" s="28">
        <f t="shared" si="25"/>
        <v>0.57843032945866646</v>
      </c>
      <c r="AO50" s="29">
        <f t="shared" si="26"/>
        <v>50.710579500000001</v>
      </c>
      <c r="AP50" s="30">
        <f t="shared" si="27"/>
        <v>-0.71057950000000147</v>
      </c>
    </row>
    <row r="51" spans="2:42" x14ac:dyDescent="0.2">
      <c r="B51" s="15" t="s">
        <v>31</v>
      </c>
      <c r="C51" s="15" t="s">
        <v>32</v>
      </c>
      <c r="D51" s="5">
        <v>0.22503899999999999</v>
      </c>
      <c r="E51" s="6">
        <v>50.743830199999998</v>
      </c>
      <c r="F51" s="6">
        <f t="shared" si="15"/>
        <v>-0.74383019999999789</v>
      </c>
      <c r="G51" s="5">
        <v>0.27089000000000002</v>
      </c>
      <c r="H51" s="5">
        <v>50.743830199999998</v>
      </c>
      <c r="I51" s="6">
        <f t="shared" si="16"/>
        <v>-0.74383019999999789</v>
      </c>
      <c r="J51" s="5">
        <v>0.26024579441996171</v>
      </c>
      <c r="K51" s="6">
        <v>50.743830199999998</v>
      </c>
      <c r="L51" s="6">
        <f t="shared" si="17"/>
        <v>-0.74383019999999789</v>
      </c>
      <c r="M51" s="5">
        <v>0.26033113603053315</v>
      </c>
      <c r="N51" s="6">
        <v>50.743830199999998</v>
      </c>
      <c r="O51" s="6">
        <f t="shared" si="18"/>
        <v>-0.74383019999999789</v>
      </c>
      <c r="P51" s="5">
        <v>0.26027360299824698</v>
      </c>
      <c r="Q51" s="6">
        <v>50.743830199999998</v>
      </c>
      <c r="R51" s="6">
        <f t="shared" si="19"/>
        <v>-0.74383019999999789</v>
      </c>
      <c r="S51" s="5">
        <v>0.26029906274136405</v>
      </c>
      <c r="T51" s="6">
        <v>50.743830199999998</v>
      </c>
      <c r="U51" s="6">
        <f t="shared" si="20"/>
        <v>-0.74383019999999789</v>
      </c>
      <c r="V51" s="5">
        <v>0.26028128972586628</v>
      </c>
      <c r="W51" s="6">
        <v>50.743830199999998</v>
      </c>
      <c r="X51" s="6">
        <f t="shared" si="21"/>
        <v>-0.74383019999999789</v>
      </c>
      <c r="Y51" s="5">
        <v>0.2602928235050489</v>
      </c>
      <c r="Z51" s="6">
        <v>50.743830199999998</v>
      </c>
      <c r="AA51" s="6">
        <f t="shared" si="22"/>
        <v>-0.74383019999999789</v>
      </c>
      <c r="AB51" s="5">
        <v>0.26028477335611111</v>
      </c>
      <c r="AC51" s="6">
        <v>50.743830199999998</v>
      </c>
      <c r="AD51" s="6">
        <f t="shared" si="23"/>
        <v>-0.74383019999999789</v>
      </c>
      <c r="AE51" s="5">
        <v>0.26029065105816745</v>
      </c>
      <c r="AF51" s="6">
        <v>50.743830199999998</v>
      </c>
      <c r="AG51" s="6">
        <f t="shared" si="24"/>
        <v>-0.74383019999999789</v>
      </c>
      <c r="AI51" s="15">
        <v>61807</v>
      </c>
      <c r="AJ51" s="15">
        <v>60901</v>
      </c>
      <c r="AK51" s="15">
        <v>906</v>
      </c>
      <c r="AL51" s="59">
        <f t="shared" si="28"/>
        <v>1.4876603011444804E-2</v>
      </c>
      <c r="AN51" s="28">
        <f t="shared" si="25"/>
        <v>0.25782281338352997</v>
      </c>
      <c r="AO51" s="29">
        <f t="shared" si="26"/>
        <v>50.743830199999998</v>
      </c>
      <c r="AP51" s="30">
        <f t="shared" si="27"/>
        <v>-0.74383019999999789</v>
      </c>
    </row>
    <row r="52" spans="2:42" x14ac:dyDescent="0.2">
      <c r="B52" s="15" t="s">
        <v>33</v>
      </c>
      <c r="C52" s="15" t="s">
        <v>34</v>
      </c>
      <c r="D52" s="5">
        <v>0.122517</v>
      </c>
      <c r="E52" s="6">
        <v>50.761904800000003</v>
      </c>
      <c r="F52" s="6">
        <f t="shared" si="15"/>
        <v>-0.76190480000000349</v>
      </c>
      <c r="G52" s="5">
        <v>0.10935</v>
      </c>
      <c r="H52" s="5">
        <v>50.761904800000003</v>
      </c>
      <c r="I52" s="6">
        <f t="shared" si="16"/>
        <v>-0.76190480000000349</v>
      </c>
      <c r="J52" s="5">
        <v>0.11467273120762551</v>
      </c>
      <c r="K52" s="6">
        <v>50.761904800000003</v>
      </c>
      <c r="L52" s="6">
        <f t="shared" si="17"/>
        <v>-0.76190480000000349</v>
      </c>
      <c r="M52" s="5">
        <v>0.1144750478269483</v>
      </c>
      <c r="N52" s="6">
        <v>50.761904800000003</v>
      </c>
      <c r="O52" s="6">
        <f t="shared" si="18"/>
        <v>-0.76190480000000349</v>
      </c>
      <c r="P52" s="5">
        <v>0.11451999901427838</v>
      </c>
      <c r="Q52" s="6">
        <v>50.761904800000003</v>
      </c>
      <c r="R52" s="6">
        <f t="shared" si="19"/>
        <v>-0.76190480000000349</v>
      </c>
      <c r="S52" s="5">
        <v>0.11448458092885509</v>
      </c>
      <c r="T52" s="6">
        <v>50.761904800000003</v>
      </c>
      <c r="U52" s="6">
        <f t="shared" si="20"/>
        <v>-0.76190480000000349</v>
      </c>
      <c r="V52" s="5">
        <v>0.11448947009026098</v>
      </c>
      <c r="W52" s="6">
        <v>50.761904800000003</v>
      </c>
      <c r="X52" s="6">
        <f t="shared" si="21"/>
        <v>-0.76190480000000349</v>
      </c>
      <c r="Y52" s="5">
        <v>0.1144881803566338</v>
      </c>
      <c r="Z52" s="6">
        <v>50.761904800000003</v>
      </c>
      <c r="AA52" s="6">
        <f t="shared" si="22"/>
        <v>-0.76190480000000349</v>
      </c>
      <c r="AB52" s="5">
        <v>0.1144887679933398</v>
      </c>
      <c r="AC52" s="6">
        <v>50.761904800000003</v>
      </c>
      <c r="AD52" s="6">
        <f t="shared" si="23"/>
        <v>-0.76190480000000349</v>
      </c>
      <c r="AE52" s="5">
        <v>0.11448835035483557</v>
      </c>
      <c r="AF52" s="6">
        <v>50.761904800000003</v>
      </c>
      <c r="AG52" s="6">
        <f t="shared" si="24"/>
        <v>-0.76190480000000349</v>
      </c>
      <c r="AI52" s="15">
        <v>30914</v>
      </c>
      <c r="AJ52" s="15">
        <v>30450</v>
      </c>
      <c r="AK52" s="15">
        <v>464</v>
      </c>
      <c r="AL52" s="59">
        <f t="shared" si="28"/>
        <v>1.5238095238095238E-2</v>
      </c>
      <c r="AN52" s="28">
        <f t="shared" si="25"/>
        <v>0.11479741277727773</v>
      </c>
      <c r="AO52" s="29">
        <f t="shared" si="26"/>
        <v>50.761904800000011</v>
      </c>
      <c r="AP52" s="30">
        <f t="shared" si="27"/>
        <v>-0.7619048000000106</v>
      </c>
    </row>
    <row r="53" spans="2:42" x14ac:dyDescent="0.2">
      <c r="B53" s="15" t="s">
        <v>35</v>
      </c>
      <c r="C53" s="15" t="s">
        <v>36</v>
      </c>
      <c r="D53" s="5">
        <v>5.5014E-2</v>
      </c>
      <c r="E53" s="6">
        <v>50.735632199999998</v>
      </c>
      <c r="F53" s="6">
        <f t="shared" si="15"/>
        <v>-0.73563219999999774</v>
      </c>
      <c r="G53" s="5">
        <v>5.2395999999999998E-2</v>
      </c>
      <c r="H53" s="5">
        <v>50.735632199999998</v>
      </c>
      <c r="I53" s="6">
        <f t="shared" si="16"/>
        <v>-0.73563219999999774</v>
      </c>
      <c r="J53" s="5">
        <v>5.4959748735451598E-2</v>
      </c>
      <c r="K53" s="6">
        <v>50.735632199999998</v>
      </c>
      <c r="L53" s="6">
        <f t="shared" si="17"/>
        <v>-0.73563219999999774</v>
      </c>
      <c r="M53" s="5">
        <v>5.438408818015987E-2</v>
      </c>
      <c r="N53" s="6">
        <v>50.735632199999998</v>
      </c>
      <c r="O53" s="6">
        <f t="shared" si="18"/>
        <v>-0.73563219999999774</v>
      </c>
      <c r="P53" s="5">
        <v>5.485284308148683E-2</v>
      </c>
      <c r="Q53" s="6">
        <v>50.735632199999998</v>
      </c>
      <c r="R53" s="6">
        <f t="shared" si="19"/>
        <v>-0.73563219999999774</v>
      </c>
      <c r="S53" s="5">
        <v>5.4434513368340147E-2</v>
      </c>
      <c r="T53" s="6">
        <v>50.735632199999998</v>
      </c>
      <c r="U53" s="6">
        <f t="shared" si="20"/>
        <v>-0.73563219999999774</v>
      </c>
      <c r="V53" s="5">
        <v>5.4677702920793929E-2</v>
      </c>
      <c r="W53" s="6">
        <v>50.735632199999998</v>
      </c>
      <c r="X53" s="6">
        <f t="shared" si="21"/>
        <v>-0.73563219999999774</v>
      </c>
      <c r="Y53" s="5">
        <v>5.4459622746649262E-2</v>
      </c>
      <c r="Z53" s="6">
        <v>50.735632199999998</v>
      </c>
      <c r="AA53" s="6">
        <f t="shared" si="22"/>
        <v>-0.73563219999999774</v>
      </c>
      <c r="AB53" s="5">
        <v>5.46500271909649E-2</v>
      </c>
      <c r="AC53" s="6">
        <v>50.735632199999998</v>
      </c>
      <c r="AD53" s="6">
        <f t="shared" si="23"/>
        <v>-0.73563219999999774</v>
      </c>
      <c r="AE53" s="5">
        <v>5.4473963154136225E-2</v>
      </c>
      <c r="AF53" s="6">
        <v>50.735632199999998</v>
      </c>
      <c r="AG53" s="6">
        <f t="shared" si="24"/>
        <v>-0.73563219999999774</v>
      </c>
      <c r="AI53" s="15">
        <v>15449</v>
      </c>
      <c r="AJ53" s="15">
        <v>15225</v>
      </c>
      <c r="AK53" s="15">
        <v>224</v>
      </c>
      <c r="AL53" s="59">
        <f t="shared" si="28"/>
        <v>1.4712643678160919E-2</v>
      </c>
      <c r="AN53" s="28">
        <f t="shared" si="25"/>
        <v>5.4430250937798283E-2</v>
      </c>
      <c r="AO53" s="29">
        <f t="shared" si="26"/>
        <v>50.735632199999998</v>
      </c>
      <c r="AP53" s="30">
        <f t="shared" si="27"/>
        <v>-0.73563219999999774</v>
      </c>
    </row>
    <row r="54" spans="2:42" x14ac:dyDescent="0.2">
      <c r="B54" s="15" t="s">
        <v>37</v>
      </c>
      <c r="C54" s="15" t="s">
        <v>38</v>
      </c>
      <c r="D54" s="5">
        <v>2.3949999999999999E-2</v>
      </c>
      <c r="E54" s="6">
        <v>50.683131899999999</v>
      </c>
      <c r="F54" s="6">
        <f t="shared" si="15"/>
        <v>-0.68313189999999935</v>
      </c>
      <c r="G54" s="5">
        <v>2.6102E-2</v>
      </c>
      <c r="H54" s="5">
        <v>50.683131899999999</v>
      </c>
      <c r="I54" s="6">
        <f t="shared" si="16"/>
        <v>-0.68313189999999935</v>
      </c>
      <c r="J54" s="5">
        <v>2.5064709307498684E-2</v>
      </c>
      <c r="K54" s="6">
        <v>50.683131899999999</v>
      </c>
      <c r="L54" s="6">
        <f t="shared" si="17"/>
        <v>-0.68313189999999935</v>
      </c>
      <c r="M54" s="5">
        <v>2.5658217063276478E-2</v>
      </c>
      <c r="N54" s="6">
        <v>50.683131899999999</v>
      </c>
      <c r="O54" s="6">
        <f t="shared" si="18"/>
        <v>-0.68313189999999935</v>
      </c>
      <c r="P54" s="5">
        <v>2.5587731302638937E-2</v>
      </c>
      <c r="Q54" s="6">
        <v>50.683131899999999</v>
      </c>
      <c r="R54" s="6">
        <f t="shared" si="19"/>
        <v>-0.68313189999999935</v>
      </c>
      <c r="S54" s="5">
        <v>2.562991018870317E-2</v>
      </c>
      <c r="T54" s="6">
        <v>50.683131899999999</v>
      </c>
      <c r="U54" s="6">
        <f t="shared" si="20"/>
        <v>-0.68313189999999935</v>
      </c>
      <c r="V54" s="5">
        <v>2.5620210412863598E-2</v>
      </c>
      <c r="W54" s="6">
        <v>50.683131899999999</v>
      </c>
      <c r="X54" s="6">
        <f t="shared" si="21"/>
        <v>-0.68313189999999935</v>
      </c>
      <c r="Y54" s="5">
        <v>2.5627458657303665E-2</v>
      </c>
      <c r="Z54" s="6">
        <v>50.683131899999999</v>
      </c>
      <c r="AA54" s="6">
        <f t="shared" si="22"/>
        <v>-0.68313189999999935</v>
      </c>
      <c r="AB54" s="5">
        <v>2.5627313325949374E-2</v>
      </c>
      <c r="AC54" s="6">
        <v>50.683131899999999</v>
      </c>
      <c r="AD54" s="6">
        <f t="shared" si="23"/>
        <v>-0.68313189999999935</v>
      </c>
      <c r="AE54" s="5">
        <v>2.5627348277249828E-2</v>
      </c>
      <c r="AF54" s="6">
        <v>50.683131899999999</v>
      </c>
      <c r="AG54" s="6">
        <f t="shared" si="24"/>
        <v>-0.68313189999999935</v>
      </c>
      <c r="AI54" s="15">
        <v>7716</v>
      </c>
      <c r="AJ54" s="15">
        <v>7612</v>
      </c>
      <c r="AK54" s="15">
        <v>104</v>
      </c>
      <c r="AL54" s="59">
        <f t="shared" si="28"/>
        <v>1.3662637940094587E-2</v>
      </c>
      <c r="AN54" s="28">
        <f t="shared" si="25"/>
        <v>2.5449489853548373E-2</v>
      </c>
      <c r="AO54" s="29">
        <f t="shared" si="26"/>
        <v>50.683131899999992</v>
      </c>
      <c r="AP54" s="30">
        <f t="shared" si="27"/>
        <v>-0.68313189999999224</v>
      </c>
    </row>
    <row r="55" spans="2:42" x14ac:dyDescent="0.2">
      <c r="B55" s="15" t="s">
        <v>39</v>
      </c>
      <c r="C55" s="15" t="s">
        <v>40</v>
      </c>
      <c r="D55" s="5">
        <v>1.2666999999999999E-2</v>
      </c>
      <c r="E55" s="6">
        <v>50.551760399999999</v>
      </c>
      <c r="F55" s="6">
        <f t="shared" si="15"/>
        <v>-0.55176039999999915</v>
      </c>
      <c r="G55" s="5">
        <v>1.1668700000000001E-2</v>
      </c>
      <c r="H55" s="6">
        <v>50.551760399999999</v>
      </c>
      <c r="I55" s="6">
        <f t="shared" si="16"/>
        <v>-0.55176039999999915</v>
      </c>
      <c r="J55" s="5">
        <v>1.2322109774002891E-2</v>
      </c>
      <c r="K55" s="6">
        <v>50.551760399999999</v>
      </c>
      <c r="L55" s="6">
        <f t="shared" si="17"/>
        <v>-0.55176039999999915</v>
      </c>
      <c r="M55" s="5">
        <v>1.2017149717129418E-2</v>
      </c>
      <c r="N55" s="6">
        <v>50.551760399999999</v>
      </c>
      <c r="O55" s="6">
        <f t="shared" si="18"/>
        <v>-0.55176039999999915</v>
      </c>
      <c r="P55" s="5">
        <v>1.2122689481882958E-2</v>
      </c>
      <c r="Q55" s="6">
        <v>50.551760399999999</v>
      </c>
      <c r="R55" s="6">
        <f t="shared" si="19"/>
        <v>-0.55176039999999915</v>
      </c>
      <c r="S55" s="5">
        <v>1.207613803188979E-2</v>
      </c>
      <c r="T55" s="6">
        <v>50.551760399999999</v>
      </c>
      <c r="U55" s="6">
        <f t="shared" si="20"/>
        <v>-0.55176039999999915</v>
      </c>
      <c r="V55" s="5">
        <v>1.2110096356990218E-2</v>
      </c>
      <c r="W55" s="6">
        <v>50.551760399999999</v>
      </c>
      <c r="X55" s="6">
        <f t="shared" si="21"/>
        <v>-0.55176039999999915</v>
      </c>
      <c r="Y55" s="5">
        <v>1.2083648184463487E-2</v>
      </c>
      <c r="Z55" s="6">
        <v>50.551760399999999</v>
      </c>
      <c r="AA55" s="6">
        <f t="shared" si="22"/>
        <v>-0.55176039999999915</v>
      </c>
      <c r="AB55" s="5">
        <v>1.2105232720399546E-2</v>
      </c>
      <c r="AC55" s="6">
        <v>50.551760399999999</v>
      </c>
      <c r="AD55" s="6">
        <f t="shared" si="23"/>
        <v>-0.55176039999999915</v>
      </c>
      <c r="AE55" s="5">
        <v>1.208789461882346E-2</v>
      </c>
      <c r="AF55" s="6">
        <v>50.551760399999999</v>
      </c>
      <c r="AG55" s="6">
        <f t="shared" si="24"/>
        <v>-0.55176039999999915</v>
      </c>
      <c r="AI55" s="15">
        <v>3848</v>
      </c>
      <c r="AJ55" s="15">
        <v>3806</v>
      </c>
      <c r="AK55" s="15">
        <v>42</v>
      </c>
      <c r="AL55" s="59">
        <f t="shared" si="28"/>
        <v>1.1035207566999475E-2</v>
      </c>
      <c r="AN55" s="28">
        <f t="shared" si="25"/>
        <v>1.2126065888558173E-2</v>
      </c>
      <c r="AO55" s="29">
        <f t="shared" si="26"/>
        <v>50.551760399999992</v>
      </c>
      <c r="AP55" s="30">
        <f t="shared" si="27"/>
        <v>-0.55176039999999205</v>
      </c>
    </row>
    <row r="56" spans="2:42" x14ac:dyDescent="0.2">
      <c r="B56" s="15" t="s">
        <v>41</v>
      </c>
      <c r="C56" s="15" t="s">
        <v>42</v>
      </c>
      <c r="D56" s="5">
        <v>6.365E-3</v>
      </c>
      <c r="E56" s="6">
        <v>50.578034700000003</v>
      </c>
      <c r="F56" s="6">
        <f t="shared" si="15"/>
        <v>-0.57803470000000345</v>
      </c>
      <c r="G56" s="5">
        <v>6.4009999999999996E-3</v>
      </c>
      <c r="H56" s="6">
        <v>50.578034700000003</v>
      </c>
      <c r="I56" s="6">
        <f t="shared" si="16"/>
        <v>-0.57803470000000345</v>
      </c>
      <c r="J56" s="5">
        <v>6.3732803542758199E-3</v>
      </c>
      <c r="K56" s="6">
        <v>50.578034700000003</v>
      </c>
      <c r="L56" s="6">
        <f t="shared" si="17"/>
        <v>-0.57803470000000345</v>
      </c>
      <c r="M56" s="5">
        <v>6.3856745656391701E-3</v>
      </c>
      <c r="N56" s="6">
        <v>50.578034700000003</v>
      </c>
      <c r="O56" s="6">
        <f t="shared" si="18"/>
        <v>-0.57803470000000345</v>
      </c>
      <c r="P56" s="5">
        <v>6.3796741408344284E-3</v>
      </c>
      <c r="Q56" s="6">
        <v>50.578034700000003</v>
      </c>
      <c r="R56" s="6">
        <f t="shared" si="19"/>
        <v>-0.57803470000000345</v>
      </c>
      <c r="S56" s="5">
        <v>6.3832423733427924E-3</v>
      </c>
      <c r="T56" s="6">
        <v>50.578034700000003</v>
      </c>
      <c r="U56" s="6">
        <f t="shared" si="20"/>
        <v>-0.57803470000000345</v>
      </c>
      <c r="V56" s="5">
        <v>6.3809346253516884E-3</v>
      </c>
      <c r="W56" s="6">
        <v>50.578034700000003</v>
      </c>
      <c r="X56" s="6">
        <f t="shared" si="21"/>
        <v>-0.57803470000000345</v>
      </c>
      <c r="Y56" s="5">
        <v>6.3828171322022629E-3</v>
      </c>
      <c r="Z56" s="6">
        <v>50.578034700000003</v>
      </c>
      <c r="AA56" s="6">
        <f t="shared" si="22"/>
        <v>-0.57803470000000345</v>
      </c>
      <c r="AB56" s="5">
        <v>6.3822404986362902E-3</v>
      </c>
      <c r="AC56" s="6">
        <v>50.578034700000003</v>
      </c>
      <c r="AD56" s="6">
        <f t="shared" si="23"/>
        <v>-0.57803470000000345</v>
      </c>
      <c r="AE56" s="5">
        <v>6.3827683198423146E-3</v>
      </c>
      <c r="AF56" s="6">
        <v>50.578034700000003</v>
      </c>
      <c r="AG56" s="6">
        <f t="shared" si="24"/>
        <v>-0.57803470000000345</v>
      </c>
      <c r="AI56" s="15">
        <v>1925</v>
      </c>
      <c r="AJ56" s="15">
        <v>1903</v>
      </c>
      <c r="AK56" s="15">
        <v>22</v>
      </c>
      <c r="AL56" s="59">
        <f t="shared" si="28"/>
        <v>1.1560693641618497E-2</v>
      </c>
      <c r="AN56" s="28">
        <f t="shared" si="25"/>
        <v>6.3816632010124759E-3</v>
      </c>
      <c r="AO56" s="29">
        <f t="shared" si="26"/>
        <v>50.578034699999996</v>
      </c>
      <c r="AP56" s="30">
        <f t="shared" si="27"/>
        <v>-0.57803469999999635</v>
      </c>
    </row>
    <row r="57" spans="2:42" x14ac:dyDescent="0.2">
      <c r="E57" s="3"/>
      <c r="F57" s="3"/>
      <c r="H57" s="2"/>
      <c r="I57" s="3"/>
      <c r="K57" s="3"/>
      <c r="L57" s="3"/>
      <c r="N57" s="3"/>
      <c r="O57" s="3"/>
      <c r="Q57" s="3"/>
      <c r="R57" s="3"/>
      <c r="T57" s="3"/>
      <c r="U57" s="3"/>
      <c r="W57" s="3"/>
      <c r="X57" s="3"/>
      <c r="Z57" s="3"/>
      <c r="AA57" s="3"/>
      <c r="AC57" s="3"/>
      <c r="AD57" s="3"/>
      <c r="AF57" s="3"/>
      <c r="AG57" s="3"/>
    </row>
    <row r="58" spans="2:42" ht="16" thickBot="1" x14ac:dyDescent="0.25">
      <c r="E58" s="3"/>
      <c r="F58" s="3"/>
      <c r="H58" s="2"/>
      <c r="I58" s="3"/>
      <c r="K58" s="3"/>
      <c r="L58" s="3"/>
      <c r="N58" s="3"/>
      <c r="O58" s="3"/>
      <c r="Q58" s="3"/>
      <c r="R58" s="3"/>
      <c r="T58" s="3"/>
      <c r="U58" s="3"/>
      <c r="W58" s="3"/>
      <c r="X58" s="3"/>
      <c r="Z58" s="3"/>
      <c r="AA58" s="3"/>
      <c r="AC58" s="3"/>
      <c r="AD58" s="3"/>
      <c r="AF58" s="3"/>
      <c r="AG58" s="3"/>
    </row>
    <row r="59" spans="2:42" ht="16" thickBot="1" x14ac:dyDescent="0.25">
      <c r="B59" s="11" t="s">
        <v>0</v>
      </c>
      <c r="C59" s="13" t="s">
        <v>44</v>
      </c>
      <c r="D59" s="12" t="s">
        <v>2</v>
      </c>
      <c r="E59" s="3"/>
      <c r="F59" s="3"/>
      <c r="H59" s="2"/>
      <c r="I59" s="3"/>
      <c r="K59" s="3"/>
      <c r="L59" s="3"/>
      <c r="N59" s="3"/>
      <c r="O59" s="3"/>
      <c r="Q59" s="3"/>
      <c r="R59" s="3"/>
      <c r="T59" s="3"/>
      <c r="U59" s="3"/>
      <c r="W59" s="3"/>
      <c r="X59" s="3"/>
      <c r="Z59" s="3"/>
      <c r="AA59" s="3"/>
      <c r="AC59" s="3"/>
      <c r="AD59" s="3"/>
      <c r="AF59" s="3"/>
      <c r="AG59" s="3"/>
    </row>
    <row r="60" spans="2:42" ht="16" thickBot="1" x14ac:dyDescent="0.25"/>
    <row r="61" spans="2:42" ht="16" thickBot="1" x14ac:dyDescent="0.25">
      <c r="B61" s="62" t="s">
        <v>49</v>
      </c>
      <c r="C61" s="64" t="s">
        <v>50</v>
      </c>
      <c r="E61" s="3"/>
      <c r="F61" s="3"/>
      <c r="H61" s="2"/>
      <c r="I61" s="3"/>
      <c r="K61" s="3"/>
      <c r="L61" s="3"/>
      <c r="N61" s="3"/>
      <c r="O61" s="3"/>
      <c r="Q61" s="3"/>
      <c r="R61" s="3"/>
      <c r="T61" s="3"/>
      <c r="U61" s="3"/>
      <c r="W61" s="3"/>
      <c r="X61" s="3"/>
      <c r="Z61" s="3"/>
      <c r="AA61" s="3"/>
      <c r="AC61" s="3"/>
      <c r="AD61" s="3"/>
      <c r="AF61" s="3"/>
      <c r="AG61" s="3"/>
    </row>
    <row r="62" spans="2:42" ht="16" thickBot="1" x14ac:dyDescent="0.25">
      <c r="B62" s="63"/>
      <c r="C62" s="65"/>
      <c r="D62" s="16" t="s">
        <v>3</v>
      </c>
      <c r="E62" s="17" t="s">
        <v>4</v>
      </c>
      <c r="F62" s="18" t="s">
        <v>5</v>
      </c>
      <c r="G62" s="20" t="s">
        <v>6</v>
      </c>
      <c r="H62" s="21" t="s">
        <v>4</v>
      </c>
      <c r="I62" s="22" t="s">
        <v>5</v>
      </c>
      <c r="J62" s="16" t="s">
        <v>7</v>
      </c>
      <c r="K62" s="19" t="s">
        <v>4</v>
      </c>
      <c r="L62" s="18" t="s">
        <v>5</v>
      </c>
      <c r="M62" s="20" t="s">
        <v>8</v>
      </c>
      <c r="N62" s="23" t="s">
        <v>4</v>
      </c>
      <c r="O62" s="24" t="s">
        <v>5</v>
      </c>
      <c r="P62" s="16" t="s">
        <v>9</v>
      </c>
      <c r="Q62" s="17" t="s">
        <v>4</v>
      </c>
      <c r="R62" s="18" t="s">
        <v>5</v>
      </c>
      <c r="S62" s="20" t="s">
        <v>10</v>
      </c>
      <c r="T62" s="23" t="s">
        <v>4</v>
      </c>
      <c r="U62" s="24" t="s">
        <v>5</v>
      </c>
      <c r="V62" s="16" t="s">
        <v>11</v>
      </c>
      <c r="W62" s="17" t="s">
        <v>4</v>
      </c>
      <c r="X62" s="18" t="s">
        <v>5</v>
      </c>
      <c r="Y62" s="20" t="s">
        <v>12</v>
      </c>
      <c r="Z62" s="23" t="s">
        <v>4</v>
      </c>
      <c r="AA62" s="24" t="s">
        <v>5</v>
      </c>
      <c r="AB62" s="16" t="s">
        <v>13</v>
      </c>
      <c r="AC62" s="17" t="s">
        <v>4</v>
      </c>
      <c r="AD62" s="18" t="s">
        <v>5</v>
      </c>
      <c r="AE62" s="25" t="s">
        <v>14</v>
      </c>
      <c r="AF62" s="23" t="s">
        <v>4</v>
      </c>
      <c r="AG62" s="24" t="s">
        <v>5</v>
      </c>
      <c r="AI62" s="53" t="s">
        <v>77</v>
      </c>
      <c r="AJ62" s="54" t="s">
        <v>78</v>
      </c>
      <c r="AK62" s="55" t="s">
        <v>79</v>
      </c>
      <c r="AL62" s="57"/>
      <c r="AN62" s="38" t="s">
        <v>57</v>
      </c>
      <c r="AO62" s="39" t="s">
        <v>4</v>
      </c>
      <c r="AP62" s="40" t="s">
        <v>5</v>
      </c>
    </row>
    <row r="63" spans="2:42" x14ac:dyDescent="0.2">
      <c r="B63" s="15" t="s">
        <v>19</v>
      </c>
      <c r="C63" s="15" t="s">
        <v>20</v>
      </c>
      <c r="D63" s="5">
        <v>22.453911999999999</v>
      </c>
      <c r="E63" s="6">
        <v>50.372611999999997</v>
      </c>
      <c r="F63" s="6">
        <f t="shared" ref="F63:F74" si="29">BA26-E63</f>
        <v>-0.37261199999999661</v>
      </c>
      <c r="G63" s="5">
        <v>22.651482000000001</v>
      </c>
      <c r="H63" s="5">
        <v>50.358817000000002</v>
      </c>
      <c r="I63" s="6">
        <f t="shared" ref="I63:I74" si="30">BA26-H63</f>
        <v>-0.35881700000000194</v>
      </c>
      <c r="J63" s="5">
        <v>22.509419330900936</v>
      </c>
      <c r="K63" s="6">
        <v>50.36632555016709</v>
      </c>
      <c r="L63" s="6">
        <f t="shared" ref="L63:L74" si="31">BA26-K63</f>
        <v>-0.36632555016709034</v>
      </c>
      <c r="M63" s="5">
        <v>22.560395320819573</v>
      </c>
      <c r="N63" s="6">
        <v>50.359229886416969</v>
      </c>
      <c r="O63" s="6">
        <f t="shared" ref="O63:O74" si="32">BA26-N63</f>
        <v>-0.35922988641696918</v>
      </c>
      <c r="P63" s="5">
        <v>22.559451252077604</v>
      </c>
      <c r="Q63" s="6">
        <v>50.361540919203946</v>
      </c>
      <c r="R63" s="6">
        <f t="shared" ref="R63:R74" si="33">BA26-Q63</f>
        <v>-0.36154091920394649</v>
      </c>
      <c r="S63" s="5">
        <v>22.560044461113698</v>
      </c>
      <c r="T63" s="6">
        <v>50.360692583242937</v>
      </c>
      <c r="U63" s="6">
        <f t="shared" ref="U63:U74" si="34">BA26-T63</f>
        <v>-0.36069258324293685</v>
      </c>
      <c r="V63" s="5">
        <v>22.559546217807181</v>
      </c>
      <c r="W63" s="6">
        <v>50.361215321992766</v>
      </c>
      <c r="X63" s="6">
        <f t="shared" ref="X63:X74" si="35">BA26-W63</f>
        <v>-0.36121532199276629</v>
      </c>
      <c r="Y63" s="5">
        <v>22.560032862171354</v>
      </c>
      <c r="Z63" s="6">
        <v>50.360823888874371</v>
      </c>
      <c r="AA63" s="6">
        <f t="shared" ref="AA63:AA74" si="36">BA26-Z63</f>
        <v>-0.36082388887437133</v>
      </c>
      <c r="AB63" s="5">
        <v>22.55961549609464</v>
      </c>
      <c r="AC63" s="6">
        <v>50.361131076539344</v>
      </c>
      <c r="AD63" s="6">
        <f t="shared" ref="AD63:AD74" si="37">BA26-AC63</f>
        <v>-0.36113107653934406</v>
      </c>
      <c r="AE63" s="5">
        <v>22.559857530184374</v>
      </c>
      <c r="AF63" s="6">
        <v>50.360935399879786</v>
      </c>
      <c r="AG63" s="6">
        <f t="shared" ref="AG63:AG74" si="38">BA26-AF63</f>
        <v>-0.36093539987978573</v>
      </c>
      <c r="AI63" s="14">
        <v>3920661</v>
      </c>
      <c r="AJ63" s="14">
        <v>3897669</v>
      </c>
      <c r="AK63" s="15">
        <v>22992</v>
      </c>
      <c r="AL63" s="59">
        <f>AK63/AJ63</f>
        <v>5.898910348723814E-3</v>
      </c>
      <c r="AN63" s="28">
        <f t="shared" ref="AN63:AN74" si="39">AVERAGE(D63,G63,J63,M63,P63,S63,V63,Y63,AB63,AE63)</f>
        <v>22.553375647116933</v>
      </c>
      <c r="AO63" s="29">
        <f t="shared" ref="AO63:AO74" si="40">AVERAGE(E63,H63,K63,N63,Q63,T63,W63,Z63,AC63,AF63)</f>
        <v>50.362332362631719</v>
      </c>
      <c r="AP63" s="30">
        <f t="shared" ref="AP63:AP74" si="41">BA26-AO63</f>
        <v>-0.36233236263171875</v>
      </c>
    </row>
    <row r="64" spans="2:42" x14ac:dyDescent="0.2">
      <c r="B64" s="15" t="s">
        <v>21</v>
      </c>
      <c r="C64" s="15" t="s">
        <v>22</v>
      </c>
      <c r="D64" s="5">
        <v>10.997973999999999</v>
      </c>
      <c r="E64" s="6">
        <v>50.355982099999999</v>
      </c>
      <c r="F64" s="6">
        <f t="shared" si="29"/>
        <v>-0.35598209999999852</v>
      </c>
      <c r="G64" s="5">
        <v>11.443550999999999</v>
      </c>
      <c r="H64" s="5">
        <v>50.355982099999999</v>
      </c>
      <c r="I64" s="6">
        <f t="shared" si="30"/>
        <v>-0.35598209999999852</v>
      </c>
      <c r="J64" s="5">
        <v>11.222112336253879</v>
      </c>
      <c r="K64" s="6">
        <v>50.355982099999999</v>
      </c>
      <c r="L64" s="6">
        <f t="shared" si="31"/>
        <v>-0.35598209999999852</v>
      </c>
      <c r="M64" s="5">
        <v>11.359783561720999</v>
      </c>
      <c r="N64" s="6">
        <v>50.355982099999999</v>
      </c>
      <c r="O64" s="6">
        <f t="shared" si="32"/>
        <v>-0.35598209999999852</v>
      </c>
      <c r="P64" s="5">
        <v>11.352415126105205</v>
      </c>
      <c r="Q64" s="6">
        <v>50.355982099999999</v>
      </c>
      <c r="R64" s="6">
        <f t="shared" si="33"/>
        <v>-0.35598209999999852</v>
      </c>
      <c r="S64" s="5">
        <v>11.353683078326936</v>
      </c>
      <c r="T64" s="6">
        <v>50.355982099999999</v>
      </c>
      <c r="U64" s="6">
        <f t="shared" si="34"/>
        <v>-0.35598209999999852</v>
      </c>
      <c r="V64" s="5">
        <v>11.353294672457078</v>
      </c>
      <c r="W64" s="6">
        <v>50.355982099999999</v>
      </c>
      <c r="X64" s="6">
        <f t="shared" si="35"/>
        <v>-0.35598209999999852</v>
      </c>
      <c r="Y64" s="5">
        <v>11.3534096537267</v>
      </c>
      <c r="Z64" s="6">
        <v>50.355982099999999</v>
      </c>
      <c r="AA64" s="6">
        <f t="shared" si="36"/>
        <v>-0.35598209999999852</v>
      </c>
      <c r="AB64" s="5">
        <v>11.353350578970238</v>
      </c>
      <c r="AC64" s="6">
        <v>50.355982099999999</v>
      </c>
      <c r="AD64" s="6">
        <f t="shared" si="37"/>
        <v>-0.35598209999999852</v>
      </c>
      <c r="AE64" s="5">
        <v>11.353409492634805</v>
      </c>
      <c r="AF64" s="6">
        <v>50.355982099999999</v>
      </c>
      <c r="AG64" s="6">
        <f t="shared" si="38"/>
        <v>-0.35598209999999852</v>
      </c>
      <c r="AI64" s="15">
        <v>1960890</v>
      </c>
      <c r="AJ64" s="15">
        <v>1948834</v>
      </c>
      <c r="AK64" s="15">
        <v>12056</v>
      </c>
      <c r="AL64" s="59">
        <f t="shared" ref="AL64:AL74" si="42">AK64/AJ64</f>
        <v>6.1862631706959131E-3</v>
      </c>
      <c r="AN64" s="28">
        <f t="shared" si="39"/>
        <v>11.314298350019584</v>
      </c>
      <c r="AO64" s="29">
        <f t="shared" si="40"/>
        <v>50.355982099999999</v>
      </c>
      <c r="AP64" s="30">
        <f t="shared" si="41"/>
        <v>-0.35598209999999852</v>
      </c>
    </row>
    <row r="65" spans="2:42" x14ac:dyDescent="0.2">
      <c r="B65" s="15" t="s">
        <v>23</v>
      </c>
      <c r="C65" s="15" t="s">
        <v>24</v>
      </c>
      <c r="D65" s="5">
        <v>5.133642</v>
      </c>
      <c r="E65" s="6">
        <v>50.358111600000001</v>
      </c>
      <c r="F65" s="6">
        <f t="shared" si="29"/>
        <v>-0.35811160000000086</v>
      </c>
      <c r="G65" s="5">
        <v>5.8591889999999998</v>
      </c>
      <c r="H65" s="5">
        <v>50.358111600000001</v>
      </c>
      <c r="I65" s="6">
        <f t="shared" si="30"/>
        <v>-0.35811160000000086</v>
      </c>
      <c r="J65" s="5">
        <v>5.2237719502017113</v>
      </c>
      <c r="K65" s="6">
        <v>50.358111600000001</v>
      </c>
      <c r="L65" s="6">
        <f t="shared" si="31"/>
        <v>-0.35811160000000086</v>
      </c>
      <c r="M65" s="5">
        <v>5.6791815920125295</v>
      </c>
      <c r="N65" s="6">
        <v>50.358111600000001</v>
      </c>
      <c r="O65" s="6">
        <f t="shared" si="32"/>
        <v>-0.35811160000000086</v>
      </c>
      <c r="P65" s="5">
        <v>5.5798723171567737</v>
      </c>
      <c r="Q65" s="6">
        <v>50.358111600000001</v>
      </c>
      <c r="R65" s="6">
        <f t="shared" si="33"/>
        <v>-0.35811160000000086</v>
      </c>
      <c r="S65" s="5">
        <v>5.6161057155482261</v>
      </c>
      <c r="T65" s="6">
        <v>50.358111600000001</v>
      </c>
      <c r="U65" s="6">
        <f t="shared" si="34"/>
        <v>-0.35811160000000086</v>
      </c>
      <c r="V65" s="5">
        <v>5.5908477862689292</v>
      </c>
      <c r="W65" s="6">
        <v>50.358111600000001</v>
      </c>
      <c r="X65" s="6">
        <f t="shared" si="35"/>
        <v>-0.35811160000000086</v>
      </c>
      <c r="Y65" s="5">
        <v>5.6010016261890163</v>
      </c>
      <c r="Z65" s="6">
        <v>50.358111600000001</v>
      </c>
      <c r="AA65" s="6">
        <f t="shared" si="36"/>
        <v>-0.35811160000000086</v>
      </c>
      <c r="AB65" s="5">
        <v>5.5981571830126047</v>
      </c>
      <c r="AC65" s="6">
        <v>50.358111600000001</v>
      </c>
      <c r="AD65" s="6">
        <f t="shared" si="37"/>
        <v>-0.35811160000000086</v>
      </c>
      <c r="AE65" s="5">
        <v>5.5987802261189508</v>
      </c>
      <c r="AF65" s="6">
        <v>50.358111600000001</v>
      </c>
      <c r="AG65" s="6">
        <f t="shared" si="38"/>
        <v>-0.35811160000000086</v>
      </c>
      <c r="AI65" s="15">
        <v>980725</v>
      </c>
      <c r="AJ65" s="15">
        <v>974417</v>
      </c>
      <c r="AK65" s="15">
        <v>6308</v>
      </c>
      <c r="AL65" s="59">
        <f t="shared" si="42"/>
        <v>6.4736144792219346E-3</v>
      </c>
      <c r="AN65" s="28">
        <f t="shared" si="39"/>
        <v>5.5480549396508749</v>
      </c>
      <c r="AO65" s="29">
        <f t="shared" si="40"/>
        <v>50.358111600000008</v>
      </c>
      <c r="AP65" s="30">
        <f t="shared" si="41"/>
        <v>-0.35811160000000797</v>
      </c>
    </row>
    <row r="66" spans="2:42" x14ac:dyDescent="0.2">
      <c r="B66" s="15" t="s">
        <v>25</v>
      </c>
      <c r="C66" s="15" t="s">
        <v>26</v>
      </c>
      <c r="D66" s="5">
        <v>2.2146949999999999</v>
      </c>
      <c r="E66" s="6">
        <v>50.366681200000002</v>
      </c>
      <c r="F66" s="6">
        <f t="shared" si="29"/>
        <v>-0.36668120000000215</v>
      </c>
      <c r="G66" s="5">
        <v>2.5264310000000001</v>
      </c>
      <c r="H66" s="5">
        <v>50.366681200000002</v>
      </c>
      <c r="I66" s="6">
        <f t="shared" si="30"/>
        <v>-0.36668120000000215</v>
      </c>
      <c r="J66" s="5">
        <v>2.3757061502969101</v>
      </c>
      <c r="K66" s="6">
        <v>50.366681200000002</v>
      </c>
      <c r="L66" s="6">
        <f t="shared" si="31"/>
        <v>-0.36668120000000215</v>
      </c>
      <c r="M66" s="5">
        <v>2.4177542459161927</v>
      </c>
      <c r="N66" s="6">
        <v>50.366681200000002</v>
      </c>
      <c r="O66" s="6">
        <f t="shared" si="32"/>
        <v>-0.36668120000000215</v>
      </c>
      <c r="P66" s="5">
        <v>2.402411964248115</v>
      </c>
      <c r="Q66" s="6">
        <v>50.366681200000002</v>
      </c>
      <c r="R66" s="6">
        <f t="shared" si="33"/>
        <v>-0.36668120000000215</v>
      </c>
      <c r="S66" s="5">
        <v>2.4106139255676879</v>
      </c>
      <c r="T66" s="6">
        <v>50.366681200000002</v>
      </c>
      <c r="U66" s="6">
        <f t="shared" si="34"/>
        <v>-0.36668120000000215</v>
      </c>
      <c r="V66" s="5">
        <v>2.4102816588995943</v>
      </c>
      <c r="W66" s="6">
        <v>50.366681200000002</v>
      </c>
      <c r="X66" s="6">
        <f t="shared" si="35"/>
        <v>-0.36668120000000215</v>
      </c>
      <c r="Y66" s="5">
        <v>2.4103998902683834</v>
      </c>
      <c r="Z66" s="6">
        <v>50.366681200000002</v>
      </c>
      <c r="AA66" s="6">
        <f t="shared" si="36"/>
        <v>-0.36668120000000215</v>
      </c>
      <c r="AB66" s="5">
        <v>2.410340141172906</v>
      </c>
      <c r="AC66" s="6">
        <v>50.366681200000002</v>
      </c>
      <c r="AD66" s="6">
        <f t="shared" si="37"/>
        <v>-0.36668120000000215</v>
      </c>
      <c r="AE66" s="5">
        <v>2.4103679628026335</v>
      </c>
      <c r="AF66" s="6">
        <v>50.366681200000002</v>
      </c>
      <c r="AG66" s="6">
        <f t="shared" si="38"/>
        <v>-0.36668120000000215</v>
      </c>
      <c r="AI66" s="15">
        <v>490502</v>
      </c>
      <c r="AJ66" s="15">
        <v>487208</v>
      </c>
      <c r="AK66" s="15">
        <v>3294</v>
      </c>
      <c r="AL66" s="59">
        <f t="shared" si="42"/>
        <v>6.7609727262278128E-3</v>
      </c>
      <c r="AN66" s="28">
        <f t="shared" si="39"/>
        <v>2.3989001939172425</v>
      </c>
      <c r="AO66" s="29">
        <f t="shared" si="40"/>
        <v>50.366681200000009</v>
      </c>
      <c r="AP66" s="30">
        <f t="shared" si="41"/>
        <v>-0.36668120000000926</v>
      </c>
    </row>
    <row r="67" spans="2:42" x14ac:dyDescent="0.2">
      <c r="B67" s="15" t="s">
        <v>27</v>
      </c>
      <c r="C67" s="15" t="s">
        <v>28</v>
      </c>
      <c r="D67" s="5">
        <v>1.1708289999999999</v>
      </c>
      <c r="E67" s="6">
        <v>50.343179900000003</v>
      </c>
      <c r="F67" s="6">
        <f t="shared" si="29"/>
        <v>-0.34317990000000265</v>
      </c>
      <c r="G67" s="5">
        <v>1.1821900000000001</v>
      </c>
      <c r="H67" s="5">
        <v>50.343179900000003</v>
      </c>
      <c r="I67" s="6">
        <f t="shared" si="30"/>
        <v>-0.34317990000000265</v>
      </c>
      <c r="J67" s="5">
        <v>1.1719840802711847</v>
      </c>
      <c r="K67" s="6">
        <v>50.343179900000003</v>
      </c>
      <c r="L67" s="6">
        <f t="shared" si="31"/>
        <v>-0.34317990000000265</v>
      </c>
      <c r="M67" s="5">
        <v>1.1773330519731031</v>
      </c>
      <c r="N67" s="6">
        <v>50.343179900000003</v>
      </c>
      <c r="O67" s="6">
        <f t="shared" si="32"/>
        <v>-0.34317990000000265</v>
      </c>
      <c r="P67" s="5">
        <v>1.1724889457847731</v>
      </c>
      <c r="Q67" s="6">
        <v>50.343179900000003</v>
      </c>
      <c r="R67" s="6">
        <f t="shared" si="33"/>
        <v>-0.34317990000000265</v>
      </c>
      <c r="S67" s="5">
        <v>1.1768551593647469</v>
      </c>
      <c r="T67" s="6">
        <v>50.343179900000003</v>
      </c>
      <c r="U67" s="6">
        <f t="shared" si="34"/>
        <v>-0.34317990000000265</v>
      </c>
      <c r="V67" s="5">
        <v>1.1740173610184479</v>
      </c>
      <c r="W67" s="6">
        <v>50.343179900000003</v>
      </c>
      <c r="X67" s="6">
        <f t="shared" si="35"/>
        <v>-0.34317990000000265</v>
      </c>
      <c r="Y67" s="5">
        <v>1.1744648281397341</v>
      </c>
      <c r="Z67" s="6">
        <v>50.343179900000003</v>
      </c>
      <c r="AA67" s="6">
        <f t="shared" si="36"/>
        <v>-0.34317990000000265</v>
      </c>
      <c r="AB67" s="5">
        <v>1.174132574695441</v>
      </c>
      <c r="AC67" s="6">
        <v>50.343179900000003</v>
      </c>
      <c r="AD67" s="6">
        <f t="shared" si="37"/>
        <v>-0.34317990000000265</v>
      </c>
      <c r="AE67" s="5">
        <v>1.1744428208656956</v>
      </c>
      <c r="AF67" s="6">
        <v>50.343179900000003</v>
      </c>
      <c r="AG67" s="6">
        <f t="shared" si="38"/>
        <v>-0.34317990000000265</v>
      </c>
      <c r="AI67" s="15">
        <v>245321</v>
      </c>
      <c r="AJ67" s="15">
        <v>243604</v>
      </c>
      <c r="AK67" s="15">
        <v>1717</v>
      </c>
      <c r="AL67" s="59">
        <f t="shared" si="42"/>
        <v>7.0483243296497597E-3</v>
      </c>
      <c r="AN67" s="28">
        <f t="shared" si="39"/>
        <v>1.1748737822113129</v>
      </c>
      <c r="AO67" s="29">
        <f t="shared" si="40"/>
        <v>50.343179900000003</v>
      </c>
      <c r="AP67" s="30">
        <f t="shared" si="41"/>
        <v>-0.34317990000000265</v>
      </c>
    </row>
    <row r="68" spans="2:42" x14ac:dyDescent="0.2">
      <c r="B68" s="15" t="s">
        <v>29</v>
      </c>
      <c r="C68" s="15" t="s">
        <v>30</v>
      </c>
      <c r="D68" s="5">
        <v>0.55652100000000004</v>
      </c>
      <c r="E68" s="6">
        <v>50.366578500000003</v>
      </c>
      <c r="F68" s="6">
        <f t="shared" si="29"/>
        <v>-0.3665785000000028</v>
      </c>
      <c r="G68" s="5">
        <v>0.56621100000000002</v>
      </c>
      <c r="H68" s="5">
        <v>50.366578500000003</v>
      </c>
      <c r="I68" s="6">
        <f t="shared" si="30"/>
        <v>-0.3665785000000028</v>
      </c>
      <c r="J68" s="5">
        <v>0.56213142293749696</v>
      </c>
      <c r="K68" s="6">
        <v>50.366578500000003</v>
      </c>
      <c r="L68" s="6">
        <f t="shared" si="31"/>
        <v>-0.3665785000000028</v>
      </c>
      <c r="M68" s="5">
        <v>0.56569809418345407</v>
      </c>
      <c r="N68" s="6">
        <v>50.366578500000003</v>
      </c>
      <c r="O68" s="6">
        <f t="shared" si="32"/>
        <v>-0.3665785000000028</v>
      </c>
      <c r="P68" s="5">
        <v>0.56518268747563716</v>
      </c>
      <c r="Q68" s="6">
        <v>50.366578500000003</v>
      </c>
      <c r="R68" s="6">
        <f t="shared" si="33"/>
        <v>-0.3665785000000028</v>
      </c>
      <c r="S68" s="5">
        <v>0.56544110790960422</v>
      </c>
      <c r="T68" s="6">
        <v>50.366578500000003</v>
      </c>
      <c r="U68" s="6">
        <f t="shared" si="34"/>
        <v>-0.3665785000000028</v>
      </c>
      <c r="V68" s="5">
        <v>0.56523201850323068</v>
      </c>
      <c r="W68" s="6">
        <v>50.366578500000003</v>
      </c>
      <c r="X68" s="6">
        <f t="shared" si="35"/>
        <v>-0.3665785000000028</v>
      </c>
      <c r="Y68" s="5">
        <v>0.56526675713717978</v>
      </c>
      <c r="Z68" s="6">
        <v>50.366578500000003</v>
      </c>
      <c r="AA68" s="6">
        <f t="shared" si="36"/>
        <v>-0.3665785000000028</v>
      </c>
      <c r="AB68" s="5">
        <v>0.5652648884291781</v>
      </c>
      <c r="AC68" s="6">
        <v>50.366578500000003</v>
      </c>
      <c r="AD68" s="6">
        <f t="shared" si="37"/>
        <v>-0.3665785000000028</v>
      </c>
      <c r="AE68" s="5">
        <v>0.56526627796473883</v>
      </c>
      <c r="AF68" s="6">
        <v>50.366578500000003</v>
      </c>
      <c r="AG68" s="6">
        <f t="shared" si="38"/>
        <v>-0.3665785000000028</v>
      </c>
      <c r="AI68" s="15">
        <v>122695</v>
      </c>
      <c r="AJ68" s="15">
        <v>121802</v>
      </c>
      <c r="AK68" s="15">
        <v>893</v>
      </c>
      <c r="AL68" s="59">
        <f t="shared" si="42"/>
        <v>7.3315709101656789E-3</v>
      </c>
      <c r="AN68" s="28">
        <f t="shared" si="39"/>
        <v>0.56422152545405191</v>
      </c>
      <c r="AO68" s="29">
        <f t="shared" si="40"/>
        <v>50.366578500000003</v>
      </c>
      <c r="AP68" s="30">
        <f t="shared" si="41"/>
        <v>-0.3665785000000028</v>
      </c>
    </row>
    <row r="69" spans="2:42" x14ac:dyDescent="0.2">
      <c r="B69" s="15" t="s">
        <v>31</v>
      </c>
      <c r="C69" s="15" t="s">
        <v>32</v>
      </c>
      <c r="D69" s="5">
        <v>0.23522599999999999</v>
      </c>
      <c r="E69" s="6">
        <v>50.371094100000001</v>
      </c>
      <c r="F69" s="6">
        <f t="shared" si="29"/>
        <v>-0.37109410000000054</v>
      </c>
      <c r="G69" s="5">
        <v>0.291016</v>
      </c>
      <c r="H69" s="5">
        <v>50.371094100000001</v>
      </c>
      <c r="I69" s="6">
        <f t="shared" si="30"/>
        <v>-0.37109410000000054</v>
      </c>
      <c r="J69" s="5">
        <v>0.25393030732041261</v>
      </c>
      <c r="K69" s="6">
        <v>50.371094100000001</v>
      </c>
      <c r="L69" s="6">
        <f t="shared" si="31"/>
        <v>-0.37109410000000054</v>
      </c>
      <c r="M69" s="5">
        <v>0.25618288797477501</v>
      </c>
      <c r="N69" s="6">
        <v>50.371094100000001</v>
      </c>
      <c r="O69" s="6">
        <f t="shared" si="32"/>
        <v>-0.37109410000000054</v>
      </c>
      <c r="P69" s="5">
        <v>0.25442889707546634</v>
      </c>
      <c r="Q69" s="6">
        <v>50.371094100000001</v>
      </c>
      <c r="R69" s="6">
        <f t="shared" si="33"/>
        <v>-0.37109410000000054</v>
      </c>
      <c r="S69" s="5">
        <v>0.25444810936272755</v>
      </c>
      <c r="T69" s="6">
        <v>50.371094100000001</v>
      </c>
      <c r="U69" s="6">
        <f t="shared" si="34"/>
        <v>-0.37109410000000054</v>
      </c>
      <c r="V69" s="5">
        <v>0.25444702259061514</v>
      </c>
      <c r="W69" s="6">
        <v>50.371094100000001</v>
      </c>
      <c r="X69" s="6">
        <f t="shared" si="35"/>
        <v>-0.37109410000000054</v>
      </c>
      <c r="Y69" s="5">
        <v>0.2544473688630407</v>
      </c>
      <c r="Z69" s="6">
        <v>50.371094100000001</v>
      </c>
      <c r="AA69" s="6">
        <f t="shared" si="36"/>
        <v>-0.37109410000000054</v>
      </c>
      <c r="AB69" s="5">
        <v>0.25444720320281011</v>
      </c>
      <c r="AC69" s="6">
        <v>50.371094100000001</v>
      </c>
      <c r="AD69" s="6">
        <f t="shared" si="37"/>
        <v>-0.37109410000000054</v>
      </c>
      <c r="AE69" s="5">
        <v>0.25444728952446471</v>
      </c>
      <c r="AF69" s="6">
        <v>50.371094100000001</v>
      </c>
      <c r="AG69" s="6">
        <f t="shared" si="38"/>
        <v>-0.37109410000000054</v>
      </c>
      <c r="AI69" s="15">
        <v>61353</v>
      </c>
      <c r="AJ69" s="15">
        <v>60901</v>
      </c>
      <c r="AK69" s="15">
        <v>452</v>
      </c>
      <c r="AL69" s="59">
        <f t="shared" si="42"/>
        <v>7.4218814140982903E-3</v>
      </c>
      <c r="AN69" s="28">
        <f t="shared" si="39"/>
        <v>0.25630210859143121</v>
      </c>
      <c r="AO69" s="29">
        <f t="shared" si="40"/>
        <v>50.371094100000001</v>
      </c>
      <c r="AP69" s="30">
        <f t="shared" si="41"/>
        <v>-0.37109410000000054</v>
      </c>
    </row>
    <row r="70" spans="2:42" x14ac:dyDescent="0.2">
      <c r="B70" s="15" t="s">
        <v>33</v>
      </c>
      <c r="C70" s="15" t="s">
        <v>34</v>
      </c>
      <c r="D70" s="5">
        <v>0.131825</v>
      </c>
      <c r="E70" s="6">
        <v>50.372742199999998</v>
      </c>
      <c r="F70" s="6">
        <f t="shared" si="29"/>
        <v>-0.37274219999999758</v>
      </c>
      <c r="G70" s="5">
        <v>0.11385000000000001</v>
      </c>
      <c r="H70" s="5">
        <v>50.372742199999998</v>
      </c>
      <c r="I70" s="6">
        <f t="shared" si="30"/>
        <v>-0.37274219999999758</v>
      </c>
      <c r="J70" s="5">
        <v>0.11591966885961219</v>
      </c>
      <c r="K70" s="6">
        <v>50.372742199999998</v>
      </c>
      <c r="L70" s="6">
        <f t="shared" si="31"/>
        <v>-0.37274219999999758</v>
      </c>
      <c r="M70" s="5">
        <v>0.11438661649373737</v>
      </c>
      <c r="N70" s="6">
        <v>50.372742199999998</v>
      </c>
      <c r="O70" s="6">
        <f t="shared" si="32"/>
        <v>-0.37274219999999758</v>
      </c>
      <c r="P70" s="5">
        <v>0.11533326171491867</v>
      </c>
      <c r="Q70" s="6">
        <v>50.372742199999998</v>
      </c>
      <c r="R70" s="6">
        <f t="shared" si="33"/>
        <v>-0.37274219999999758</v>
      </c>
      <c r="S70" s="5">
        <v>0.11529386299826803</v>
      </c>
      <c r="T70" s="6">
        <v>50.372742199999998</v>
      </c>
      <c r="U70" s="6">
        <f t="shared" si="34"/>
        <v>-0.37274219999999758</v>
      </c>
      <c r="V70" s="5">
        <v>0.1153092987202303</v>
      </c>
      <c r="W70" s="6">
        <v>50.372742199999998</v>
      </c>
      <c r="X70" s="6">
        <f t="shared" si="35"/>
        <v>-0.37274219999999758</v>
      </c>
      <c r="Y70" s="5">
        <v>0.11529444176045191</v>
      </c>
      <c r="Z70" s="6">
        <v>50.372742199999998</v>
      </c>
      <c r="AA70" s="6">
        <f t="shared" si="36"/>
        <v>-0.37274219999999758</v>
      </c>
      <c r="AB70" s="5">
        <v>0.11529632712874398</v>
      </c>
      <c r="AC70" s="6">
        <v>50.372742199999998</v>
      </c>
      <c r="AD70" s="6">
        <f t="shared" si="37"/>
        <v>-0.37274219999999758</v>
      </c>
      <c r="AE70" s="5">
        <v>0.11529594095279029</v>
      </c>
      <c r="AF70" s="6">
        <v>50.372742199999998</v>
      </c>
      <c r="AG70" s="6">
        <f t="shared" si="38"/>
        <v>-0.37274219999999758</v>
      </c>
      <c r="AI70" s="15">
        <v>30677</v>
      </c>
      <c r="AJ70" s="15">
        <v>30450</v>
      </c>
      <c r="AK70" s="15">
        <v>227</v>
      </c>
      <c r="AL70" s="59">
        <f t="shared" si="42"/>
        <v>7.4548440065681449E-3</v>
      </c>
      <c r="AN70" s="28">
        <f t="shared" si="39"/>
        <v>0.11678044186287528</v>
      </c>
      <c r="AO70" s="29">
        <f t="shared" si="40"/>
        <v>50.372742199999998</v>
      </c>
      <c r="AP70" s="30">
        <f t="shared" si="41"/>
        <v>-0.37274219999999758</v>
      </c>
    </row>
    <row r="71" spans="2:42" x14ac:dyDescent="0.2">
      <c r="B71" s="15" t="s">
        <v>35</v>
      </c>
      <c r="C71" s="15" t="s">
        <v>36</v>
      </c>
      <c r="D71" s="5">
        <v>5.7016999999999998E-2</v>
      </c>
      <c r="E71" s="6">
        <v>50.367816099999999</v>
      </c>
      <c r="F71" s="6">
        <f t="shared" si="29"/>
        <v>-0.36781609999999887</v>
      </c>
      <c r="G71" s="5">
        <v>5.2000999999999999E-2</v>
      </c>
      <c r="H71" s="5">
        <v>50.367816099999999</v>
      </c>
      <c r="I71" s="6">
        <f t="shared" si="30"/>
        <v>-0.36781609999999887</v>
      </c>
      <c r="J71" s="5">
        <v>5.2028589855084836E-2</v>
      </c>
      <c r="K71" s="6">
        <v>50.367816099999999</v>
      </c>
      <c r="L71" s="6">
        <f t="shared" si="31"/>
        <v>-0.36781609999999887</v>
      </c>
      <c r="M71" s="5">
        <v>5.2025940880815358E-2</v>
      </c>
      <c r="N71" s="6">
        <v>50.367816099999999</v>
      </c>
      <c r="O71" s="6">
        <f t="shared" si="32"/>
        <v>-0.36781609999999887</v>
      </c>
      <c r="P71" s="5">
        <v>5.2026648274137312E-2</v>
      </c>
      <c r="Q71" s="6">
        <v>50.367816099999999</v>
      </c>
      <c r="R71" s="6">
        <f t="shared" si="33"/>
        <v>-0.36781609999999887</v>
      </c>
      <c r="S71" s="5">
        <v>5.2026512777422464E-2</v>
      </c>
      <c r="T71" s="6">
        <v>50.367816099999999</v>
      </c>
      <c r="U71" s="6">
        <f t="shared" si="34"/>
        <v>-0.36781609999999887</v>
      </c>
      <c r="V71" s="5">
        <v>5.2026521846270664E-2</v>
      </c>
      <c r="W71" s="6">
        <v>50.367816099999999</v>
      </c>
      <c r="X71" s="6">
        <f t="shared" si="35"/>
        <v>-0.36781609999999887</v>
      </c>
      <c r="Y71" s="5">
        <v>5.2026520837024047E-2</v>
      </c>
      <c r="Z71" s="6">
        <v>50.367816099999999</v>
      </c>
      <c r="AA71" s="6">
        <f t="shared" si="36"/>
        <v>-0.36781609999999887</v>
      </c>
      <c r="AB71" s="5">
        <v>5.2026521503703682E-2</v>
      </c>
      <c r="AC71" s="6">
        <v>50.367816099999999</v>
      </c>
      <c r="AD71" s="6">
        <f t="shared" si="37"/>
        <v>-0.36781609999999887</v>
      </c>
      <c r="AE71" s="5">
        <v>5.2026521180818713E-2</v>
      </c>
      <c r="AF71" s="6">
        <v>50.367816099999999</v>
      </c>
      <c r="AG71" s="6">
        <f t="shared" si="38"/>
        <v>-0.36781609999999887</v>
      </c>
      <c r="AI71" s="15">
        <v>15337</v>
      </c>
      <c r="AJ71" s="15">
        <v>15225</v>
      </c>
      <c r="AK71" s="15">
        <v>112</v>
      </c>
      <c r="AL71" s="59">
        <f t="shared" si="42"/>
        <v>7.3563218390804595E-3</v>
      </c>
      <c r="AN71" s="28">
        <f t="shared" si="39"/>
        <v>5.2523177715527711E-2</v>
      </c>
      <c r="AO71" s="29">
        <f t="shared" si="40"/>
        <v>50.367816100000006</v>
      </c>
      <c r="AP71" s="30">
        <f t="shared" si="41"/>
        <v>-0.36781610000000597</v>
      </c>
    </row>
    <row r="72" spans="2:42" x14ac:dyDescent="0.2">
      <c r="B72" s="15" t="s">
        <v>37</v>
      </c>
      <c r="C72" s="15" t="s">
        <v>38</v>
      </c>
      <c r="D72" s="5">
        <v>2.5579000000000001E-2</v>
      </c>
      <c r="E72" s="6">
        <v>50.354703100000002</v>
      </c>
      <c r="F72" s="6">
        <f t="shared" si="29"/>
        <v>-0.35470310000000183</v>
      </c>
      <c r="G72" s="5">
        <v>2.7876999999999999E-2</v>
      </c>
      <c r="H72" s="5">
        <v>50.354703100000002</v>
      </c>
      <c r="I72" s="6">
        <f t="shared" si="30"/>
        <v>-0.35470310000000183</v>
      </c>
      <c r="J72" s="5">
        <v>2.728882876132286E-2</v>
      </c>
      <c r="K72" s="6">
        <v>50.354703100000002</v>
      </c>
      <c r="L72" s="6">
        <f t="shared" si="31"/>
        <v>-0.35470310000000183</v>
      </c>
      <c r="M72" s="5">
        <v>2.7869004852132846E-2</v>
      </c>
      <c r="N72" s="6">
        <v>50.354703100000002</v>
      </c>
      <c r="O72" s="6">
        <f t="shared" si="32"/>
        <v>-0.35470310000000183</v>
      </c>
      <c r="P72" s="5">
        <v>2.7594995676535998E-2</v>
      </c>
      <c r="Q72" s="6">
        <v>50.354703100000002</v>
      </c>
      <c r="R72" s="6">
        <f t="shared" si="33"/>
        <v>-0.35470310000000183</v>
      </c>
      <c r="S72" s="5">
        <v>2.7672041930531247E-2</v>
      </c>
      <c r="T72" s="6">
        <v>50.354703100000002</v>
      </c>
      <c r="U72" s="6">
        <f t="shared" si="34"/>
        <v>-0.35470310000000183</v>
      </c>
      <c r="V72" s="5">
        <v>2.7644933156553364E-2</v>
      </c>
      <c r="W72" s="6">
        <v>50.354703100000002</v>
      </c>
      <c r="X72" s="6">
        <f t="shared" si="35"/>
        <v>-0.35470310000000183</v>
      </c>
      <c r="Y72" s="5">
        <v>2.7670457681798075E-2</v>
      </c>
      <c r="Z72" s="6">
        <v>50.354703100000002</v>
      </c>
      <c r="AA72" s="6">
        <f t="shared" si="36"/>
        <v>-0.35470310000000183</v>
      </c>
      <c r="AB72" s="5">
        <v>2.7659585957380602E-2</v>
      </c>
      <c r="AC72" s="6">
        <v>50.354703100000002</v>
      </c>
      <c r="AD72" s="6">
        <f t="shared" si="37"/>
        <v>-0.35470310000000183</v>
      </c>
      <c r="AE72" s="5">
        <v>2.7670451603299766E-2</v>
      </c>
      <c r="AF72" s="6">
        <v>50.354703100000002</v>
      </c>
      <c r="AG72" s="6">
        <f t="shared" si="38"/>
        <v>-0.35470310000000183</v>
      </c>
      <c r="AI72" s="15">
        <v>7666</v>
      </c>
      <c r="AJ72" s="15">
        <v>7612</v>
      </c>
      <c r="AK72" s="15">
        <v>54</v>
      </c>
      <c r="AL72" s="59">
        <f t="shared" si="42"/>
        <v>7.0940620073568052E-3</v>
      </c>
      <c r="AN72" s="28">
        <f t="shared" si="39"/>
        <v>2.7452629961955476E-2</v>
      </c>
      <c r="AO72" s="29">
        <f t="shared" si="40"/>
        <v>50.354703100000002</v>
      </c>
      <c r="AP72" s="30">
        <f t="shared" si="41"/>
        <v>-0.35470310000000183</v>
      </c>
    </row>
    <row r="73" spans="2:42" x14ac:dyDescent="0.2">
      <c r="B73" s="15" t="s">
        <v>39</v>
      </c>
      <c r="C73" s="15" t="s">
        <v>40</v>
      </c>
      <c r="D73" s="5">
        <v>1.4813E-2</v>
      </c>
      <c r="E73" s="6">
        <v>50.3021545</v>
      </c>
      <c r="F73" s="6">
        <f t="shared" si="29"/>
        <v>-0.30215450000000033</v>
      </c>
      <c r="G73" s="5">
        <v>1.4789999999999999E-2</v>
      </c>
      <c r="H73" s="6">
        <v>50.3021545</v>
      </c>
      <c r="I73" s="6">
        <f t="shared" si="30"/>
        <v>-0.30215450000000033</v>
      </c>
      <c r="J73" s="5">
        <v>1.4790981927705945E-2</v>
      </c>
      <c r="K73" s="6">
        <v>50.3021545</v>
      </c>
      <c r="L73" s="6">
        <f t="shared" si="31"/>
        <v>-0.30215450000000033</v>
      </c>
      <c r="M73" s="5">
        <v>1.4790554442892614E-2</v>
      </c>
      <c r="N73" s="6">
        <v>50.3021545</v>
      </c>
      <c r="O73" s="6">
        <f t="shared" si="32"/>
        <v>-0.30215450000000033</v>
      </c>
      <c r="P73" s="5">
        <v>1.479082627549836E-2</v>
      </c>
      <c r="Q73" s="6">
        <v>50.3021545</v>
      </c>
      <c r="R73" s="6">
        <f t="shared" si="33"/>
        <v>-0.30215450000000033</v>
      </c>
      <c r="S73" s="5">
        <v>1.4790765290574994E-2</v>
      </c>
      <c r="T73" s="6">
        <v>50.3021545</v>
      </c>
      <c r="U73" s="6">
        <f t="shared" si="34"/>
        <v>-0.30215450000000033</v>
      </c>
      <c r="V73" s="5">
        <v>1.4790795973979209E-2</v>
      </c>
      <c r="W73" s="6">
        <v>50.3021545</v>
      </c>
      <c r="X73" s="6">
        <f t="shared" si="35"/>
        <v>-0.30215450000000033</v>
      </c>
      <c r="Y73" s="5">
        <v>1.4790795665203782E-2</v>
      </c>
      <c r="Z73" s="6">
        <v>50.3021545</v>
      </c>
      <c r="AA73" s="6">
        <f t="shared" si="36"/>
        <v>-0.30215450000000033</v>
      </c>
      <c r="AB73" s="5">
        <v>1.4790795759128471E-2</v>
      </c>
      <c r="AC73" s="6">
        <v>50.3021545</v>
      </c>
      <c r="AD73" s="6">
        <f t="shared" si="37"/>
        <v>-0.30215450000000033</v>
      </c>
      <c r="AE73" s="5">
        <v>1.4790795753841303E-2</v>
      </c>
      <c r="AF73" s="6">
        <v>50.3021545</v>
      </c>
      <c r="AG73" s="6">
        <f t="shared" si="38"/>
        <v>-0.30215450000000033</v>
      </c>
      <c r="AI73" s="15">
        <v>3829</v>
      </c>
      <c r="AJ73" s="15">
        <v>3806</v>
      </c>
      <c r="AK73" s="15">
        <v>23</v>
      </c>
      <c r="AL73" s="59">
        <f t="shared" si="42"/>
        <v>6.0430898581187598E-3</v>
      </c>
      <c r="AN73" s="28">
        <f t="shared" si="39"/>
        <v>1.4792931108882464E-2</v>
      </c>
      <c r="AO73" s="29">
        <f t="shared" si="40"/>
        <v>50.302154500000007</v>
      </c>
      <c r="AP73" s="30">
        <f t="shared" si="41"/>
        <v>-0.30215450000000743</v>
      </c>
    </row>
    <row r="74" spans="2:42" x14ac:dyDescent="0.2">
      <c r="B74" s="15" t="s">
        <v>41</v>
      </c>
      <c r="C74" s="15" t="s">
        <v>42</v>
      </c>
      <c r="D74" s="5">
        <v>6.8300000000000001E-3</v>
      </c>
      <c r="E74" s="6">
        <v>50.262743</v>
      </c>
      <c r="F74" s="6">
        <f t="shared" si="29"/>
        <v>-0.26274300000000039</v>
      </c>
      <c r="G74" s="5">
        <v>6.8399999999999997E-3</v>
      </c>
      <c r="H74" s="6">
        <v>50.262743</v>
      </c>
      <c r="I74" s="6">
        <f t="shared" si="30"/>
        <v>-0.26274300000000039</v>
      </c>
      <c r="J74" s="5">
        <v>6.8345865329546545E-3</v>
      </c>
      <c r="K74" s="6">
        <v>50.262743</v>
      </c>
      <c r="L74" s="6">
        <f t="shared" si="31"/>
        <v>-0.26274300000000039</v>
      </c>
      <c r="M74" s="5">
        <v>6.8395853785390842E-3</v>
      </c>
      <c r="N74" s="6">
        <v>50.262743</v>
      </c>
      <c r="O74" s="6">
        <f t="shared" si="32"/>
        <v>-0.26274300000000039</v>
      </c>
      <c r="P74" s="5">
        <v>6.8367813865270561E-3</v>
      </c>
      <c r="Q74" s="6">
        <v>50.262743</v>
      </c>
      <c r="R74" s="6">
        <f t="shared" si="33"/>
        <v>-0.26274300000000039</v>
      </c>
      <c r="S74" s="5">
        <v>6.8385165133251933E-3</v>
      </c>
      <c r="T74" s="6">
        <v>50.262743</v>
      </c>
      <c r="U74" s="6">
        <f t="shared" si="34"/>
        <v>-0.26274300000000039</v>
      </c>
      <c r="V74" s="5">
        <v>6.8375262369581745E-3</v>
      </c>
      <c r="W74" s="6">
        <v>50.262743</v>
      </c>
      <c r="X74" s="6">
        <f t="shared" si="35"/>
        <v>-0.26274300000000039</v>
      </c>
      <c r="Y74" s="5">
        <v>6.8379614451341483E-3</v>
      </c>
      <c r="Z74" s="6">
        <v>50.262743</v>
      </c>
      <c r="AA74" s="6">
        <f t="shared" si="36"/>
        <v>-0.26274300000000039</v>
      </c>
      <c r="AB74" s="5">
        <v>6.8375673873611867E-3</v>
      </c>
      <c r="AC74" s="6">
        <v>50.262743</v>
      </c>
      <c r="AD74" s="6">
        <f t="shared" si="37"/>
        <v>-0.26274300000000039</v>
      </c>
      <c r="AE74" s="5">
        <v>6.8376751380771318E-3</v>
      </c>
      <c r="AF74" s="6">
        <v>50.262743</v>
      </c>
      <c r="AG74" s="6">
        <f t="shared" si="38"/>
        <v>-0.26274300000000039</v>
      </c>
      <c r="AI74" s="15">
        <v>1913</v>
      </c>
      <c r="AJ74" s="15">
        <v>1903</v>
      </c>
      <c r="AK74" s="15">
        <v>10</v>
      </c>
      <c r="AL74" s="59">
        <f t="shared" si="42"/>
        <v>5.254860746190226E-3</v>
      </c>
      <c r="AN74" s="28">
        <f t="shared" si="39"/>
        <v>6.8370200018876628E-3</v>
      </c>
      <c r="AO74" s="29">
        <f t="shared" si="40"/>
        <v>50.262743</v>
      </c>
      <c r="AP74" s="30">
        <f t="shared" si="41"/>
        <v>-0.26274300000000039</v>
      </c>
    </row>
    <row r="75" spans="2:42" x14ac:dyDescent="0.2">
      <c r="E75" s="3"/>
      <c r="F75" s="3"/>
      <c r="H75" s="2"/>
      <c r="I75" s="3"/>
      <c r="K75" s="3"/>
      <c r="L75" s="3"/>
      <c r="N75" s="3"/>
      <c r="O75" s="3"/>
      <c r="Q75" s="3"/>
      <c r="R75" s="3"/>
      <c r="T75" s="3"/>
      <c r="U75" s="3"/>
      <c r="W75" s="3"/>
      <c r="X75" s="3"/>
      <c r="Z75" s="3"/>
      <c r="AA75" s="3"/>
      <c r="AC75" s="3"/>
      <c r="AD75" s="3"/>
      <c r="AF75" s="3"/>
      <c r="AG75" s="3"/>
    </row>
    <row r="76" spans="2:42" x14ac:dyDescent="0.2">
      <c r="E76" s="3"/>
      <c r="F76" s="3"/>
      <c r="H76" s="2"/>
      <c r="I76" s="3"/>
      <c r="K76" s="3"/>
      <c r="L76" s="3"/>
      <c r="N76" s="3"/>
      <c r="O76" s="3"/>
      <c r="Q76" s="3"/>
      <c r="R76" s="3"/>
      <c r="T76" s="3"/>
      <c r="U76" s="3"/>
      <c r="W76" s="3"/>
      <c r="X76" s="3"/>
      <c r="Z76" s="3"/>
      <c r="AA76" s="3"/>
      <c r="AC76" s="3"/>
      <c r="AD76" s="3"/>
      <c r="AF76" s="3"/>
      <c r="AG76" s="3"/>
    </row>
    <row r="77" spans="2:42" ht="16" thickBot="1" x14ac:dyDescent="0.25">
      <c r="E77" s="3"/>
      <c r="F77" s="3"/>
      <c r="H77" s="2"/>
      <c r="I77" s="3"/>
      <c r="K77" s="3"/>
      <c r="L77" s="3"/>
      <c r="N77" s="3"/>
      <c r="O77" s="3"/>
      <c r="Q77" s="3"/>
      <c r="R77" s="3"/>
      <c r="T77" s="3"/>
      <c r="U77" s="3"/>
      <c r="W77" s="3"/>
      <c r="X77" s="3"/>
      <c r="Z77" s="3"/>
      <c r="AA77" s="3"/>
      <c r="AC77" s="3"/>
      <c r="AD77" s="3"/>
      <c r="AF77" s="3"/>
      <c r="AG77" s="3"/>
    </row>
    <row r="78" spans="2:42" ht="16" thickBot="1" x14ac:dyDescent="0.25">
      <c r="B78" s="11" t="s">
        <v>0</v>
      </c>
      <c r="C78" s="13" t="s">
        <v>45</v>
      </c>
      <c r="D78" s="12" t="s">
        <v>2</v>
      </c>
      <c r="E78" s="3"/>
      <c r="F78" s="3"/>
      <c r="H78" s="2"/>
      <c r="I78" s="3"/>
      <c r="K78" s="3"/>
      <c r="L78" s="3"/>
      <c r="N78" s="3"/>
      <c r="O78" s="3"/>
      <c r="Q78" s="3"/>
      <c r="R78" s="3"/>
      <c r="T78" s="3"/>
      <c r="U78" s="3"/>
      <c r="W78" s="3"/>
      <c r="X78" s="3"/>
      <c r="Z78" s="3"/>
      <c r="AA78" s="3"/>
      <c r="AC78" s="3"/>
      <c r="AD78" s="3"/>
      <c r="AF78" s="3"/>
      <c r="AG78" s="3"/>
    </row>
    <row r="79" spans="2:42" ht="16" thickBot="1" x14ac:dyDescent="0.25"/>
    <row r="80" spans="2:42" ht="16" thickBot="1" x14ac:dyDescent="0.25">
      <c r="B80" s="62" t="s">
        <v>49</v>
      </c>
      <c r="C80" s="64" t="s">
        <v>50</v>
      </c>
      <c r="E80" s="3"/>
      <c r="F80" s="3"/>
      <c r="H80" s="2"/>
      <c r="I80" s="3"/>
      <c r="K80" s="3"/>
      <c r="L80" s="3"/>
      <c r="N80" s="3"/>
      <c r="O80" s="3"/>
      <c r="Q80" s="3"/>
      <c r="R80" s="3"/>
      <c r="T80" s="3"/>
      <c r="U80" s="3"/>
      <c r="W80" s="3"/>
      <c r="X80" s="3"/>
      <c r="Z80" s="3"/>
      <c r="AA80" s="3"/>
      <c r="AC80" s="3"/>
      <c r="AD80" s="3"/>
      <c r="AF80" s="3"/>
      <c r="AG80" s="3"/>
    </row>
    <row r="81" spans="2:42" ht="16" thickBot="1" x14ac:dyDescent="0.25">
      <c r="B81" s="63"/>
      <c r="C81" s="65"/>
      <c r="D81" s="16" t="s">
        <v>3</v>
      </c>
      <c r="E81" s="17" t="s">
        <v>4</v>
      </c>
      <c r="F81" s="18" t="s">
        <v>5</v>
      </c>
      <c r="G81" s="20" t="s">
        <v>6</v>
      </c>
      <c r="H81" s="21" t="s">
        <v>4</v>
      </c>
      <c r="I81" s="22" t="s">
        <v>5</v>
      </c>
      <c r="J81" s="16" t="s">
        <v>7</v>
      </c>
      <c r="K81" s="19" t="s">
        <v>4</v>
      </c>
      <c r="L81" s="18" t="s">
        <v>5</v>
      </c>
      <c r="M81" s="20" t="s">
        <v>8</v>
      </c>
      <c r="N81" s="23" t="s">
        <v>4</v>
      </c>
      <c r="O81" s="24" t="s">
        <v>5</v>
      </c>
      <c r="P81" s="16" t="s">
        <v>9</v>
      </c>
      <c r="Q81" s="17" t="s">
        <v>4</v>
      </c>
      <c r="R81" s="18" t="s">
        <v>5</v>
      </c>
      <c r="S81" s="20" t="s">
        <v>10</v>
      </c>
      <c r="T81" s="23" t="s">
        <v>4</v>
      </c>
      <c r="U81" s="24" t="s">
        <v>5</v>
      </c>
      <c r="V81" s="16" t="s">
        <v>11</v>
      </c>
      <c r="W81" s="17" t="s">
        <v>4</v>
      </c>
      <c r="X81" s="18" t="s">
        <v>5</v>
      </c>
      <c r="Y81" s="20" t="s">
        <v>12</v>
      </c>
      <c r="Z81" s="23" t="s">
        <v>4</v>
      </c>
      <c r="AA81" s="24" t="s">
        <v>5</v>
      </c>
      <c r="AB81" s="16" t="s">
        <v>13</v>
      </c>
      <c r="AC81" s="17" t="s">
        <v>4</v>
      </c>
      <c r="AD81" s="18" t="s">
        <v>5</v>
      </c>
      <c r="AE81" s="25" t="s">
        <v>14</v>
      </c>
      <c r="AF81" s="23" t="s">
        <v>4</v>
      </c>
      <c r="AG81" s="24" t="s">
        <v>5</v>
      </c>
      <c r="AI81" s="53" t="s">
        <v>77</v>
      </c>
      <c r="AJ81" s="54" t="s">
        <v>78</v>
      </c>
      <c r="AK81" s="55" t="s">
        <v>79</v>
      </c>
      <c r="AL81" s="57"/>
      <c r="AN81" s="38" t="s">
        <v>57</v>
      </c>
      <c r="AO81" s="39" t="s">
        <v>4</v>
      </c>
      <c r="AP81" s="40" t="s">
        <v>5</v>
      </c>
    </row>
    <row r="82" spans="2:42" x14ac:dyDescent="0.2">
      <c r="B82" s="15" t="s">
        <v>19</v>
      </c>
      <c r="C82" s="15" t="s">
        <v>20</v>
      </c>
      <c r="D82" s="5">
        <v>25.0703</v>
      </c>
      <c r="E82" s="6">
        <v>50.358800000000002</v>
      </c>
      <c r="F82" s="6">
        <f t="shared" ref="F82:F93" si="43">BA26-E82</f>
        <v>-0.35880000000000223</v>
      </c>
      <c r="G82" s="5">
        <v>22.900113999999999</v>
      </c>
      <c r="H82" s="5">
        <v>50.358817000000002</v>
      </c>
      <c r="I82" s="6">
        <f t="shared" ref="I82:I93" si="44">BA26-H82</f>
        <v>-0.35881700000000194</v>
      </c>
      <c r="J82" s="5">
        <v>23.075278326411055</v>
      </c>
      <c r="K82" s="6">
        <v>50.358810542526754</v>
      </c>
      <c r="L82" s="6">
        <f t="shared" ref="L82:L93" si="45">BA26-K82</f>
        <v>-0.35881054252675426</v>
      </c>
      <c r="M82" s="5">
        <v>23.033829207393303</v>
      </c>
      <c r="N82" s="6">
        <v>50.358813318717424</v>
      </c>
      <c r="O82" s="6">
        <f t="shared" ref="O82:O93" si="46">BA26-N82</f>
        <v>-0.35881331871742361</v>
      </c>
      <c r="P82" s="5">
        <v>23.074901113571457</v>
      </c>
      <c r="Q82" s="6">
        <v>50.358811110801575</v>
      </c>
      <c r="R82" s="6">
        <f t="shared" ref="R82:R93" si="47">BA26-Q82</f>
        <v>-0.35881111080157524</v>
      </c>
      <c r="S82" s="5">
        <v>23.062365086326675</v>
      </c>
      <c r="T82" s="6">
        <v>50.358811613189758</v>
      </c>
      <c r="U82" s="6">
        <f t="shared" ref="U82:U93" si="48">BA26-T82</f>
        <v>-0.35881161318975785</v>
      </c>
      <c r="V82" s="5">
        <v>23.064997040481991</v>
      </c>
      <c r="W82" s="6">
        <v>50.358811332833795</v>
      </c>
      <c r="X82" s="6">
        <f t="shared" ref="X82:X93" si="49">BA26-W82</f>
        <v>-0.3588113328337954</v>
      </c>
      <c r="Y82" s="5">
        <v>23.06438890369968</v>
      </c>
      <c r="Z82" s="6">
        <v>50.358811572064184</v>
      </c>
      <c r="AA82" s="6">
        <f t="shared" ref="AA82:AA93" si="50">BA26-Z82</f>
        <v>-0.35881157206418379</v>
      </c>
      <c r="AB82" s="5">
        <v>23.064843612990302</v>
      </c>
      <c r="AC82" s="6">
        <v>50.358811389975855</v>
      </c>
      <c r="AD82" s="6">
        <f t="shared" ref="AD82:AD93" si="51">BA26-AC82</f>
        <v>-0.35881138997585538</v>
      </c>
      <c r="AE82" s="5">
        <v>23.064782699251708</v>
      </c>
      <c r="AF82" s="6">
        <v>50.358811509027781</v>
      </c>
      <c r="AG82" s="6">
        <f t="shared" ref="AG82:AG93" si="52">BA26-AF82</f>
        <v>-0.35881150902778103</v>
      </c>
      <c r="AI82" s="14">
        <v>3920661</v>
      </c>
      <c r="AJ82" s="14">
        <v>3897669</v>
      </c>
      <c r="AK82" s="15">
        <v>22992</v>
      </c>
      <c r="AL82" s="59">
        <f>AK82/AJ82</f>
        <v>5.898910348723814E-3</v>
      </c>
      <c r="AN82" s="28">
        <f t="shared" ref="AN82:AN93" si="53">AVERAGE(D82,G82,J82,M82,P82,S82,V82,Y82,AB82,AE82)</f>
        <v>23.247579999012618</v>
      </c>
      <c r="AO82" s="29">
        <f t="shared" ref="AO82:AO93" si="54">AVERAGE(E82,H82,K82,N82,Q82,T82,W82,Z82,AC82,AF82)</f>
        <v>50.358810938913706</v>
      </c>
      <c r="AP82" s="30">
        <f t="shared" ref="AP82:AP93" si="55">BA26-AO82</f>
        <v>-0.35881093891370597</v>
      </c>
    </row>
    <row r="83" spans="2:42" x14ac:dyDescent="0.2">
      <c r="B83" s="15" t="s">
        <v>21</v>
      </c>
      <c r="C83" s="15" t="s">
        <v>22</v>
      </c>
      <c r="D83" s="5">
        <v>10.659477000000001</v>
      </c>
      <c r="E83" s="6">
        <v>50.355982099999999</v>
      </c>
      <c r="F83" s="6">
        <f t="shared" si="43"/>
        <v>-0.35598209999999852</v>
      </c>
      <c r="G83" s="5">
        <v>11.046639000000001</v>
      </c>
      <c r="H83" s="5">
        <v>50.355982099999999</v>
      </c>
      <c r="I83" s="6">
        <f t="shared" si="44"/>
        <v>-0.35598209999999852</v>
      </c>
      <c r="J83" s="5">
        <v>10.923763490399224</v>
      </c>
      <c r="K83" s="6">
        <v>50.355982099999999</v>
      </c>
      <c r="L83" s="6">
        <f t="shared" si="45"/>
        <v>-0.35598209999999852</v>
      </c>
      <c r="M83" s="5">
        <v>10.968417175788987</v>
      </c>
      <c r="N83" s="6">
        <v>50.355982099999999</v>
      </c>
      <c r="O83" s="6">
        <f t="shared" si="46"/>
        <v>-0.35598209999999852</v>
      </c>
      <c r="P83" s="5">
        <v>10.938127134328219</v>
      </c>
      <c r="Q83" s="6">
        <v>50.355982099999999</v>
      </c>
      <c r="R83" s="6">
        <f t="shared" si="47"/>
        <v>-0.35598209999999852</v>
      </c>
      <c r="S83" s="5">
        <v>10.938713333440106</v>
      </c>
      <c r="T83" s="6">
        <v>50.355982099999999</v>
      </c>
      <c r="U83" s="6">
        <f t="shared" si="48"/>
        <v>-0.35598209999999852</v>
      </c>
      <c r="V83" s="5">
        <v>10.938640474179401</v>
      </c>
      <c r="W83" s="6">
        <v>50.355982099999999</v>
      </c>
      <c r="X83" s="6">
        <f t="shared" si="49"/>
        <v>-0.35598209999999852</v>
      </c>
      <c r="Y83" s="5">
        <v>10.938698088151041</v>
      </c>
      <c r="Z83" s="6">
        <v>50.355982099999999</v>
      </c>
      <c r="AA83" s="6">
        <f t="shared" si="50"/>
        <v>-0.35598209999999852</v>
      </c>
      <c r="AB83" s="5">
        <v>10.938689570890842</v>
      </c>
      <c r="AC83" s="6">
        <v>50.355982099999999</v>
      </c>
      <c r="AD83" s="6">
        <f t="shared" si="51"/>
        <v>-0.35598209999999852</v>
      </c>
      <c r="AE83" s="5">
        <v>10.938697269733314</v>
      </c>
      <c r="AF83" s="6">
        <v>50.355982099999999</v>
      </c>
      <c r="AG83" s="6">
        <f t="shared" si="52"/>
        <v>-0.35598209999999852</v>
      </c>
      <c r="AI83" s="15">
        <v>1960890</v>
      </c>
      <c r="AJ83" s="15">
        <v>1948834</v>
      </c>
      <c r="AK83" s="15">
        <v>12056</v>
      </c>
      <c r="AL83" s="59">
        <f t="shared" ref="AL83:AL93" si="56">AK83/AJ83</f>
        <v>6.1862631706959131E-3</v>
      </c>
      <c r="AN83" s="28">
        <f t="shared" si="53"/>
        <v>10.922986253691114</v>
      </c>
      <c r="AO83" s="29">
        <f t="shared" si="54"/>
        <v>50.355982099999999</v>
      </c>
      <c r="AP83" s="30">
        <f t="shared" si="55"/>
        <v>-0.35598209999999852</v>
      </c>
    </row>
    <row r="84" spans="2:42" x14ac:dyDescent="0.2">
      <c r="B84" s="15" t="s">
        <v>23</v>
      </c>
      <c r="C84" s="15" t="s">
        <v>24</v>
      </c>
      <c r="D84" s="5">
        <v>5.1144790000000002</v>
      </c>
      <c r="E84" s="6">
        <v>50.358111600000001</v>
      </c>
      <c r="F84" s="6">
        <f t="shared" si="43"/>
        <v>-0.35811160000000086</v>
      </c>
      <c r="G84" s="5">
        <v>5.6784270000000001</v>
      </c>
      <c r="H84" s="5">
        <v>50.358111600000001</v>
      </c>
      <c r="I84" s="6">
        <f t="shared" si="44"/>
        <v>-0.35811160000000086</v>
      </c>
      <c r="J84" s="5">
        <v>5.6439378775007558</v>
      </c>
      <c r="K84" s="6">
        <v>50.358111600000001</v>
      </c>
      <c r="L84" s="6">
        <f t="shared" si="45"/>
        <v>-0.35811160000000086</v>
      </c>
      <c r="M84" s="5">
        <v>5.6521733941851977</v>
      </c>
      <c r="N84" s="6">
        <v>50.358111600000001</v>
      </c>
      <c r="O84" s="6">
        <f t="shared" si="46"/>
        <v>-0.35811160000000086</v>
      </c>
      <c r="P84" s="5">
        <v>5.6477702916323462</v>
      </c>
      <c r="Q84" s="6">
        <v>50.358111600000001</v>
      </c>
      <c r="R84" s="6">
        <f t="shared" si="47"/>
        <v>-0.35811160000000086</v>
      </c>
      <c r="S84" s="5">
        <v>5.6497180695711418</v>
      </c>
      <c r="T84" s="6">
        <v>50.358111600000001</v>
      </c>
      <c r="U84" s="6">
        <f t="shared" si="48"/>
        <v>-0.35811160000000086</v>
      </c>
      <c r="V84" s="5">
        <v>5.6478163503024437</v>
      </c>
      <c r="W84" s="6">
        <v>50.358111600000001</v>
      </c>
      <c r="X84" s="6">
        <f t="shared" si="49"/>
        <v>-0.35811160000000086</v>
      </c>
      <c r="Y84" s="5">
        <v>5.6496383750580907</v>
      </c>
      <c r="Z84" s="6">
        <v>50.358111600000001</v>
      </c>
      <c r="AA84" s="6">
        <f t="shared" si="50"/>
        <v>-0.35811160000000086</v>
      </c>
      <c r="AB84" s="5">
        <v>5.6493055162481456</v>
      </c>
      <c r="AC84" s="6">
        <v>50.358111600000001</v>
      </c>
      <c r="AD84" s="6">
        <f t="shared" si="51"/>
        <v>-0.35811160000000086</v>
      </c>
      <c r="AE84" s="5">
        <v>5.6494858109100834</v>
      </c>
      <c r="AF84" s="6">
        <v>50.358111600000001</v>
      </c>
      <c r="AG84" s="6">
        <f t="shared" si="52"/>
        <v>-0.35811160000000086</v>
      </c>
      <c r="AI84" s="15">
        <v>980725</v>
      </c>
      <c r="AJ84" s="15">
        <v>974417</v>
      </c>
      <c r="AK84" s="15">
        <v>6308</v>
      </c>
      <c r="AL84" s="59">
        <f t="shared" si="56"/>
        <v>6.4736144792219346E-3</v>
      </c>
      <c r="AN84" s="28">
        <f t="shared" si="53"/>
        <v>5.5982751685408214</v>
      </c>
      <c r="AO84" s="29">
        <f t="shared" si="54"/>
        <v>50.358111600000008</v>
      </c>
      <c r="AP84" s="30">
        <f t="shared" si="55"/>
        <v>-0.35811160000000797</v>
      </c>
    </row>
    <row r="85" spans="2:42" x14ac:dyDescent="0.2">
      <c r="B85" s="15" t="s">
        <v>25</v>
      </c>
      <c r="C85" s="15" t="s">
        <v>26</v>
      </c>
      <c r="D85" s="5">
        <v>2.2146949999999999</v>
      </c>
      <c r="E85" s="6">
        <v>50.266681200000001</v>
      </c>
      <c r="F85" s="6">
        <f t="shared" si="43"/>
        <v>-0.26668120000000073</v>
      </c>
      <c r="G85" s="5">
        <v>2.5911089999999999</v>
      </c>
      <c r="H85" s="5">
        <v>50.366681200000002</v>
      </c>
      <c r="I85" s="6">
        <f t="shared" si="44"/>
        <v>-0.36668120000000215</v>
      </c>
      <c r="J85" s="5">
        <v>2.5202138736546047</v>
      </c>
      <c r="K85" s="6">
        <v>50.274930719113613</v>
      </c>
      <c r="L85" s="6">
        <f t="shared" si="45"/>
        <v>-0.27493071911361255</v>
      </c>
      <c r="M85" s="5">
        <v>2.549402127614214</v>
      </c>
      <c r="N85" s="6">
        <v>50.310340929952808</v>
      </c>
      <c r="O85" s="6">
        <f t="shared" si="46"/>
        <v>-0.31034092995280815</v>
      </c>
      <c r="P85" s="5">
        <v>2.5287773980436543</v>
      </c>
      <c r="Q85" s="6">
        <v>50.286368309863356</v>
      </c>
      <c r="R85" s="6">
        <f t="shared" si="47"/>
        <v>-0.28636830986335582</v>
      </c>
      <c r="S85" s="5">
        <v>2.5315552966765646</v>
      </c>
      <c r="T85" s="6">
        <v>50.309453622721058</v>
      </c>
      <c r="U85" s="6">
        <f t="shared" si="48"/>
        <v>-0.30945362272105825</v>
      </c>
      <c r="V85" s="5">
        <v>2.5291737422196032</v>
      </c>
      <c r="W85" s="6">
        <v>50.300375235952735</v>
      </c>
      <c r="X85" s="6">
        <f t="shared" si="49"/>
        <v>-0.30037523595273541</v>
      </c>
      <c r="Y85" s="5">
        <v>2.5304866436054096</v>
      </c>
      <c r="Z85" s="6">
        <v>50.307125845006865</v>
      </c>
      <c r="AA85" s="6">
        <f t="shared" si="50"/>
        <v>-0.30712584500686546</v>
      </c>
      <c r="AB85" s="5">
        <v>2.5301318704851101</v>
      </c>
      <c r="AC85" s="6">
        <v>50.306830353827579</v>
      </c>
      <c r="AD85" s="6">
        <f t="shared" si="51"/>
        <v>-0.30683035382757851</v>
      </c>
      <c r="AE85" s="5">
        <v>2.5304004301899581</v>
      </c>
      <c r="AF85" s="6">
        <v>50.306954434721099</v>
      </c>
      <c r="AG85" s="6">
        <f t="shared" si="52"/>
        <v>-0.30695443472109929</v>
      </c>
      <c r="AI85" s="15">
        <v>490502</v>
      </c>
      <c r="AJ85" s="15">
        <v>487208</v>
      </c>
      <c r="AK85" s="15">
        <v>3294</v>
      </c>
      <c r="AL85" s="59">
        <f t="shared" si="56"/>
        <v>6.7609727262278128E-3</v>
      </c>
      <c r="AN85" s="28">
        <f t="shared" si="53"/>
        <v>2.505594538248912</v>
      </c>
      <c r="AO85" s="29">
        <f t="shared" si="54"/>
        <v>50.303574185115913</v>
      </c>
      <c r="AP85" s="30">
        <f t="shared" si="55"/>
        <v>-0.30357418511591305</v>
      </c>
    </row>
    <row r="86" spans="2:42" x14ac:dyDescent="0.2">
      <c r="B86" s="15" t="s">
        <v>27</v>
      </c>
      <c r="C86" s="15" t="s">
        <v>28</v>
      </c>
      <c r="D86" s="5">
        <v>1.1691339999999999</v>
      </c>
      <c r="E86" s="6">
        <v>50.343179900000003</v>
      </c>
      <c r="F86" s="6">
        <f t="shared" si="43"/>
        <v>-0.34317990000000265</v>
      </c>
      <c r="G86" s="5">
        <v>1.173144</v>
      </c>
      <c r="H86" s="5">
        <v>50.343179900000003</v>
      </c>
      <c r="I86" s="6">
        <f t="shared" si="44"/>
        <v>-0.34317990000000265</v>
      </c>
      <c r="J86" s="5">
        <v>1.1725786570040337</v>
      </c>
      <c r="K86" s="6">
        <v>50.343179900000003</v>
      </c>
      <c r="L86" s="6">
        <f t="shared" si="45"/>
        <v>-0.34317990000000265</v>
      </c>
      <c r="M86" s="5">
        <v>1.1731172874613378</v>
      </c>
      <c r="N86" s="6">
        <v>50.343179900000003</v>
      </c>
      <c r="O86" s="6">
        <f t="shared" si="46"/>
        <v>-0.34317990000000265</v>
      </c>
      <c r="P86" s="5">
        <v>1.1726380796032929</v>
      </c>
      <c r="Q86" s="6">
        <v>50.343179900000003</v>
      </c>
      <c r="R86" s="6">
        <f t="shared" si="47"/>
        <v>-0.34317990000000265</v>
      </c>
      <c r="S86" s="5">
        <v>1.1727482677116314</v>
      </c>
      <c r="T86" s="6">
        <v>50.343179900000003</v>
      </c>
      <c r="U86" s="6">
        <f t="shared" si="48"/>
        <v>-0.34317990000000265</v>
      </c>
      <c r="V86" s="5">
        <v>1.1727211846726053</v>
      </c>
      <c r="W86" s="6">
        <v>50.343179900000003</v>
      </c>
      <c r="X86" s="6">
        <f t="shared" si="49"/>
        <v>-0.34317990000000265</v>
      </c>
      <c r="Y86" s="5">
        <v>1.1727477757260323</v>
      </c>
      <c r="Z86" s="6">
        <v>50.343179900000003</v>
      </c>
      <c r="AA86" s="6">
        <f t="shared" si="50"/>
        <v>-0.34317990000000265</v>
      </c>
      <c r="AB86" s="5">
        <v>1.1727475242938807</v>
      </c>
      <c r="AC86" s="6">
        <v>50.343179900000003</v>
      </c>
      <c r="AD86" s="6">
        <f t="shared" si="51"/>
        <v>-0.34317990000000265</v>
      </c>
      <c r="AE86" s="5">
        <v>1.1727476396659138</v>
      </c>
      <c r="AF86" s="6">
        <v>50.343179900000003</v>
      </c>
      <c r="AG86" s="6">
        <f t="shared" si="52"/>
        <v>-0.34317990000000265</v>
      </c>
      <c r="AI86" s="15">
        <v>245321</v>
      </c>
      <c r="AJ86" s="15">
        <v>243604</v>
      </c>
      <c r="AK86" s="15">
        <v>1717</v>
      </c>
      <c r="AL86" s="59">
        <f t="shared" si="56"/>
        <v>7.0483243296497597E-3</v>
      </c>
      <c r="AN86" s="28">
        <f t="shared" si="53"/>
        <v>1.1724324416138727</v>
      </c>
      <c r="AO86" s="29">
        <f t="shared" si="54"/>
        <v>50.343179900000003</v>
      </c>
      <c r="AP86" s="30">
        <f t="shared" si="55"/>
        <v>-0.34317990000000265</v>
      </c>
    </row>
    <row r="87" spans="2:42" x14ac:dyDescent="0.2">
      <c r="B87" s="15" t="s">
        <v>29</v>
      </c>
      <c r="C87" s="15" t="s">
        <v>30</v>
      </c>
      <c r="D87" s="5">
        <v>0.56347899999999995</v>
      </c>
      <c r="E87" s="6">
        <v>50.366578500000003</v>
      </c>
      <c r="F87" s="6">
        <f t="shared" si="43"/>
        <v>-0.3665785000000028</v>
      </c>
      <c r="G87" s="5">
        <v>0.62130200000000002</v>
      </c>
      <c r="H87" s="5">
        <v>50.366578500000003</v>
      </c>
      <c r="I87" s="6">
        <f t="shared" si="44"/>
        <v>-0.3665785000000028</v>
      </c>
      <c r="J87" s="5">
        <v>0.59266274433745136</v>
      </c>
      <c r="K87" s="6">
        <v>50.366578500000003</v>
      </c>
      <c r="L87" s="6">
        <f t="shared" si="45"/>
        <v>-0.3665785000000028</v>
      </c>
      <c r="M87" s="5">
        <v>0.61425143693277595</v>
      </c>
      <c r="N87" s="6">
        <v>50.366578500000003</v>
      </c>
      <c r="O87" s="6">
        <f t="shared" si="46"/>
        <v>-0.3665785000000028</v>
      </c>
      <c r="P87" s="5">
        <v>0.60722061184231513</v>
      </c>
      <c r="Q87" s="6">
        <v>50.366578500000003</v>
      </c>
      <c r="R87" s="6">
        <f t="shared" si="47"/>
        <v>-0.3665785000000028</v>
      </c>
      <c r="S87" s="5">
        <v>0.61125905061279284</v>
      </c>
      <c r="T87" s="6">
        <v>50.366578500000003</v>
      </c>
      <c r="U87" s="6">
        <f t="shared" si="48"/>
        <v>-0.3665785000000028</v>
      </c>
      <c r="V87" s="5">
        <v>0.60739504022793522</v>
      </c>
      <c r="W87" s="6">
        <v>50.366578500000003</v>
      </c>
      <c r="X87" s="6">
        <f t="shared" si="49"/>
        <v>-0.3665785000000028</v>
      </c>
      <c r="Y87" s="5">
        <v>0.60902064299756553</v>
      </c>
      <c r="Z87" s="6">
        <v>50.366578500000003</v>
      </c>
      <c r="AA87" s="6">
        <f t="shared" si="50"/>
        <v>-0.3665785000000028</v>
      </c>
      <c r="AB87" s="5">
        <v>0.60796683730272083</v>
      </c>
      <c r="AC87" s="6">
        <v>50.366578500000003</v>
      </c>
      <c r="AD87" s="6">
        <f t="shared" si="51"/>
        <v>-0.3665785000000028</v>
      </c>
      <c r="AE87" s="5">
        <v>0.60807443825726426</v>
      </c>
      <c r="AF87" s="6">
        <v>50.366578500000003</v>
      </c>
      <c r="AG87" s="6">
        <f t="shared" si="52"/>
        <v>-0.3665785000000028</v>
      </c>
      <c r="AI87" s="15">
        <v>122695</v>
      </c>
      <c r="AJ87" s="15">
        <v>121802</v>
      </c>
      <c r="AK87" s="15">
        <v>893</v>
      </c>
      <c r="AL87" s="59">
        <f t="shared" si="56"/>
        <v>7.3315709101656789E-3</v>
      </c>
      <c r="AN87" s="28">
        <f t="shared" si="53"/>
        <v>0.60426318025108217</v>
      </c>
      <c r="AO87" s="29">
        <f t="shared" si="54"/>
        <v>50.366578500000003</v>
      </c>
      <c r="AP87" s="30">
        <f t="shared" si="55"/>
        <v>-0.3665785000000028</v>
      </c>
    </row>
    <row r="88" spans="2:42" x14ac:dyDescent="0.2">
      <c r="B88" s="15" t="s">
        <v>31</v>
      </c>
      <c r="C88" s="15" t="s">
        <v>32</v>
      </c>
      <c r="D88" s="5">
        <v>0.23894499999999999</v>
      </c>
      <c r="E88" s="6">
        <v>50.371094100000001</v>
      </c>
      <c r="F88" s="6">
        <f t="shared" si="43"/>
        <v>-0.37109410000000054</v>
      </c>
      <c r="G88" s="5">
        <v>0.28821400000000003</v>
      </c>
      <c r="H88" s="5">
        <v>50.371094100000001</v>
      </c>
      <c r="I88" s="6">
        <f t="shared" si="44"/>
        <v>-0.37109410000000054</v>
      </c>
      <c r="J88" s="5">
        <v>0.24101366887682177</v>
      </c>
      <c r="K88" s="6">
        <v>50.371094100000001</v>
      </c>
      <c r="L88" s="6">
        <f t="shared" si="45"/>
        <v>-0.37109410000000054</v>
      </c>
      <c r="M88" s="5">
        <v>0.25561361927507081</v>
      </c>
      <c r="N88" s="6">
        <v>50.371094100000001</v>
      </c>
      <c r="O88" s="6">
        <f t="shared" si="46"/>
        <v>-0.37109410000000054</v>
      </c>
      <c r="P88" s="5">
        <v>0.24562289798486514</v>
      </c>
      <c r="Q88" s="6">
        <v>50.371094100000001</v>
      </c>
      <c r="R88" s="6">
        <f t="shared" si="47"/>
        <v>-0.37109410000000054</v>
      </c>
      <c r="S88" s="5">
        <v>0.24672979695916361</v>
      </c>
      <c r="T88" s="6">
        <v>50.371094100000001</v>
      </c>
      <c r="U88" s="6">
        <f t="shared" si="48"/>
        <v>-0.37109410000000054</v>
      </c>
      <c r="V88" s="5">
        <v>0.24577662945770301</v>
      </c>
      <c r="W88" s="6">
        <v>50.371094100000001</v>
      </c>
      <c r="X88" s="6">
        <f t="shared" si="49"/>
        <v>-0.37109410000000054</v>
      </c>
      <c r="Y88" s="5">
        <v>0.24622919536498653</v>
      </c>
      <c r="Z88" s="6">
        <v>50.371094100000001</v>
      </c>
      <c r="AA88" s="6">
        <f t="shared" si="50"/>
        <v>-0.37109410000000054</v>
      </c>
      <c r="AB88" s="5">
        <v>0.24583222241056857</v>
      </c>
      <c r="AC88" s="6">
        <v>50.371094100000001</v>
      </c>
      <c r="AD88" s="6">
        <f t="shared" si="51"/>
        <v>-0.37109410000000054</v>
      </c>
      <c r="AE88" s="5">
        <v>0.24613179007624786</v>
      </c>
      <c r="AF88" s="6">
        <v>50.371094100000001</v>
      </c>
      <c r="AG88" s="6">
        <f t="shared" si="52"/>
        <v>-0.37109410000000054</v>
      </c>
      <c r="AI88" s="15">
        <v>61353</v>
      </c>
      <c r="AJ88" s="15">
        <v>60901</v>
      </c>
      <c r="AK88" s="15">
        <v>452</v>
      </c>
      <c r="AL88" s="59">
        <f t="shared" si="56"/>
        <v>7.4218814140982903E-3</v>
      </c>
      <c r="AN88" s="28">
        <f t="shared" si="53"/>
        <v>0.25001088204054273</v>
      </c>
      <c r="AO88" s="29">
        <f t="shared" si="54"/>
        <v>50.371094100000001</v>
      </c>
      <c r="AP88" s="30">
        <f t="shared" si="55"/>
        <v>-0.37109410000000054</v>
      </c>
    </row>
    <row r="89" spans="2:42" x14ac:dyDescent="0.2">
      <c r="B89" s="15" t="s">
        <v>33</v>
      </c>
      <c r="C89" s="15" t="s">
        <v>34</v>
      </c>
      <c r="D89" s="5">
        <v>0.1300192</v>
      </c>
      <c r="E89" s="6">
        <v>50.375463099999997</v>
      </c>
      <c r="F89" s="6">
        <f t="shared" si="43"/>
        <v>-0.3754630999999975</v>
      </c>
      <c r="G89" s="5">
        <v>0.122139</v>
      </c>
      <c r="H89" s="5">
        <v>50.372742199999998</v>
      </c>
      <c r="I89" s="6">
        <f t="shared" si="44"/>
        <v>-0.37274219999999758</v>
      </c>
      <c r="J89" s="5">
        <v>0.12320717034014433</v>
      </c>
      <c r="K89" s="6">
        <v>50.375406762308472</v>
      </c>
      <c r="L89" s="6">
        <f t="shared" si="45"/>
        <v>-0.37540676230847225</v>
      </c>
      <c r="M89" s="5">
        <v>0.12290343084657805</v>
      </c>
      <c r="N89" s="6">
        <v>50.374613158501496</v>
      </c>
      <c r="O89" s="6">
        <f t="shared" si="46"/>
        <v>-0.37461315850149646</v>
      </c>
      <c r="P89" s="5">
        <v>0.12313741668381675</v>
      </c>
      <c r="Q89" s="6">
        <v>50.37511435819048</v>
      </c>
      <c r="R89" s="6">
        <f t="shared" si="47"/>
        <v>-0.37511435819047989</v>
      </c>
      <c r="S89" s="5">
        <v>0.12292830248789509</v>
      </c>
      <c r="T89" s="6">
        <v>50.374856325278763</v>
      </c>
      <c r="U89" s="6">
        <f t="shared" si="48"/>
        <v>-0.37485632527876334</v>
      </c>
      <c r="V89" s="5">
        <v>0.12293207168815511</v>
      </c>
      <c r="W89" s="6">
        <v>50.374859563945819</v>
      </c>
      <c r="X89" s="6">
        <f t="shared" si="49"/>
        <v>-0.37485956394581876</v>
      </c>
      <c r="Y89" s="5">
        <v>0.12293127471155728</v>
      </c>
      <c r="Z89" s="6">
        <v>50.374857552156875</v>
      </c>
      <c r="AA89" s="6">
        <f t="shared" si="50"/>
        <v>-0.37485755215687533</v>
      </c>
      <c r="AB89" s="5">
        <v>0.12293168999749474</v>
      </c>
      <c r="AC89" s="6">
        <v>50.374859293299089</v>
      </c>
      <c r="AD89" s="6">
        <f t="shared" si="51"/>
        <v>-0.37485929329908885</v>
      </c>
      <c r="AE89" s="5">
        <v>0.12293142248815585</v>
      </c>
      <c r="AF89" s="6">
        <v>50.374859075263899</v>
      </c>
      <c r="AG89" s="6">
        <f t="shared" si="52"/>
        <v>-0.37485907526389894</v>
      </c>
      <c r="AI89" s="15">
        <v>30677</v>
      </c>
      <c r="AJ89" s="15">
        <v>30450</v>
      </c>
      <c r="AK89" s="15">
        <v>227</v>
      </c>
      <c r="AL89" s="59">
        <f t="shared" si="56"/>
        <v>7.4548440065681449E-3</v>
      </c>
      <c r="AN89" s="28">
        <f t="shared" si="53"/>
        <v>0.12360609792437974</v>
      </c>
      <c r="AO89" s="29">
        <f t="shared" si="54"/>
        <v>50.374763138894494</v>
      </c>
      <c r="AP89" s="30">
        <f t="shared" si="55"/>
        <v>-0.37476313889449386</v>
      </c>
    </row>
    <row r="90" spans="2:42" x14ac:dyDescent="0.2">
      <c r="B90" s="15" t="s">
        <v>35</v>
      </c>
      <c r="C90" s="15" t="s">
        <v>36</v>
      </c>
      <c r="D90" s="5">
        <v>6.08E-2</v>
      </c>
      <c r="E90" s="6">
        <v>50.367816099999999</v>
      </c>
      <c r="F90" s="6">
        <f t="shared" si="43"/>
        <v>-0.36781609999999887</v>
      </c>
      <c r="G90" s="5">
        <v>5.4293000000000001E-2</v>
      </c>
      <c r="H90" s="5">
        <v>50.367816099999999</v>
      </c>
      <c r="I90" s="6">
        <f t="shared" si="44"/>
        <v>-0.36781609999999887</v>
      </c>
      <c r="J90" s="5">
        <v>5.6072755073118985E-2</v>
      </c>
      <c r="K90" s="6">
        <v>50.367816099999999</v>
      </c>
      <c r="L90" s="6">
        <f t="shared" si="45"/>
        <v>-0.36781609999999887</v>
      </c>
      <c r="M90" s="5">
        <v>5.494578981891407E-2</v>
      </c>
      <c r="N90" s="6">
        <v>50.367816099999999</v>
      </c>
      <c r="O90" s="6">
        <f t="shared" si="46"/>
        <v>-0.36781609999999887</v>
      </c>
      <c r="P90" s="5">
        <v>5.5415226737781299E-2</v>
      </c>
      <c r="Q90" s="6">
        <v>50.367816099999999</v>
      </c>
      <c r="R90" s="6">
        <f t="shared" si="47"/>
        <v>-0.36781609999999887</v>
      </c>
      <c r="S90" s="5">
        <v>5.5004194370627292E-2</v>
      </c>
      <c r="T90" s="6">
        <v>50.367816099999999</v>
      </c>
      <c r="U90" s="6">
        <f t="shared" si="48"/>
        <v>-0.36781609999999887</v>
      </c>
      <c r="V90" s="5">
        <v>5.5133892583396349E-2</v>
      </c>
      <c r="W90" s="6">
        <v>50.367816099999999</v>
      </c>
      <c r="X90" s="6">
        <f t="shared" si="49"/>
        <v>-0.36781609999999887</v>
      </c>
      <c r="Y90" s="5">
        <v>5.510308332844522E-2</v>
      </c>
      <c r="Z90" s="6">
        <v>50.367816099999999</v>
      </c>
      <c r="AA90" s="6">
        <f t="shared" si="50"/>
        <v>-0.36781609999999887</v>
      </c>
      <c r="AB90" s="5">
        <v>5.5116960418734907E-2</v>
      </c>
      <c r="AC90" s="6">
        <v>50.367816099999999</v>
      </c>
      <c r="AD90" s="6">
        <f t="shared" si="51"/>
        <v>-0.36781609999999887</v>
      </c>
      <c r="AE90" s="5">
        <v>5.5109904867981431E-2</v>
      </c>
      <c r="AF90" s="6">
        <v>50.367816099999999</v>
      </c>
      <c r="AG90" s="6">
        <f t="shared" si="52"/>
        <v>-0.36781609999999887</v>
      </c>
      <c r="AI90" s="15">
        <v>15337</v>
      </c>
      <c r="AJ90" s="15">
        <v>15225</v>
      </c>
      <c r="AK90" s="15">
        <v>112</v>
      </c>
      <c r="AL90" s="59">
        <f t="shared" si="56"/>
        <v>7.3563218390804595E-3</v>
      </c>
      <c r="AN90" s="28">
        <f t="shared" si="53"/>
        <v>5.5699480719899955E-2</v>
      </c>
      <c r="AO90" s="29">
        <f t="shared" si="54"/>
        <v>50.367816100000006</v>
      </c>
      <c r="AP90" s="30">
        <f t="shared" si="55"/>
        <v>-0.36781610000000597</v>
      </c>
    </row>
    <row r="91" spans="2:42" x14ac:dyDescent="0.2">
      <c r="B91" s="15" t="s">
        <v>37</v>
      </c>
      <c r="C91" s="15" t="s">
        <v>38</v>
      </c>
      <c r="D91" s="5">
        <v>2.4563000000000001E-2</v>
      </c>
      <c r="E91" s="6">
        <v>50.354703100000002</v>
      </c>
      <c r="F91" s="6">
        <f t="shared" si="43"/>
        <v>-0.35470310000000183</v>
      </c>
      <c r="G91" s="5">
        <v>2.6217000000000001E-2</v>
      </c>
      <c r="H91" s="5">
        <v>50.354703100000002</v>
      </c>
      <c r="I91" s="6">
        <f t="shared" si="44"/>
        <v>-0.35470310000000183</v>
      </c>
      <c r="J91" s="5">
        <v>2.5409289398504384E-2</v>
      </c>
      <c r="K91" s="6">
        <v>50.354703100000002</v>
      </c>
      <c r="L91" s="6">
        <f t="shared" si="45"/>
        <v>-0.35470310000000183</v>
      </c>
      <c r="M91" s="5">
        <v>2.6044803360861842E-2</v>
      </c>
      <c r="N91" s="6">
        <v>50.354703100000002</v>
      </c>
      <c r="O91" s="6">
        <f t="shared" si="46"/>
        <v>-0.35470310000000183</v>
      </c>
      <c r="P91" s="5">
        <v>2.5948072113531655E-2</v>
      </c>
      <c r="Q91" s="6">
        <v>50.354703100000002</v>
      </c>
      <c r="R91" s="6">
        <f t="shared" si="47"/>
        <v>-0.35470310000000183</v>
      </c>
      <c r="S91" s="5">
        <v>2.6029267445568646E-2</v>
      </c>
      <c r="T91" s="6">
        <v>50.354703100000002</v>
      </c>
      <c r="U91" s="6">
        <f t="shared" si="48"/>
        <v>-0.35470310000000183</v>
      </c>
      <c r="V91" s="5">
        <v>2.6013138262347274E-2</v>
      </c>
      <c r="W91" s="6">
        <v>50.354703100000002</v>
      </c>
      <c r="X91" s="6">
        <f t="shared" si="49"/>
        <v>-0.35470310000000183</v>
      </c>
      <c r="Y91" s="5">
        <v>2.6014835918664637E-2</v>
      </c>
      <c r="Z91" s="6">
        <v>50.354703100000002</v>
      </c>
      <c r="AA91" s="6">
        <f t="shared" si="50"/>
        <v>-0.35470310000000183</v>
      </c>
      <c r="AB91" s="5">
        <v>2.6014175565501792E-2</v>
      </c>
      <c r="AC91" s="6">
        <v>50.354703100000002</v>
      </c>
      <c r="AD91" s="6">
        <f t="shared" si="51"/>
        <v>-0.35470310000000183</v>
      </c>
      <c r="AE91" s="5">
        <v>2.601464429065381E-2</v>
      </c>
      <c r="AF91" s="6">
        <v>50.354703100000002</v>
      </c>
      <c r="AG91" s="6">
        <f t="shared" si="52"/>
        <v>-0.35470310000000183</v>
      </c>
      <c r="AI91" s="15">
        <v>7666</v>
      </c>
      <c r="AJ91" s="15">
        <v>7612</v>
      </c>
      <c r="AK91" s="15">
        <v>54</v>
      </c>
      <c r="AL91" s="59">
        <f t="shared" si="56"/>
        <v>7.0940620073568052E-3</v>
      </c>
      <c r="AN91" s="28">
        <f t="shared" si="53"/>
        <v>2.58268226355634E-2</v>
      </c>
      <c r="AO91" s="29">
        <f t="shared" si="54"/>
        <v>50.354703100000002</v>
      </c>
      <c r="AP91" s="30">
        <f t="shared" si="55"/>
        <v>-0.35470310000000183</v>
      </c>
    </row>
    <row r="92" spans="2:42" x14ac:dyDescent="0.2">
      <c r="B92" s="15" t="s">
        <v>39</v>
      </c>
      <c r="C92" s="15" t="s">
        <v>40</v>
      </c>
      <c r="D92" s="5">
        <v>1.2300999999999999E-2</v>
      </c>
      <c r="E92" s="6">
        <v>50.3021545</v>
      </c>
      <c r="F92" s="6">
        <f t="shared" si="43"/>
        <v>-0.30215450000000033</v>
      </c>
      <c r="G92" s="5">
        <v>1.2200000000000001E-2</v>
      </c>
      <c r="H92" s="6">
        <v>50.302100000000003</v>
      </c>
      <c r="I92" s="6">
        <f t="shared" si="44"/>
        <v>-0.30210000000000292</v>
      </c>
      <c r="J92" s="5">
        <v>1.2215751503786877E-2</v>
      </c>
      <c r="K92" s="6">
        <v>50.30212223931936</v>
      </c>
      <c r="L92" s="6">
        <f t="shared" si="45"/>
        <v>-0.30212223931935966</v>
      </c>
      <c r="M92" s="5">
        <v>1.2210501360690327E-2</v>
      </c>
      <c r="N92" s="6">
        <v>50.302105624469284</v>
      </c>
      <c r="O92" s="6">
        <f t="shared" si="46"/>
        <v>-0.30210562446928435</v>
      </c>
      <c r="P92" s="5">
        <v>1.221471015704721E-2</v>
      </c>
      <c r="Q92" s="6">
        <v>50.302118647223097</v>
      </c>
      <c r="R92" s="6">
        <f t="shared" si="47"/>
        <v>-0.30211864722309656</v>
      </c>
      <c r="S92" s="5">
        <v>1.2211591766628343E-2</v>
      </c>
      <c r="T92" s="6">
        <v>50.302106553485743</v>
      </c>
      <c r="U92" s="6">
        <f t="shared" si="48"/>
        <v>-0.30210655348574278</v>
      </c>
      <c r="V92" s="5">
        <v>1.2213818397458092E-2</v>
      </c>
      <c r="W92" s="6">
        <v>50.302112718821746</v>
      </c>
      <c r="X92" s="6">
        <f t="shared" si="49"/>
        <v>-0.30211271882174628</v>
      </c>
      <c r="Y92" s="5">
        <v>1.2212214420437658E-2</v>
      </c>
      <c r="Z92" s="6">
        <v>50.30211202329096</v>
      </c>
      <c r="AA92" s="6">
        <f t="shared" si="50"/>
        <v>-0.30211202329095954</v>
      </c>
      <c r="AB92" s="5">
        <v>1.2212242546634852E-2</v>
      </c>
      <c r="AC92" s="6">
        <v>50.302112434238367</v>
      </c>
      <c r="AD92" s="6">
        <f t="shared" si="51"/>
        <v>-0.3021124342383672</v>
      </c>
      <c r="AE92" s="5">
        <v>1.2212241200522627E-2</v>
      </c>
      <c r="AF92" s="6">
        <v>50.302112214030636</v>
      </c>
      <c r="AG92" s="6">
        <f t="shared" si="52"/>
        <v>-0.30211221403063604</v>
      </c>
      <c r="AI92" s="15">
        <v>3829</v>
      </c>
      <c r="AJ92" s="15">
        <v>3806</v>
      </c>
      <c r="AK92" s="15">
        <v>23</v>
      </c>
      <c r="AL92" s="59">
        <f t="shared" si="56"/>
        <v>6.0430898581187598E-3</v>
      </c>
      <c r="AN92" s="28">
        <f t="shared" si="53"/>
        <v>1.2220407135320598E-2</v>
      </c>
      <c r="AO92" s="29">
        <f t="shared" si="54"/>
        <v>50.30211569548792</v>
      </c>
      <c r="AP92" s="30">
        <f t="shared" si="55"/>
        <v>-0.30211569548792028</v>
      </c>
    </row>
    <row r="93" spans="2:42" x14ac:dyDescent="0.2">
      <c r="B93" s="15" t="s">
        <v>41</v>
      </c>
      <c r="C93" s="15" t="s">
        <v>42</v>
      </c>
      <c r="D93" s="5">
        <v>6.202E-3</v>
      </c>
      <c r="E93" s="6">
        <v>50.262743</v>
      </c>
      <c r="F93" s="6">
        <f t="shared" si="43"/>
        <v>-0.26274300000000039</v>
      </c>
      <c r="G93" s="5">
        <v>6.4320000000000002E-3</v>
      </c>
      <c r="H93" s="6">
        <v>50.262743</v>
      </c>
      <c r="I93" s="6">
        <f t="shared" si="44"/>
        <v>-0.26274300000000039</v>
      </c>
      <c r="J93" s="5">
        <v>6.2130179477131496E-3</v>
      </c>
      <c r="K93" s="6">
        <v>50.262743</v>
      </c>
      <c r="L93" s="6">
        <f t="shared" si="45"/>
        <v>-0.26274300000000039</v>
      </c>
      <c r="M93" s="5">
        <v>6.3391944745559807E-3</v>
      </c>
      <c r="N93" s="6">
        <v>50.262743</v>
      </c>
      <c r="O93" s="6">
        <f t="shared" si="46"/>
        <v>-0.26274300000000039</v>
      </c>
      <c r="P93" s="5">
        <v>6.2780109606343122E-3</v>
      </c>
      <c r="Q93" s="6">
        <v>50.262743</v>
      </c>
      <c r="R93" s="6">
        <f t="shared" si="47"/>
        <v>-0.26274300000000039</v>
      </c>
      <c r="S93" s="5">
        <v>6.3131063034068194E-3</v>
      </c>
      <c r="T93" s="6">
        <v>50.262743</v>
      </c>
      <c r="U93" s="6">
        <f t="shared" si="48"/>
        <v>-0.26274300000000039</v>
      </c>
      <c r="V93" s="5">
        <v>6.2797708543073883E-3</v>
      </c>
      <c r="W93" s="6">
        <v>50.262743</v>
      </c>
      <c r="X93" s="6">
        <f t="shared" si="49"/>
        <v>-0.26274300000000039</v>
      </c>
      <c r="Y93" s="5">
        <v>6.2802513609898193E-3</v>
      </c>
      <c r="Z93" s="6">
        <v>50.262743</v>
      </c>
      <c r="AA93" s="6">
        <f t="shared" si="50"/>
        <v>-0.26274300000000039</v>
      </c>
      <c r="AB93" s="5">
        <v>6.2799142578199053E-3</v>
      </c>
      <c r="AC93" s="6">
        <v>50.262743</v>
      </c>
      <c r="AD93" s="6">
        <f t="shared" si="51"/>
        <v>-0.26274300000000039</v>
      </c>
      <c r="AE93" s="5">
        <v>6.2802454301195193E-3</v>
      </c>
      <c r="AF93" s="6">
        <v>50.262743</v>
      </c>
      <c r="AG93" s="6">
        <f t="shared" si="52"/>
        <v>-0.26274300000000039</v>
      </c>
      <c r="AI93" s="15">
        <v>1913</v>
      </c>
      <c r="AJ93" s="15">
        <v>1903</v>
      </c>
      <c r="AK93" s="15">
        <v>10</v>
      </c>
      <c r="AL93" s="59">
        <f t="shared" si="56"/>
        <v>5.254860746190226E-3</v>
      </c>
      <c r="AN93" s="28">
        <f t="shared" si="53"/>
        <v>6.2897511589546885E-3</v>
      </c>
      <c r="AO93" s="29">
        <f t="shared" si="54"/>
        <v>50.262743</v>
      </c>
      <c r="AP93" s="30">
        <f t="shared" si="55"/>
        <v>-0.26274300000000039</v>
      </c>
    </row>
    <row r="94" spans="2:42" x14ac:dyDescent="0.2">
      <c r="E94" s="3"/>
      <c r="F94" s="3"/>
      <c r="H94" s="2"/>
      <c r="I94" s="3"/>
      <c r="K94" s="3"/>
      <c r="L94" s="3"/>
      <c r="N94" s="3"/>
      <c r="O94" s="3"/>
      <c r="Q94" s="3"/>
      <c r="R94" s="3"/>
      <c r="T94" s="3"/>
      <c r="U94" s="3"/>
      <c r="W94" s="3"/>
      <c r="X94" s="3"/>
      <c r="Z94" s="3"/>
      <c r="AA94" s="3"/>
      <c r="AC94" s="3"/>
      <c r="AD94" s="3"/>
      <c r="AF94" s="3"/>
      <c r="AG94" s="3"/>
    </row>
    <row r="95" spans="2:42" x14ac:dyDescent="0.2">
      <c r="E95" s="3"/>
      <c r="F95" s="3"/>
      <c r="H95" s="2"/>
      <c r="I95" s="3"/>
      <c r="K95" s="3"/>
      <c r="L95" s="3"/>
      <c r="N95" s="3"/>
      <c r="O95" s="3"/>
      <c r="Q95" s="3"/>
      <c r="R95" s="3"/>
      <c r="T95" s="3"/>
      <c r="U95" s="3"/>
      <c r="W95" s="3"/>
      <c r="X95" s="3"/>
      <c r="Z95" s="3"/>
      <c r="AA95" s="3"/>
      <c r="AC95" s="3"/>
      <c r="AD95" s="3"/>
      <c r="AF95" s="3"/>
      <c r="AG95" s="3"/>
    </row>
    <row r="96" spans="2:42" x14ac:dyDescent="0.2">
      <c r="E96" s="3"/>
      <c r="F96" s="3"/>
      <c r="H96" s="2"/>
      <c r="I96" s="3"/>
      <c r="K96" s="3"/>
      <c r="L96" s="3"/>
      <c r="N96" s="3"/>
      <c r="O96" s="3"/>
      <c r="Q96" s="3"/>
      <c r="R96" s="3"/>
      <c r="T96" s="3"/>
      <c r="U96" s="3"/>
      <c r="W96" s="3"/>
      <c r="X96" s="3"/>
      <c r="Z96" s="3"/>
      <c r="AA96" s="3"/>
      <c r="AC96" s="3"/>
      <c r="AD96" s="3"/>
      <c r="AF96" s="3"/>
      <c r="AG96" s="3"/>
    </row>
    <row r="97" spans="2:47" x14ac:dyDescent="0.2">
      <c r="E97" s="3"/>
      <c r="F97" s="3"/>
      <c r="H97" s="2"/>
      <c r="I97" s="3"/>
      <c r="K97" s="3"/>
      <c r="L97" s="3"/>
      <c r="N97" s="3"/>
      <c r="O97" s="3"/>
      <c r="Q97" s="3"/>
      <c r="R97" s="3"/>
      <c r="T97" s="3"/>
      <c r="U97" s="3"/>
      <c r="W97" s="3"/>
      <c r="X97" s="3"/>
      <c r="Z97" s="3"/>
      <c r="AA97" s="3"/>
      <c r="AC97" s="3"/>
      <c r="AD97" s="3"/>
      <c r="AF97" s="3"/>
      <c r="AG97" s="3"/>
    </row>
    <row r="98" spans="2:47" ht="16" thickBot="1" x14ac:dyDescent="0.25">
      <c r="E98" s="3"/>
      <c r="F98" s="3"/>
      <c r="H98" s="2"/>
      <c r="I98" s="3"/>
      <c r="K98" s="3"/>
      <c r="L98" s="3"/>
      <c r="N98" s="3"/>
      <c r="O98" s="3"/>
      <c r="Q98" s="3"/>
      <c r="R98" s="3"/>
      <c r="T98" s="3"/>
      <c r="U98" s="3"/>
      <c r="W98" s="3"/>
      <c r="X98" s="3"/>
      <c r="Z98" s="3"/>
      <c r="AA98" s="3"/>
      <c r="AC98" s="3"/>
      <c r="AD98" s="3"/>
      <c r="AF98" s="3"/>
      <c r="AG98" s="3"/>
    </row>
    <row r="99" spans="2:47" ht="16" thickBot="1" x14ac:dyDescent="0.25">
      <c r="B99" s="11" t="s">
        <v>0</v>
      </c>
      <c r="C99" s="13" t="s">
        <v>1</v>
      </c>
      <c r="D99" s="12" t="s">
        <v>51</v>
      </c>
      <c r="E99" s="3"/>
      <c r="F99" s="3"/>
      <c r="H99" s="2"/>
      <c r="I99" s="3"/>
      <c r="K99" s="3"/>
      <c r="L99" s="3"/>
      <c r="N99" s="3"/>
      <c r="O99" s="3"/>
      <c r="Q99" s="3"/>
      <c r="R99" s="3"/>
      <c r="T99" s="3"/>
      <c r="U99" s="3"/>
      <c r="W99" s="3"/>
      <c r="X99" s="3"/>
      <c r="Z99" s="3"/>
      <c r="AA99" s="3"/>
      <c r="AC99" s="3"/>
      <c r="AD99" s="3"/>
      <c r="AF99" s="3"/>
      <c r="AG99" s="3"/>
    </row>
    <row r="100" spans="2:47" ht="16" thickBot="1" x14ac:dyDescent="0.25"/>
    <row r="101" spans="2:47" ht="16" thickBot="1" x14ac:dyDescent="0.25">
      <c r="B101" s="62" t="s">
        <v>49</v>
      </c>
      <c r="C101" s="64" t="s">
        <v>50</v>
      </c>
      <c r="E101" s="3"/>
      <c r="F101" s="3"/>
      <c r="H101" s="2"/>
      <c r="I101" s="3"/>
      <c r="K101" s="3"/>
      <c r="L101" s="3"/>
      <c r="N101" s="3"/>
      <c r="O101" s="3"/>
      <c r="Q101" s="3"/>
      <c r="R101" s="3"/>
      <c r="T101" s="3"/>
      <c r="U101" s="3"/>
      <c r="W101" s="3"/>
      <c r="X101" s="3"/>
      <c r="Z101" s="3"/>
      <c r="AA101" s="3"/>
      <c r="AC101" s="3"/>
      <c r="AD101" s="3"/>
      <c r="AF101" s="3"/>
      <c r="AG101" s="3"/>
    </row>
    <row r="102" spans="2:47" ht="16" thickBot="1" x14ac:dyDescent="0.25">
      <c r="B102" s="63"/>
      <c r="C102" s="65"/>
      <c r="D102" s="16" t="s">
        <v>3</v>
      </c>
      <c r="E102" s="17" t="s">
        <v>4</v>
      </c>
      <c r="F102" s="18" t="s">
        <v>5</v>
      </c>
      <c r="G102" s="20" t="s">
        <v>6</v>
      </c>
      <c r="H102" s="21" t="s">
        <v>4</v>
      </c>
      <c r="I102" s="22" t="s">
        <v>5</v>
      </c>
      <c r="J102" s="16" t="s">
        <v>7</v>
      </c>
      <c r="K102" s="19" t="s">
        <v>4</v>
      </c>
      <c r="L102" s="18" t="s">
        <v>5</v>
      </c>
      <c r="M102" s="20" t="s">
        <v>8</v>
      </c>
      <c r="N102" s="23" t="s">
        <v>4</v>
      </c>
      <c r="O102" s="24" t="s">
        <v>5</v>
      </c>
      <c r="P102" s="16" t="s">
        <v>9</v>
      </c>
      <c r="Q102" s="17" t="s">
        <v>4</v>
      </c>
      <c r="R102" s="18" t="s">
        <v>5</v>
      </c>
      <c r="S102" s="20" t="s">
        <v>10</v>
      </c>
      <c r="T102" s="23" t="s">
        <v>4</v>
      </c>
      <c r="U102" s="24" t="s">
        <v>5</v>
      </c>
      <c r="V102" s="16" t="s">
        <v>11</v>
      </c>
      <c r="W102" s="17" t="s">
        <v>4</v>
      </c>
      <c r="X102" s="18" t="s">
        <v>5</v>
      </c>
      <c r="Y102" s="20" t="s">
        <v>12</v>
      </c>
      <c r="Z102" s="23" t="s">
        <v>4</v>
      </c>
      <c r="AA102" s="24" t="s">
        <v>5</v>
      </c>
      <c r="AB102" s="16" t="s">
        <v>13</v>
      </c>
      <c r="AC102" s="17" t="s">
        <v>4</v>
      </c>
      <c r="AD102" s="18" t="s">
        <v>5</v>
      </c>
      <c r="AE102" s="25" t="s">
        <v>14</v>
      </c>
      <c r="AF102" s="23" t="s">
        <v>4</v>
      </c>
      <c r="AG102" s="24" t="s">
        <v>5</v>
      </c>
      <c r="AI102" s="53" t="s">
        <v>77</v>
      </c>
      <c r="AJ102" s="54" t="s">
        <v>78</v>
      </c>
      <c r="AK102" s="55" t="s">
        <v>79</v>
      </c>
      <c r="AL102" s="57"/>
      <c r="AN102" s="38" t="s">
        <v>57</v>
      </c>
      <c r="AO102" s="39" t="s">
        <v>4</v>
      </c>
      <c r="AP102" s="40" t="s">
        <v>5</v>
      </c>
      <c r="AT102" s="1" t="s">
        <v>58</v>
      </c>
      <c r="AU102" t="s">
        <v>59</v>
      </c>
    </row>
    <row r="103" spans="2:47" x14ac:dyDescent="0.2">
      <c r="B103" s="15" t="s">
        <v>19</v>
      </c>
      <c r="C103" s="15" t="s">
        <v>20</v>
      </c>
      <c r="D103" s="5">
        <v>28.411999999999999</v>
      </c>
      <c r="E103" s="6">
        <v>50.005708499999997</v>
      </c>
      <c r="F103" s="6">
        <f t="shared" ref="F103:F114" si="57">BA26-E103</f>
        <v>-5.7084999999972297E-3</v>
      </c>
      <c r="G103" s="5">
        <v>25.6084</v>
      </c>
      <c r="H103" s="5">
        <v>50.005699999999997</v>
      </c>
      <c r="I103" s="6">
        <f t="shared" ref="I103:I114" si="58">BA26-H103</f>
        <v>-5.6999999999973738E-3</v>
      </c>
      <c r="J103" s="5">
        <v>26.316847388476319</v>
      </c>
      <c r="K103" s="6">
        <v>50.005707716335991</v>
      </c>
      <c r="L103" s="6">
        <f t="shared" ref="L103:L114" si="59">BA26-K103</f>
        <v>-5.7077163359906535E-3</v>
      </c>
      <c r="M103" s="5">
        <v>26.198365387898203</v>
      </c>
      <c r="N103" s="6">
        <v>50.005704996021578</v>
      </c>
      <c r="O103" s="6">
        <f t="shared" ref="O103:O114" si="60">BA26-N103</f>
        <v>-5.7049960215778128E-3</v>
      </c>
      <c r="P103" s="5">
        <v>26.221739565701345</v>
      </c>
      <c r="Q103" s="6">
        <v>50.005706369072684</v>
      </c>
      <c r="R103" s="6">
        <f t="shared" ref="R103:R114" si="61">BA26-Q103</f>
        <v>-5.7063690726835148E-3</v>
      </c>
      <c r="S103" s="5">
        <v>26.20335863745786</v>
      </c>
      <c r="T103" s="6">
        <v>50.00570546466583</v>
      </c>
      <c r="U103" s="6">
        <f t="shared" ref="U103:U114" si="62">BA26-T103</f>
        <v>-5.7054646658301067E-3</v>
      </c>
      <c r="V103" s="5">
        <v>26.213807484740457</v>
      </c>
      <c r="W103" s="6">
        <v>50.005705564228982</v>
      </c>
      <c r="X103" s="6">
        <f t="shared" ref="X103:X114" si="63">BA26-W103</f>
        <v>-5.7055642289824959E-3</v>
      </c>
      <c r="Y103" s="5">
        <v>26.204394259685508</v>
      </c>
      <c r="Z103" s="6">
        <v>50.00570554510788</v>
      </c>
      <c r="AA103" s="6">
        <f t="shared" ref="AA103:AA114" si="64">BA26-Z103</f>
        <v>-5.7055451078795727E-3</v>
      </c>
      <c r="AB103" s="5">
        <v>26.205670370059561</v>
      </c>
      <c r="AC103" s="6">
        <v>50.005705545491281</v>
      </c>
      <c r="AD103" s="6">
        <f t="shared" ref="AD103:AD114" si="65">BA26-AC103</f>
        <v>-5.7055454912813275E-3</v>
      </c>
      <c r="AE103" s="5">
        <v>26.20538234454671</v>
      </c>
      <c r="AF103" s="6">
        <v>50.005705545163721</v>
      </c>
      <c r="AG103" s="6">
        <f t="shared" ref="AG103:AG114" si="66">BA26-AF103</f>
        <v>-5.7055451637211263E-3</v>
      </c>
      <c r="AI103" s="14">
        <v>3898172</v>
      </c>
      <c r="AJ103" s="14">
        <v>3897669</v>
      </c>
      <c r="AK103" s="15">
        <v>503</v>
      </c>
      <c r="AL103" s="59">
        <f>AK103/AJ103</f>
        <v>1.2905149205845852E-4</v>
      </c>
      <c r="AN103" s="28">
        <f t="shared" ref="AN103:AN114" si="67">AVERAGE(D103,G103,J103,M103,P103,S103,V103,Y103,AB103,AE103)</f>
        <v>26.378996543856594</v>
      </c>
      <c r="AO103" s="29">
        <f t="shared" ref="AO103:AO114" si="68">AVERAGE(E103,H103,K103,N103,Q103,T103,W103,Z103,AC103,AF103)</f>
        <v>50.005705524608793</v>
      </c>
      <c r="AP103" s="30">
        <f t="shared" ref="AP103:AP114" si="69">BA26-AO103</f>
        <v>-5.7055246087927003E-3</v>
      </c>
      <c r="AT103" s="1">
        <v>974417</v>
      </c>
    </row>
    <row r="104" spans="2:47" x14ac:dyDescent="0.2">
      <c r="B104" s="15" t="s">
        <v>21</v>
      </c>
      <c r="C104" s="15" t="s">
        <v>22</v>
      </c>
      <c r="D104" s="5">
        <v>12.566386</v>
      </c>
      <c r="E104" s="6">
        <v>50.005566999999999</v>
      </c>
      <c r="F104" s="6">
        <f t="shared" si="57"/>
        <v>-5.5669999999992115E-3</v>
      </c>
      <c r="G104" s="5">
        <v>13.168989</v>
      </c>
      <c r="H104" s="5">
        <v>50.005567399999997</v>
      </c>
      <c r="I104" s="6">
        <f t="shared" si="58"/>
        <v>-5.5673999999967805E-3</v>
      </c>
      <c r="J104" s="5">
        <v>13.050123423468843</v>
      </c>
      <c r="K104" s="6">
        <v>50.00556715849681</v>
      </c>
      <c r="L104" s="6">
        <f t="shared" si="59"/>
        <v>-5.5671584968095544E-3</v>
      </c>
      <c r="M104" s="5">
        <v>13.12631176061555</v>
      </c>
      <c r="N104" s="6">
        <v>50.005567324453835</v>
      </c>
      <c r="O104" s="6">
        <f t="shared" si="60"/>
        <v>-5.5673244538354538E-3</v>
      </c>
      <c r="P104" s="5">
        <v>13.106122641618807</v>
      </c>
      <c r="Q104" s="6">
        <v>50.005567226069587</v>
      </c>
      <c r="R104" s="6">
        <f t="shared" si="61"/>
        <v>-5.5672260695871501E-3</v>
      </c>
      <c r="S104" s="5">
        <v>13.118383131431228</v>
      </c>
      <c r="T104" s="6">
        <v>50.005567308030351</v>
      </c>
      <c r="U104" s="6">
        <f t="shared" si="62"/>
        <v>-5.5673080303506595E-3</v>
      </c>
      <c r="V104" s="5">
        <v>13.107937639737099</v>
      </c>
      <c r="W104" s="6">
        <v>50.005567284980117</v>
      </c>
      <c r="X104" s="6">
        <f t="shared" si="63"/>
        <v>-5.5672849801169377E-3</v>
      </c>
      <c r="Y104" s="5">
        <v>13.111130579706353</v>
      </c>
      <c r="Z104" s="6">
        <v>50.005567285146007</v>
      </c>
      <c r="AA104" s="6">
        <f t="shared" si="64"/>
        <v>-5.5672851460073502E-3</v>
      </c>
      <c r="AB104" s="5">
        <v>13.111027430710147</v>
      </c>
      <c r="AC104" s="6">
        <v>50.005567285097875</v>
      </c>
      <c r="AD104" s="6">
        <f t="shared" si="65"/>
        <v>-5.5672850978751853E-3</v>
      </c>
      <c r="AE104" s="5">
        <v>13.111113260985315</v>
      </c>
      <c r="AF104" s="6">
        <v>50.005567285104974</v>
      </c>
      <c r="AG104" s="6">
        <f t="shared" si="66"/>
        <v>-5.5672851049735073E-3</v>
      </c>
      <c r="AI104" s="15">
        <v>1949087</v>
      </c>
      <c r="AJ104" s="15">
        <v>1948834</v>
      </c>
      <c r="AK104" s="15">
        <v>253</v>
      </c>
      <c r="AL104" s="59">
        <f t="shared" ref="AL104:AL114" si="70">AK104/AJ104</f>
        <v>1.2982121617336316E-4</v>
      </c>
      <c r="AN104" s="28">
        <f t="shared" si="67"/>
        <v>13.057752486827335</v>
      </c>
      <c r="AO104" s="29">
        <f t="shared" si="68"/>
        <v>50.005567255737958</v>
      </c>
      <c r="AP104" s="30">
        <f t="shared" si="69"/>
        <v>-5.5672557379580212E-3</v>
      </c>
      <c r="AT104" s="1">
        <v>687134</v>
      </c>
    </row>
    <row r="105" spans="2:47" x14ac:dyDescent="0.2">
      <c r="B105" s="15" t="s">
        <v>23</v>
      </c>
      <c r="C105" s="15" t="s">
        <v>24</v>
      </c>
      <c r="D105" s="5">
        <v>6.1621459999999999</v>
      </c>
      <c r="E105" s="6">
        <v>50.005541800000003</v>
      </c>
      <c r="F105" s="6">
        <f t="shared" si="57"/>
        <v>-5.5418000000031498E-3</v>
      </c>
      <c r="G105" s="5">
        <v>6.5061260000000001</v>
      </c>
      <c r="H105" s="5">
        <v>50.005541800000003</v>
      </c>
      <c r="I105" s="6">
        <f t="shared" si="58"/>
        <v>-5.5418000000031498E-3</v>
      </c>
      <c r="J105" s="5">
        <v>6.2949928668392605</v>
      </c>
      <c r="K105" s="6">
        <v>50.005541800000003</v>
      </c>
      <c r="L105" s="6">
        <f t="shared" si="59"/>
        <v>-5.5418000000031498E-3</v>
      </c>
      <c r="M105" s="5">
        <v>6.4829868210418669</v>
      </c>
      <c r="N105" s="6">
        <v>50.005541800000003</v>
      </c>
      <c r="O105" s="6">
        <f t="shared" si="60"/>
        <v>-5.5418000000031498E-3</v>
      </c>
      <c r="P105" s="5">
        <v>6.3188169161029659</v>
      </c>
      <c r="Q105" s="6">
        <v>50.005541800000003</v>
      </c>
      <c r="R105" s="6">
        <f t="shared" si="61"/>
        <v>-5.5418000000031498E-3</v>
      </c>
      <c r="S105" s="5">
        <v>6.4759307450229482</v>
      </c>
      <c r="T105" s="6">
        <v>50.005541800000003</v>
      </c>
      <c r="U105" s="6">
        <f t="shared" si="62"/>
        <v>-5.5418000000031498E-3</v>
      </c>
      <c r="V105" s="5">
        <v>6.4511888475638104</v>
      </c>
      <c r="W105" s="6">
        <v>50.005541800000003</v>
      </c>
      <c r="X105" s="6">
        <f t="shared" si="63"/>
        <v>-5.5418000000031498E-3</v>
      </c>
      <c r="Y105" s="5">
        <v>6.4730725464990053</v>
      </c>
      <c r="Z105" s="6">
        <v>50.005541800000003</v>
      </c>
      <c r="AA105" s="6">
        <f t="shared" si="64"/>
        <v>-5.5418000000031498E-3</v>
      </c>
      <c r="AB105" s="5">
        <v>6.4693925326598265</v>
      </c>
      <c r="AC105" s="6">
        <v>50.005541800000003</v>
      </c>
      <c r="AD105" s="6">
        <f t="shared" si="65"/>
        <v>-5.5418000000031498E-3</v>
      </c>
      <c r="AE105" s="5">
        <v>6.4706248508932482</v>
      </c>
      <c r="AF105" s="6">
        <v>50.005541800000003</v>
      </c>
      <c r="AG105" s="6">
        <f t="shared" si="66"/>
        <v>-5.5418000000031498E-3</v>
      </c>
      <c r="AI105" s="15">
        <v>974544</v>
      </c>
      <c r="AJ105" s="15">
        <v>974417</v>
      </c>
      <c r="AK105" s="15">
        <v>127</v>
      </c>
      <c r="AL105" s="59">
        <f t="shared" si="70"/>
        <v>1.3033434351001675E-4</v>
      </c>
      <c r="AN105" s="28">
        <f t="shared" si="67"/>
        <v>6.4105278126622931</v>
      </c>
      <c r="AO105" s="29">
        <f t="shared" si="68"/>
        <v>50.005541800000003</v>
      </c>
      <c r="AP105" s="30">
        <f t="shared" si="69"/>
        <v>-5.5418000000031498E-3</v>
      </c>
      <c r="AT105" s="1">
        <v>487208</v>
      </c>
    </row>
    <row r="106" spans="2:47" x14ac:dyDescent="0.2">
      <c r="B106" s="15" t="s">
        <v>25</v>
      </c>
      <c r="C106" s="15" t="s">
        <v>26</v>
      </c>
      <c r="D106" s="5">
        <v>2.1858209999999998</v>
      </c>
      <c r="E106" s="6">
        <v>50.005028699999997</v>
      </c>
      <c r="F106" s="6">
        <f t="shared" si="57"/>
        <v>-5.0286999999968884E-3</v>
      </c>
      <c r="G106" s="5">
        <v>3.0533899999999998</v>
      </c>
      <c r="H106" s="5">
        <v>50.005028699999997</v>
      </c>
      <c r="I106" s="6">
        <f t="shared" si="58"/>
        <v>-5.0286999999968884E-3</v>
      </c>
      <c r="J106" s="5">
        <v>2.1909756305536221</v>
      </c>
      <c r="K106" s="6">
        <v>50.005028699999997</v>
      </c>
      <c r="L106" s="6">
        <f t="shared" si="59"/>
        <v>-5.0286999999968884E-3</v>
      </c>
      <c r="M106" s="5">
        <v>2.3477908313307898</v>
      </c>
      <c r="N106" s="6">
        <v>50.005028699999997</v>
      </c>
      <c r="O106" s="6">
        <f t="shared" si="60"/>
        <v>-5.0286999999968884E-3</v>
      </c>
      <c r="P106" s="5">
        <v>2.3104021252033937</v>
      </c>
      <c r="Q106" s="6">
        <v>50.005028699999997</v>
      </c>
      <c r="R106" s="6">
        <f t="shared" si="61"/>
        <v>-5.0286999999968884E-3</v>
      </c>
      <c r="S106" s="5">
        <v>2.3211341493932327</v>
      </c>
      <c r="T106" s="6">
        <v>50.005028699999997</v>
      </c>
      <c r="U106" s="6">
        <f t="shared" si="62"/>
        <v>-5.0286999999968884E-3</v>
      </c>
      <c r="V106" s="5">
        <v>2.3170508081531134</v>
      </c>
      <c r="W106" s="6">
        <v>50.005028699999997</v>
      </c>
      <c r="X106" s="6">
        <f t="shared" si="63"/>
        <v>-5.0286999999968884E-3</v>
      </c>
      <c r="Y106" s="5">
        <v>2.3176742423532009</v>
      </c>
      <c r="Z106" s="6">
        <v>50.005028699999997</v>
      </c>
      <c r="AA106" s="6">
        <f t="shared" si="64"/>
        <v>-5.0286999999968884E-3</v>
      </c>
      <c r="AB106" s="5">
        <v>2.3171156419798629</v>
      </c>
      <c r="AC106" s="6">
        <v>50.005028699999997</v>
      </c>
      <c r="AD106" s="6">
        <f t="shared" si="65"/>
        <v>-5.0286999999968884E-3</v>
      </c>
      <c r="AE106" s="5">
        <v>2.31747013335014</v>
      </c>
      <c r="AF106" s="6">
        <v>50.005028699999997</v>
      </c>
      <c r="AG106" s="6">
        <f t="shared" si="66"/>
        <v>-5.0286999999968884E-3</v>
      </c>
      <c r="AI106" s="15">
        <v>487270</v>
      </c>
      <c r="AJ106" s="15">
        <v>487208</v>
      </c>
      <c r="AK106" s="15">
        <v>62</v>
      </c>
      <c r="AL106" s="59">
        <f t="shared" si="70"/>
        <v>1.2725571008686228E-4</v>
      </c>
      <c r="AN106" s="28">
        <f t="shared" si="67"/>
        <v>2.3678824562317353</v>
      </c>
      <c r="AO106" s="29">
        <f t="shared" si="68"/>
        <v>50.005028700000004</v>
      </c>
      <c r="AP106" s="30">
        <f t="shared" si="69"/>
        <v>-5.0287000000039939E-3</v>
      </c>
      <c r="AT106" s="1">
        <v>121802</v>
      </c>
    </row>
    <row r="107" spans="2:47" x14ac:dyDescent="0.2">
      <c r="B107" s="15" t="s">
        <v>27</v>
      </c>
      <c r="C107" s="15" t="s">
        <v>28</v>
      </c>
      <c r="D107" s="5">
        <v>1.3468260000000001</v>
      </c>
      <c r="E107" s="6">
        <v>50.008825799999997</v>
      </c>
      <c r="F107" s="6">
        <f t="shared" si="57"/>
        <v>-8.8257999999967751E-3</v>
      </c>
      <c r="G107" s="5">
        <v>1.360096</v>
      </c>
      <c r="H107" s="5">
        <v>50.008825799999997</v>
      </c>
      <c r="I107" s="6">
        <f t="shared" si="58"/>
        <v>-8.8257999999967751E-3</v>
      </c>
      <c r="J107" s="5">
        <v>1.3541950373232781</v>
      </c>
      <c r="K107" s="6">
        <v>50.008825799999997</v>
      </c>
      <c r="L107" s="6">
        <f t="shared" si="59"/>
        <v>-8.8257999999967751E-3</v>
      </c>
      <c r="M107" s="5">
        <v>1.3572612205564469</v>
      </c>
      <c r="N107" s="6">
        <v>50.008825799999997</v>
      </c>
      <c r="O107" s="6">
        <f t="shared" si="60"/>
        <v>-8.8257999999967751E-3</v>
      </c>
      <c r="P107" s="5">
        <v>1.356865667706368</v>
      </c>
      <c r="Q107" s="6">
        <v>50.008825799999997</v>
      </c>
      <c r="R107" s="6">
        <f t="shared" si="61"/>
        <v>-8.8257999999967751E-3</v>
      </c>
      <c r="S107" s="5">
        <v>1.3569223296819233</v>
      </c>
      <c r="T107" s="6">
        <v>50.008825799999997</v>
      </c>
      <c r="U107" s="6">
        <f t="shared" si="62"/>
        <v>-8.8257999999967751E-3</v>
      </c>
      <c r="V107" s="5">
        <v>1.3568669528626727</v>
      </c>
      <c r="W107" s="6">
        <v>50.008825799999997</v>
      </c>
      <c r="X107" s="6">
        <f t="shared" si="63"/>
        <v>-8.8257999999967751E-3</v>
      </c>
      <c r="Y107" s="5">
        <v>1.3568679802912029</v>
      </c>
      <c r="Z107" s="6">
        <v>50.008825799999997</v>
      </c>
      <c r="AA107" s="6">
        <f t="shared" si="64"/>
        <v>-8.8257999999967751E-3</v>
      </c>
      <c r="AB107" s="5">
        <v>1.3568675302379107</v>
      </c>
      <c r="AC107" s="6">
        <v>50.008825799999997</v>
      </c>
      <c r="AD107" s="6">
        <f t="shared" si="65"/>
        <v>-8.8257999999967751E-3</v>
      </c>
      <c r="AE107" s="5">
        <v>1.356867896202431</v>
      </c>
      <c r="AF107" s="6">
        <v>50.008825799999997</v>
      </c>
      <c r="AG107" s="6">
        <f t="shared" si="66"/>
        <v>-8.8257999999967751E-3</v>
      </c>
      <c r="AI107" s="15">
        <v>243636</v>
      </c>
      <c r="AJ107" s="15">
        <v>243604</v>
      </c>
      <c r="AK107" s="15">
        <v>32</v>
      </c>
      <c r="AL107" s="59">
        <f t="shared" si="70"/>
        <v>1.3136073299289009E-4</v>
      </c>
      <c r="AN107" s="28">
        <f t="shared" si="67"/>
        <v>1.3559636614862232</v>
      </c>
      <c r="AO107" s="29">
        <f t="shared" si="68"/>
        <v>50.008825800000004</v>
      </c>
      <c r="AP107" s="30">
        <f t="shared" si="69"/>
        <v>-8.8258000000038805E-3</v>
      </c>
      <c r="AT107" s="1">
        <v>60901</v>
      </c>
    </row>
    <row r="108" spans="2:47" x14ac:dyDescent="0.2">
      <c r="B108" s="15" t="s">
        <v>29</v>
      </c>
      <c r="C108" s="15" t="s">
        <v>30</v>
      </c>
      <c r="D108" s="5">
        <v>0.62724299999999999</v>
      </c>
      <c r="E108" s="6">
        <v>50.006978500000002</v>
      </c>
      <c r="F108" s="6">
        <f t="shared" si="57"/>
        <v>-6.9785000000024411E-3</v>
      </c>
      <c r="G108" s="5">
        <v>0.69637400000000005</v>
      </c>
      <c r="H108" s="5">
        <v>50.006978500000002</v>
      </c>
      <c r="I108" s="6">
        <f t="shared" si="58"/>
        <v>-6.9785000000024411E-3</v>
      </c>
      <c r="J108" s="5">
        <v>0.67827116906385543</v>
      </c>
      <c r="K108" s="6">
        <v>50.006978500000002</v>
      </c>
      <c r="L108" s="6">
        <f t="shared" si="59"/>
        <v>-6.9785000000024411E-3</v>
      </c>
      <c r="M108" s="5">
        <v>0.69086611521455432</v>
      </c>
      <c r="N108" s="6">
        <v>50.006978500000002</v>
      </c>
      <c r="O108" s="6">
        <f t="shared" si="60"/>
        <v>-6.9785000000024411E-3</v>
      </c>
      <c r="P108" s="5">
        <v>0.68419623068481894</v>
      </c>
      <c r="Q108" s="6">
        <v>50.006978500000002</v>
      </c>
      <c r="R108" s="6">
        <f t="shared" si="61"/>
        <v>-6.9785000000024411E-3</v>
      </c>
      <c r="S108" s="5">
        <v>0.68606025639827661</v>
      </c>
      <c r="T108" s="6">
        <v>50.006978500000002</v>
      </c>
      <c r="U108" s="6">
        <f t="shared" si="62"/>
        <v>-6.9785000000024411E-3</v>
      </c>
      <c r="V108" s="5">
        <v>0.68533431286004753</v>
      </c>
      <c r="W108" s="6">
        <v>50.006978500000002</v>
      </c>
      <c r="X108" s="6">
        <f t="shared" si="63"/>
        <v>-6.9785000000024411E-3</v>
      </c>
      <c r="Y108" s="5">
        <v>0.68597786145638129</v>
      </c>
      <c r="Z108" s="6">
        <v>50.006978500000002</v>
      </c>
      <c r="AA108" s="6">
        <f t="shared" si="64"/>
        <v>-6.9785000000024411E-3</v>
      </c>
      <c r="AB108" s="5">
        <v>0.68596930947517443</v>
      </c>
      <c r="AC108" s="6">
        <v>50.006978500000002</v>
      </c>
      <c r="AD108" s="6">
        <f t="shared" si="65"/>
        <v>-6.9785000000024411E-3</v>
      </c>
      <c r="AE108" s="5">
        <v>0.68597339506784261</v>
      </c>
      <c r="AF108" s="6">
        <v>50.006978500000002</v>
      </c>
      <c r="AG108" s="6">
        <f t="shared" si="66"/>
        <v>-6.9785000000024411E-3</v>
      </c>
      <c r="AI108" s="15">
        <v>121819</v>
      </c>
      <c r="AJ108" s="15">
        <v>121802</v>
      </c>
      <c r="AK108" s="15">
        <v>17</v>
      </c>
      <c r="AL108" s="59">
        <f t="shared" si="70"/>
        <v>1.3957077880494574E-4</v>
      </c>
      <c r="AN108" s="28">
        <f t="shared" si="67"/>
        <v>0.68062656502209506</v>
      </c>
      <c r="AO108" s="29">
        <f t="shared" si="68"/>
        <v>50.006978500000002</v>
      </c>
      <c r="AP108" s="30">
        <f t="shared" si="69"/>
        <v>-6.9785000000024411E-3</v>
      </c>
      <c r="AT108" s="1">
        <v>30450</v>
      </c>
    </row>
    <row r="109" spans="2:47" x14ac:dyDescent="0.2">
      <c r="B109" s="15" t="s">
        <v>31</v>
      </c>
      <c r="C109" s="15" t="s">
        <v>32</v>
      </c>
      <c r="D109" s="5">
        <v>0.24471599999999999</v>
      </c>
      <c r="E109" s="6">
        <v>50.007389000000003</v>
      </c>
      <c r="F109" s="6">
        <f t="shared" si="57"/>
        <v>-7.3890000000034206E-3</v>
      </c>
      <c r="G109" s="5">
        <v>0.33992299999999998</v>
      </c>
      <c r="H109" s="5">
        <v>50.007389000000003</v>
      </c>
      <c r="I109" s="6">
        <f t="shared" si="58"/>
        <v>-7.3890000000034206E-3</v>
      </c>
      <c r="J109" s="5">
        <v>0.27322846203209794</v>
      </c>
      <c r="K109" s="6">
        <v>50.007389000000003</v>
      </c>
      <c r="L109" s="6">
        <f t="shared" si="59"/>
        <v>-7.3890000000034206E-3</v>
      </c>
      <c r="M109" s="5">
        <v>0.32132421641922992</v>
      </c>
      <c r="N109" s="6">
        <v>50.007389000000003</v>
      </c>
      <c r="O109" s="6">
        <f t="shared" si="60"/>
        <v>-7.3890000000034206E-3</v>
      </c>
      <c r="P109" s="5">
        <v>0.2811083233610055</v>
      </c>
      <c r="Q109" s="6">
        <v>50.007389000000003</v>
      </c>
      <c r="R109" s="6">
        <f t="shared" si="61"/>
        <v>-7.3890000000034206E-3</v>
      </c>
      <c r="S109" s="5">
        <v>0.2937344869132068</v>
      </c>
      <c r="T109" s="6">
        <v>50.007389000000003</v>
      </c>
      <c r="U109" s="6">
        <f t="shared" si="62"/>
        <v>-7.3890000000034206E-3</v>
      </c>
      <c r="V109" s="5">
        <v>0.28687657659683474</v>
      </c>
      <c r="W109" s="6">
        <v>50.007389000000003</v>
      </c>
      <c r="X109" s="6">
        <f t="shared" si="63"/>
        <v>-7.3890000000034206E-3</v>
      </c>
      <c r="Y109" s="5">
        <v>0.28808570725080429</v>
      </c>
      <c r="Z109" s="6">
        <v>50.007389000000003</v>
      </c>
      <c r="AA109" s="6">
        <f t="shared" si="64"/>
        <v>-7.3890000000034206E-3</v>
      </c>
      <c r="AB109" s="5">
        <v>0.28688679333975187</v>
      </c>
      <c r="AC109" s="6">
        <v>50.007389000000003</v>
      </c>
      <c r="AD109" s="6">
        <f t="shared" si="65"/>
        <v>-7.3890000000034206E-3</v>
      </c>
      <c r="AE109" s="5">
        <v>0.28759483276756415</v>
      </c>
      <c r="AF109" s="6">
        <v>50.007389000000003</v>
      </c>
      <c r="AG109" s="6">
        <f t="shared" si="66"/>
        <v>-7.3890000000034206E-3</v>
      </c>
      <c r="AI109" s="15">
        <v>60910</v>
      </c>
      <c r="AJ109" s="15">
        <v>60901</v>
      </c>
      <c r="AK109" s="15">
        <v>9</v>
      </c>
      <c r="AL109" s="59">
        <f t="shared" si="70"/>
        <v>1.4778082461700136E-4</v>
      </c>
      <c r="AN109" s="28">
        <f t="shared" si="67"/>
        <v>0.29034783986804952</v>
      </c>
      <c r="AO109" s="29">
        <f t="shared" si="68"/>
        <v>50.007388999999996</v>
      </c>
      <c r="AP109" s="30">
        <f t="shared" si="69"/>
        <v>-7.3889999999963152E-3</v>
      </c>
      <c r="AT109" s="1">
        <v>15225</v>
      </c>
    </row>
    <row r="110" spans="2:47" x14ac:dyDescent="0.2">
      <c r="B110" s="15" t="s">
        <v>33</v>
      </c>
      <c r="C110" s="15" t="s">
        <v>34</v>
      </c>
      <c r="D110" s="5">
        <v>0.130634</v>
      </c>
      <c r="E110" s="6">
        <v>50.372742199999998</v>
      </c>
      <c r="F110" s="6">
        <f t="shared" si="57"/>
        <v>-0.37274219999999758</v>
      </c>
      <c r="G110" s="5">
        <v>0.12125900000000001</v>
      </c>
      <c r="H110" s="5">
        <v>50.003284100000002</v>
      </c>
      <c r="I110" s="6">
        <f t="shared" si="58"/>
        <v>-3.2841000000018994E-3</v>
      </c>
      <c r="J110" s="5">
        <v>0.12629004649042888</v>
      </c>
      <c r="K110" s="6">
        <v>50.090954860920675</v>
      </c>
      <c r="L110" s="6">
        <f t="shared" si="59"/>
        <v>-9.0954860920675173E-2</v>
      </c>
      <c r="M110" s="5">
        <v>0.12237032450244333</v>
      </c>
      <c r="N110" s="6">
        <v>50.046502830127984</v>
      </c>
      <c r="O110" s="6">
        <f t="shared" si="60"/>
        <v>-4.6502830127984396E-2</v>
      </c>
      <c r="P110" s="5">
        <v>0.12362030308247614</v>
      </c>
      <c r="Q110" s="6">
        <v>50.077476017445349</v>
      </c>
      <c r="R110" s="6">
        <f t="shared" si="61"/>
        <v>-7.7476017445349044E-2</v>
      </c>
      <c r="S110" s="5">
        <v>0.1234391958154936</v>
      </c>
      <c r="T110" s="6">
        <v>50.049557936357026</v>
      </c>
      <c r="U110" s="6">
        <f t="shared" si="62"/>
        <v>-4.9557936357025767E-2</v>
      </c>
      <c r="V110" s="5">
        <v>0.12352095627479005</v>
      </c>
      <c r="W110" s="6">
        <v>50.076971055805728</v>
      </c>
      <c r="X110" s="6">
        <f t="shared" si="63"/>
        <v>-7.6971055805728383E-2</v>
      </c>
      <c r="Y110" s="5">
        <v>0.12345084414180559</v>
      </c>
      <c r="Z110" s="6">
        <v>50.062212696451645</v>
      </c>
      <c r="AA110" s="6">
        <f t="shared" si="64"/>
        <v>-6.22126964516454E-2</v>
      </c>
      <c r="AB110" s="5">
        <v>0.12346070670672965</v>
      </c>
      <c r="AC110" s="6">
        <v>50.06280732962869</v>
      </c>
      <c r="AD110" s="6">
        <f t="shared" si="65"/>
        <v>-6.2807329628689956E-2</v>
      </c>
      <c r="AE110" s="5">
        <v>0.12345290120104896</v>
      </c>
      <c r="AF110" s="6">
        <v>50.062507043063626</v>
      </c>
      <c r="AG110" s="6">
        <f t="shared" si="66"/>
        <v>-6.2507043063625645E-2</v>
      </c>
      <c r="AI110" s="15">
        <v>30452</v>
      </c>
      <c r="AJ110" s="15">
        <v>30450</v>
      </c>
      <c r="AK110" s="15">
        <v>2</v>
      </c>
      <c r="AL110" s="59">
        <f t="shared" si="70"/>
        <v>6.5681444991789819E-5</v>
      </c>
      <c r="AN110" s="28">
        <f t="shared" si="67"/>
        <v>0.12414982782152165</v>
      </c>
      <c r="AO110" s="29">
        <f t="shared" si="68"/>
        <v>50.090501606980077</v>
      </c>
      <c r="AP110" s="30">
        <f t="shared" si="69"/>
        <v>-9.0501606980076588E-2</v>
      </c>
      <c r="AT110" s="1">
        <v>7612</v>
      </c>
    </row>
    <row r="111" spans="2:47" x14ac:dyDescent="0.2">
      <c r="B111" s="15" t="s">
        <v>35</v>
      </c>
      <c r="C111" s="15" t="s">
        <v>36</v>
      </c>
      <c r="D111" s="5">
        <v>6.0137999999999997E-2</v>
      </c>
      <c r="E111" s="6">
        <v>50.003284100000002</v>
      </c>
      <c r="F111" s="6">
        <f t="shared" si="57"/>
        <v>-3.2841000000018994E-3</v>
      </c>
      <c r="G111" s="5">
        <v>5.6932999999999997E-2</v>
      </c>
      <c r="H111" s="5">
        <v>50.003284100000002</v>
      </c>
      <c r="I111" s="6">
        <f t="shared" si="58"/>
        <v>-3.2841000000018994E-3</v>
      </c>
      <c r="J111" s="5">
        <v>5.7117373769313515E-2</v>
      </c>
      <c r="K111" s="6">
        <v>50.003284100000002</v>
      </c>
      <c r="L111" s="6">
        <f t="shared" si="59"/>
        <v>-3.2841000000018994E-3</v>
      </c>
      <c r="M111" s="5">
        <v>5.7088546474987865E-2</v>
      </c>
      <c r="N111" s="6">
        <v>50.003284100000002</v>
      </c>
      <c r="O111" s="6">
        <f t="shared" si="60"/>
        <v>-3.2841000000018994E-3</v>
      </c>
      <c r="P111" s="5">
        <v>5.7096643630183408E-2</v>
      </c>
      <c r="Q111" s="6">
        <v>50.003284100000002</v>
      </c>
      <c r="R111" s="6">
        <f t="shared" si="61"/>
        <v>-3.2841000000018994E-3</v>
      </c>
      <c r="S111" s="5">
        <v>5.7088888384813768E-2</v>
      </c>
      <c r="T111" s="6">
        <v>50.003284100000002</v>
      </c>
      <c r="U111" s="6">
        <f t="shared" si="62"/>
        <v>-3.2841000000018994E-3</v>
      </c>
      <c r="V111" s="5">
        <v>5.7091218029415185E-2</v>
      </c>
      <c r="W111" s="6">
        <v>50.003284100000002</v>
      </c>
      <c r="X111" s="6">
        <f t="shared" si="63"/>
        <v>-3.2841000000018994E-3</v>
      </c>
      <c r="Y111" s="5">
        <v>5.7090564449545425E-2</v>
      </c>
      <c r="Z111" s="6">
        <v>50.003284100000002</v>
      </c>
      <c r="AA111" s="6">
        <f t="shared" si="64"/>
        <v>-3.2841000000018994E-3</v>
      </c>
      <c r="AB111" s="5">
        <v>5.7091134139849613E-2</v>
      </c>
      <c r="AC111" s="6">
        <v>50.003284100000002</v>
      </c>
      <c r="AD111" s="6">
        <f t="shared" si="65"/>
        <v>-3.2841000000018994E-3</v>
      </c>
      <c r="AE111" s="5">
        <v>5.7090658877000051E-2</v>
      </c>
      <c r="AF111" s="6">
        <v>50.003284100000002</v>
      </c>
      <c r="AG111" s="6">
        <f t="shared" si="66"/>
        <v>-3.2841000000018994E-3</v>
      </c>
      <c r="AI111" s="15">
        <v>15226</v>
      </c>
      <c r="AJ111" s="15">
        <v>15225</v>
      </c>
      <c r="AK111" s="15">
        <v>1</v>
      </c>
      <c r="AL111" s="59">
        <f t="shared" si="70"/>
        <v>6.5681444991789819E-5</v>
      </c>
      <c r="AN111" s="28">
        <f t="shared" si="67"/>
        <v>5.7382602775510869E-2</v>
      </c>
      <c r="AO111" s="29">
        <f t="shared" si="68"/>
        <v>50.003284099999995</v>
      </c>
      <c r="AP111" s="30">
        <f t="shared" si="69"/>
        <v>-3.284099999994794E-3</v>
      </c>
      <c r="AT111" s="1">
        <v>3806</v>
      </c>
    </row>
    <row r="112" spans="2:47" x14ac:dyDescent="0.2">
      <c r="B112" s="15" t="s">
        <v>37</v>
      </c>
      <c r="C112" s="15" t="s">
        <v>38</v>
      </c>
      <c r="D112" s="5">
        <v>2.6362E-2</v>
      </c>
      <c r="E112" s="6">
        <v>50.013137200000003</v>
      </c>
      <c r="F112" s="6">
        <f t="shared" si="57"/>
        <v>-1.3137200000002736E-2</v>
      </c>
      <c r="G112" s="5">
        <v>2.7094E-2</v>
      </c>
      <c r="H112" s="5">
        <v>50.013137200000003</v>
      </c>
      <c r="I112" s="6">
        <f t="shared" si="58"/>
        <v>-1.3137200000002736E-2</v>
      </c>
      <c r="J112" s="5">
        <v>2.6370817315775282E-2</v>
      </c>
      <c r="K112" s="6">
        <v>50.013137200000003</v>
      </c>
      <c r="L112" s="6">
        <f t="shared" si="59"/>
        <v>-1.3137200000002736E-2</v>
      </c>
      <c r="M112" s="5">
        <v>2.6955339507587984E-2</v>
      </c>
      <c r="N112" s="6">
        <v>50.013137200000003</v>
      </c>
      <c r="O112" s="6">
        <f t="shared" si="60"/>
        <v>-1.3137200000002736E-2</v>
      </c>
      <c r="P112" s="5">
        <v>2.6591858918490068E-2</v>
      </c>
      <c r="Q112" s="6">
        <v>50.013137200000003</v>
      </c>
      <c r="R112" s="6">
        <f t="shared" si="61"/>
        <v>-1.3137200000002736E-2</v>
      </c>
      <c r="S112" s="5">
        <v>2.6643159670331703E-2</v>
      </c>
      <c r="T112" s="6">
        <v>50.013137200000003</v>
      </c>
      <c r="U112" s="6">
        <f t="shared" si="62"/>
        <v>-1.3137200000002736E-2</v>
      </c>
      <c r="V112" s="5">
        <v>2.6606166399504191E-2</v>
      </c>
      <c r="W112" s="6">
        <v>50.013137200000003</v>
      </c>
      <c r="X112" s="6">
        <f t="shared" si="63"/>
        <v>-1.3137200000002736E-2</v>
      </c>
      <c r="Y112" s="5">
        <v>2.6611035485945112E-2</v>
      </c>
      <c r="Z112" s="6">
        <v>50.013137200000003</v>
      </c>
      <c r="AA112" s="6">
        <f t="shared" si="64"/>
        <v>-1.3137200000002736E-2</v>
      </c>
      <c r="AB112" s="5">
        <v>2.6607441268351042E-2</v>
      </c>
      <c r="AC112" s="6">
        <v>50.013137200000003</v>
      </c>
      <c r="AD112" s="6">
        <f t="shared" si="65"/>
        <v>-1.3137200000002736E-2</v>
      </c>
      <c r="AE112" s="5">
        <v>2.6608660078496743E-2</v>
      </c>
      <c r="AF112" s="6">
        <v>50.013137200000003</v>
      </c>
      <c r="AG112" s="6">
        <f t="shared" si="66"/>
        <v>-1.3137200000002736E-2</v>
      </c>
      <c r="AI112" s="15">
        <v>7614</v>
      </c>
      <c r="AJ112" s="15">
        <v>7612</v>
      </c>
      <c r="AK112" s="15">
        <v>2</v>
      </c>
      <c r="AL112" s="59">
        <f t="shared" si="70"/>
        <v>2.6274303730951129E-4</v>
      </c>
      <c r="AN112" s="28">
        <f t="shared" si="67"/>
        <v>2.6645047864448212E-2</v>
      </c>
      <c r="AO112" s="29">
        <f t="shared" si="68"/>
        <v>50.01313720000001</v>
      </c>
      <c r="AP112" s="30">
        <f t="shared" si="69"/>
        <v>-1.3137200000009841E-2</v>
      </c>
      <c r="AT112" s="1">
        <v>1903</v>
      </c>
    </row>
    <row r="113" spans="2:46" x14ac:dyDescent="0.2">
      <c r="B113" s="15" t="s">
        <v>39</v>
      </c>
      <c r="C113" s="15" t="s">
        <v>40</v>
      </c>
      <c r="D113" s="5">
        <v>1.3668E-2</v>
      </c>
      <c r="E113" s="6">
        <v>50.013137200000003</v>
      </c>
      <c r="F113" s="6">
        <f t="shared" si="57"/>
        <v>-1.3137200000002736E-2</v>
      </c>
      <c r="G113" s="5">
        <v>1.3668E-2</v>
      </c>
      <c r="H113" s="6">
        <v>50.013137200000003</v>
      </c>
      <c r="I113" s="6">
        <f t="shared" si="58"/>
        <v>-1.3137200000002736E-2</v>
      </c>
      <c r="J113" s="5">
        <v>1.3668E-2</v>
      </c>
      <c r="K113" s="6">
        <v>50.013137200000003</v>
      </c>
      <c r="L113" s="6">
        <f t="shared" si="59"/>
        <v>-1.3137200000002736E-2</v>
      </c>
      <c r="M113" s="5">
        <v>1.3668E-2</v>
      </c>
      <c r="N113" s="6">
        <v>50.013137200000003</v>
      </c>
      <c r="O113" s="6">
        <f t="shared" si="60"/>
        <v>-1.3137200000002736E-2</v>
      </c>
      <c r="P113" s="5">
        <v>1.3668E-2</v>
      </c>
      <c r="Q113" s="6">
        <v>50.013137200000003</v>
      </c>
      <c r="R113" s="6">
        <f t="shared" si="61"/>
        <v>-1.3137200000002736E-2</v>
      </c>
      <c r="S113" s="5">
        <v>1.3668E-2</v>
      </c>
      <c r="T113" s="6">
        <v>50.013137200000003</v>
      </c>
      <c r="U113" s="6">
        <f t="shared" si="62"/>
        <v>-1.3137200000002736E-2</v>
      </c>
      <c r="V113" s="5">
        <v>1.3668E-2</v>
      </c>
      <c r="W113" s="6">
        <v>50.013137200000003</v>
      </c>
      <c r="X113" s="6">
        <f t="shared" si="63"/>
        <v>-1.3137200000002736E-2</v>
      </c>
      <c r="Y113" s="5">
        <v>1.3668E-2</v>
      </c>
      <c r="Z113" s="6">
        <v>50.013137200000003</v>
      </c>
      <c r="AA113" s="6">
        <f t="shared" si="64"/>
        <v>-1.3137200000002736E-2</v>
      </c>
      <c r="AB113" s="5">
        <v>1.3668E-2</v>
      </c>
      <c r="AC113" s="6">
        <v>50.013137200000003</v>
      </c>
      <c r="AD113" s="6">
        <f t="shared" si="65"/>
        <v>-1.3137200000002736E-2</v>
      </c>
      <c r="AE113" s="5">
        <v>1.3668E-2</v>
      </c>
      <c r="AF113" s="6">
        <v>50.013137200000003</v>
      </c>
      <c r="AG113" s="6">
        <f t="shared" si="66"/>
        <v>-1.3137200000002736E-2</v>
      </c>
      <c r="AI113" s="15">
        <v>3807</v>
      </c>
      <c r="AJ113" s="15">
        <v>3806</v>
      </c>
      <c r="AK113" s="15">
        <v>1</v>
      </c>
      <c r="AL113" s="59">
        <f t="shared" si="70"/>
        <v>2.6274303730951129E-4</v>
      </c>
      <c r="AN113" s="28">
        <f t="shared" si="67"/>
        <v>1.3668E-2</v>
      </c>
      <c r="AO113" s="29">
        <f t="shared" si="68"/>
        <v>50.01313720000001</v>
      </c>
      <c r="AP113" s="30">
        <f t="shared" si="69"/>
        <v>-1.3137200000009841E-2</v>
      </c>
      <c r="AT113" s="1">
        <v>951</v>
      </c>
    </row>
    <row r="114" spans="2:46" x14ac:dyDescent="0.2">
      <c r="B114" s="15" t="s">
        <v>41</v>
      </c>
      <c r="C114" s="15" t="s">
        <v>42</v>
      </c>
      <c r="D114" s="5">
        <v>7.2119999999999997E-3</v>
      </c>
      <c r="E114" s="6">
        <v>50</v>
      </c>
      <c r="F114" s="6">
        <f t="shared" si="57"/>
        <v>0</v>
      </c>
      <c r="G114" s="5">
        <v>7.1000000000000004E-3</v>
      </c>
      <c r="H114" s="6">
        <v>50</v>
      </c>
      <c r="I114" s="6">
        <f t="shared" si="58"/>
        <v>0</v>
      </c>
      <c r="J114" s="5">
        <v>7.109124162530964E-3</v>
      </c>
      <c r="K114" s="6">
        <v>50</v>
      </c>
      <c r="L114" s="6">
        <f t="shared" si="59"/>
        <v>0</v>
      </c>
      <c r="M114" s="5">
        <v>7.1025552020857223E-3</v>
      </c>
      <c r="N114" s="6">
        <v>50</v>
      </c>
      <c r="O114" s="6">
        <f t="shared" si="60"/>
        <v>0</v>
      </c>
      <c r="P114" s="5">
        <v>7.1026918472571615E-3</v>
      </c>
      <c r="Q114" s="6">
        <v>50</v>
      </c>
      <c r="R114" s="6">
        <f t="shared" si="61"/>
        <v>0</v>
      </c>
      <c r="S114" s="5">
        <v>7.1026817861801752E-3</v>
      </c>
      <c r="T114" s="6">
        <v>50</v>
      </c>
      <c r="U114" s="6">
        <f t="shared" si="62"/>
        <v>0</v>
      </c>
      <c r="V114" s="5">
        <v>7.1026836911947727E-3</v>
      </c>
      <c r="W114" s="6">
        <v>50</v>
      </c>
      <c r="X114" s="6">
        <f t="shared" si="63"/>
        <v>0</v>
      </c>
      <c r="Y114" s="5">
        <v>7.1026827630619131E-3</v>
      </c>
      <c r="Z114" s="6">
        <v>50</v>
      </c>
      <c r="AA114" s="6">
        <f t="shared" si="64"/>
        <v>0</v>
      </c>
      <c r="AB114" s="5">
        <v>7.1026832131126632E-3</v>
      </c>
      <c r="AC114" s="6">
        <v>50</v>
      </c>
      <c r="AD114" s="6">
        <f t="shared" si="65"/>
        <v>0</v>
      </c>
      <c r="AE114" s="5">
        <v>7.1026829738160902E-3</v>
      </c>
      <c r="AF114" s="6">
        <v>50</v>
      </c>
      <c r="AG114" s="6">
        <f t="shared" si="66"/>
        <v>0</v>
      </c>
      <c r="AI114" s="15">
        <v>1903</v>
      </c>
      <c r="AJ114" s="15">
        <v>1903</v>
      </c>
      <c r="AK114" s="15">
        <v>0</v>
      </c>
      <c r="AL114" s="59">
        <f t="shared" si="70"/>
        <v>0</v>
      </c>
      <c r="AN114" s="28">
        <f t="shared" si="67"/>
        <v>7.1139785639239466E-3</v>
      </c>
      <c r="AO114" s="29">
        <f t="shared" si="68"/>
        <v>50</v>
      </c>
      <c r="AP114" s="30">
        <f t="shared" si="69"/>
        <v>0</v>
      </c>
      <c r="AT114" s="1">
        <v>475</v>
      </c>
    </row>
    <row r="115" spans="2:46" x14ac:dyDescent="0.2">
      <c r="E115" s="3"/>
      <c r="F115" s="3"/>
      <c r="H115" s="2"/>
      <c r="I115" s="3"/>
      <c r="K115" s="3"/>
      <c r="L115" s="3"/>
      <c r="N115" s="3"/>
      <c r="O115" s="3"/>
      <c r="Q115" s="3"/>
      <c r="R115" s="3"/>
      <c r="T115" s="3"/>
      <c r="U115" s="3"/>
      <c r="W115" s="3"/>
      <c r="X115" s="3"/>
      <c r="Z115" s="3"/>
      <c r="AA115" s="3"/>
      <c r="AC115" s="3"/>
      <c r="AD115" s="3"/>
      <c r="AF115" s="3"/>
      <c r="AG115" s="3"/>
    </row>
    <row r="116" spans="2:46" ht="16" thickBot="1" x14ac:dyDescent="0.25">
      <c r="E116" s="3"/>
      <c r="F116" s="3"/>
      <c r="H116" s="2"/>
      <c r="I116" s="3"/>
      <c r="K116" s="3"/>
      <c r="L116" s="3"/>
      <c r="N116" s="3"/>
      <c r="O116" s="3"/>
      <c r="Q116" s="3"/>
      <c r="R116" s="3"/>
      <c r="T116" s="3"/>
      <c r="U116" s="3"/>
      <c r="W116" s="3"/>
      <c r="X116" s="3"/>
      <c r="Z116" s="3"/>
      <c r="AA116" s="3"/>
      <c r="AC116" s="3"/>
      <c r="AD116" s="3"/>
      <c r="AF116" s="3"/>
      <c r="AG116" s="3"/>
    </row>
    <row r="117" spans="2:46" ht="16" thickBot="1" x14ac:dyDescent="0.25">
      <c r="B117" s="11" t="s">
        <v>0</v>
      </c>
      <c r="C117" s="13" t="s">
        <v>43</v>
      </c>
      <c r="D117" s="12" t="s">
        <v>46</v>
      </c>
      <c r="E117" s="3"/>
      <c r="F117" s="3"/>
      <c r="H117" s="2"/>
      <c r="I117" s="3"/>
      <c r="K117" s="3"/>
      <c r="L117" s="3"/>
      <c r="N117" s="3"/>
      <c r="O117" s="3"/>
      <c r="Q117" s="3"/>
      <c r="R117" s="3"/>
      <c r="T117" s="3"/>
      <c r="U117" s="3"/>
      <c r="W117" s="3"/>
      <c r="X117" s="3"/>
      <c r="Z117" s="3"/>
      <c r="AA117" s="3"/>
      <c r="AC117" s="3"/>
      <c r="AD117" s="3"/>
      <c r="AF117" s="3"/>
      <c r="AG117" s="3"/>
    </row>
    <row r="118" spans="2:46" ht="16" thickBot="1" x14ac:dyDescent="0.25"/>
    <row r="119" spans="2:46" ht="16" thickBot="1" x14ac:dyDescent="0.25">
      <c r="B119" s="62" t="s">
        <v>49</v>
      </c>
      <c r="C119" s="64" t="s">
        <v>50</v>
      </c>
      <c r="E119" s="3"/>
      <c r="F119" s="3"/>
      <c r="H119" s="2"/>
      <c r="I119" s="3"/>
      <c r="K119" s="3"/>
      <c r="L119" s="3"/>
      <c r="N119" s="3"/>
      <c r="O119" s="3"/>
      <c r="Q119" s="3"/>
      <c r="R119" s="3"/>
      <c r="T119" s="3"/>
      <c r="U119" s="3"/>
      <c r="W119" s="3"/>
      <c r="X119" s="3"/>
      <c r="Z119" s="3"/>
      <c r="AA119" s="3"/>
      <c r="AC119" s="3"/>
      <c r="AD119" s="3"/>
      <c r="AF119" s="3"/>
      <c r="AG119" s="3"/>
    </row>
    <row r="120" spans="2:46" ht="16" thickBot="1" x14ac:dyDescent="0.25">
      <c r="B120" s="63"/>
      <c r="C120" s="65"/>
      <c r="D120" s="16" t="s">
        <v>3</v>
      </c>
      <c r="E120" s="17" t="s">
        <v>4</v>
      </c>
      <c r="F120" s="18" t="s">
        <v>5</v>
      </c>
      <c r="G120" s="20" t="s">
        <v>6</v>
      </c>
      <c r="H120" s="21" t="s">
        <v>4</v>
      </c>
      <c r="I120" s="22" t="s">
        <v>5</v>
      </c>
      <c r="J120" s="16" t="s">
        <v>7</v>
      </c>
      <c r="K120" s="19" t="s">
        <v>4</v>
      </c>
      <c r="L120" s="18" t="s">
        <v>5</v>
      </c>
      <c r="M120" s="20" t="s">
        <v>8</v>
      </c>
      <c r="N120" s="23" t="s">
        <v>4</v>
      </c>
      <c r="O120" s="24" t="s">
        <v>5</v>
      </c>
      <c r="P120" s="16" t="s">
        <v>9</v>
      </c>
      <c r="Q120" s="17" t="s">
        <v>4</v>
      </c>
      <c r="R120" s="18" t="s">
        <v>5</v>
      </c>
      <c r="S120" s="20" t="s">
        <v>10</v>
      </c>
      <c r="T120" s="23" t="s">
        <v>4</v>
      </c>
      <c r="U120" s="24" t="s">
        <v>5</v>
      </c>
      <c r="V120" s="16" t="s">
        <v>11</v>
      </c>
      <c r="W120" s="17" t="s">
        <v>4</v>
      </c>
      <c r="X120" s="18" t="s">
        <v>5</v>
      </c>
      <c r="Y120" s="20" t="s">
        <v>12</v>
      </c>
      <c r="Z120" s="23" t="s">
        <v>4</v>
      </c>
      <c r="AA120" s="24" t="s">
        <v>5</v>
      </c>
      <c r="AB120" s="16" t="s">
        <v>13</v>
      </c>
      <c r="AC120" s="17" t="s">
        <v>4</v>
      </c>
      <c r="AD120" s="18" t="s">
        <v>5</v>
      </c>
      <c r="AE120" s="25" t="s">
        <v>14</v>
      </c>
      <c r="AF120" s="23" t="s">
        <v>4</v>
      </c>
      <c r="AG120" s="24" t="s">
        <v>5</v>
      </c>
      <c r="AI120" s="53" t="s">
        <v>77</v>
      </c>
      <c r="AJ120" s="54" t="s">
        <v>78</v>
      </c>
      <c r="AK120" s="55" t="s">
        <v>79</v>
      </c>
      <c r="AL120" s="57"/>
      <c r="AN120" s="38" t="s">
        <v>57</v>
      </c>
      <c r="AO120" s="39" t="s">
        <v>4</v>
      </c>
      <c r="AP120" s="40" t="s">
        <v>5</v>
      </c>
    </row>
    <row r="121" spans="2:46" x14ac:dyDescent="0.2">
      <c r="B121" s="15" t="s">
        <v>19</v>
      </c>
      <c r="C121" s="15" t="s">
        <v>20</v>
      </c>
      <c r="D121" s="5">
        <v>24.938123999999998</v>
      </c>
      <c r="E121" s="6">
        <v>50.002019199999999</v>
      </c>
      <c r="F121" s="6">
        <f t="shared" ref="F121:F132" si="71">BA26-E121</f>
        <v>-2.0191999999994437E-3</v>
      </c>
      <c r="G121" s="5">
        <v>25.437799999999999</v>
      </c>
      <c r="H121" s="5">
        <v>50.002976099999998</v>
      </c>
      <c r="I121" s="6">
        <f t="shared" ref="I121:I132" si="72">BA26-H121</f>
        <v>-2.9760999999979276E-3</v>
      </c>
      <c r="J121" s="5">
        <v>25.0321339953157</v>
      </c>
      <c r="K121" s="6">
        <v>50.002151798306159</v>
      </c>
      <c r="L121" s="6">
        <f t="shared" ref="L121:L132" si="73">BA26-K121</f>
        <v>-2.1517983061585255E-3</v>
      </c>
      <c r="M121" s="5">
        <v>25.235508142998313</v>
      </c>
      <c r="N121" s="6">
        <v>50.002606598136417</v>
      </c>
      <c r="O121" s="6">
        <f t="shared" ref="O121:O132" si="74">BA26-N121</f>
        <v>-2.6065981364169488E-3</v>
      </c>
      <c r="P121" s="5">
        <v>25.074550095660598</v>
      </c>
      <c r="Q121" s="6">
        <v>50.002242746430127</v>
      </c>
      <c r="R121" s="6">
        <f t="shared" ref="R121:R132" si="75">BA26-Q121</f>
        <v>-2.2427464301273403E-3</v>
      </c>
      <c r="S121" s="5">
        <v>25.078400020000206</v>
      </c>
      <c r="T121" s="6">
        <v>50.002246651430781</v>
      </c>
      <c r="U121" s="6">
        <f t="shared" ref="U121:U132" si="76">BA26-T121</f>
        <v>-2.2466514307808438E-3</v>
      </c>
      <c r="V121" s="5">
        <v>25.078249322602524</v>
      </c>
      <c r="W121" s="6">
        <v>50.002243393835066</v>
      </c>
      <c r="X121" s="6">
        <f t="shared" ref="X121:X132" si="77">BA26-W121</f>
        <v>-2.2433938350658877E-3</v>
      </c>
      <c r="Y121" s="5">
        <v>25.078318070070793</v>
      </c>
      <c r="Z121" s="6">
        <v>50.002245284754451</v>
      </c>
      <c r="AA121" s="6">
        <f t="shared" ref="AA121:AA132" si="78">BA26-Z121</f>
        <v>-2.2452847544514043E-3</v>
      </c>
      <c r="AB121" s="5">
        <v>25.078258563099883</v>
      </c>
      <c r="AC121" s="6">
        <v>50.002245068761141</v>
      </c>
      <c r="AD121" s="6">
        <f t="shared" ref="AD121:AD132" si="79">BA26-AC121</f>
        <v>-2.2450687611410558E-3</v>
      </c>
      <c r="AE121" s="5">
        <v>25.078274713875594</v>
      </c>
      <c r="AF121" s="6">
        <v>50.002245230238472</v>
      </c>
      <c r="AG121" s="6">
        <f t="shared" ref="AG121:AG132" si="80">BA26-AF121</f>
        <v>-2.2452302384721179E-3</v>
      </c>
      <c r="AI121" s="14">
        <v>3897783</v>
      </c>
      <c r="AJ121" s="14">
        <v>3897669</v>
      </c>
      <c r="AK121" s="15">
        <v>114</v>
      </c>
      <c r="AL121" s="59">
        <f>AK121/AJ121</f>
        <v>2.9248250685217242E-5</v>
      </c>
      <c r="AN121" s="28">
        <f t="shared" ref="AN121:AN132" si="81">AVERAGE(D121,G121,J121,M121,P121,S121,V121,Y121,AB121,AE121)</f>
        <v>25.110961692362363</v>
      </c>
      <c r="AO121" s="29">
        <f t="shared" ref="AO121:AO132" si="82">AVERAGE(E121,H121,K121,N121,Q121,T121,W121,Z121,AC121,AF121)</f>
        <v>50.002322207189266</v>
      </c>
      <c r="AP121" s="30">
        <f t="shared" ref="AP121:AP132" si="83">BA26-AO121</f>
        <v>-2.3222071892661234E-3</v>
      </c>
    </row>
    <row r="122" spans="2:46" x14ac:dyDescent="0.2">
      <c r="B122" s="15" t="s">
        <v>21</v>
      </c>
      <c r="C122" s="15" t="s">
        <v>22</v>
      </c>
      <c r="D122" s="5">
        <v>11.9336</v>
      </c>
      <c r="E122" s="6">
        <v>50.002719599999999</v>
      </c>
      <c r="F122" s="6">
        <f t="shared" si="71"/>
        <v>-2.719599999998934E-3</v>
      </c>
      <c r="G122" s="5">
        <v>12.048067</v>
      </c>
      <c r="H122" s="5">
        <v>50.002718999999999</v>
      </c>
      <c r="I122" s="6">
        <f t="shared" si="72"/>
        <v>-2.7189999999990278E-3</v>
      </c>
      <c r="J122" s="5">
        <v>11.956566687025139</v>
      </c>
      <c r="K122" s="6">
        <v>50.002719558553579</v>
      </c>
      <c r="L122" s="6">
        <f t="shared" si="73"/>
        <v>-2.7195585535793043E-3</v>
      </c>
      <c r="M122" s="5">
        <v>11.963047820572926</v>
      </c>
      <c r="N122" s="6">
        <v>50.002719536873421</v>
      </c>
      <c r="O122" s="6">
        <f t="shared" si="74"/>
        <v>-2.7195368734211911E-3</v>
      </c>
      <c r="P122" s="5">
        <v>11.959007207106952</v>
      </c>
      <c r="Q122" s="6">
        <v>50.002719545050688</v>
      </c>
      <c r="R122" s="6">
        <f t="shared" si="75"/>
        <v>-2.7195450506880547E-3</v>
      </c>
      <c r="S122" s="5">
        <v>11.959216144562305</v>
      </c>
      <c r="T122" s="6">
        <v>50.002719541580454</v>
      </c>
      <c r="U122" s="6">
        <f t="shared" si="76"/>
        <v>-2.7195415804541767E-3</v>
      </c>
      <c r="V122" s="5">
        <v>11.959077001394716</v>
      </c>
      <c r="W122" s="6">
        <v>50.002719542343591</v>
      </c>
      <c r="X122" s="6">
        <f t="shared" si="77"/>
        <v>-2.7195423435912858E-3</v>
      </c>
      <c r="Y122" s="5">
        <v>11.959132863666239</v>
      </c>
      <c r="Z122" s="6">
        <v>50.00271954216565</v>
      </c>
      <c r="AA122" s="6">
        <f t="shared" si="78"/>
        <v>-2.7195421656500685E-3</v>
      </c>
      <c r="AB122" s="5">
        <v>11.959103351227364</v>
      </c>
      <c r="AC122" s="6">
        <v>50.002719542167057</v>
      </c>
      <c r="AD122" s="6">
        <f t="shared" si="79"/>
        <v>-2.7195421670569431E-3</v>
      </c>
      <c r="AE122" s="5">
        <v>11.9591106658645</v>
      </c>
      <c r="AF122" s="6">
        <v>50.002719542165686</v>
      </c>
      <c r="AG122" s="6">
        <f t="shared" si="80"/>
        <v>-2.7195421656855956E-3</v>
      </c>
      <c r="AI122" s="15">
        <v>1948893</v>
      </c>
      <c r="AJ122" s="15">
        <v>1948834</v>
      </c>
      <c r="AK122" s="15">
        <v>59</v>
      </c>
      <c r="AL122" s="59">
        <f t="shared" ref="AL122:AL132" si="84">AK122/AJ122</f>
        <v>3.0274512862562946E-5</v>
      </c>
      <c r="AN122" s="28">
        <f t="shared" si="81"/>
        <v>11.965592874142015</v>
      </c>
      <c r="AO122" s="29">
        <f t="shared" si="82"/>
        <v>50.002719495090012</v>
      </c>
      <c r="AP122" s="30">
        <f t="shared" si="83"/>
        <v>-2.7194950900124581E-3</v>
      </c>
    </row>
    <row r="123" spans="2:46" x14ac:dyDescent="0.2">
      <c r="B123" s="15" t="s">
        <v>23</v>
      </c>
      <c r="C123" s="15" t="s">
        <v>24</v>
      </c>
      <c r="D123" s="5">
        <v>5.7504720000000002</v>
      </c>
      <c r="E123" s="6">
        <v>50.002719599999999</v>
      </c>
      <c r="F123" s="6">
        <f t="shared" si="71"/>
        <v>-2.719599999998934E-3</v>
      </c>
      <c r="G123" s="5">
        <v>5.8811580000000001</v>
      </c>
      <c r="H123" s="5">
        <v>50.002719599999999</v>
      </c>
      <c r="I123" s="6">
        <f t="shared" si="72"/>
        <v>-2.719599999998934E-3</v>
      </c>
      <c r="J123" s="5">
        <v>5.7740819966119856</v>
      </c>
      <c r="K123" s="6">
        <v>50.002719599999999</v>
      </c>
      <c r="L123" s="6">
        <f t="shared" si="73"/>
        <v>-2.719599999998934E-3</v>
      </c>
      <c r="M123" s="5">
        <v>5.8546827689078711</v>
      </c>
      <c r="N123" s="6">
        <v>50.002719599999999</v>
      </c>
      <c r="O123" s="6">
        <f t="shared" si="74"/>
        <v>-2.719599999998934E-3</v>
      </c>
      <c r="P123" s="5">
        <v>5.8324361824835256</v>
      </c>
      <c r="Q123" s="6">
        <v>50.002719599999999</v>
      </c>
      <c r="R123" s="6">
        <f t="shared" si="75"/>
        <v>-2.719599999998934E-3</v>
      </c>
      <c r="S123" s="5">
        <v>5.8345352142745845</v>
      </c>
      <c r="T123" s="6">
        <v>50.002719599999999</v>
      </c>
      <c r="U123" s="6">
        <f t="shared" si="76"/>
        <v>-2.719599999998934E-3</v>
      </c>
      <c r="V123" s="5">
        <v>5.8335419271908995</v>
      </c>
      <c r="W123" s="6">
        <v>50.002719599999999</v>
      </c>
      <c r="X123" s="6">
        <f t="shared" si="77"/>
        <v>-2.719599999998934E-3</v>
      </c>
      <c r="Y123" s="5">
        <v>5.8335727725237785</v>
      </c>
      <c r="Z123" s="6">
        <v>50.002719599999999</v>
      </c>
      <c r="AA123" s="6">
        <f t="shared" si="78"/>
        <v>-2.719599999998934E-3</v>
      </c>
      <c r="AB123" s="5">
        <v>5.8335561070270598</v>
      </c>
      <c r="AC123" s="6">
        <v>50.002719599999999</v>
      </c>
      <c r="AD123" s="6">
        <f t="shared" si="79"/>
        <v>-2.719599999998934E-3</v>
      </c>
      <c r="AE123" s="5">
        <v>5.8335574698786052</v>
      </c>
      <c r="AF123" s="6">
        <v>50.002719599999999</v>
      </c>
      <c r="AG123" s="6">
        <f t="shared" si="80"/>
        <v>-2.719599999998934E-3</v>
      </c>
      <c r="AI123" s="15">
        <v>974445</v>
      </c>
      <c r="AJ123" s="15">
        <v>974417</v>
      </c>
      <c r="AK123" s="15">
        <v>28</v>
      </c>
      <c r="AL123" s="59">
        <f t="shared" si="84"/>
        <v>2.8735130852602119E-5</v>
      </c>
      <c r="AN123" s="28">
        <f t="shared" si="81"/>
        <v>5.8261594438898312</v>
      </c>
      <c r="AO123" s="29">
        <f t="shared" si="82"/>
        <v>50.002719599999992</v>
      </c>
      <c r="AP123" s="30">
        <f t="shared" si="83"/>
        <v>-2.7195999999918286E-3</v>
      </c>
    </row>
    <row r="124" spans="2:46" x14ac:dyDescent="0.2">
      <c r="B124" s="15" t="s">
        <v>25</v>
      </c>
      <c r="C124" s="15" t="s">
        <v>26</v>
      </c>
      <c r="D124" s="5">
        <v>2.909923</v>
      </c>
      <c r="E124" s="6">
        <v>50.002155100000003</v>
      </c>
      <c r="F124" s="6">
        <f t="shared" si="71"/>
        <v>-2.155100000003074E-3</v>
      </c>
      <c r="G124" s="5">
        <v>2.7707510000000002</v>
      </c>
      <c r="H124" s="5">
        <v>50.002155100000003</v>
      </c>
      <c r="I124" s="6">
        <f t="shared" si="72"/>
        <v>-2.155100000003074E-3</v>
      </c>
      <c r="J124" s="5">
        <v>2.8598742975318121</v>
      </c>
      <c r="K124" s="6">
        <v>50.002155100000003</v>
      </c>
      <c r="L124" s="6">
        <f t="shared" si="73"/>
        <v>-2.155100000003074E-3</v>
      </c>
      <c r="M124" s="5">
        <v>2.8037844753593459</v>
      </c>
      <c r="N124" s="6">
        <v>50.002155100000003</v>
      </c>
      <c r="O124" s="6">
        <f t="shared" si="74"/>
        <v>-2.155100000003074E-3</v>
      </c>
      <c r="P124" s="5">
        <v>2.8471493325465271</v>
      </c>
      <c r="Q124" s="6">
        <v>50.002155100000003</v>
      </c>
      <c r="R124" s="6">
        <f t="shared" si="75"/>
        <v>-2.155100000003074E-3</v>
      </c>
      <c r="S124" s="5">
        <v>2.8135474761390076</v>
      </c>
      <c r="T124" s="6">
        <v>50.002155100000003</v>
      </c>
      <c r="U124" s="6">
        <f t="shared" si="76"/>
        <v>-2.155100000003074E-3</v>
      </c>
      <c r="V124" s="5">
        <v>2.8152770327872974</v>
      </c>
      <c r="W124" s="6">
        <v>50.002155100000003</v>
      </c>
      <c r="X124" s="6">
        <f t="shared" si="77"/>
        <v>-2.155100000003074E-3</v>
      </c>
      <c r="Y124" s="5">
        <v>2.8150588237591943</v>
      </c>
      <c r="Z124" s="6">
        <v>50.002155100000003</v>
      </c>
      <c r="AA124" s="6">
        <f t="shared" si="78"/>
        <v>-2.155100000003074E-3</v>
      </c>
      <c r="AB124" s="5">
        <v>2.8151107063021685</v>
      </c>
      <c r="AC124" s="6">
        <v>50.002155100000003</v>
      </c>
      <c r="AD124" s="6">
        <f t="shared" si="79"/>
        <v>-2.155100000003074E-3</v>
      </c>
      <c r="AE124" s="5">
        <v>2.8150758472574426</v>
      </c>
      <c r="AF124" s="6">
        <v>50.002155100000003</v>
      </c>
      <c r="AG124" s="6">
        <f t="shared" si="80"/>
        <v>-2.155100000003074E-3</v>
      </c>
      <c r="AI124" s="15">
        <v>487221</v>
      </c>
      <c r="AJ124" s="15">
        <v>487208</v>
      </c>
      <c r="AK124" s="15">
        <v>13</v>
      </c>
      <c r="AL124" s="59">
        <f t="shared" si="84"/>
        <v>2.6682648889180801E-5</v>
      </c>
      <c r="AN124" s="28">
        <f t="shared" si="81"/>
        <v>2.8265551991682796</v>
      </c>
      <c r="AO124" s="29">
        <f t="shared" si="82"/>
        <v>50.002155099999996</v>
      </c>
      <c r="AP124" s="30">
        <f t="shared" si="83"/>
        <v>-2.1550999999959686E-3</v>
      </c>
    </row>
    <row r="125" spans="2:46" x14ac:dyDescent="0.2">
      <c r="B125" s="15" t="s">
        <v>27</v>
      </c>
      <c r="C125" s="15" t="s">
        <v>28</v>
      </c>
      <c r="D125" s="5">
        <v>1.270675</v>
      </c>
      <c r="E125" s="6">
        <v>50.004720800000001</v>
      </c>
      <c r="F125" s="6">
        <f t="shared" si="71"/>
        <v>-4.7208000000011907E-3</v>
      </c>
      <c r="G125" s="5">
        <v>1.293984</v>
      </c>
      <c r="H125" s="5">
        <v>50.004720800000001</v>
      </c>
      <c r="I125" s="6">
        <f t="shared" si="72"/>
        <v>-4.7208000000011907E-3</v>
      </c>
      <c r="J125" s="5">
        <v>1.2871215922494594</v>
      </c>
      <c r="K125" s="6">
        <v>50.004720800000001</v>
      </c>
      <c r="L125" s="6">
        <f t="shared" si="73"/>
        <v>-4.7208000000011907E-3</v>
      </c>
      <c r="M125" s="5">
        <v>1.2923417598689946</v>
      </c>
      <c r="N125" s="6">
        <v>50.004720800000001</v>
      </c>
      <c r="O125" s="6">
        <f t="shared" si="74"/>
        <v>-4.7208000000011907E-3</v>
      </c>
      <c r="P125" s="5">
        <v>1.2913011414226911</v>
      </c>
      <c r="Q125" s="6">
        <v>50.004720800000001</v>
      </c>
      <c r="R125" s="6">
        <f t="shared" si="75"/>
        <v>-4.7208000000011907E-3</v>
      </c>
      <c r="S125" s="5">
        <v>1.2915592608355606</v>
      </c>
      <c r="T125" s="6">
        <v>50.004720800000001</v>
      </c>
      <c r="U125" s="6">
        <f t="shared" si="76"/>
        <v>-4.7208000000011907E-3</v>
      </c>
      <c r="V125" s="5">
        <v>1.2914609167581252</v>
      </c>
      <c r="W125" s="6">
        <v>50.004720800000001</v>
      </c>
      <c r="X125" s="6">
        <f t="shared" si="77"/>
        <v>-4.7208000000011907E-3</v>
      </c>
      <c r="Y125" s="5">
        <v>1.2915504809446332</v>
      </c>
      <c r="Z125" s="6">
        <v>50.004720800000001</v>
      </c>
      <c r="AA125" s="6">
        <f t="shared" si="78"/>
        <v>-4.7208000000011907E-3</v>
      </c>
      <c r="AB125" s="5">
        <v>1.2915107613491155</v>
      </c>
      <c r="AC125" s="6">
        <v>50.004720800000001</v>
      </c>
      <c r="AD125" s="6">
        <f t="shared" si="79"/>
        <v>-4.7208000000011907E-3</v>
      </c>
      <c r="AE125" s="5">
        <v>1.2915423773600458</v>
      </c>
      <c r="AF125" s="6">
        <v>50.004720800000001</v>
      </c>
      <c r="AG125" s="6">
        <f t="shared" si="80"/>
        <v>-4.7208000000011907E-3</v>
      </c>
      <c r="AI125" s="15">
        <v>243611</v>
      </c>
      <c r="AJ125" s="15">
        <v>243604</v>
      </c>
      <c r="AK125" s="15">
        <v>7</v>
      </c>
      <c r="AL125" s="59">
        <f t="shared" si="84"/>
        <v>2.873516034219471E-5</v>
      </c>
      <c r="AN125" s="28">
        <f t="shared" si="81"/>
        <v>1.2893047290788624</v>
      </c>
      <c r="AO125" s="29">
        <f t="shared" si="82"/>
        <v>50.004720799999994</v>
      </c>
      <c r="AP125" s="30">
        <f t="shared" si="83"/>
        <v>-4.7207999999940853E-3</v>
      </c>
    </row>
    <row r="126" spans="2:46" x14ac:dyDescent="0.2">
      <c r="B126" s="15" t="s">
        <v>29</v>
      </c>
      <c r="C126" s="15" t="s">
        <v>30</v>
      </c>
      <c r="D126" s="5">
        <v>0.60572000000000004</v>
      </c>
      <c r="E126" s="6">
        <v>50.002462999999999</v>
      </c>
      <c r="F126" s="6">
        <f t="shared" si="71"/>
        <v>-2.4629999999987717E-3</v>
      </c>
      <c r="G126" s="5">
        <v>0.66869699999999999</v>
      </c>
      <c r="H126" s="5">
        <v>50.002462999999999</v>
      </c>
      <c r="I126" s="6">
        <f t="shared" si="72"/>
        <v>-2.4629999999987717E-3</v>
      </c>
      <c r="J126" s="5">
        <v>0.65493647977809333</v>
      </c>
      <c r="K126" s="6">
        <v>50.002462999999999</v>
      </c>
      <c r="L126" s="6">
        <f t="shared" si="73"/>
        <v>-2.4629999999987717E-3</v>
      </c>
      <c r="M126" s="5">
        <v>0.65862526554931689</v>
      </c>
      <c r="N126" s="6">
        <v>50.002462999999999</v>
      </c>
      <c r="O126" s="6">
        <f t="shared" si="74"/>
        <v>-2.4629999999987717E-3</v>
      </c>
      <c r="P126" s="5">
        <v>0.65637017030107725</v>
      </c>
      <c r="Q126" s="6">
        <v>50.002462999999999</v>
      </c>
      <c r="R126" s="6">
        <f t="shared" si="75"/>
        <v>-2.4629999999987717E-3</v>
      </c>
      <c r="S126" s="5">
        <v>0.65772861897083279</v>
      </c>
      <c r="T126" s="6">
        <v>50.002462999999999</v>
      </c>
      <c r="U126" s="6">
        <f t="shared" si="76"/>
        <v>-2.4629999999987717E-3</v>
      </c>
      <c r="V126" s="5">
        <v>0.65670711412039962</v>
      </c>
      <c r="W126" s="6">
        <v>50.002462999999999</v>
      </c>
      <c r="X126" s="6">
        <f t="shared" si="77"/>
        <v>-2.4629999999987717E-3</v>
      </c>
      <c r="Y126" s="5">
        <v>0.65701668863271301</v>
      </c>
      <c r="Z126" s="6">
        <v>50.002462999999999</v>
      </c>
      <c r="AA126" s="6">
        <f t="shared" si="78"/>
        <v>-2.4629999999987717E-3</v>
      </c>
      <c r="AB126" s="5">
        <v>0.65699056616368556</v>
      </c>
      <c r="AC126" s="6">
        <v>50.002462999999999</v>
      </c>
      <c r="AD126" s="6">
        <f t="shared" si="79"/>
        <v>-2.4629999999987717E-3</v>
      </c>
      <c r="AE126" s="5">
        <v>0.65700185526779975</v>
      </c>
      <c r="AF126" s="6">
        <v>50.002462999999999</v>
      </c>
      <c r="AG126" s="6">
        <f t="shared" si="80"/>
        <v>-2.4629999999987717E-3</v>
      </c>
      <c r="AI126" s="15">
        <v>121808</v>
      </c>
      <c r="AJ126" s="15">
        <v>121802</v>
      </c>
      <c r="AK126" s="15">
        <v>6</v>
      </c>
      <c r="AL126" s="59">
        <f t="shared" si="84"/>
        <v>4.926027487233379E-5</v>
      </c>
      <c r="AN126" s="28">
        <f t="shared" si="81"/>
        <v>0.65297937587839183</v>
      </c>
      <c r="AO126" s="29">
        <f t="shared" si="82"/>
        <v>50.002462999999992</v>
      </c>
      <c r="AP126" s="30">
        <f t="shared" si="83"/>
        <v>-2.4629999999916663E-3</v>
      </c>
    </row>
    <row r="127" spans="2:46" x14ac:dyDescent="0.2">
      <c r="B127" s="15" t="s">
        <v>31</v>
      </c>
      <c r="C127" s="15" t="s">
        <v>32</v>
      </c>
      <c r="D127" s="5">
        <v>0.235985</v>
      </c>
      <c r="E127" s="6">
        <v>50.003284000000001</v>
      </c>
      <c r="F127" s="6">
        <f t="shared" si="71"/>
        <v>-3.2840000000007308E-3</v>
      </c>
      <c r="G127" s="5">
        <v>0.32760800000000001</v>
      </c>
      <c r="H127" s="5">
        <v>50.003284000000001</v>
      </c>
      <c r="I127" s="6">
        <f t="shared" si="72"/>
        <v>-3.2840000000007308E-3</v>
      </c>
      <c r="J127" s="5">
        <v>0.23625217622069283</v>
      </c>
      <c r="K127" s="6">
        <v>50.003284000000001</v>
      </c>
      <c r="L127" s="6">
        <f t="shared" si="73"/>
        <v>-3.2840000000007308E-3</v>
      </c>
      <c r="M127" s="5">
        <v>0.29094540629528953</v>
      </c>
      <c r="N127" s="6">
        <v>50.003284000000001</v>
      </c>
      <c r="O127" s="6">
        <f t="shared" si="74"/>
        <v>-3.2840000000007308E-3</v>
      </c>
      <c r="P127" s="5">
        <v>0.27421390235233173</v>
      </c>
      <c r="Q127" s="6">
        <v>50.003284000000001</v>
      </c>
      <c r="R127" s="6">
        <f t="shared" si="75"/>
        <v>-3.2840000000007308E-3</v>
      </c>
      <c r="S127" s="5">
        <v>0.28090449449261012</v>
      </c>
      <c r="T127" s="6">
        <v>50.003284000000001</v>
      </c>
      <c r="U127" s="6">
        <f t="shared" si="76"/>
        <v>-3.2840000000007308E-3</v>
      </c>
      <c r="V127" s="5">
        <v>0.2781140861061932</v>
      </c>
      <c r="W127" s="6">
        <v>50.003284000000001</v>
      </c>
      <c r="X127" s="6">
        <f t="shared" si="77"/>
        <v>-3.2840000000007308E-3</v>
      </c>
      <c r="Y127" s="5">
        <v>0.2802485260053259</v>
      </c>
      <c r="Z127" s="6">
        <v>50.003284000000001</v>
      </c>
      <c r="AA127" s="6">
        <f t="shared" si="78"/>
        <v>-3.2840000000007308E-3</v>
      </c>
      <c r="AB127" s="5">
        <v>0.27910102398219455</v>
      </c>
      <c r="AC127" s="6">
        <v>50.003284000000001</v>
      </c>
      <c r="AD127" s="6">
        <f t="shared" si="79"/>
        <v>-3.2840000000007308E-3</v>
      </c>
      <c r="AE127" s="5">
        <v>0.27986628655504003</v>
      </c>
      <c r="AF127" s="6">
        <v>50.003284000000001</v>
      </c>
      <c r="AG127" s="6">
        <f t="shared" si="80"/>
        <v>-3.2840000000007308E-3</v>
      </c>
      <c r="AI127" s="15">
        <v>60905</v>
      </c>
      <c r="AJ127" s="15">
        <v>60901</v>
      </c>
      <c r="AK127" s="15">
        <v>4</v>
      </c>
      <c r="AL127" s="59">
        <f t="shared" si="84"/>
        <v>6.5680366496445044E-5</v>
      </c>
      <c r="AN127" s="28">
        <f t="shared" si="81"/>
        <v>0.27632389020096781</v>
      </c>
      <c r="AO127" s="29">
        <f t="shared" si="82"/>
        <v>50.003284000000001</v>
      </c>
      <c r="AP127" s="30">
        <f t="shared" si="83"/>
        <v>-3.2840000000007308E-3</v>
      </c>
    </row>
    <row r="128" spans="2:46" x14ac:dyDescent="0.2">
      <c r="B128" s="15" t="s">
        <v>33</v>
      </c>
      <c r="C128" s="15" t="s">
        <v>34</v>
      </c>
      <c r="D128" s="5">
        <v>0.13617499999999999</v>
      </c>
      <c r="E128" s="6">
        <v>50.003284100000002</v>
      </c>
      <c r="F128" s="6">
        <f t="shared" si="71"/>
        <v>-3.2841000000018994E-3</v>
      </c>
      <c r="G128" s="5">
        <v>0.114191</v>
      </c>
      <c r="H128" s="5">
        <v>50.003284100000002</v>
      </c>
      <c r="I128" s="6">
        <f t="shared" si="72"/>
        <v>-3.2841000000018994E-3</v>
      </c>
      <c r="J128" s="5">
        <v>0.13154523144458199</v>
      </c>
      <c r="K128" s="6">
        <v>50.003284100000002</v>
      </c>
      <c r="L128" s="6">
        <f t="shared" si="73"/>
        <v>-3.2841000000018994E-3</v>
      </c>
      <c r="M128" s="5">
        <v>0.12321195062315389</v>
      </c>
      <c r="N128" s="6">
        <v>50.003284100000002</v>
      </c>
      <c r="O128" s="6">
        <f t="shared" si="74"/>
        <v>-3.2841000000018994E-3</v>
      </c>
      <c r="P128" s="5">
        <v>0.12776025694417509</v>
      </c>
      <c r="Q128" s="6">
        <v>50.003284100000002</v>
      </c>
      <c r="R128" s="6">
        <f t="shared" si="75"/>
        <v>-3.2841000000018994E-3</v>
      </c>
      <c r="S128" s="5">
        <v>0.12644620971441869</v>
      </c>
      <c r="T128" s="6">
        <v>50.003284100000002</v>
      </c>
      <c r="U128" s="6">
        <f t="shared" si="76"/>
        <v>-3.2841000000018994E-3</v>
      </c>
      <c r="V128" s="5">
        <v>0.1273206602816811</v>
      </c>
      <c r="W128" s="6">
        <v>50.003284100000002</v>
      </c>
      <c r="X128" s="6">
        <f t="shared" si="77"/>
        <v>-3.2841000000018994E-3</v>
      </c>
      <c r="Y128" s="5">
        <v>0.12662305667539553</v>
      </c>
      <c r="Z128" s="6">
        <v>50.003284100000002</v>
      </c>
      <c r="AA128" s="6">
        <f t="shared" si="78"/>
        <v>-3.2841000000018994E-3</v>
      </c>
      <c r="AB128" s="5">
        <v>0.12686931783731106</v>
      </c>
      <c r="AC128" s="6">
        <v>50.003284100000002</v>
      </c>
      <c r="AD128" s="6">
        <f t="shared" si="79"/>
        <v>-3.2841000000018994E-3</v>
      </c>
      <c r="AE128" s="5">
        <v>0.12678568765972306</v>
      </c>
      <c r="AF128" s="6">
        <v>50.003284100000002</v>
      </c>
      <c r="AG128" s="6">
        <f t="shared" si="80"/>
        <v>-3.2841000000018994E-3</v>
      </c>
      <c r="AI128" s="15">
        <v>30452</v>
      </c>
      <c r="AJ128" s="15">
        <v>30450</v>
      </c>
      <c r="AK128" s="15">
        <v>2</v>
      </c>
      <c r="AL128" s="59">
        <f t="shared" si="84"/>
        <v>6.5681444991789819E-5</v>
      </c>
      <c r="AN128" s="28">
        <f t="shared" si="81"/>
        <v>0.12669283711804402</v>
      </c>
      <c r="AO128" s="29">
        <f t="shared" si="82"/>
        <v>50.003284099999995</v>
      </c>
      <c r="AP128" s="30">
        <f t="shared" si="83"/>
        <v>-3.284099999994794E-3</v>
      </c>
    </row>
    <row r="129" spans="2:42" x14ac:dyDescent="0.2">
      <c r="B129" s="15" t="s">
        <v>35</v>
      </c>
      <c r="C129" s="15" t="s">
        <v>36</v>
      </c>
      <c r="D129" s="5">
        <v>5.7133999999999997E-2</v>
      </c>
      <c r="E129" s="6">
        <v>50.003284100000002</v>
      </c>
      <c r="F129" s="6">
        <f t="shared" si="71"/>
        <v>-3.2841000000018994E-3</v>
      </c>
      <c r="G129" s="5">
        <v>6.3148999999999997E-2</v>
      </c>
      <c r="H129" s="5">
        <v>50.003284100000002</v>
      </c>
      <c r="I129" s="6">
        <f t="shared" si="72"/>
        <v>-3.2841000000018994E-3</v>
      </c>
      <c r="J129" s="5">
        <v>5.7254866650297109E-2</v>
      </c>
      <c r="K129" s="6">
        <v>50.003284100000002</v>
      </c>
      <c r="L129" s="6">
        <f t="shared" si="73"/>
        <v>-3.2841000000018994E-3</v>
      </c>
      <c r="M129" s="5">
        <v>6.1629252821849549E-2</v>
      </c>
      <c r="N129" s="6">
        <v>50.003284100000002</v>
      </c>
      <c r="O129" s="6">
        <f t="shared" si="74"/>
        <v>-3.2841000000018994E-3</v>
      </c>
      <c r="P129" s="5">
        <v>5.9967575151532081E-2</v>
      </c>
      <c r="Q129" s="6">
        <v>50.003284100000002</v>
      </c>
      <c r="R129" s="6">
        <f t="shared" si="75"/>
        <v>-3.2841000000018994E-3</v>
      </c>
      <c r="S129" s="5">
        <v>6.084397725882397E-2</v>
      </c>
      <c r="T129" s="6">
        <v>50.003284100000002</v>
      </c>
      <c r="U129" s="6">
        <f t="shared" si="76"/>
        <v>-3.2841000000018994E-3</v>
      </c>
      <c r="V129" s="5">
        <v>6.0100190341449256E-2</v>
      </c>
      <c r="W129" s="6">
        <v>50.003284100000002</v>
      </c>
      <c r="X129" s="6">
        <f t="shared" si="77"/>
        <v>-3.2841000000018994E-3</v>
      </c>
      <c r="Y129" s="5">
        <v>6.0195958409911543E-2</v>
      </c>
      <c r="Z129" s="6">
        <v>50.003284100000002</v>
      </c>
      <c r="AA129" s="6">
        <f t="shared" si="78"/>
        <v>-3.2841000000018994E-3</v>
      </c>
      <c r="AB129" s="5">
        <v>6.0110654415218248E-2</v>
      </c>
      <c r="AC129" s="6">
        <v>50.003284100000002</v>
      </c>
      <c r="AD129" s="6">
        <f t="shared" si="79"/>
        <v>-3.2841000000018994E-3</v>
      </c>
      <c r="AE129" s="5">
        <v>6.0165578892925779E-2</v>
      </c>
      <c r="AF129" s="6">
        <v>50.003284100000002</v>
      </c>
      <c r="AG129" s="6">
        <f t="shared" si="80"/>
        <v>-3.2841000000018994E-3</v>
      </c>
      <c r="AI129" s="15">
        <v>15226</v>
      </c>
      <c r="AJ129" s="15">
        <v>15225</v>
      </c>
      <c r="AK129" s="15">
        <v>1</v>
      </c>
      <c r="AL129" s="59">
        <f t="shared" si="84"/>
        <v>6.5681444991789819E-5</v>
      </c>
      <c r="AN129" s="28">
        <f t="shared" si="81"/>
        <v>6.0055105394200746E-2</v>
      </c>
      <c r="AO129" s="29">
        <f t="shared" si="82"/>
        <v>50.003284099999995</v>
      </c>
      <c r="AP129" s="30">
        <f t="shared" si="83"/>
        <v>-3.284099999994794E-3</v>
      </c>
    </row>
    <row r="130" spans="2:42" x14ac:dyDescent="0.2">
      <c r="B130" s="15" t="s">
        <v>37</v>
      </c>
      <c r="C130" s="15" t="s">
        <v>38</v>
      </c>
      <c r="D130" s="5">
        <v>2.5381999999999998E-2</v>
      </c>
      <c r="E130" s="6">
        <v>50</v>
      </c>
      <c r="F130" s="6">
        <f t="shared" si="71"/>
        <v>0</v>
      </c>
      <c r="G130" s="5">
        <v>2.6613999999999999E-2</v>
      </c>
      <c r="H130" s="6">
        <v>50</v>
      </c>
      <c r="I130" s="6">
        <f t="shared" si="72"/>
        <v>0</v>
      </c>
      <c r="J130" s="5">
        <v>2.6136568020888502E-2</v>
      </c>
      <c r="K130" s="6">
        <v>50</v>
      </c>
      <c r="L130" s="6">
        <f t="shared" si="73"/>
        <v>0</v>
      </c>
      <c r="M130" s="5">
        <v>2.6599135385311071E-2</v>
      </c>
      <c r="N130" s="6">
        <v>50</v>
      </c>
      <c r="O130" s="6">
        <f t="shared" si="74"/>
        <v>0</v>
      </c>
      <c r="P130" s="5">
        <v>2.6286772285484462E-2</v>
      </c>
      <c r="Q130" s="6">
        <v>50</v>
      </c>
      <c r="R130" s="6">
        <f t="shared" si="75"/>
        <v>0</v>
      </c>
      <c r="S130" s="5">
        <v>2.6331620210490903E-2</v>
      </c>
      <c r="T130" s="6">
        <v>50</v>
      </c>
      <c r="U130" s="6">
        <f t="shared" si="76"/>
        <v>0</v>
      </c>
      <c r="V130" s="5">
        <v>2.6312423488478835E-2</v>
      </c>
      <c r="W130" s="6">
        <v>50</v>
      </c>
      <c r="X130" s="6">
        <f t="shared" si="77"/>
        <v>0</v>
      </c>
      <c r="Y130" s="5">
        <v>2.6328309650476889E-2</v>
      </c>
      <c r="Z130" s="6">
        <v>50</v>
      </c>
      <c r="AA130" s="6">
        <f t="shared" si="78"/>
        <v>0</v>
      </c>
      <c r="AB130" s="5">
        <v>2.632621308331724E-2</v>
      </c>
      <c r="AC130" s="6">
        <v>50</v>
      </c>
      <c r="AD130" s="6">
        <f t="shared" si="79"/>
        <v>0</v>
      </c>
      <c r="AE130" s="5">
        <v>2.6327341990590686E-2</v>
      </c>
      <c r="AF130" s="6">
        <v>50</v>
      </c>
      <c r="AG130" s="6">
        <f t="shared" si="80"/>
        <v>0</v>
      </c>
      <c r="AI130" s="15">
        <v>7612</v>
      </c>
      <c r="AJ130" s="15">
        <v>7612</v>
      </c>
      <c r="AK130" s="15">
        <v>0</v>
      </c>
      <c r="AL130" s="59">
        <f t="shared" si="84"/>
        <v>0</v>
      </c>
      <c r="AN130" s="28">
        <f t="shared" si="81"/>
        <v>2.626443841150386E-2</v>
      </c>
      <c r="AO130" s="29">
        <f t="shared" si="82"/>
        <v>50</v>
      </c>
      <c r="AP130" s="30">
        <f t="shared" si="83"/>
        <v>0</v>
      </c>
    </row>
    <row r="131" spans="2:42" x14ac:dyDescent="0.2">
      <c r="B131" s="15" t="s">
        <v>39</v>
      </c>
      <c r="C131" s="15" t="s">
        <v>40</v>
      </c>
      <c r="D131" s="5">
        <v>1.3061E-2</v>
      </c>
      <c r="E131" s="6">
        <v>50</v>
      </c>
      <c r="F131" s="6">
        <f t="shared" si="71"/>
        <v>0</v>
      </c>
      <c r="G131" s="5">
        <v>1.3200999999999999E-2</v>
      </c>
      <c r="H131" s="6">
        <v>50</v>
      </c>
      <c r="I131" s="6">
        <f t="shared" si="72"/>
        <v>0</v>
      </c>
      <c r="J131" s="5">
        <v>1.3116839395422554E-2</v>
      </c>
      <c r="K131" s="6">
        <v>50</v>
      </c>
      <c r="L131" s="6">
        <f t="shared" si="73"/>
        <v>0</v>
      </c>
      <c r="M131" s="5">
        <v>1.3187315255023344E-2</v>
      </c>
      <c r="N131" s="6">
        <v>50</v>
      </c>
      <c r="O131" s="6">
        <f t="shared" si="74"/>
        <v>0</v>
      </c>
      <c r="P131" s="5">
        <v>1.3148350536592499E-2</v>
      </c>
      <c r="Q131" s="6">
        <v>50</v>
      </c>
      <c r="R131" s="6">
        <f t="shared" si="75"/>
        <v>0</v>
      </c>
      <c r="S131" s="5">
        <v>1.3148377040050533E-2</v>
      </c>
      <c r="T131" s="6">
        <v>50</v>
      </c>
      <c r="U131" s="6">
        <f t="shared" si="76"/>
        <v>0</v>
      </c>
      <c r="V131" s="5">
        <v>1.3148365907072497E-2</v>
      </c>
      <c r="W131" s="6">
        <v>50</v>
      </c>
      <c r="X131" s="6">
        <f t="shared" si="77"/>
        <v>0</v>
      </c>
      <c r="Y131" s="5">
        <v>1.3148376573583417E-2</v>
      </c>
      <c r="Z131" s="6">
        <v>50</v>
      </c>
      <c r="AA131" s="6">
        <f t="shared" si="78"/>
        <v>0</v>
      </c>
      <c r="AB131" s="5">
        <v>1.3148369423146091E-2</v>
      </c>
      <c r="AC131" s="6">
        <v>50</v>
      </c>
      <c r="AD131" s="6">
        <f t="shared" si="79"/>
        <v>0</v>
      </c>
      <c r="AE131" s="5">
        <v>1.3148370145241993E-2</v>
      </c>
      <c r="AF131" s="6">
        <v>50</v>
      </c>
      <c r="AG131" s="6">
        <f t="shared" si="80"/>
        <v>0</v>
      </c>
      <c r="AI131" s="15">
        <v>3806</v>
      </c>
      <c r="AJ131" s="15">
        <v>3806</v>
      </c>
      <c r="AK131" s="15">
        <v>0</v>
      </c>
      <c r="AL131" s="59">
        <f t="shared" si="84"/>
        <v>0</v>
      </c>
      <c r="AN131" s="28">
        <f t="shared" si="81"/>
        <v>1.3145636427613294E-2</v>
      </c>
      <c r="AO131" s="29">
        <f t="shared" si="82"/>
        <v>50</v>
      </c>
      <c r="AP131" s="30">
        <f t="shared" si="83"/>
        <v>0</v>
      </c>
    </row>
    <row r="132" spans="2:42" x14ac:dyDescent="0.2">
      <c r="B132" s="15" t="s">
        <v>41</v>
      </c>
      <c r="C132" s="15" t="s">
        <v>42</v>
      </c>
      <c r="D132" s="5">
        <v>6.6530000000000001E-3</v>
      </c>
      <c r="E132" s="6">
        <v>50</v>
      </c>
      <c r="F132" s="6">
        <f t="shared" si="71"/>
        <v>0</v>
      </c>
      <c r="G132" s="5">
        <v>6.7710000000000001E-3</v>
      </c>
      <c r="H132" s="6">
        <v>50</v>
      </c>
      <c r="I132" s="6">
        <f t="shared" si="72"/>
        <v>0</v>
      </c>
      <c r="J132" s="5">
        <v>6.6620235519210952E-3</v>
      </c>
      <c r="K132" s="6">
        <v>50</v>
      </c>
      <c r="L132" s="6">
        <f t="shared" si="73"/>
        <v>0</v>
      </c>
      <c r="M132" s="5">
        <v>6.7191471480367851E-3</v>
      </c>
      <c r="N132" s="6">
        <v>50</v>
      </c>
      <c r="O132" s="6">
        <f t="shared" si="74"/>
        <v>0</v>
      </c>
      <c r="P132" s="5">
        <v>6.7099123000472754E-3</v>
      </c>
      <c r="Q132" s="6">
        <v>50</v>
      </c>
      <c r="R132" s="6">
        <f t="shared" si="75"/>
        <v>0</v>
      </c>
      <c r="S132" s="5">
        <v>6.7107073763202334E-3</v>
      </c>
      <c r="T132" s="6">
        <v>50</v>
      </c>
      <c r="U132" s="6">
        <f t="shared" si="76"/>
        <v>0</v>
      </c>
      <c r="V132" s="5">
        <v>6.7100371356856731E-3</v>
      </c>
      <c r="W132" s="6">
        <v>50</v>
      </c>
      <c r="X132" s="6">
        <f t="shared" si="77"/>
        <v>0</v>
      </c>
      <c r="Y132" s="5">
        <v>6.710136380364112E-3</v>
      </c>
      <c r="Z132" s="6">
        <v>50</v>
      </c>
      <c r="AA132" s="6">
        <f t="shared" si="78"/>
        <v>0</v>
      </c>
      <c r="AB132" s="5">
        <v>6.7100820808480175E-3</v>
      </c>
      <c r="AC132" s="6">
        <v>50</v>
      </c>
      <c r="AD132" s="6">
        <f t="shared" si="79"/>
        <v>0</v>
      </c>
      <c r="AE132" s="5">
        <v>6.710104562903863E-3</v>
      </c>
      <c r="AF132" s="6">
        <v>50</v>
      </c>
      <c r="AG132" s="6">
        <f t="shared" si="80"/>
        <v>0</v>
      </c>
      <c r="AI132" s="15">
        <v>1903</v>
      </c>
      <c r="AJ132" s="15">
        <v>1903</v>
      </c>
      <c r="AK132" s="15">
        <v>0</v>
      </c>
      <c r="AL132" s="59">
        <f t="shared" si="84"/>
        <v>0</v>
      </c>
      <c r="AN132" s="28">
        <f t="shared" si="81"/>
        <v>6.7066150536127054E-3</v>
      </c>
      <c r="AO132" s="29">
        <f t="shared" si="82"/>
        <v>50</v>
      </c>
      <c r="AP132" s="30">
        <f t="shared" si="83"/>
        <v>0</v>
      </c>
    </row>
    <row r="133" spans="2:42" x14ac:dyDescent="0.2">
      <c r="E133" s="3"/>
      <c r="F133" s="3"/>
      <c r="H133" s="2"/>
      <c r="I133" s="3"/>
      <c r="K133" s="3"/>
      <c r="L133" s="3"/>
      <c r="N133" s="3"/>
      <c r="O133" s="3"/>
      <c r="Q133" s="3"/>
      <c r="R133" s="3"/>
      <c r="T133" s="3"/>
      <c r="U133" s="3"/>
      <c r="W133" s="3"/>
      <c r="X133" s="3"/>
      <c r="Z133" s="3"/>
      <c r="AA133" s="3"/>
      <c r="AC133" s="3"/>
      <c r="AD133" s="3"/>
      <c r="AF133" s="3"/>
      <c r="AG133" s="3"/>
    </row>
    <row r="134" spans="2:42" ht="16" thickBot="1" x14ac:dyDescent="0.25">
      <c r="E134" s="3"/>
      <c r="F134" s="3"/>
      <c r="H134" s="2"/>
      <c r="I134" s="3"/>
      <c r="K134" s="3"/>
      <c r="L134" s="3"/>
      <c r="N134" s="3"/>
      <c r="O134" s="3"/>
      <c r="Q134" s="3"/>
      <c r="R134" s="3"/>
      <c r="T134" s="3"/>
      <c r="U134" s="3"/>
      <c r="W134" s="3"/>
      <c r="X134" s="3"/>
      <c r="Z134" s="3"/>
      <c r="AA134" s="3"/>
      <c r="AC134" s="3"/>
      <c r="AD134" s="3"/>
      <c r="AF134" s="3"/>
      <c r="AG134" s="3"/>
    </row>
    <row r="135" spans="2:42" ht="16" thickBot="1" x14ac:dyDescent="0.25">
      <c r="B135" s="11" t="s">
        <v>0</v>
      </c>
      <c r="C135" s="13" t="s">
        <v>44</v>
      </c>
      <c r="D135" s="12" t="s">
        <v>51</v>
      </c>
      <c r="E135" s="3"/>
      <c r="F135" s="3"/>
      <c r="H135" s="2"/>
      <c r="I135" s="3"/>
      <c r="K135" s="3"/>
      <c r="L135" s="3"/>
      <c r="N135" s="3"/>
      <c r="O135" s="3"/>
      <c r="Q135" s="3"/>
      <c r="R135" s="3"/>
      <c r="T135" s="3"/>
      <c r="U135" s="3"/>
      <c r="W135" s="3"/>
      <c r="X135" s="3"/>
      <c r="Z135" s="3"/>
      <c r="AA135" s="3"/>
      <c r="AC135" s="3"/>
      <c r="AD135" s="3"/>
      <c r="AF135" s="3"/>
      <c r="AG135" s="3"/>
    </row>
    <row r="136" spans="2:42" ht="16" thickBot="1" x14ac:dyDescent="0.25"/>
    <row r="137" spans="2:42" ht="16" thickBot="1" x14ac:dyDescent="0.25">
      <c r="B137" s="62" t="s">
        <v>49</v>
      </c>
      <c r="C137" s="64" t="s">
        <v>50</v>
      </c>
      <c r="E137" s="3"/>
      <c r="F137" s="3"/>
      <c r="H137" s="2"/>
      <c r="I137" s="3"/>
      <c r="K137" s="3"/>
      <c r="L137" s="3"/>
      <c r="N137" s="3"/>
      <c r="O137" s="3"/>
      <c r="Q137" s="3"/>
      <c r="R137" s="3"/>
      <c r="T137" s="3"/>
      <c r="U137" s="3"/>
      <c r="W137" s="3"/>
      <c r="X137" s="3"/>
      <c r="Z137" s="3"/>
      <c r="AA137" s="3"/>
      <c r="AC137" s="3"/>
      <c r="AD137" s="3"/>
      <c r="AF137" s="3"/>
      <c r="AG137" s="3"/>
    </row>
    <row r="138" spans="2:42" ht="16" thickBot="1" x14ac:dyDescent="0.25">
      <c r="B138" s="63"/>
      <c r="C138" s="65"/>
      <c r="D138" s="16" t="s">
        <v>3</v>
      </c>
      <c r="E138" s="17" t="s">
        <v>4</v>
      </c>
      <c r="F138" s="18" t="s">
        <v>5</v>
      </c>
      <c r="G138" s="20" t="s">
        <v>6</v>
      </c>
      <c r="H138" s="21" t="s">
        <v>4</v>
      </c>
      <c r="I138" s="22" t="s">
        <v>5</v>
      </c>
      <c r="J138" s="16" t="s">
        <v>7</v>
      </c>
      <c r="K138" s="19" t="s">
        <v>4</v>
      </c>
      <c r="L138" s="18" t="s">
        <v>5</v>
      </c>
      <c r="M138" s="20" t="s">
        <v>8</v>
      </c>
      <c r="N138" s="23" t="s">
        <v>4</v>
      </c>
      <c r="O138" s="24" t="s">
        <v>5</v>
      </c>
      <c r="P138" s="16" t="s">
        <v>9</v>
      </c>
      <c r="Q138" s="17" t="s">
        <v>4</v>
      </c>
      <c r="R138" s="18" t="s">
        <v>5</v>
      </c>
      <c r="S138" s="20" t="s">
        <v>10</v>
      </c>
      <c r="T138" s="23" t="s">
        <v>4</v>
      </c>
      <c r="U138" s="24" t="s">
        <v>5</v>
      </c>
      <c r="V138" s="16" t="s">
        <v>11</v>
      </c>
      <c r="W138" s="17" t="s">
        <v>4</v>
      </c>
      <c r="X138" s="18" t="s">
        <v>5</v>
      </c>
      <c r="Y138" s="20" t="s">
        <v>12</v>
      </c>
      <c r="Z138" s="23" t="s">
        <v>4</v>
      </c>
      <c r="AA138" s="24" t="s">
        <v>5</v>
      </c>
      <c r="AB138" s="16" t="s">
        <v>13</v>
      </c>
      <c r="AC138" s="17" t="s">
        <v>4</v>
      </c>
      <c r="AD138" s="18" t="s">
        <v>5</v>
      </c>
      <c r="AE138" s="25" t="s">
        <v>14</v>
      </c>
      <c r="AF138" s="23" t="s">
        <v>4</v>
      </c>
      <c r="AG138" s="24" t="s">
        <v>5</v>
      </c>
      <c r="AI138" s="53" t="s">
        <v>77</v>
      </c>
      <c r="AJ138" s="54" t="s">
        <v>78</v>
      </c>
      <c r="AK138" s="55" t="s">
        <v>79</v>
      </c>
      <c r="AL138" s="57"/>
      <c r="AN138" s="38" t="s">
        <v>57</v>
      </c>
      <c r="AO138" s="39" t="s">
        <v>4</v>
      </c>
      <c r="AP138" s="40" t="s">
        <v>5</v>
      </c>
    </row>
    <row r="139" spans="2:42" x14ac:dyDescent="0.2">
      <c r="B139" s="15" t="s">
        <v>19</v>
      </c>
      <c r="C139" s="15" t="s">
        <v>20</v>
      </c>
      <c r="D139" s="5">
        <v>23.1218</v>
      </c>
      <c r="E139" s="6">
        <v>50.001423899999999</v>
      </c>
      <c r="F139" s="6">
        <f t="shared" ref="F139:F150" si="85">BA26-E139</f>
        <v>-1.4238999999989232E-3</v>
      </c>
      <c r="G139" s="5">
        <v>25.246700000000001</v>
      </c>
      <c r="H139" s="5">
        <v>50.001423899999999</v>
      </c>
      <c r="I139" s="6">
        <f t="shared" ref="I139:I150" si="86">BA26-H139</f>
        <v>-1.4238999999989232E-3</v>
      </c>
      <c r="J139" s="5">
        <v>23.648805015000118</v>
      </c>
      <c r="K139" s="6">
        <v>50.001423899999999</v>
      </c>
      <c r="L139" s="6">
        <f t="shared" ref="L139:L150" si="87">BA26-K139</f>
        <v>-1.4238999999989232E-3</v>
      </c>
      <c r="M139" s="5">
        <v>23.957903150293596</v>
      </c>
      <c r="N139" s="6">
        <v>50.001423899999999</v>
      </c>
      <c r="O139" s="6">
        <f t="shared" ref="O139:O150" si="88">BA26-N139</f>
        <v>-1.4238999999989232E-3</v>
      </c>
      <c r="P139" s="5">
        <v>23.697188330680319</v>
      </c>
      <c r="Q139" s="6">
        <v>50.001423899999999</v>
      </c>
      <c r="R139" s="6">
        <f t="shared" ref="R139:R150" si="89">BA26-Q139</f>
        <v>-1.4238999999989232E-3</v>
      </c>
      <c r="S139" s="5">
        <v>23.754584939334901</v>
      </c>
      <c r="T139" s="6">
        <v>50.001423899999999</v>
      </c>
      <c r="U139" s="6">
        <f t="shared" ref="U139:U150" si="90">BA26-T139</f>
        <v>-1.4238999999989232E-3</v>
      </c>
      <c r="V139" s="5">
        <v>23.750660024588498</v>
      </c>
      <c r="W139" s="6">
        <v>50.001423899999999</v>
      </c>
      <c r="X139" s="6">
        <f t="shared" ref="X139:X150" si="91">BA26-W139</f>
        <v>-1.4238999999989232E-3</v>
      </c>
      <c r="Y139" s="5">
        <v>23.75135960749618</v>
      </c>
      <c r="Z139" s="6">
        <v>50.001423899999999</v>
      </c>
      <c r="AA139" s="6">
        <f t="shared" ref="AA139:AA150" si="92">BA26-Z139</f>
        <v>-1.4238999999989232E-3</v>
      </c>
      <c r="AB139" s="5">
        <v>23.751025429612323</v>
      </c>
      <c r="AC139" s="6">
        <v>50.001423899999999</v>
      </c>
      <c r="AD139" s="6">
        <f t="shared" ref="AD139:AD150" si="93">BA26-AC139</f>
        <v>-1.4238999999989232E-3</v>
      </c>
      <c r="AE139" s="5">
        <v>23.751080679486609</v>
      </c>
      <c r="AF139" s="6">
        <v>50.001423899999999</v>
      </c>
      <c r="AG139" s="6">
        <f t="shared" ref="AG139:AG150" si="94">BA26-AF139</f>
        <v>-1.4238999999989232E-3</v>
      </c>
      <c r="AI139" s="14">
        <v>3897689</v>
      </c>
      <c r="AJ139" s="14">
        <v>3897669</v>
      </c>
      <c r="AK139" s="15">
        <v>20</v>
      </c>
      <c r="AL139" s="59">
        <f>AK139/AJ139</f>
        <v>5.1312720500381126E-6</v>
      </c>
      <c r="AN139" s="28">
        <f t="shared" ref="AN139:AN150" si="95">AVERAGE(D139,G139,J139,M139,P139,S139,V139,Y139,AB139,AE139)</f>
        <v>23.843110717649253</v>
      </c>
      <c r="AO139" s="29">
        <f t="shared" ref="AO139:AO150" si="96">AVERAGE(E139,H139,K139,N139,Q139,T139,W139,Z139,AC139,AF139)</f>
        <v>50.001423900000006</v>
      </c>
      <c r="AP139" s="30">
        <f t="shared" ref="AP139:AP150" si="97">BA26-AO139</f>
        <v>-1.4239000000060287E-3</v>
      </c>
    </row>
    <row r="140" spans="2:42" x14ac:dyDescent="0.2">
      <c r="B140" s="15" t="s">
        <v>21</v>
      </c>
      <c r="C140" s="15" t="s">
        <v>22</v>
      </c>
      <c r="D140" s="5">
        <v>11.607671</v>
      </c>
      <c r="E140" s="6">
        <v>50.001334100000001</v>
      </c>
      <c r="F140" s="6">
        <f t="shared" si="85"/>
        <v>-1.3341000000011149E-3</v>
      </c>
      <c r="G140" s="5">
        <v>12.051418</v>
      </c>
      <c r="H140" s="5">
        <v>50.001334100000001</v>
      </c>
      <c r="I140" s="6">
        <f t="shared" si="86"/>
        <v>-1.3341000000011149E-3</v>
      </c>
      <c r="J140" s="5">
        <v>11.9310928742806</v>
      </c>
      <c r="K140" s="6">
        <v>50.001334100000001</v>
      </c>
      <c r="L140" s="6">
        <f t="shared" si="87"/>
        <v>-1.3341000000011149E-3</v>
      </c>
      <c r="M140" s="5">
        <v>11.990046127819884</v>
      </c>
      <c r="N140" s="6">
        <v>50.001334100000001</v>
      </c>
      <c r="O140" s="6">
        <f t="shared" si="88"/>
        <v>-1.3341000000011149E-3</v>
      </c>
      <c r="P140" s="5">
        <v>11.972069396397975</v>
      </c>
      <c r="Q140" s="6">
        <v>50.001334100000001</v>
      </c>
      <c r="R140" s="6">
        <f t="shared" si="89"/>
        <v>-1.3341000000011149E-3</v>
      </c>
      <c r="S140" s="5">
        <v>11.976335944555705</v>
      </c>
      <c r="T140" s="6">
        <v>50.001334100000001</v>
      </c>
      <c r="U140" s="6">
        <f t="shared" si="90"/>
        <v>-1.3341000000011149E-3</v>
      </c>
      <c r="V140" s="5">
        <v>11.972334946722901</v>
      </c>
      <c r="W140" s="6">
        <v>50.001334100000001</v>
      </c>
      <c r="X140" s="6">
        <f t="shared" si="91"/>
        <v>-1.3341000000011149E-3</v>
      </c>
      <c r="Y140" s="5">
        <v>11.973710761944771</v>
      </c>
      <c r="Z140" s="6">
        <v>50.001334100000001</v>
      </c>
      <c r="AA140" s="6">
        <f t="shared" si="92"/>
        <v>-1.3341000000011149E-3</v>
      </c>
      <c r="AB140" s="5">
        <v>11.972718718391974</v>
      </c>
      <c r="AC140" s="6">
        <v>50.001334100000001</v>
      </c>
      <c r="AD140" s="6">
        <f t="shared" si="93"/>
        <v>-1.3341000000011149E-3</v>
      </c>
      <c r="AE140" s="5">
        <v>11.973110996565856</v>
      </c>
      <c r="AF140" s="6">
        <v>50.001334100000001</v>
      </c>
      <c r="AG140" s="6">
        <f t="shared" si="94"/>
        <v>-1.3341000000011149E-3</v>
      </c>
      <c r="AI140" s="15">
        <v>1948849</v>
      </c>
      <c r="AJ140" s="15">
        <v>1948834</v>
      </c>
      <c r="AK140" s="15">
        <v>15</v>
      </c>
      <c r="AL140" s="59">
        <f t="shared" ref="AL140:AL150" si="98">AK140/AJ140</f>
        <v>7.6969100498041395E-6</v>
      </c>
      <c r="AN140" s="28">
        <f t="shared" si="95"/>
        <v>11.942050876667967</v>
      </c>
      <c r="AO140" s="29">
        <f t="shared" si="96"/>
        <v>50.001334100000001</v>
      </c>
      <c r="AP140" s="30">
        <f t="shared" si="97"/>
        <v>-1.3341000000011149E-3</v>
      </c>
    </row>
    <row r="141" spans="2:42" x14ac:dyDescent="0.2">
      <c r="B141" s="15" t="s">
        <v>23</v>
      </c>
      <c r="C141" s="15" t="s">
        <v>24</v>
      </c>
      <c r="D141" s="5">
        <v>5.4892440000000002</v>
      </c>
      <c r="E141" s="6">
        <v>50.0011802</v>
      </c>
      <c r="F141" s="6">
        <f t="shared" si="85"/>
        <v>-1.1802000000002977E-3</v>
      </c>
      <c r="G141" s="5">
        <v>5.6188209999999996</v>
      </c>
      <c r="H141" s="5">
        <v>50.003847100000002</v>
      </c>
      <c r="I141" s="6">
        <f t="shared" si="86"/>
        <v>-3.8471000000015465E-3</v>
      </c>
      <c r="J141" s="5">
        <v>5.5066285529174106</v>
      </c>
      <c r="K141" s="6">
        <v>50.001792224455841</v>
      </c>
      <c r="L141" s="6">
        <f t="shared" si="87"/>
        <v>-1.7922244558405964E-3</v>
      </c>
      <c r="M141" s="5">
        <v>5.517838683239602</v>
      </c>
      <c r="N141" s="6">
        <v>50.00378166759576</v>
      </c>
      <c r="O141" s="6">
        <f t="shared" si="88"/>
        <v>-3.781667595760041E-3</v>
      </c>
      <c r="P141" s="5">
        <v>5.5093219213387474</v>
      </c>
      <c r="Q141" s="6">
        <v>50.003580133277218</v>
      </c>
      <c r="R141" s="6">
        <f t="shared" si="89"/>
        <v>-3.5801332772180672E-3</v>
      </c>
      <c r="S141" s="5">
        <v>5.5120110001418965</v>
      </c>
      <c r="T141" s="6">
        <v>50.003738324639883</v>
      </c>
      <c r="U141" s="6">
        <f t="shared" si="90"/>
        <v>-3.7383246398832171E-3</v>
      </c>
      <c r="V141" s="5">
        <v>5.5112625954090149</v>
      </c>
      <c r="W141" s="6">
        <v>50.003729479931103</v>
      </c>
      <c r="X141" s="6">
        <f t="shared" si="91"/>
        <v>-3.7294799311027305E-3</v>
      </c>
      <c r="Y141" s="5">
        <v>5.5116177778287199</v>
      </c>
      <c r="Z141" s="6">
        <v>50.003735475643381</v>
      </c>
      <c r="AA141" s="6">
        <f t="shared" si="92"/>
        <v>-3.7354756433813918E-3</v>
      </c>
      <c r="AB141" s="5">
        <v>5.5115607498390426</v>
      </c>
      <c r="AC141" s="6">
        <v>50.003734697429486</v>
      </c>
      <c r="AD141" s="6">
        <f t="shared" si="93"/>
        <v>-3.7346974294862889E-3</v>
      </c>
      <c r="AE141" s="5">
        <v>5.5116131472274041</v>
      </c>
      <c r="AF141" s="6">
        <v>50.003735359737917</v>
      </c>
      <c r="AG141" s="6">
        <f t="shared" si="94"/>
        <v>-3.7353597379166104E-3</v>
      </c>
      <c r="AI141" s="15">
        <v>974435</v>
      </c>
      <c r="AJ141" s="15">
        <v>974417</v>
      </c>
      <c r="AK141" s="15">
        <v>18</v>
      </c>
      <c r="AL141" s="59">
        <f t="shared" si="98"/>
        <v>1.8472584119529935E-5</v>
      </c>
      <c r="AN141" s="28">
        <f t="shared" si="95"/>
        <v>5.5199919427941833</v>
      </c>
      <c r="AO141" s="29">
        <f t="shared" si="96"/>
        <v>50.003285466271059</v>
      </c>
      <c r="AP141" s="30">
        <f t="shared" si="97"/>
        <v>-3.2854662710590787E-3</v>
      </c>
    </row>
    <row r="142" spans="2:42" x14ac:dyDescent="0.2">
      <c r="B142" s="15" t="s">
        <v>25</v>
      </c>
      <c r="C142" s="15" t="s">
        <v>26</v>
      </c>
      <c r="D142" s="5">
        <v>2.905545</v>
      </c>
      <c r="E142" s="6">
        <v>50.001128899999998</v>
      </c>
      <c r="F142" s="6">
        <f t="shared" si="85"/>
        <v>-1.1288999999976568E-3</v>
      </c>
      <c r="G142" s="5">
        <v>2.7382119999999999</v>
      </c>
      <c r="H142" s="5">
        <v>50.001128899999998</v>
      </c>
      <c r="I142" s="6">
        <f t="shared" si="86"/>
        <v>-1.1288999999976568E-3</v>
      </c>
      <c r="J142" s="5">
        <v>2.8942274393298537</v>
      </c>
      <c r="K142" s="6">
        <v>50.001128899999998</v>
      </c>
      <c r="L142" s="6">
        <f t="shared" si="87"/>
        <v>-1.1288999999976568E-3</v>
      </c>
      <c r="M142" s="5">
        <v>2.8652719559935056</v>
      </c>
      <c r="N142" s="6">
        <v>50.001128899999998</v>
      </c>
      <c r="O142" s="6">
        <f t="shared" si="88"/>
        <v>-1.1288999999976568E-3</v>
      </c>
      <c r="P142" s="5">
        <v>2.8833996884511071</v>
      </c>
      <c r="Q142" s="6">
        <v>50.001128899999998</v>
      </c>
      <c r="R142" s="6">
        <f t="shared" si="89"/>
        <v>-1.1288999999976568E-3</v>
      </c>
      <c r="S142" s="5">
        <v>2.8812465296082377</v>
      </c>
      <c r="T142" s="6">
        <v>50.001128899999998</v>
      </c>
      <c r="U142" s="6">
        <f t="shared" si="90"/>
        <v>-1.1288999999976568E-3</v>
      </c>
      <c r="V142" s="5">
        <v>2.8813902925089896</v>
      </c>
      <c r="W142" s="6">
        <v>50.001128899999998</v>
      </c>
      <c r="X142" s="6">
        <f t="shared" si="91"/>
        <v>-1.1288999999976568E-3</v>
      </c>
      <c r="Y142" s="5">
        <v>2.8813410714782575</v>
      </c>
      <c r="Z142" s="6">
        <v>50.001128899999998</v>
      </c>
      <c r="AA142" s="6">
        <f t="shared" si="92"/>
        <v>-1.1288999999976568E-3</v>
      </c>
      <c r="AB142" s="5">
        <v>2.8813452642988149</v>
      </c>
      <c r="AC142" s="6">
        <v>50.001128899999998</v>
      </c>
      <c r="AD142" s="6">
        <f t="shared" si="93"/>
        <v>-1.1288999999976568E-3</v>
      </c>
      <c r="AE142" s="5">
        <v>2.8813437037316354</v>
      </c>
      <c r="AF142" s="6">
        <v>50.001128899999998</v>
      </c>
      <c r="AG142" s="6">
        <f t="shared" si="94"/>
        <v>-1.1288999999976568E-3</v>
      </c>
      <c r="AI142" s="15">
        <v>487219</v>
      </c>
      <c r="AJ142" s="15">
        <v>487208</v>
      </c>
      <c r="AK142" s="15">
        <v>11</v>
      </c>
      <c r="AL142" s="59">
        <f t="shared" si="98"/>
        <v>2.2577625983152986E-5</v>
      </c>
      <c r="AN142" s="28">
        <f t="shared" si="95"/>
        <v>2.8693322945400399</v>
      </c>
      <c r="AO142" s="29">
        <f t="shared" si="96"/>
        <v>50.001128900000005</v>
      </c>
      <c r="AP142" s="30">
        <f t="shared" si="97"/>
        <v>-1.1289000000047622E-3</v>
      </c>
    </row>
    <row r="143" spans="2:42" x14ac:dyDescent="0.2">
      <c r="B143" s="15" t="s">
        <v>27</v>
      </c>
      <c r="C143" s="15" t="s">
        <v>28</v>
      </c>
      <c r="D143" s="5">
        <v>1.2679579999999999</v>
      </c>
      <c r="E143" s="6">
        <v>50.001847300000001</v>
      </c>
      <c r="F143" s="6">
        <f t="shared" si="85"/>
        <v>-1.8473000000014395E-3</v>
      </c>
      <c r="G143" s="5">
        <v>1.2976909999999999</v>
      </c>
      <c r="H143" s="5">
        <v>50.001847300000001</v>
      </c>
      <c r="I143" s="6">
        <f t="shared" si="86"/>
        <v>-1.8473000000014395E-3</v>
      </c>
      <c r="J143" s="5">
        <v>1.2717764895826591</v>
      </c>
      <c r="K143" s="6">
        <v>50.001847300000001</v>
      </c>
      <c r="L143" s="6">
        <f t="shared" si="87"/>
        <v>-1.8473000000014395E-3</v>
      </c>
      <c r="M143" s="5">
        <v>1.2896209677905555</v>
      </c>
      <c r="N143" s="6">
        <v>50.001847300000001</v>
      </c>
      <c r="O143" s="6">
        <f t="shared" si="88"/>
        <v>-1.8473000000014395E-3</v>
      </c>
      <c r="P143" s="5">
        <v>1.2754509826598659</v>
      </c>
      <c r="Q143" s="6">
        <v>50.001847300000001</v>
      </c>
      <c r="R143" s="6">
        <f t="shared" si="89"/>
        <v>-1.8473000000014395E-3</v>
      </c>
      <c r="S143" s="5">
        <v>1.2767218826998483</v>
      </c>
      <c r="T143" s="6">
        <v>50.001847300000001</v>
      </c>
      <c r="U143" s="6">
        <f t="shared" si="90"/>
        <v>-1.8473000000014395E-3</v>
      </c>
      <c r="V143" s="5">
        <v>1.2756880371970083</v>
      </c>
      <c r="W143" s="6">
        <v>50.001847300000001</v>
      </c>
      <c r="X143" s="6">
        <f t="shared" si="91"/>
        <v>-1.8473000000014395E-3</v>
      </c>
      <c r="Y143" s="5">
        <v>1.2759177618657109</v>
      </c>
      <c r="Z143" s="6">
        <v>50.001847300000001</v>
      </c>
      <c r="AA143" s="6">
        <f t="shared" si="92"/>
        <v>-1.8473000000014395E-3</v>
      </c>
      <c r="AB143" s="5">
        <v>1.2759021148267433</v>
      </c>
      <c r="AC143" s="6">
        <v>50.001847300000001</v>
      </c>
      <c r="AD143" s="6">
        <f t="shared" si="93"/>
        <v>-1.8473000000014395E-3</v>
      </c>
      <c r="AE143" s="5">
        <v>1.2759168803567242</v>
      </c>
      <c r="AF143" s="6">
        <v>50.001847300000001</v>
      </c>
      <c r="AG143" s="6">
        <f t="shared" si="94"/>
        <v>-1.8473000000014395E-3</v>
      </c>
      <c r="AI143" s="15">
        <v>243610</v>
      </c>
      <c r="AJ143" s="15">
        <v>243604</v>
      </c>
      <c r="AK143" s="15">
        <v>6</v>
      </c>
      <c r="AL143" s="59">
        <f t="shared" si="98"/>
        <v>2.4630137436166895E-5</v>
      </c>
      <c r="AN143" s="28">
        <f t="shared" si="95"/>
        <v>1.2782644116979118</v>
      </c>
      <c r="AO143" s="29">
        <f t="shared" si="96"/>
        <v>50.001847300000001</v>
      </c>
      <c r="AP143" s="30">
        <f t="shared" si="97"/>
        <v>-1.8473000000014395E-3</v>
      </c>
    </row>
    <row r="144" spans="2:42" x14ac:dyDescent="0.2">
      <c r="B144" s="15" t="s">
        <v>29</v>
      </c>
      <c r="C144" s="15" t="s">
        <v>30</v>
      </c>
      <c r="D144" s="5">
        <v>0.640679</v>
      </c>
      <c r="E144" s="6">
        <v>50.002052499999998</v>
      </c>
      <c r="F144" s="6">
        <f t="shared" si="85"/>
        <v>-2.0524999999977922E-3</v>
      </c>
      <c r="G144" s="5">
        <v>0.62094300000000002</v>
      </c>
      <c r="H144" s="5">
        <v>50.002052499999998</v>
      </c>
      <c r="I144" s="6">
        <f t="shared" si="86"/>
        <v>-2.0524999999977922E-3</v>
      </c>
      <c r="J144" s="5">
        <v>0.63252558819081894</v>
      </c>
      <c r="K144" s="6">
        <v>50.002052499999998</v>
      </c>
      <c r="L144" s="6">
        <f t="shared" si="87"/>
        <v>-2.0524999999977922E-3</v>
      </c>
      <c r="M144" s="5">
        <v>0.62610818116235167</v>
      </c>
      <c r="N144" s="6">
        <v>50.002052499999998</v>
      </c>
      <c r="O144" s="6">
        <f t="shared" si="88"/>
        <v>-2.0524999999977922E-3</v>
      </c>
      <c r="P144" s="5">
        <v>0.62815403419718563</v>
      </c>
      <c r="Q144" s="6">
        <v>50.002052499999998</v>
      </c>
      <c r="R144" s="6">
        <f t="shared" si="89"/>
        <v>-2.0524999999977922E-3</v>
      </c>
      <c r="S144" s="5">
        <v>0.62748696971307327</v>
      </c>
      <c r="T144" s="6">
        <v>50.002052499999998</v>
      </c>
      <c r="U144" s="6">
        <f t="shared" si="90"/>
        <v>-2.0524999999977922E-3</v>
      </c>
      <c r="V144" s="5">
        <v>0.62814059067226924</v>
      </c>
      <c r="W144" s="6">
        <v>50.002052499999998</v>
      </c>
      <c r="X144" s="6">
        <f t="shared" si="91"/>
        <v>-2.0524999999977922E-3</v>
      </c>
      <c r="Y144" s="5">
        <v>0.627826812398254</v>
      </c>
      <c r="Z144" s="6">
        <v>50.002052499999998</v>
      </c>
      <c r="AA144" s="6">
        <f t="shared" si="92"/>
        <v>-2.0524999999977922E-3</v>
      </c>
      <c r="AB144" s="5">
        <v>0.62782862333140466</v>
      </c>
      <c r="AC144" s="6">
        <v>50.002052499999998</v>
      </c>
      <c r="AD144" s="6">
        <f t="shared" si="93"/>
        <v>-2.0524999999977922E-3</v>
      </c>
      <c r="AE144" s="5">
        <v>0.62782687458567299</v>
      </c>
      <c r="AF144" s="6">
        <v>50.002052499999998</v>
      </c>
      <c r="AG144" s="6">
        <f t="shared" si="94"/>
        <v>-2.0524999999977922E-3</v>
      </c>
      <c r="AI144" s="15">
        <v>121806</v>
      </c>
      <c r="AJ144" s="15">
        <v>121802</v>
      </c>
      <c r="AK144" s="15">
        <v>4</v>
      </c>
      <c r="AL144" s="59">
        <f t="shared" si="98"/>
        <v>3.2840183248222522E-5</v>
      </c>
      <c r="AN144" s="28">
        <f t="shared" si="95"/>
        <v>0.62875196742510298</v>
      </c>
      <c r="AO144" s="29">
        <f t="shared" si="96"/>
        <v>50.002052499999998</v>
      </c>
      <c r="AP144" s="30">
        <f t="shared" si="97"/>
        <v>-2.0524999999977922E-3</v>
      </c>
    </row>
    <row r="145" spans="2:42" x14ac:dyDescent="0.2">
      <c r="B145" s="15" t="s">
        <v>31</v>
      </c>
      <c r="C145" s="15" t="s">
        <v>32</v>
      </c>
      <c r="D145" s="5">
        <v>0.25675999999999999</v>
      </c>
      <c r="E145" s="6">
        <v>50.002462999999999</v>
      </c>
      <c r="F145" s="6">
        <f t="shared" si="85"/>
        <v>-2.4629999999987717E-3</v>
      </c>
      <c r="G145" s="5">
        <v>0.37409100000000001</v>
      </c>
      <c r="H145" s="5">
        <v>50.002462999999999</v>
      </c>
      <c r="I145" s="6">
        <f t="shared" si="86"/>
        <v>-2.4629999999987717E-3</v>
      </c>
      <c r="J145" s="5">
        <v>0.30576038950547835</v>
      </c>
      <c r="K145" s="6">
        <v>50.002462999999999</v>
      </c>
      <c r="L145" s="6">
        <f t="shared" si="87"/>
        <v>-2.4629999999987717E-3</v>
      </c>
      <c r="M145" s="5">
        <v>0.37234293906234028</v>
      </c>
      <c r="N145" s="6">
        <v>50.002462999999999</v>
      </c>
      <c r="O145" s="6">
        <f t="shared" si="88"/>
        <v>-2.4629999999987717E-3</v>
      </c>
      <c r="P145" s="5">
        <v>0.31320793079005799</v>
      </c>
      <c r="Q145" s="6">
        <v>50.002462999999999</v>
      </c>
      <c r="R145" s="6">
        <f t="shared" si="89"/>
        <v>-2.4629999999987717E-3</v>
      </c>
      <c r="S145" s="5">
        <v>0.32160928760386681</v>
      </c>
      <c r="T145" s="6">
        <v>50.002462999999999</v>
      </c>
      <c r="U145" s="6">
        <f t="shared" si="90"/>
        <v>-2.4629999999987717E-3</v>
      </c>
      <c r="V145" s="5">
        <v>0.31517262722169082</v>
      </c>
      <c r="W145" s="6">
        <v>50.002462999999999</v>
      </c>
      <c r="X145" s="6">
        <f t="shared" si="91"/>
        <v>-2.4629999999987717E-3</v>
      </c>
      <c r="Y145" s="5">
        <v>0.31623748292164727</v>
      </c>
      <c r="Z145" s="6">
        <v>50.002462999999999</v>
      </c>
      <c r="AA145" s="6">
        <f t="shared" si="92"/>
        <v>-2.4629999999987717E-3</v>
      </c>
      <c r="AB145" s="5">
        <v>0.3161407574202213</v>
      </c>
      <c r="AC145" s="6">
        <v>50.002462999999999</v>
      </c>
      <c r="AD145" s="6">
        <f t="shared" si="93"/>
        <v>-2.4629999999987717E-3</v>
      </c>
      <c r="AE145" s="5">
        <v>0.31615997060875412</v>
      </c>
      <c r="AF145" s="6">
        <v>50.002462999999999</v>
      </c>
      <c r="AG145" s="6">
        <f t="shared" si="94"/>
        <v>-2.4629999999987717E-3</v>
      </c>
      <c r="AI145" s="15">
        <v>60904</v>
      </c>
      <c r="AJ145" s="15">
        <v>60901</v>
      </c>
      <c r="AK145" s="15">
        <v>3</v>
      </c>
      <c r="AL145" s="59">
        <f t="shared" si="98"/>
        <v>4.926027487233379E-5</v>
      </c>
      <c r="AN145" s="28">
        <f t="shared" si="95"/>
        <v>0.32074823851340567</v>
      </c>
      <c r="AO145" s="29">
        <f t="shared" si="96"/>
        <v>50.002462999999992</v>
      </c>
      <c r="AP145" s="30">
        <f t="shared" si="97"/>
        <v>-2.4629999999916663E-3</v>
      </c>
    </row>
    <row r="146" spans="2:42" x14ac:dyDescent="0.2">
      <c r="B146" s="15" t="s">
        <v>33</v>
      </c>
      <c r="C146" s="15" t="s">
        <v>34</v>
      </c>
      <c r="D146" s="5">
        <v>0.13724500000000001</v>
      </c>
      <c r="E146" s="6">
        <v>50.003284100000002</v>
      </c>
      <c r="F146" s="6">
        <f t="shared" si="85"/>
        <v>-3.2841000000018994E-3</v>
      </c>
      <c r="G146" s="5">
        <v>0.117951</v>
      </c>
      <c r="H146" s="5">
        <v>50</v>
      </c>
      <c r="I146" s="6">
        <f t="shared" si="86"/>
        <v>0</v>
      </c>
      <c r="J146" s="5">
        <v>0.12931368076620309</v>
      </c>
      <c r="K146" s="5">
        <v>50</v>
      </c>
      <c r="L146" s="6">
        <f t="shared" si="87"/>
        <v>0</v>
      </c>
      <c r="M146" s="5">
        <v>0.12599916262288829</v>
      </c>
      <c r="N146" s="5">
        <v>50</v>
      </c>
      <c r="O146" s="6">
        <f t="shared" si="88"/>
        <v>0</v>
      </c>
      <c r="P146" s="5">
        <v>0.12660156522800339</v>
      </c>
      <c r="Q146" s="5">
        <v>50</v>
      </c>
      <c r="R146" s="6">
        <f t="shared" si="89"/>
        <v>0</v>
      </c>
      <c r="S146" s="5">
        <v>0.12651064363661921</v>
      </c>
      <c r="T146" s="5">
        <v>50</v>
      </c>
      <c r="U146" s="6">
        <f t="shared" si="90"/>
        <v>0</v>
      </c>
      <c r="V146" s="5">
        <v>0.12657116042978295</v>
      </c>
      <c r="W146" s="5">
        <v>50</v>
      </c>
      <c r="X146" s="6">
        <f t="shared" si="91"/>
        <v>0</v>
      </c>
      <c r="Y146" s="5">
        <v>0.12654518474311494</v>
      </c>
      <c r="Z146" s="5">
        <v>50</v>
      </c>
      <c r="AA146" s="6">
        <f t="shared" si="92"/>
        <v>0</v>
      </c>
      <c r="AB146" s="5">
        <v>0.12655830199385673</v>
      </c>
      <c r="AC146" s="5">
        <v>50</v>
      </c>
      <c r="AD146" s="6">
        <f t="shared" si="93"/>
        <v>0</v>
      </c>
      <c r="AE146" s="5">
        <v>0.12654797376991805</v>
      </c>
      <c r="AF146" s="5">
        <v>50</v>
      </c>
      <c r="AG146" s="6">
        <f t="shared" si="94"/>
        <v>0</v>
      </c>
      <c r="AI146" s="15">
        <v>30450</v>
      </c>
      <c r="AJ146" s="15">
        <v>30450</v>
      </c>
      <c r="AK146" s="15">
        <v>0</v>
      </c>
      <c r="AL146" s="59">
        <f t="shared" si="98"/>
        <v>0</v>
      </c>
      <c r="AN146" s="28">
        <f t="shared" si="95"/>
        <v>0.12698436731903867</v>
      </c>
      <c r="AO146" s="29">
        <f t="shared" si="96"/>
        <v>50.000328409999995</v>
      </c>
      <c r="AP146" s="30">
        <f t="shared" si="97"/>
        <v>-3.284099999945056E-4</v>
      </c>
    </row>
    <row r="147" spans="2:42" x14ac:dyDescent="0.2">
      <c r="B147" s="15" t="s">
        <v>35</v>
      </c>
      <c r="C147" s="15" t="s">
        <v>36</v>
      </c>
      <c r="D147" s="5">
        <v>6.2426000000000002E-2</v>
      </c>
      <c r="E147" s="6">
        <v>50</v>
      </c>
      <c r="F147" s="6">
        <f t="shared" si="85"/>
        <v>0</v>
      </c>
      <c r="G147" s="5">
        <v>6.2673999999999994E-2</v>
      </c>
      <c r="H147" s="6">
        <v>50</v>
      </c>
      <c r="I147" s="6">
        <f t="shared" si="86"/>
        <v>0</v>
      </c>
      <c r="J147" s="5">
        <v>6.2551096937126474E-2</v>
      </c>
      <c r="K147" s="6">
        <v>50</v>
      </c>
      <c r="L147" s="6">
        <f t="shared" si="87"/>
        <v>0</v>
      </c>
      <c r="M147" s="5">
        <v>6.2606536744249944E-2</v>
      </c>
      <c r="N147" s="6">
        <v>50</v>
      </c>
      <c r="O147" s="6">
        <f t="shared" si="88"/>
        <v>0</v>
      </c>
      <c r="P147" s="5">
        <v>6.2589561341535316E-2</v>
      </c>
      <c r="Q147" s="6">
        <v>50</v>
      </c>
      <c r="R147" s="6">
        <f t="shared" si="89"/>
        <v>0</v>
      </c>
      <c r="S147" s="5">
        <v>6.2591554535184224E-2</v>
      </c>
      <c r="T147" s="6">
        <v>50</v>
      </c>
      <c r="U147" s="6">
        <f t="shared" si="90"/>
        <v>0</v>
      </c>
      <c r="V147" s="5">
        <v>6.2589628644388426E-2</v>
      </c>
      <c r="W147" s="6">
        <v>50</v>
      </c>
      <c r="X147" s="6">
        <f t="shared" si="91"/>
        <v>0</v>
      </c>
      <c r="Y147" s="5">
        <v>6.2590812069525242E-2</v>
      </c>
      <c r="Z147" s="6">
        <v>50</v>
      </c>
      <c r="AA147" s="6">
        <f t="shared" si="92"/>
        <v>0</v>
      </c>
      <c r="AB147" s="5">
        <v>6.2590454857171643E-2</v>
      </c>
      <c r="AC147" s="6">
        <v>50</v>
      </c>
      <c r="AD147" s="6">
        <f t="shared" si="93"/>
        <v>0</v>
      </c>
      <c r="AE147" s="5">
        <v>6.2590565042101837E-2</v>
      </c>
      <c r="AF147" s="6">
        <v>50</v>
      </c>
      <c r="AG147" s="6">
        <f t="shared" si="94"/>
        <v>0</v>
      </c>
      <c r="AI147" s="15">
        <v>15225</v>
      </c>
      <c r="AJ147" s="15">
        <v>15225</v>
      </c>
      <c r="AK147" s="15">
        <v>0</v>
      </c>
      <c r="AL147" s="59">
        <f t="shared" si="98"/>
        <v>0</v>
      </c>
      <c r="AN147" s="28">
        <f t="shared" si="95"/>
        <v>6.2580021017128312E-2</v>
      </c>
      <c r="AO147" s="29">
        <f t="shared" si="96"/>
        <v>50</v>
      </c>
      <c r="AP147" s="30">
        <f t="shared" si="97"/>
        <v>0</v>
      </c>
    </row>
    <row r="148" spans="2:42" x14ac:dyDescent="0.2">
      <c r="B148" s="15" t="s">
        <v>37</v>
      </c>
      <c r="C148" s="15" t="s">
        <v>38</v>
      </c>
      <c r="D148" s="5">
        <v>2.6485000000000002E-2</v>
      </c>
      <c r="E148" s="6">
        <v>50</v>
      </c>
      <c r="F148" s="6">
        <f t="shared" si="85"/>
        <v>0</v>
      </c>
      <c r="G148" s="5">
        <v>2.6859999999999998E-2</v>
      </c>
      <c r="H148" s="6">
        <v>50</v>
      </c>
      <c r="I148" s="6">
        <f t="shared" si="86"/>
        <v>0</v>
      </c>
      <c r="J148" s="5">
        <v>2.6647110549285553E-2</v>
      </c>
      <c r="K148" s="6">
        <v>50</v>
      </c>
      <c r="L148" s="6">
        <f t="shared" si="87"/>
        <v>0</v>
      </c>
      <c r="M148" s="5">
        <v>2.6836102713244842E-2</v>
      </c>
      <c r="N148" s="6">
        <v>50</v>
      </c>
      <c r="O148" s="6">
        <f t="shared" si="88"/>
        <v>0</v>
      </c>
      <c r="P148" s="5">
        <v>2.6809388889938154E-2</v>
      </c>
      <c r="Q148" s="6">
        <v>50</v>
      </c>
      <c r="R148" s="6">
        <f t="shared" si="89"/>
        <v>0</v>
      </c>
      <c r="S148" s="5">
        <v>2.6823785319761765E-2</v>
      </c>
      <c r="T148" s="6">
        <v>50</v>
      </c>
      <c r="U148" s="6">
        <f t="shared" si="90"/>
        <v>0</v>
      </c>
      <c r="V148" s="5">
        <v>2.6820727027155867E-2</v>
      </c>
      <c r="W148" s="6">
        <v>50</v>
      </c>
      <c r="X148" s="6">
        <f t="shared" si="91"/>
        <v>0</v>
      </c>
      <c r="Y148" s="5">
        <v>2.6823259218546516E-2</v>
      </c>
      <c r="Z148" s="6">
        <v>50</v>
      </c>
      <c r="AA148" s="6">
        <f t="shared" si="92"/>
        <v>0</v>
      </c>
      <c r="AB148" s="5">
        <v>2.6822322108967567E-2</v>
      </c>
      <c r="AC148" s="6">
        <v>50</v>
      </c>
      <c r="AD148" s="6">
        <f t="shared" si="93"/>
        <v>0</v>
      </c>
      <c r="AE148" s="5">
        <v>2.6822985375610262E-2</v>
      </c>
      <c r="AF148" s="6">
        <v>50</v>
      </c>
      <c r="AG148" s="6">
        <f t="shared" si="94"/>
        <v>0</v>
      </c>
      <c r="AI148" s="15">
        <v>7612</v>
      </c>
      <c r="AJ148" s="15">
        <v>7612</v>
      </c>
      <c r="AK148" s="15">
        <v>0</v>
      </c>
      <c r="AL148" s="59">
        <f t="shared" si="98"/>
        <v>0</v>
      </c>
      <c r="AN148" s="28">
        <f t="shared" si="95"/>
        <v>2.6775068120251055E-2</v>
      </c>
      <c r="AO148" s="29">
        <f t="shared" si="96"/>
        <v>50</v>
      </c>
      <c r="AP148" s="30">
        <f t="shared" si="97"/>
        <v>0</v>
      </c>
    </row>
    <row r="149" spans="2:42" x14ac:dyDescent="0.2">
      <c r="B149" s="15" t="s">
        <v>39</v>
      </c>
      <c r="C149" s="15" t="s">
        <v>40</v>
      </c>
      <c r="D149" s="5">
        <v>1.2762000000000001E-2</v>
      </c>
      <c r="E149" s="6">
        <v>50</v>
      </c>
      <c r="F149" s="6">
        <f t="shared" si="85"/>
        <v>0</v>
      </c>
      <c r="G149" s="5">
        <v>1.2111E-2</v>
      </c>
      <c r="H149" s="6">
        <v>50</v>
      </c>
      <c r="I149" s="6">
        <f t="shared" si="86"/>
        <v>0</v>
      </c>
      <c r="J149" s="5">
        <v>1.2155915036741393E-2</v>
      </c>
      <c r="K149" s="6">
        <v>50</v>
      </c>
      <c r="L149" s="6">
        <f t="shared" si="87"/>
        <v>0</v>
      </c>
      <c r="M149" s="5">
        <v>1.2143002348113325E-2</v>
      </c>
      <c r="N149" s="6">
        <v>50</v>
      </c>
      <c r="O149" s="6">
        <f t="shared" si="88"/>
        <v>0</v>
      </c>
      <c r="P149" s="5">
        <v>1.2144828791878184E-2</v>
      </c>
      <c r="Q149" s="6">
        <v>50</v>
      </c>
      <c r="R149" s="6">
        <f t="shared" si="89"/>
        <v>0</v>
      </c>
      <c r="S149" s="5">
        <v>1.2143838757745849E-2</v>
      </c>
      <c r="T149" s="6">
        <v>50</v>
      </c>
      <c r="U149" s="6">
        <f t="shared" si="90"/>
        <v>0</v>
      </c>
      <c r="V149" s="5">
        <v>1.2144468006013818E-2</v>
      </c>
      <c r="W149" s="6">
        <v>50</v>
      </c>
      <c r="X149" s="6">
        <f t="shared" si="91"/>
        <v>0</v>
      </c>
      <c r="Y149" s="5">
        <v>1.2143867661571292E-2</v>
      </c>
      <c r="Z149" s="6">
        <v>50</v>
      </c>
      <c r="AA149" s="6">
        <f t="shared" si="92"/>
        <v>0</v>
      </c>
      <c r="AB149" s="5">
        <v>1.2144005156688949E-2</v>
      </c>
      <c r="AC149" s="6">
        <v>50</v>
      </c>
      <c r="AD149" s="6">
        <f t="shared" si="93"/>
        <v>0</v>
      </c>
      <c r="AE149" s="5">
        <v>1.2143990285920713E-2</v>
      </c>
      <c r="AF149" s="6">
        <v>50</v>
      </c>
      <c r="AG149" s="6">
        <f t="shared" si="94"/>
        <v>0</v>
      </c>
      <c r="AI149" s="15">
        <v>3806</v>
      </c>
      <c r="AJ149" s="15">
        <v>3806</v>
      </c>
      <c r="AK149" s="15">
        <v>0</v>
      </c>
      <c r="AL149" s="59">
        <f t="shared" si="98"/>
        <v>0</v>
      </c>
      <c r="AN149" s="28">
        <f t="shared" si="95"/>
        <v>1.220369160446735E-2</v>
      </c>
      <c r="AO149" s="29">
        <f t="shared" si="96"/>
        <v>50</v>
      </c>
      <c r="AP149" s="30">
        <f t="shared" si="97"/>
        <v>0</v>
      </c>
    </row>
    <row r="150" spans="2:42" x14ac:dyDescent="0.2">
      <c r="B150" s="15" t="s">
        <v>41</v>
      </c>
      <c r="C150" s="15" t="s">
        <v>42</v>
      </c>
      <c r="D150" s="5">
        <v>6.3949999999999996E-3</v>
      </c>
      <c r="E150" s="6">
        <v>50</v>
      </c>
      <c r="F150" s="6">
        <f t="shared" si="85"/>
        <v>0</v>
      </c>
      <c r="G150" s="5">
        <v>6.4510000000000001E-3</v>
      </c>
      <c r="H150" s="6">
        <v>50</v>
      </c>
      <c r="I150" s="6">
        <f t="shared" si="86"/>
        <v>0</v>
      </c>
      <c r="J150" s="5">
        <v>6.4325158948336722E-3</v>
      </c>
      <c r="K150" s="6">
        <v>50</v>
      </c>
      <c r="L150" s="6">
        <f t="shared" si="87"/>
        <v>0</v>
      </c>
      <c r="M150" s="5">
        <v>6.4367071244402826E-3</v>
      </c>
      <c r="N150" s="6">
        <v>50</v>
      </c>
      <c r="O150" s="6">
        <f t="shared" si="88"/>
        <v>0</v>
      </c>
      <c r="P150" s="5">
        <v>6.4356725170333084E-3</v>
      </c>
      <c r="Q150" s="6">
        <v>50</v>
      </c>
      <c r="R150" s="6">
        <f t="shared" si="89"/>
        <v>0</v>
      </c>
      <c r="S150" s="5">
        <v>6.4363398229995384E-3</v>
      </c>
      <c r="T150" s="6">
        <v>50</v>
      </c>
      <c r="U150" s="6">
        <f t="shared" si="90"/>
        <v>0</v>
      </c>
      <c r="V150" s="5">
        <v>6.4356771726571879E-3</v>
      </c>
      <c r="W150" s="6">
        <v>50</v>
      </c>
      <c r="X150" s="6">
        <f t="shared" si="91"/>
        <v>0</v>
      </c>
      <c r="Y150" s="5">
        <v>6.4361087530757375E-3</v>
      </c>
      <c r="Z150" s="6">
        <v>50</v>
      </c>
      <c r="AA150" s="6">
        <f t="shared" si="92"/>
        <v>0</v>
      </c>
      <c r="AB150" s="5">
        <v>6.4357798845755274E-3</v>
      </c>
      <c r="AC150" s="6">
        <v>50</v>
      </c>
      <c r="AD150" s="6">
        <f t="shared" si="93"/>
        <v>0</v>
      </c>
      <c r="AE150" s="5">
        <v>6.4359910444786415E-3</v>
      </c>
      <c r="AF150" s="6">
        <v>50</v>
      </c>
      <c r="AG150" s="6">
        <f t="shared" si="94"/>
        <v>0</v>
      </c>
      <c r="AI150" s="15">
        <v>1903</v>
      </c>
      <c r="AJ150" s="15">
        <v>1903</v>
      </c>
      <c r="AK150" s="15">
        <v>0</v>
      </c>
      <c r="AL150" s="59">
        <f t="shared" si="98"/>
        <v>0</v>
      </c>
      <c r="AN150" s="28">
        <f t="shared" si="95"/>
        <v>6.4330792214093895E-3</v>
      </c>
      <c r="AO150" s="29">
        <f t="shared" si="96"/>
        <v>50</v>
      </c>
      <c r="AP150" s="30">
        <f t="shared" si="97"/>
        <v>0</v>
      </c>
    </row>
    <row r="151" spans="2:42" x14ac:dyDescent="0.2">
      <c r="E151" s="3"/>
      <c r="F151" s="3"/>
      <c r="H151" s="2"/>
      <c r="I151" s="3"/>
      <c r="K151" s="3"/>
      <c r="L151" s="3"/>
      <c r="N151" s="3"/>
      <c r="O151" s="3"/>
      <c r="Q151" s="3"/>
      <c r="R151" s="3"/>
      <c r="T151" s="3"/>
      <c r="U151" s="3"/>
      <c r="W151" s="3"/>
      <c r="X151" s="3"/>
      <c r="Z151" s="3"/>
      <c r="AA151" s="3"/>
      <c r="AC151" s="3"/>
      <c r="AD151" s="3"/>
      <c r="AF151" s="3"/>
      <c r="AG151" s="3"/>
    </row>
    <row r="152" spans="2:42" x14ac:dyDescent="0.2">
      <c r="E152" s="3"/>
      <c r="F152" s="3"/>
      <c r="H152" s="2"/>
      <c r="I152" s="3"/>
      <c r="K152" s="3"/>
      <c r="L152" s="3"/>
      <c r="N152" s="3"/>
      <c r="O152" s="3"/>
      <c r="Q152" s="3"/>
      <c r="R152" s="3"/>
      <c r="T152" s="3"/>
      <c r="U152" s="3"/>
      <c r="W152" s="3"/>
      <c r="X152" s="3"/>
      <c r="Z152" s="3"/>
      <c r="AA152" s="3"/>
      <c r="AC152" s="3"/>
      <c r="AD152" s="3"/>
      <c r="AF152" s="3"/>
      <c r="AG152" s="3"/>
    </row>
    <row r="153" spans="2:42" ht="16" thickBot="1" x14ac:dyDescent="0.25">
      <c r="E153" s="3"/>
      <c r="F153" s="3"/>
      <c r="H153" s="2"/>
      <c r="I153" s="3"/>
      <c r="K153" s="3"/>
      <c r="L153" s="3"/>
      <c r="N153" s="3"/>
      <c r="O153" s="3"/>
      <c r="Q153" s="3"/>
      <c r="R153" s="3"/>
      <c r="T153" s="3"/>
      <c r="U153" s="3"/>
      <c r="W153" s="3"/>
      <c r="X153" s="3"/>
      <c r="Z153" s="3"/>
      <c r="AA153" s="3"/>
      <c r="AC153" s="3"/>
      <c r="AD153" s="3"/>
      <c r="AF153" s="3"/>
      <c r="AG153" s="3"/>
    </row>
    <row r="154" spans="2:42" ht="16" thickBot="1" x14ac:dyDescent="0.25">
      <c r="B154" s="11" t="s">
        <v>0</v>
      </c>
      <c r="C154" s="13" t="s">
        <v>45</v>
      </c>
      <c r="D154" s="12" t="s">
        <v>51</v>
      </c>
      <c r="E154" s="3"/>
      <c r="F154" s="3"/>
      <c r="H154" s="2"/>
      <c r="I154" s="3"/>
      <c r="K154" s="3"/>
      <c r="L154" s="3"/>
      <c r="N154" s="3"/>
      <c r="O154" s="3"/>
      <c r="Q154" s="3"/>
      <c r="R154" s="3"/>
      <c r="T154" s="3"/>
      <c r="U154" s="3"/>
      <c r="W154" s="3"/>
      <c r="X154" s="3"/>
      <c r="Z154" s="3"/>
      <c r="AA154" s="3"/>
      <c r="AC154" s="3"/>
      <c r="AD154" s="3"/>
      <c r="AF154" s="3"/>
      <c r="AG154" s="3"/>
    </row>
    <row r="155" spans="2:42" ht="16" thickBot="1" x14ac:dyDescent="0.25"/>
    <row r="156" spans="2:42" ht="16" thickBot="1" x14ac:dyDescent="0.25">
      <c r="B156" s="62" t="s">
        <v>49</v>
      </c>
      <c r="C156" s="64" t="s">
        <v>50</v>
      </c>
      <c r="E156" s="3"/>
      <c r="F156" s="3"/>
      <c r="H156" s="2"/>
      <c r="I156" s="3"/>
      <c r="K156" s="3"/>
      <c r="L156" s="3"/>
      <c r="N156" s="3"/>
      <c r="O156" s="3"/>
      <c r="Q156" s="3"/>
      <c r="R156" s="3"/>
      <c r="T156" s="3"/>
      <c r="U156" s="3"/>
      <c r="W156" s="3"/>
      <c r="X156" s="3"/>
      <c r="Z156" s="3"/>
      <c r="AA156" s="3"/>
      <c r="AC156" s="3"/>
      <c r="AD156" s="3"/>
      <c r="AF156" s="3"/>
      <c r="AG156" s="3"/>
    </row>
    <row r="157" spans="2:42" ht="16" thickBot="1" x14ac:dyDescent="0.25">
      <c r="B157" s="63"/>
      <c r="C157" s="65"/>
      <c r="D157" s="16" t="s">
        <v>3</v>
      </c>
      <c r="E157" s="17" t="s">
        <v>4</v>
      </c>
      <c r="F157" s="18" t="s">
        <v>5</v>
      </c>
      <c r="G157" s="20" t="s">
        <v>6</v>
      </c>
      <c r="H157" s="21" t="s">
        <v>4</v>
      </c>
      <c r="I157" s="22" t="s">
        <v>5</v>
      </c>
      <c r="J157" s="16" t="s">
        <v>7</v>
      </c>
      <c r="K157" s="19" t="s">
        <v>4</v>
      </c>
      <c r="L157" s="18" t="s">
        <v>5</v>
      </c>
      <c r="M157" s="20" t="s">
        <v>8</v>
      </c>
      <c r="N157" s="23" t="s">
        <v>4</v>
      </c>
      <c r="O157" s="24" t="s">
        <v>5</v>
      </c>
      <c r="P157" s="16" t="s">
        <v>9</v>
      </c>
      <c r="Q157" s="17" t="s">
        <v>4</v>
      </c>
      <c r="R157" s="18" t="s">
        <v>5</v>
      </c>
      <c r="S157" s="20" t="s">
        <v>10</v>
      </c>
      <c r="T157" s="23" t="s">
        <v>4</v>
      </c>
      <c r="U157" s="24" t="s">
        <v>5</v>
      </c>
      <c r="V157" s="16" t="s">
        <v>11</v>
      </c>
      <c r="W157" s="17" t="s">
        <v>4</v>
      </c>
      <c r="X157" s="18" t="s">
        <v>5</v>
      </c>
      <c r="Y157" s="20" t="s">
        <v>12</v>
      </c>
      <c r="Z157" s="23" t="s">
        <v>4</v>
      </c>
      <c r="AA157" s="24" t="s">
        <v>5</v>
      </c>
      <c r="AB157" s="16" t="s">
        <v>13</v>
      </c>
      <c r="AC157" s="17" t="s">
        <v>4</v>
      </c>
      <c r="AD157" s="18" t="s">
        <v>5</v>
      </c>
      <c r="AE157" s="25" t="s">
        <v>14</v>
      </c>
      <c r="AF157" s="23" t="s">
        <v>4</v>
      </c>
      <c r="AG157" s="24" t="s">
        <v>5</v>
      </c>
      <c r="AI157" s="53" t="s">
        <v>77</v>
      </c>
      <c r="AJ157" s="54" t="s">
        <v>78</v>
      </c>
      <c r="AK157" s="55" t="s">
        <v>79</v>
      </c>
      <c r="AL157" s="57"/>
      <c r="AN157" s="38" t="s">
        <v>57</v>
      </c>
      <c r="AO157" s="39" t="s">
        <v>4</v>
      </c>
      <c r="AP157" s="40" t="s">
        <v>5</v>
      </c>
    </row>
    <row r="158" spans="2:42" x14ac:dyDescent="0.2">
      <c r="B158" s="15" t="s">
        <v>19</v>
      </c>
      <c r="C158" s="15" t="s">
        <v>20</v>
      </c>
      <c r="D158" s="5">
        <v>24.681927999999999</v>
      </c>
      <c r="E158" s="6">
        <v>50.00145912</v>
      </c>
      <c r="F158" s="6">
        <f t="shared" ref="F158:F169" si="99">BA26-E158</f>
        <v>-1.4591199999998139E-3</v>
      </c>
      <c r="G158" s="5">
        <v>25.010543999999999</v>
      </c>
      <c r="H158" s="5">
        <v>50.001423899999999</v>
      </c>
      <c r="I158" s="6">
        <f t="shared" ref="I158:I169" si="100">BA26-H158</f>
        <v>-1.4238999999989232E-3</v>
      </c>
      <c r="J158" s="5">
        <v>24.720224938161738</v>
      </c>
      <c r="K158" s="6">
        <v>50.001451668674129</v>
      </c>
      <c r="L158" s="6">
        <f t="shared" ref="L158:L169" si="101">BA26-K158</f>
        <v>-1.4516686741288254E-3</v>
      </c>
      <c r="M158" s="5">
        <v>24.842667920248196</v>
      </c>
      <c r="N158" s="6">
        <v>50.001443720983154</v>
      </c>
      <c r="O158" s="6">
        <f t="shared" ref="O158:O169" si="102">BA26-N158</f>
        <v>-1.4437209831541509E-3</v>
      </c>
      <c r="P158" s="5">
        <v>24.813684919169294</v>
      </c>
      <c r="Q158" s="6">
        <v>50.001449120646974</v>
      </c>
      <c r="R158" s="6">
        <f t="shared" ref="R158:R169" si="103">BA26-Q158</f>
        <v>-1.4491206469742224E-3</v>
      </c>
      <c r="S158" s="5">
        <v>24.838411959138082</v>
      </c>
      <c r="T158" s="6">
        <v>50.00144886206612</v>
      </c>
      <c r="U158" s="6">
        <f t="shared" ref="U158:U169" si="104">BA26-T158</f>
        <v>-1.448862066119716E-3</v>
      </c>
      <c r="V158" s="5">
        <v>24.824782643349899</v>
      </c>
      <c r="W158" s="6">
        <v>50.001449118991346</v>
      </c>
      <c r="X158" s="6">
        <f t="shared" ref="X158:X169" si="105">BA26-W158</f>
        <v>-1.4491189913456992E-3</v>
      </c>
      <c r="Y158" s="5">
        <v>24.835893181389583</v>
      </c>
      <c r="Z158" s="6">
        <v>50.001448938567414</v>
      </c>
      <c r="AA158" s="6">
        <f t="shared" ref="AA158:AA169" si="106">BA26-Z158</f>
        <v>-1.4489385674139044E-3</v>
      </c>
      <c r="AB158" s="5">
        <v>24.828819034638979</v>
      </c>
      <c r="AC158" s="6">
        <v>50.001449006884719</v>
      </c>
      <c r="AD158" s="6">
        <f t="shared" ref="AD158:AD169" si="107">BA26-AC158</f>
        <v>-1.4490068847194948E-3</v>
      </c>
      <c r="AE158" s="5">
        <v>24.834851951051657</v>
      </c>
      <c r="AF158" s="6">
        <v>50.001448998132389</v>
      </c>
      <c r="AG158" s="6">
        <f t="shared" ref="AG158:AG169" si="108">BA26-AF158</f>
        <v>-1.4489981323890788E-3</v>
      </c>
      <c r="AI158" s="14">
        <v>3897766</v>
      </c>
      <c r="AJ158" s="14">
        <v>3897669</v>
      </c>
      <c r="AK158" s="15">
        <v>97</v>
      </c>
      <c r="AL158" s="59">
        <f>AK158/AJ158</f>
        <v>2.4886669442684845E-5</v>
      </c>
      <c r="AN158" s="28">
        <f t="shared" ref="AN158:AN169" si="109">AVERAGE(D158,G158,J158,M158,P158,S158,V158,Y158,AB158,AE158)</f>
        <v>24.823180854714742</v>
      </c>
      <c r="AO158" s="29">
        <f t="shared" ref="AO158:AO169" si="110">AVERAGE(E158,H158,K158,N158,Q158,T158,W158,Z158,AC158,AF158)</f>
        <v>50.001447245494624</v>
      </c>
      <c r="AP158" s="30">
        <f t="shared" ref="AP158:AP169" si="111">BA26-AO158</f>
        <v>-1.4472454946243829E-3</v>
      </c>
    </row>
    <row r="159" spans="2:42" x14ac:dyDescent="0.2">
      <c r="B159" s="15" t="s">
        <v>21</v>
      </c>
      <c r="C159" s="15" t="s">
        <v>22</v>
      </c>
      <c r="D159" s="5">
        <v>11.361731000000001</v>
      </c>
      <c r="E159" s="6">
        <v>50.001334</v>
      </c>
      <c r="F159" s="6">
        <f t="shared" si="99"/>
        <v>-1.3339999999999463E-3</v>
      </c>
      <c r="G159" s="5">
        <v>12.064512000000001</v>
      </c>
      <c r="H159" s="5">
        <v>50.001334100000001</v>
      </c>
      <c r="I159" s="6">
        <f t="shared" si="100"/>
        <v>-1.3341000000011149E-3</v>
      </c>
      <c r="J159" s="5">
        <v>11.650721200455088</v>
      </c>
      <c r="K159" s="6">
        <v>50.001334017791962</v>
      </c>
      <c r="L159" s="6">
        <f t="shared" si="101"/>
        <v>-1.3340177919616281E-3</v>
      </c>
      <c r="M159" s="5">
        <v>12.003351153507158</v>
      </c>
      <c r="N159" s="6">
        <v>50.001334053081067</v>
      </c>
      <c r="O159" s="6">
        <f t="shared" si="102"/>
        <v>-1.3340530810665996E-3</v>
      </c>
      <c r="P159" s="5">
        <v>11.673006831499395</v>
      </c>
      <c r="Q159" s="6">
        <v>50.001334029910261</v>
      </c>
      <c r="R159" s="6">
        <f t="shared" si="103"/>
        <v>-1.334029910260881E-3</v>
      </c>
      <c r="S159" s="5">
        <v>11.773944462316537</v>
      </c>
      <c r="T159" s="6">
        <v>50.001334050841955</v>
      </c>
      <c r="U159" s="6">
        <f t="shared" si="104"/>
        <v>-1.3340508419545927E-3</v>
      </c>
      <c r="V159" s="5">
        <v>11.751117385739903</v>
      </c>
      <c r="W159" s="6">
        <v>50.001334036783092</v>
      </c>
      <c r="X159" s="6">
        <f t="shared" si="105"/>
        <v>-1.3340367830920741E-3</v>
      </c>
      <c r="Y159" s="5">
        <v>11.764247117141162</v>
      </c>
      <c r="Z159" s="6">
        <v>50.001334044719862</v>
      </c>
      <c r="AA159" s="6">
        <f t="shared" si="106"/>
        <v>-1.3340447198615379E-3</v>
      </c>
      <c r="AB159" s="5">
        <v>11.759839806705747</v>
      </c>
      <c r="AC159" s="6">
        <v>50.001334042213671</v>
      </c>
      <c r="AD159" s="6">
        <f t="shared" si="107"/>
        <v>-1.3340422136707275E-3</v>
      </c>
      <c r="AE159" s="5">
        <v>11.760616068625213</v>
      </c>
      <c r="AF159" s="6">
        <v>50.001334044223299</v>
      </c>
      <c r="AG159" s="6">
        <f t="shared" si="108"/>
        <v>-1.3340442232987471E-3</v>
      </c>
      <c r="AI159" s="15">
        <v>1948849</v>
      </c>
      <c r="AJ159" s="15">
        <v>1948834</v>
      </c>
      <c r="AK159" s="15">
        <v>15</v>
      </c>
      <c r="AL159" s="59">
        <f t="shared" ref="AL159:AL169" si="112">AK159/AJ159</f>
        <v>7.6969100498041395E-6</v>
      </c>
      <c r="AN159" s="28">
        <f t="shared" si="109"/>
        <v>11.75630870259902</v>
      </c>
      <c r="AO159" s="29">
        <f t="shared" si="110"/>
        <v>50.001334041956511</v>
      </c>
      <c r="AP159" s="30">
        <f t="shared" si="111"/>
        <v>-1.3340419565111006E-3</v>
      </c>
    </row>
    <row r="160" spans="2:42" x14ac:dyDescent="0.2">
      <c r="B160" s="15" t="s">
        <v>23</v>
      </c>
      <c r="C160" s="15" t="s">
        <v>24</v>
      </c>
      <c r="D160" s="5">
        <v>5.5554880000000004</v>
      </c>
      <c r="E160" s="6">
        <v>50.0011802</v>
      </c>
      <c r="F160" s="6">
        <f t="shared" si="99"/>
        <v>-1.1802000000002977E-3</v>
      </c>
      <c r="G160" s="5">
        <v>5.7354377999999997</v>
      </c>
      <c r="H160" s="5">
        <v>50.0011802</v>
      </c>
      <c r="I160" s="6">
        <f t="shared" si="100"/>
        <v>-1.1802000000002977E-3</v>
      </c>
      <c r="J160" s="5">
        <v>5.725202998741409</v>
      </c>
      <c r="K160" s="6">
        <v>50.0011802</v>
      </c>
      <c r="L160" s="6">
        <f t="shared" si="101"/>
        <v>-1.1802000000002977E-3</v>
      </c>
      <c r="M160" s="5">
        <v>5.7267674805840825</v>
      </c>
      <c r="N160" s="6">
        <v>50.0011802</v>
      </c>
      <c r="O160" s="6">
        <f t="shared" si="102"/>
        <v>-1.1802000000002977E-3</v>
      </c>
      <c r="P160" s="5">
        <v>5.7259064967990181</v>
      </c>
      <c r="Q160" s="6">
        <v>50.0011802</v>
      </c>
      <c r="R160" s="6">
        <f t="shared" si="103"/>
        <v>-1.1802000000002977E-3</v>
      </c>
      <c r="S160" s="5">
        <v>5.7266195687619827</v>
      </c>
      <c r="T160" s="6">
        <v>50.0011802</v>
      </c>
      <c r="U160" s="6">
        <f t="shared" si="104"/>
        <v>-1.1802000000002977E-3</v>
      </c>
      <c r="V160" s="5">
        <v>5.7263734095336671</v>
      </c>
      <c r="W160" s="6">
        <v>50.0011802</v>
      </c>
      <c r="X160" s="6">
        <f t="shared" si="105"/>
        <v>-1.1802000000002977E-3</v>
      </c>
      <c r="Y160" s="5">
        <v>5.7265442922075556</v>
      </c>
      <c r="Z160" s="6">
        <v>50.0011802</v>
      </c>
      <c r="AA160" s="6">
        <f t="shared" si="106"/>
        <v>-1.1802000000002977E-3</v>
      </c>
      <c r="AB160" s="5">
        <v>5.7264023304985576</v>
      </c>
      <c r="AC160" s="6">
        <v>50.0011802</v>
      </c>
      <c r="AD160" s="6">
        <f t="shared" si="107"/>
        <v>-1.1802000000002977E-3</v>
      </c>
      <c r="AE160" s="5">
        <v>5.7265008202162218</v>
      </c>
      <c r="AF160" s="6">
        <v>50.0011802</v>
      </c>
      <c r="AG160" s="6">
        <f t="shared" si="108"/>
        <v>-1.1802000000002977E-3</v>
      </c>
      <c r="AI160" s="15">
        <v>974428</v>
      </c>
      <c r="AJ160" s="15">
        <v>974417</v>
      </c>
      <c r="AK160" s="15">
        <v>11</v>
      </c>
      <c r="AL160" s="59">
        <f t="shared" si="112"/>
        <v>1.1288801406379403E-5</v>
      </c>
      <c r="AN160" s="28">
        <f t="shared" si="109"/>
        <v>5.7101243197342502</v>
      </c>
      <c r="AO160" s="29">
        <f t="shared" si="110"/>
        <v>50.001180200000007</v>
      </c>
      <c r="AP160" s="30">
        <f t="shared" si="111"/>
        <v>-1.1802000000074031E-3</v>
      </c>
    </row>
    <row r="161" spans="2:42" x14ac:dyDescent="0.2">
      <c r="B161" s="15" t="s">
        <v>25</v>
      </c>
      <c r="C161" s="15" t="s">
        <v>26</v>
      </c>
      <c r="D161" s="5">
        <v>2.816201</v>
      </c>
      <c r="E161" s="6">
        <v>50.001128899999998</v>
      </c>
      <c r="F161" s="6">
        <f t="shared" si="99"/>
        <v>-1.1288999999976568E-3</v>
      </c>
      <c r="G161" s="5">
        <v>3.163958</v>
      </c>
      <c r="H161" s="5">
        <v>50.001128899999998</v>
      </c>
      <c r="I161" s="6">
        <f t="shared" si="100"/>
        <v>-1.1288999999976568E-3</v>
      </c>
      <c r="J161" s="5">
        <v>3.1040598502910575</v>
      </c>
      <c r="K161" s="6">
        <v>50.001128899999998</v>
      </c>
      <c r="L161" s="6">
        <f t="shared" si="101"/>
        <v>-1.1288999999976568E-3</v>
      </c>
      <c r="M161" s="5">
        <v>3.1065538752645256</v>
      </c>
      <c r="N161" s="6">
        <v>50.001128899999998</v>
      </c>
      <c r="O161" s="6">
        <f t="shared" si="102"/>
        <v>-1.1288999999976568E-3</v>
      </c>
      <c r="P161" s="5">
        <v>3.1064761553982323</v>
      </c>
      <c r="Q161" s="6">
        <v>50.001128899999998</v>
      </c>
      <c r="R161" s="6">
        <f t="shared" si="103"/>
        <v>-1.1288999999976568E-3</v>
      </c>
      <c r="S161" s="5">
        <v>3.1064937177274703</v>
      </c>
      <c r="T161" s="6">
        <v>50.001128899999998</v>
      </c>
      <c r="U161" s="6">
        <f t="shared" si="104"/>
        <v>-1.1288999999976568E-3</v>
      </c>
      <c r="V161" s="5">
        <v>3.1064915951578689</v>
      </c>
      <c r="W161" s="6">
        <v>50.001128899999998</v>
      </c>
      <c r="X161" s="6">
        <f t="shared" si="105"/>
        <v>-1.1288999999976568E-3</v>
      </c>
      <c r="Y161" s="5">
        <v>3.1064933771668741</v>
      </c>
      <c r="Z161" s="6">
        <v>50.001128899999998</v>
      </c>
      <c r="AA161" s="6">
        <f t="shared" si="106"/>
        <v>-1.1288999999976568E-3</v>
      </c>
      <c r="AB161" s="5">
        <v>3.1064924229148922</v>
      </c>
      <c r="AC161" s="6">
        <v>50.001128899999998</v>
      </c>
      <c r="AD161" s="6">
        <f t="shared" si="107"/>
        <v>-1.1288999999976568E-3</v>
      </c>
      <c r="AE161" s="5">
        <v>3.1064927033032905</v>
      </c>
      <c r="AF161" s="6">
        <v>50.001128899999998</v>
      </c>
      <c r="AG161" s="6">
        <f t="shared" si="108"/>
        <v>-1.1288999999976568E-3</v>
      </c>
      <c r="AI161" s="15">
        <v>487219</v>
      </c>
      <c r="AJ161" s="15">
        <v>487208</v>
      </c>
      <c r="AK161" s="15">
        <v>11</v>
      </c>
      <c r="AL161" s="59">
        <f t="shared" si="112"/>
        <v>2.2577625983152986E-5</v>
      </c>
      <c r="AN161" s="28">
        <f t="shared" si="109"/>
        <v>3.0829712697224219</v>
      </c>
      <c r="AO161" s="29">
        <f t="shared" si="110"/>
        <v>50.001128900000005</v>
      </c>
      <c r="AP161" s="30">
        <f t="shared" si="111"/>
        <v>-1.1289000000047622E-3</v>
      </c>
    </row>
    <row r="162" spans="2:42" x14ac:dyDescent="0.2">
      <c r="B162" s="15" t="s">
        <v>27</v>
      </c>
      <c r="C162" s="15" t="s">
        <v>28</v>
      </c>
      <c r="D162" s="5">
        <v>1.266149</v>
      </c>
      <c r="E162" s="6">
        <v>50.001847300000001</v>
      </c>
      <c r="F162" s="6">
        <f t="shared" si="99"/>
        <v>-1.8473000000014395E-3</v>
      </c>
      <c r="G162" s="5">
        <v>1.3229690000000001</v>
      </c>
      <c r="H162" s="5">
        <v>50.001847300000001</v>
      </c>
      <c r="I162" s="6">
        <f t="shared" si="100"/>
        <v>-1.8473000000014395E-3</v>
      </c>
      <c r="J162" s="5">
        <v>1.3026501082574116</v>
      </c>
      <c r="K162" s="6">
        <v>50.001847300000001</v>
      </c>
      <c r="L162" s="6">
        <f t="shared" si="101"/>
        <v>-1.8473000000014395E-3</v>
      </c>
      <c r="M162" s="5">
        <v>1.3166619438230465</v>
      </c>
      <c r="N162" s="6">
        <v>50.001847300000001</v>
      </c>
      <c r="O162" s="6">
        <f t="shared" si="102"/>
        <v>-1.8473000000014395E-3</v>
      </c>
      <c r="P162" s="5">
        <v>1.3147224888154121</v>
      </c>
      <c r="Q162" s="6">
        <v>50.001847300000001</v>
      </c>
      <c r="R162" s="6">
        <f t="shared" si="103"/>
        <v>-1.8473000000014395E-3</v>
      </c>
      <c r="S162" s="5">
        <v>1.3151242745658731</v>
      </c>
      <c r="T162" s="6">
        <v>50.001847300000001</v>
      </c>
      <c r="U162" s="6">
        <f t="shared" si="104"/>
        <v>-1.8473000000014395E-3</v>
      </c>
      <c r="V162" s="5">
        <v>1.3148399712644261</v>
      </c>
      <c r="W162" s="6">
        <v>50.001847300000001</v>
      </c>
      <c r="X162" s="6">
        <f t="shared" si="105"/>
        <v>-1.8473000000014395E-3</v>
      </c>
      <c r="Y162" s="5">
        <v>1.3150032859867329</v>
      </c>
      <c r="Z162" s="6">
        <v>50.001847300000001</v>
      </c>
      <c r="AA162" s="6">
        <f t="shared" si="106"/>
        <v>-1.8473000000014395E-3</v>
      </c>
      <c r="AB162" s="5">
        <v>1.3148489548534921</v>
      </c>
      <c r="AC162" s="6">
        <v>50.001847300000001</v>
      </c>
      <c r="AD162" s="6">
        <f t="shared" si="107"/>
        <v>-1.8473000000014395E-3</v>
      </c>
      <c r="AE162" s="5">
        <v>1.3148500447428164</v>
      </c>
      <c r="AF162" s="6">
        <v>50.001847300000001</v>
      </c>
      <c r="AG162" s="6">
        <f t="shared" si="108"/>
        <v>-1.8473000000014395E-3</v>
      </c>
      <c r="AI162" s="15">
        <v>243610</v>
      </c>
      <c r="AJ162" s="15">
        <v>243604</v>
      </c>
      <c r="AK162" s="15">
        <v>6</v>
      </c>
      <c r="AL162" s="59">
        <f t="shared" si="112"/>
        <v>2.4630137436166895E-5</v>
      </c>
      <c r="AN162" s="28">
        <f t="shared" si="109"/>
        <v>1.3097819072309211</v>
      </c>
      <c r="AO162" s="29">
        <f t="shared" si="110"/>
        <v>50.001847300000001</v>
      </c>
      <c r="AP162" s="30">
        <f t="shared" si="111"/>
        <v>-1.8473000000014395E-3</v>
      </c>
    </row>
    <row r="163" spans="2:42" x14ac:dyDescent="0.2">
      <c r="B163" s="15" t="s">
        <v>29</v>
      </c>
      <c r="C163" s="15" t="s">
        <v>30</v>
      </c>
      <c r="D163" s="5">
        <v>0.65230100000000002</v>
      </c>
      <c r="E163" s="6">
        <v>50.002052499999998</v>
      </c>
      <c r="F163" s="6">
        <f t="shared" si="99"/>
        <v>-2.0524999999977922E-3</v>
      </c>
      <c r="G163" s="5">
        <v>0.61551599999999995</v>
      </c>
      <c r="H163" s="5">
        <v>50.002052499999998</v>
      </c>
      <c r="I163" s="6">
        <f t="shared" si="100"/>
        <v>-2.0524999999977922E-3</v>
      </c>
      <c r="J163" s="5">
        <v>0.6378840642605923</v>
      </c>
      <c r="K163" s="6">
        <v>50.002052499999998</v>
      </c>
      <c r="L163" s="6">
        <f t="shared" si="101"/>
        <v>-2.0524999999977922E-3</v>
      </c>
      <c r="M163" s="5">
        <v>0.63108971743905451</v>
      </c>
      <c r="N163" s="6">
        <v>50.002052499999998</v>
      </c>
      <c r="O163" s="6">
        <f t="shared" si="102"/>
        <v>-2.0524999999977922E-3</v>
      </c>
      <c r="P163" s="5">
        <v>0.63436985264100931</v>
      </c>
      <c r="Q163" s="6">
        <v>50.002052499999998</v>
      </c>
      <c r="R163" s="6">
        <f t="shared" si="103"/>
        <v>-2.0524999999977922E-3</v>
      </c>
      <c r="S163" s="5">
        <v>0.63146263613229137</v>
      </c>
      <c r="T163" s="6">
        <v>50.002052499999998</v>
      </c>
      <c r="U163" s="6">
        <f t="shared" si="104"/>
        <v>-2.0524999999977922E-3</v>
      </c>
      <c r="V163" s="5">
        <v>0.63225003322374718</v>
      </c>
      <c r="W163" s="6">
        <v>50.002052499999998</v>
      </c>
      <c r="X163" s="6">
        <f t="shared" si="105"/>
        <v>-2.0524999999977922E-3</v>
      </c>
      <c r="Y163" s="5">
        <v>0.63208049061876004</v>
      </c>
      <c r="Z163" s="6">
        <v>50.002052499999998</v>
      </c>
      <c r="AA163" s="6">
        <f t="shared" si="106"/>
        <v>-2.0524999999977922E-3</v>
      </c>
      <c r="AB163" s="5">
        <v>0.63220023614544618</v>
      </c>
      <c r="AC163" s="6">
        <v>50.002052499999998</v>
      </c>
      <c r="AD163" s="6">
        <f t="shared" si="107"/>
        <v>-2.0524999999977922E-3</v>
      </c>
      <c r="AE163" s="5">
        <v>0.63209656097741207</v>
      </c>
      <c r="AF163" s="6">
        <v>50.002052499999998</v>
      </c>
      <c r="AG163" s="6">
        <f t="shared" si="108"/>
        <v>-2.0524999999977922E-3</v>
      </c>
      <c r="AI163" s="15">
        <v>121806</v>
      </c>
      <c r="AJ163" s="15">
        <v>121802</v>
      </c>
      <c r="AK163" s="15">
        <v>4</v>
      </c>
      <c r="AL163" s="59">
        <f t="shared" si="112"/>
        <v>3.2840183248222522E-5</v>
      </c>
      <c r="AN163" s="28">
        <f t="shared" si="109"/>
        <v>0.63312505914383121</v>
      </c>
      <c r="AO163" s="29">
        <f t="shared" si="110"/>
        <v>50.002052499999998</v>
      </c>
      <c r="AP163" s="30">
        <f t="shared" si="111"/>
        <v>-2.0524999999977922E-3</v>
      </c>
    </row>
    <row r="164" spans="2:42" x14ac:dyDescent="0.2">
      <c r="B164" s="15" t="s">
        <v>31</v>
      </c>
      <c r="C164" s="15" t="s">
        <v>32</v>
      </c>
      <c r="D164" s="5">
        <v>0.249556</v>
      </c>
      <c r="E164" s="6">
        <v>50.002462999999999</v>
      </c>
      <c r="F164" s="6">
        <f t="shared" si="99"/>
        <v>-2.4629999999987717E-3</v>
      </c>
      <c r="G164" s="5">
        <v>0.38778899999999999</v>
      </c>
      <c r="H164" s="5">
        <v>50.002462999999999</v>
      </c>
      <c r="I164" s="6">
        <f t="shared" si="100"/>
        <v>-2.4629999999987717E-3</v>
      </c>
      <c r="J164" s="5">
        <v>0.3703672264288308</v>
      </c>
      <c r="K164" s="6">
        <v>50.002462999999999</v>
      </c>
      <c r="L164" s="6">
        <f t="shared" si="101"/>
        <v>-2.4629999999987717E-3</v>
      </c>
      <c r="M164" s="5">
        <v>0.3768493691951052</v>
      </c>
      <c r="N164" s="6">
        <v>50.002462999999999</v>
      </c>
      <c r="O164" s="6">
        <f t="shared" si="102"/>
        <v>-2.4629999999987717E-3</v>
      </c>
      <c r="P164" s="5">
        <v>0.37633524830002502</v>
      </c>
      <c r="Q164" s="6">
        <v>50.002462999999999</v>
      </c>
      <c r="R164" s="6">
        <f t="shared" si="103"/>
        <v>-2.4629999999987717E-3</v>
      </c>
      <c r="S164" s="5">
        <v>0.37658084922656754</v>
      </c>
      <c r="T164" s="6">
        <v>50.002462999999999</v>
      </c>
      <c r="U164" s="6">
        <f t="shared" si="104"/>
        <v>-2.4629999999987717E-3</v>
      </c>
      <c r="V164" s="5">
        <v>0.37636283463393827</v>
      </c>
      <c r="W164" s="6">
        <v>50.002462999999999</v>
      </c>
      <c r="X164" s="6">
        <f t="shared" si="105"/>
        <v>-2.4629999999987717E-3</v>
      </c>
      <c r="Y164" s="5">
        <v>0.37637819961697239</v>
      </c>
      <c r="Z164" s="6">
        <v>50.002462999999999</v>
      </c>
      <c r="AA164" s="6">
        <f t="shared" si="106"/>
        <v>-2.4629999999987717E-3</v>
      </c>
      <c r="AB164" s="5">
        <v>0.37636424829455406</v>
      </c>
      <c r="AC164" s="6">
        <v>50.002462999999999</v>
      </c>
      <c r="AD164" s="6">
        <f t="shared" si="107"/>
        <v>-2.4629999999987717E-3</v>
      </c>
      <c r="AE164" s="5">
        <v>0.37636968351494465</v>
      </c>
      <c r="AF164" s="6">
        <v>50.002462999999999</v>
      </c>
      <c r="AG164" s="6">
        <f t="shared" si="108"/>
        <v>-2.4629999999987717E-3</v>
      </c>
      <c r="AI164" s="15">
        <v>60904</v>
      </c>
      <c r="AJ164" s="15">
        <v>60901</v>
      </c>
      <c r="AK164" s="15">
        <v>3</v>
      </c>
      <c r="AL164" s="59">
        <f t="shared" si="112"/>
        <v>4.926027487233379E-5</v>
      </c>
      <c r="AN164" s="28">
        <f t="shared" si="109"/>
        <v>0.36429526592109379</v>
      </c>
      <c r="AO164" s="29">
        <f t="shared" si="110"/>
        <v>50.002462999999992</v>
      </c>
      <c r="AP164" s="30">
        <f t="shared" si="111"/>
        <v>-2.4629999999916663E-3</v>
      </c>
    </row>
    <row r="165" spans="2:42" x14ac:dyDescent="0.2">
      <c r="B165" s="15" t="s">
        <v>33</v>
      </c>
      <c r="C165" s="15" t="s">
        <v>34</v>
      </c>
      <c r="D165" s="5">
        <v>0.144007</v>
      </c>
      <c r="E165" s="6">
        <v>50</v>
      </c>
      <c r="F165" s="6">
        <f t="shared" si="99"/>
        <v>0</v>
      </c>
      <c r="G165" s="5">
        <v>0.119403</v>
      </c>
      <c r="H165" s="5">
        <v>50</v>
      </c>
      <c r="I165" s="6">
        <f t="shared" si="100"/>
        <v>0</v>
      </c>
      <c r="J165" s="5">
        <v>0.14290711760893671</v>
      </c>
      <c r="K165" s="6">
        <v>50</v>
      </c>
      <c r="L165" s="6">
        <f t="shared" si="101"/>
        <v>0</v>
      </c>
      <c r="M165" s="5">
        <v>0.12429702662373913</v>
      </c>
      <c r="N165" s="6">
        <v>50</v>
      </c>
      <c r="O165" s="6">
        <f t="shared" si="102"/>
        <v>0</v>
      </c>
      <c r="P165" s="5">
        <v>0.12954442399067048</v>
      </c>
      <c r="Q165" s="6">
        <v>50</v>
      </c>
      <c r="R165" s="6">
        <f t="shared" si="103"/>
        <v>0</v>
      </c>
      <c r="S165" s="5">
        <v>0.12712383972033683</v>
      </c>
      <c r="T165" s="6">
        <v>50</v>
      </c>
      <c r="U165" s="6">
        <f t="shared" si="104"/>
        <v>0</v>
      </c>
      <c r="V165" s="5">
        <v>0.12947303889631678</v>
      </c>
      <c r="W165" s="6">
        <v>50</v>
      </c>
      <c r="X165" s="6">
        <f t="shared" si="105"/>
        <v>0</v>
      </c>
      <c r="Y165" s="5">
        <v>0.12791881853732695</v>
      </c>
      <c r="Z165" s="6">
        <v>50</v>
      </c>
      <c r="AA165" s="6">
        <f t="shared" si="106"/>
        <v>0</v>
      </c>
      <c r="AB165" s="5">
        <v>0.12905808402721489</v>
      </c>
      <c r="AC165" s="6">
        <v>50</v>
      </c>
      <c r="AD165" s="6">
        <f t="shared" si="107"/>
        <v>0</v>
      </c>
      <c r="AE165" s="5">
        <v>0.12822784072532867</v>
      </c>
      <c r="AF165" s="6">
        <v>50</v>
      </c>
      <c r="AG165" s="6">
        <f t="shared" si="108"/>
        <v>0</v>
      </c>
      <c r="AI165" s="15">
        <v>30450</v>
      </c>
      <c r="AJ165" s="15">
        <v>30450</v>
      </c>
      <c r="AK165" s="15">
        <v>0</v>
      </c>
      <c r="AL165" s="59">
        <f t="shared" si="112"/>
        <v>0</v>
      </c>
      <c r="AN165" s="28">
        <f t="shared" si="109"/>
        <v>0.13019601901298702</v>
      </c>
      <c r="AO165" s="29">
        <f t="shared" si="110"/>
        <v>50</v>
      </c>
      <c r="AP165" s="30">
        <f t="shared" si="111"/>
        <v>0</v>
      </c>
    </row>
    <row r="166" spans="2:42" x14ac:dyDescent="0.2">
      <c r="B166" s="15" t="s">
        <v>35</v>
      </c>
      <c r="C166" s="15" t="s">
        <v>36</v>
      </c>
      <c r="D166" s="5">
        <v>5.9487999999999999E-2</v>
      </c>
      <c r="E166" s="6">
        <v>50</v>
      </c>
      <c r="F166" s="6">
        <f t="shared" si="99"/>
        <v>0</v>
      </c>
      <c r="G166" s="5">
        <v>6.3783999999999993E-2</v>
      </c>
      <c r="H166" s="6">
        <v>50</v>
      </c>
      <c r="I166" s="6">
        <f t="shared" si="100"/>
        <v>0</v>
      </c>
      <c r="J166" s="5">
        <v>6.3353456393454743E-2</v>
      </c>
      <c r="K166" s="6">
        <v>50</v>
      </c>
      <c r="L166" s="6">
        <f t="shared" si="101"/>
        <v>0</v>
      </c>
      <c r="M166" s="5">
        <v>6.3431442206630245E-2</v>
      </c>
      <c r="N166" s="6">
        <v>50</v>
      </c>
      <c r="O166" s="6">
        <f t="shared" si="102"/>
        <v>0</v>
      </c>
      <c r="P166" s="5">
        <v>6.343088284736241E-2</v>
      </c>
      <c r="Q166" s="6">
        <v>50</v>
      </c>
      <c r="R166" s="6">
        <f t="shared" si="103"/>
        <v>0</v>
      </c>
      <c r="S166" s="5">
        <v>6.3431019893561286E-2</v>
      </c>
      <c r="T166" s="6">
        <v>50</v>
      </c>
      <c r="U166" s="6">
        <f t="shared" si="104"/>
        <v>0</v>
      </c>
      <c r="V166" s="5">
        <v>6.3431010016206144E-2</v>
      </c>
      <c r="W166" s="6">
        <v>50</v>
      </c>
      <c r="X166" s="6">
        <f t="shared" si="105"/>
        <v>0</v>
      </c>
      <c r="Y166" s="5">
        <v>6.3431015649175651E-2</v>
      </c>
      <c r="Z166" s="6">
        <v>50</v>
      </c>
      <c r="AA166" s="6">
        <f t="shared" si="106"/>
        <v>0</v>
      </c>
      <c r="AB166" s="5">
        <v>6.3431011088095693E-2</v>
      </c>
      <c r="AC166" s="6">
        <v>50</v>
      </c>
      <c r="AD166" s="6">
        <f t="shared" si="107"/>
        <v>0</v>
      </c>
      <c r="AE166" s="5">
        <v>6.3431013951546558E-2</v>
      </c>
      <c r="AF166" s="6">
        <v>50</v>
      </c>
      <c r="AG166" s="6">
        <f t="shared" si="108"/>
        <v>0</v>
      </c>
      <c r="AI166" s="15">
        <v>15225</v>
      </c>
      <c r="AJ166" s="15">
        <v>15225</v>
      </c>
      <c r="AK166" s="15">
        <v>0</v>
      </c>
      <c r="AL166" s="59">
        <f t="shared" si="112"/>
        <v>0</v>
      </c>
      <c r="AN166" s="28">
        <f t="shared" si="109"/>
        <v>6.3064285204603276E-2</v>
      </c>
      <c r="AO166" s="29">
        <f t="shared" si="110"/>
        <v>50</v>
      </c>
      <c r="AP166" s="30">
        <f t="shared" si="111"/>
        <v>0</v>
      </c>
    </row>
    <row r="167" spans="2:42" x14ac:dyDescent="0.2">
      <c r="B167" s="15" t="s">
        <v>37</v>
      </c>
      <c r="C167" s="15" t="s">
        <v>38</v>
      </c>
      <c r="D167" s="5">
        <v>2.6159000000000002E-2</v>
      </c>
      <c r="E167" s="6">
        <v>50</v>
      </c>
      <c r="F167" s="6">
        <f t="shared" si="99"/>
        <v>0</v>
      </c>
      <c r="G167" s="5">
        <v>2.7009999999999999E-2</v>
      </c>
      <c r="H167" s="6">
        <v>50</v>
      </c>
      <c r="I167" s="6">
        <f t="shared" si="100"/>
        <v>0</v>
      </c>
      <c r="J167" s="5">
        <v>2.6706923029722985E-2</v>
      </c>
      <c r="K167" s="6">
        <v>50</v>
      </c>
      <c r="L167" s="6">
        <f t="shared" si="101"/>
        <v>0</v>
      </c>
      <c r="M167" s="5">
        <v>2.6939074660096769E-2</v>
      </c>
      <c r="N167" s="6">
        <v>50</v>
      </c>
      <c r="O167" s="6">
        <f t="shared" si="102"/>
        <v>0</v>
      </c>
      <c r="P167" s="5">
        <v>2.6934441170510703E-2</v>
      </c>
      <c r="Q167" s="6">
        <v>50</v>
      </c>
      <c r="R167" s="6">
        <f t="shared" si="103"/>
        <v>0</v>
      </c>
      <c r="S167" s="5">
        <v>2.6936513290486169E-2</v>
      </c>
      <c r="T167" s="6">
        <v>50</v>
      </c>
      <c r="U167" s="6">
        <f t="shared" si="104"/>
        <v>0</v>
      </c>
      <c r="V167" s="5">
        <v>2.6934877111347642E-2</v>
      </c>
      <c r="W167" s="6">
        <v>50</v>
      </c>
      <c r="X167" s="6">
        <f t="shared" si="105"/>
        <v>0</v>
      </c>
      <c r="Y167" s="5">
        <v>2.6936499289988165E-2</v>
      </c>
      <c r="Z167" s="6">
        <v>50</v>
      </c>
      <c r="AA167" s="6">
        <f t="shared" si="106"/>
        <v>0</v>
      </c>
      <c r="AB167" s="5">
        <v>2.6934981749066708E-2</v>
      </c>
      <c r="AC167" s="6">
        <v>50</v>
      </c>
      <c r="AD167" s="6">
        <f t="shared" si="107"/>
        <v>0</v>
      </c>
      <c r="AE167" s="5">
        <v>2.6935046881411673E-2</v>
      </c>
      <c r="AF167" s="6">
        <v>50</v>
      </c>
      <c r="AG167" s="6">
        <f t="shared" si="108"/>
        <v>0</v>
      </c>
      <c r="AI167" s="15">
        <v>7612</v>
      </c>
      <c r="AJ167" s="15">
        <v>7612</v>
      </c>
      <c r="AK167" s="15">
        <v>0</v>
      </c>
      <c r="AL167" s="59">
        <f t="shared" si="112"/>
        <v>0</v>
      </c>
      <c r="AN167" s="28">
        <f t="shared" si="109"/>
        <v>2.6842735718263084E-2</v>
      </c>
      <c r="AO167" s="29">
        <f t="shared" si="110"/>
        <v>50</v>
      </c>
      <c r="AP167" s="30">
        <f t="shared" si="111"/>
        <v>0</v>
      </c>
    </row>
    <row r="168" spans="2:42" x14ac:dyDescent="0.2">
      <c r="B168" s="15" t="s">
        <v>39</v>
      </c>
      <c r="C168" s="15" t="s">
        <v>40</v>
      </c>
      <c r="D168" s="4">
        <v>1.4914E-2</v>
      </c>
      <c r="E168" s="6">
        <v>50</v>
      </c>
      <c r="F168" s="6">
        <f t="shared" si="99"/>
        <v>0</v>
      </c>
      <c r="G168" s="4">
        <v>1.49134E-2</v>
      </c>
      <c r="H168" s="6">
        <v>50</v>
      </c>
      <c r="I168" s="6">
        <f t="shared" si="100"/>
        <v>0</v>
      </c>
      <c r="J168" s="5">
        <v>1.4913542335274045E-2</v>
      </c>
      <c r="K168" s="6">
        <v>50</v>
      </c>
      <c r="L168" s="6">
        <f t="shared" si="101"/>
        <v>0</v>
      </c>
      <c r="M168" s="5">
        <v>1.4913427459680179E-2</v>
      </c>
      <c r="N168" s="6">
        <v>50</v>
      </c>
      <c r="O168" s="6">
        <f t="shared" si="102"/>
        <v>0</v>
      </c>
      <c r="P168" s="5">
        <v>1.4913432485196679E-2</v>
      </c>
      <c r="Q168" s="6">
        <v>50</v>
      </c>
      <c r="R168" s="6">
        <f t="shared" si="103"/>
        <v>0</v>
      </c>
      <c r="S168" s="5">
        <v>1.4913428659943582E-2</v>
      </c>
      <c r="T168" s="6">
        <v>50</v>
      </c>
      <c r="U168" s="6">
        <f t="shared" si="104"/>
        <v>0</v>
      </c>
      <c r="V168" s="5">
        <v>1.4913431066678615E-2</v>
      </c>
      <c r="W168" s="6">
        <v>50</v>
      </c>
      <c r="X168" s="6">
        <f t="shared" si="105"/>
        <v>0</v>
      </c>
      <c r="Y168" s="5">
        <v>1.4913430078708897E-2</v>
      </c>
      <c r="Z168" s="6">
        <v>50</v>
      </c>
      <c r="AA168" s="6">
        <f t="shared" si="106"/>
        <v>0</v>
      </c>
      <c r="AB168" s="5">
        <v>1.4913430597647935E-2</v>
      </c>
      <c r="AC168" s="6">
        <v>50</v>
      </c>
      <c r="AD168" s="6">
        <f t="shared" si="107"/>
        <v>0</v>
      </c>
      <c r="AE168" s="5">
        <v>1.491343052179679E-2</v>
      </c>
      <c r="AF168" s="6">
        <v>50</v>
      </c>
      <c r="AG168" s="6">
        <f t="shared" si="108"/>
        <v>0</v>
      </c>
      <c r="AI168" s="15">
        <v>3806</v>
      </c>
      <c r="AJ168" s="15">
        <v>3806</v>
      </c>
      <c r="AK168" s="15">
        <v>0</v>
      </c>
      <c r="AL168" s="59">
        <f t="shared" si="112"/>
        <v>0</v>
      </c>
      <c r="AN168" s="28">
        <f t="shared" si="109"/>
        <v>1.4913495320492669E-2</v>
      </c>
      <c r="AO168" s="29">
        <f t="shared" si="110"/>
        <v>50</v>
      </c>
      <c r="AP168" s="30">
        <f t="shared" si="111"/>
        <v>0</v>
      </c>
    </row>
    <row r="169" spans="2:42" x14ac:dyDescent="0.2">
      <c r="B169" s="15" t="s">
        <v>41</v>
      </c>
      <c r="C169" s="15" t="s">
        <v>42</v>
      </c>
      <c r="D169" s="5">
        <v>6.5970000000000004E-3</v>
      </c>
      <c r="E169" s="6">
        <v>50</v>
      </c>
      <c r="F169" s="6">
        <f t="shared" si="99"/>
        <v>0</v>
      </c>
      <c r="G169" s="5">
        <v>6.5310000000000003E-3</v>
      </c>
      <c r="H169" s="6">
        <v>50</v>
      </c>
      <c r="I169" s="6">
        <f t="shared" si="100"/>
        <v>0</v>
      </c>
      <c r="J169" s="5">
        <v>6.5621538915821703E-3</v>
      </c>
      <c r="K169" s="6">
        <v>50</v>
      </c>
      <c r="L169" s="6">
        <f t="shared" si="101"/>
        <v>0</v>
      </c>
      <c r="M169" s="5">
        <v>6.5357268227245061E-3</v>
      </c>
      <c r="N169" s="6">
        <v>50</v>
      </c>
      <c r="O169" s="6">
        <f t="shared" si="102"/>
        <v>0</v>
      </c>
      <c r="P169" s="5">
        <v>6.5513482312743428E-3</v>
      </c>
      <c r="Q169" s="6">
        <v>50</v>
      </c>
      <c r="R169" s="6">
        <f t="shared" si="103"/>
        <v>0</v>
      </c>
      <c r="S169" s="5">
        <v>6.5424245323657268E-3</v>
      </c>
      <c r="T169" s="6">
        <v>50</v>
      </c>
      <c r="U169" s="6">
        <f t="shared" si="104"/>
        <v>0</v>
      </c>
      <c r="V169" s="5">
        <v>6.5471486677558836E-3</v>
      </c>
      <c r="W169" s="6">
        <v>50</v>
      </c>
      <c r="X169" s="6">
        <f t="shared" si="105"/>
        <v>0</v>
      </c>
      <c r="Y169" s="5">
        <v>6.54428078380484E-3</v>
      </c>
      <c r="Z169" s="6">
        <v>50</v>
      </c>
      <c r="AA169" s="6">
        <f t="shared" si="106"/>
        <v>0</v>
      </c>
      <c r="AB169" s="5">
        <v>6.5460569480912216E-3</v>
      </c>
      <c r="AC169" s="6">
        <v>50</v>
      </c>
      <c r="AD169" s="6">
        <f t="shared" si="107"/>
        <v>0</v>
      </c>
      <c r="AE169" s="5">
        <v>6.5456055414558111E-3</v>
      </c>
      <c r="AF169" s="6">
        <v>50</v>
      </c>
      <c r="AG169" s="6">
        <f t="shared" si="108"/>
        <v>0</v>
      </c>
      <c r="AI169" s="15">
        <v>1903</v>
      </c>
      <c r="AJ169" s="15">
        <v>1903</v>
      </c>
      <c r="AK169" s="15">
        <v>0</v>
      </c>
      <c r="AL169" s="59">
        <f t="shared" si="112"/>
        <v>0</v>
      </c>
      <c r="AN169" s="28">
        <f t="shared" si="109"/>
        <v>6.5502745419054502E-3</v>
      </c>
      <c r="AO169" s="29">
        <f t="shared" si="110"/>
        <v>50</v>
      </c>
      <c r="AP169" s="30">
        <f t="shared" si="111"/>
        <v>0</v>
      </c>
    </row>
    <row r="170" spans="2:42" x14ac:dyDescent="0.2">
      <c r="E170" s="3"/>
      <c r="F170" s="3"/>
      <c r="H170" s="2"/>
      <c r="I170" s="3"/>
      <c r="K170" s="3"/>
      <c r="L170" s="3"/>
      <c r="N170" s="3"/>
      <c r="O170" s="3"/>
      <c r="Q170" s="3"/>
      <c r="R170" s="3"/>
      <c r="T170" s="3"/>
      <c r="U170" s="3"/>
      <c r="W170" s="3"/>
      <c r="X170" s="3"/>
      <c r="Z170" s="3"/>
      <c r="AA170" s="3"/>
      <c r="AC170" s="3"/>
      <c r="AD170" s="3"/>
      <c r="AF170" s="3"/>
      <c r="AG170" s="3"/>
    </row>
    <row r="171" spans="2:42" x14ac:dyDescent="0.2">
      <c r="E171" s="3"/>
      <c r="F171" s="3"/>
      <c r="H171" s="2"/>
      <c r="I171" s="3"/>
      <c r="K171" s="3"/>
      <c r="L171" s="3"/>
      <c r="N171" s="3"/>
      <c r="O171" s="3"/>
      <c r="Q171" s="3"/>
      <c r="R171" s="3"/>
      <c r="T171" s="3"/>
      <c r="U171" s="3"/>
      <c r="W171" s="3"/>
      <c r="X171" s="3"/>
      <c r="Z171" s="3"/>
      <c r="AA171" s="3"/>
      <c r="AC171" s="3"/>
      <c r="AD171" s="3"/>
      <c r="AF171" s="3"/>
      <c r="AG171" s="3"/>
    </row>
    <row r="172" spans="2:42" x14ac:dyDescent="0.2">
      <c r="E172" s="3"/>
      <c r="F172" s="3"/>
      <c r="H172" s="2"/>
      <c r="I172" s="3"/>
      <c r="K172" s="3"/>
      <c r="L172" s="3"/>
      <c r="N172" s="3"/>
      <c r="O172" s="3"/>
      <c r="Q172" s="3"/>
      <c r="R172" s="3"/>
      <c r="T172" s="3"/>
      <c r="U172" s="3"/>
      <c r="W172" s="3"/>
      <c r="X172" s="3"/>
      <c r="Z172" s="3"/>
      <c r="AA172" s="3"/>
      <c r="AC172" s="3"/>
      <c r="AD172" s="3"/>
      <c r="AF172" s="3"/>
      <c r="AG172" s="3"/>
    </row>
    <row r="173" spans="2:42" x14ac:dyDescent="0.2">
      <c r="E173" s="3"/>
      <c r="F173" s="3"/>
      <c r="H173" s="2"/>
      <c r="I173" s="3"/>
      <c r="K173" s="3"/>
      <c r="L173" s="3"/>
      <c r="N173" s="3"/>
      <c r="O173" s="3"/>
      <c r="Q173" s="3"/>
      <c r="R173" s="3"/>
      <c r="T173" s="3"/>
      <c r="U173" s="3"/>
      <c r="W173" s="3"/>
      <c r="X173" s="3"/>
      <c r="Z173" s="3"/>
      <c r="AA173" s="3"/>
      <c r="AC173" s="3"/>
      <c r="AD173" s="3"/>
      <c r="AF173" s="3"/>
      <c r="AG173" s="3"/>
    </row>
    <row r="174" spans="2:42" x14ac:dyDescent="0.2">
      <c r="E174" s="3"/>
      <c r="F174" s="3"/>
      <c r="H174" s="2"/>
      <c r="I174" s="3"/>
      <c r="K174" s="3"/>
      <c r="L174" s="3"/>
      <c r="N174" s="3"/>
      <c r="O174" s="3"/>
      <c r="Q174" s="3"/>
      <c r="R174" s="3"/>
      <c r="T174" s="3"/>
      <c r="U174" s="3"/>
      <c r="W174" s="3"/>
      <c r="X174" s="3"/>
      <c r="Z174" s="3"/>
      <c r="AA174" s="3"/>
      <c r="AC174" s="3"/>
      <c r="AD174" s="3"/>
      <c r="AF174" s="3"/>
      <c r="AG174" s="3"/>
    </row>
    <row r="175" spans="2:42" x14ac:dyDescent="0.2">
      <c r="E175" s="3"/>
      <c r="F175" s="3"/>
      <c r="H175" s="2"/>
      <c r="I175" s="3"/>
      <c r="K175" s="3"/>
      <c r="L175" s="3"/>
      <c r="N175" s="3"/>
      <c r="O175" s="3"/>
      <c r="Q175" s="3"/>
      <c r="R175" s="3"/>
      <c r="T175" s="3"/>
      <c r="U175" s="3"/>
      <c r="W175" s="3"/>
      <c r="X175" s="3"/>
      <c r="Z175" s="3"/>
      <c r="AA175" s="3"/>
      <c r="AC175" s="3"/>
      <c r="AD175" s="3"/>
      <c r="AF175" s="3"/>
      <c r="AG175" s="3"/>
    </row>
    <row r="176" spans="2:42" x14ac:dyDescent="0.2">
      <c r="E176" s="3"/>
      <c r="F176" s="3"/>
      <c r="H176" s="2"/>
      <c r="I176" s="3"/>
      <c r="K176" s="3"/>
      <c r="L176" s="3"/>
      <c r="N176" s="3"/>
      <c r="O176" s="3"/>
      <c r="Q176" s="3"/>
      <c r="R176" s="3"/>
      <c r="T176" s="3"/>
      <c r="U176" s="3"/>
      <c r="W176" s="3"/>
      <c r="X176" s="3"/>
      <c r="Z176" s="3"/>
      <c r="AA176" s="3"/>
      <c r="AC176" s="3"/>
      <c r="AD176" s="3"/>
      <c r="AF176" s="3"/>
      <c r="AG176" s="3"/>
    </row>
    <row r="177" spans="2:47" ht="16" thickBot="1" x14ac:dyDescent="0.25">
      <c r="E177" s="3"/>
      <c r="F177" s="3"/>
      <c r="H177" s="2"/>
      <c r="I177" s="3"/>
      <c r="K177" s="3"/>
      <c r="L177" s="3"/>
      <c r="N177" s="3"/>
      <c r="O177" s="3"/>
      <c r="Q177" s="3"/>
      <c r="R177" s="3"/>
      <c r="T177" s="3"/>
      <c r="U177" s="3"/>
      <c r="W177" s="3"/>
      <c r="X177" s="3"/>
      <c r="Z177" s="3"/>
      <c r="AA177" s="3"/>
      <c r="AC177" s="3"/>
      <c r="AD177" s="3"/>
      <c r="AF177" s="3"/>
      <c r="AG177" s="3"/>
    </row>
    <row r="178" spans="2:47" ht="16" thickBot="1" x14ac:dyDescent="0.25">
      <c r="B178" s="11" t="s">
        <v>0</v>
      </c>
      <c r="C178" s="13" t="s">
        <v>1</v>
      </c>
      <c r="D178" s="12" t="s">
        <v>47</v>
      </c>
      <c r="E178" s="3"/>
      <c r="F178" s="3"/>
      <c r="H178" s="2"/>
      <c r="I178" s="3"/>
      <c r="K178" s="3"/>
      <c r="L178" s="3"/>
      <c r="N178" s="3"/>
      <c r="O178" s="3"/>
      <c r="Q178" s="3"/>
      <c r="R178" s="3"/>
      <c r="T178" s="3"/>
      <c r="U178" s="3"/>
      <c r="W178" s="3"/>
      <c r="X178" s="3"/>
      <c r="Z178" s="3"/>
      <c r="AA178" s="3"/>
      <c r="AC178" s="3"/>
      <c r="AD178" s="3"/>
      <c r="AF178" s="3"/>
      <c r="AG178" s="3"/>
    </row>
    <row r="179" spans="2:47" ht="16" thickBot="1" x14ac:dyDescent="0.25"/>
    <row r="180" spans="2:47" ht="16" thickBot="1" x14ac:dyDescent="0.25">
      <c r="B180" s="62" t="s">
        <v>49</v>
      </c>
      <c r="C180" s="64" t="s">
        <v>50</v>
      </c>
      <c r="E180" s="3"/>
      <c r="F180" s="3"/>
      <c r="H180" s="2"/>
      <c r="I180" s="3"/>
      <c r="K180" s="3"/>
      <c r="L180" s="3"/>
      <c r="N180" s="3"/>
      <c r="O180" s="3"/>
      <c r="Q180" s="3"/>
      <c r="R180" s="3"/>
      <c r="T180" s="3"/>
      <c r="U180" s="3"/>
      <c r="W180" s="3"/>
      <c r="X180" s="3"/>
      <c r="Z180" s="3"/>
      <c r="AA180" s="3"/>
      <c r="AC180" s="3"/>
      <c r="AD180" s="3"/>
      <c r="AF180" s="3"/>
      <c r="AG180" s="3"/>
    </row>
    <row r="181" spans="2:47" ht="16" thickBot="1" x14ac:dyDescent="0.25">
      <c r="B181" s="63"/>
      <c r="C181" s="65"/>
      <c r="D181" s="16" t="s">
        <v>3</v>
      </c>
      <c r="E181" s="17" t="s">
        <v>4</v>
      </c>
      <c r="F181" s="18" t="s">
        <v>5</v>
      </c>
      <c r="G181" s="20" t="s">
        <v>6</v>
      </c>
      <c r="H181" s="21" t="s">
        <v>4</v>
      </c>
      <c r="I181" s="22" t="s">
        <v>5</v>
      </c>
      <c r="J181" s="16" t="s">
        <v>7</v>
      </c>
      <c r="K181" s="19" t="s">
        <v>4</v>
      </c>
      <c r="L181" s="18" t="s">
        <v>5</v>
      </c>
      <c r="M181" s="20" t="s">
        <v>8</v>
      </c>
      <c r="N181" s="23" t="s">
        <v>4</v>
      </c>
      <c r="O181" s="24" t="s">
        <v>5</v>
      </c>
      <c r="P181" s="16" t="s">
        <v>9</v>
      </c>
      <c r="Q181" s="17" t="s">
        <v>4</v>
      </c>
      <c r="R181" s="18" t="s">
        <v>5</v>
      </c>
      <c r="S181" s="20" t="s">
        <v>10</v>
      </c>
      <c r="T181" s="23" t="s">
        <v>4</v>
      </c>
      <c r="U181" s="24" t="s">
        <v>5</v>
      </c>
      <c r="V181" s="16" t="s">
        <v>11</v>
      </c>
      <c r="W181" s="17" t="s">
        <v>4</v>
      </c>
      <c r="X181" s="18" t="s">
        <v>5</v>
      </c>
      <c r="Y181" s="20" t="s">
        <v>12</v>
      </c>
      <c r="Z181" s="23" t="s">
        <v>4</v>
      </c>
      <c r="AA181" s="24" t="s">
        <v>5</v>
      </c>
      <c r="AB181" s="16" t="s">
        <v>13</v>
      </c>
      <c r="AC181" s="17" t="s">
        <v>4</v>
      </c>
      <c r="AD181" s="18" t="s">
        <v>5</v>
      </c>
      <c r="AE181" s="25" t="s">
        <v>14</v>
      </c>
      <c r="AF181" s="23" t="s">
        <v>4</v>
      </c>
      <c r="AG181" s="24" t="s">
        <v>5</v>
      </c>
      <c r="AI181" s="53" t="s">
        <v>77</v>
      </c>
      <c r="AJ181" s="54" t="s">
        <v>78</v>
      </c>
      <c r="AK181" s="55" t="s">
        <v>79</v>
      </c>
      <c r="AL181" s="57"/>
      <c r="AN181" s="38" t="s">
        <v>57</v>
      </c>
      <c r="AO181" s="39" t="s">
        <v>4</v>
      </c>
      <c r="AP181" s="40" t="s">
        <v>5</v>
      </c>
      <c r="AT181" s="1" t="s">
        <v>58</v>
      </c>
      <c r="AU181" t="s">
        <v>59</v>
      </c>
    </row>
    <row r="182" spans="2:47" x14ac:dyDescent="0.2">
      <c r="B182" s="15" t="s">
        <v>19</v>
      </c>
      <c r="C182" s="15" t="s">
        <v>20</v>
      </c>
      <c r="D182" s="5">
        <v>26.52</v>
      </c>
      <c r="E182" s="6">
        <v>50</v>
      </c>
      <c r="F182" s="6">
        <f t="shared" ref="F182:F193" si="113">BA26-E182</f>
        <v>0</v>
      </c>
      <c r="G182" s="5">
        <v>28.692592999999999</v>
      </c>
      <c r="H182" s="5">
        <v>50</v>
      </c>
      <c r="I182" s="6">
        <f t="shared" ref="I182:I193" si="114">BA26-H182</f>
        <v>0</v>
      </c>
      <c r="J182" s="5">
        <v>27.93079235049764</v>
      </c>
      <c r="K182" s="6">
        <v>50</v>
      </c>
      <c r="L182" s="6">
        <f t="shared" ref="L182:L193" si="115">BA26-K182</f>
        <v>0</v>
      </c>
      <c r="M182" s="5">
        <v>28.63827301113264</v>
      </c>
      <c r="N182" s="6">
        <v>50</v>
      </c>
      <c r="O182" s="6">
        <f t="shared" ref="O182:O193" si="116">BA26-N182</f>
        <v>0</v>
      </c>
      <c r="P182" s="5">
        <v>28.504809776411406</v>
      </c>
      <c r="Q182" s="6">
        <v>50</v>
      </c>
      <c r="R182" s="6">
        <f t="shared" ref="R182:R193" si="117">BA26-Q182</f>
        <v>0</v>
      </c>
      <c r="S182" s="5">
        <v>28.567656994658169</v>
      </c>
      <c r="T182" s="6">
        <v>50</v>
      </c>
      <c r="U182" s="6">
        <f t="shared" ref="U182:U193" si="118">BA26-T182</f>
        <v>0</v>
      </c>
      <c r="V182" s="5">
        <v>28.544556389934613</v>
      </c>
      <c r="W182" s="6">
        <v>50</v>
      </c>
      <c r="X182" s="6">
        <f t="shared" ref="X182:X193" si="119">BA26-W182</f>
        <v>0</v>
      </c>
      <c r="Y182" s="5">
        <v>28.549018439812912</v>
      </c>
      <c r="Z182" s="6">
        <v>50</v>
      </c>
      <c r="AA182" s="6">
        <f t="shared" ref="AA182:AA193" si="120">BA26-Z182</f>
        <v>0</v>
      </c>
      <c r="AB182" s="5">
        <v>28.545489138829183</v>
      </c>
      <c r="AC182" s="6">
        <v>50</v>
      </c>
      <c r="AD182" s="6">
        <f t="shared" ref="AD182:AD193" si="121">BA26-AC182</f>
        <v>0</v>
      </c>
      <c r="AE182" s="5">
        <v>28.546898881170499</v>
      </c>
      <c r="AF182" s="6">
        <v>50</v>
      </c>
      <c r="AG182" s="6">
        <f t="shared" ref="AG182:AG193" si="122">BA26-AF182</f>
        <v>0</v>
      </c>
      <c r="AI182" s="14">
        <v>3897669</v>
      </c>
      <c r="AJ182" s="14">
        <v>3897669</v>
      </c>
      <c r="AK182" s="15">
        <v>0</v>
      </c>
      <c r="AL182" s="59">
        <f>AK182/AJ182</f>
        <v>0</v>
      </c>
      <c r="AN182" s="28">
        <f t="shared" ref="AN182:AN193" si="123">AVERAGE(D182,G182,J182,M182,P182,S182,V182,Y182,AB182,AE182)</f>
        <v>28.304008798244706</v>
      </c>
      <c r="AO182" s="29">
        <f t="shared" ref="AO182:AO193" si="124">AVERAGE(E182,H182,K182,N182,Q182,T182,W182,Z182,AC182,AF182)</f>
        <v>50</v>
      </c>
      <c r="AP182" s="30">
        <f t="shared" ref="AP182:AP193" si="125">BA26-AO182</f>
        <v>0</v>
      </c>
      <c r="AT182" s="1">
        <v>1461625</v>
      </c>
    </row>
    <row r="183" spans="2:47" x14ac:dyDescent="0.2">
      <c r="B183" s="15" t="s">
        <v>21</v>
      </c>
      <c r="C183" s="15" t="s">
        <v>22</v>
      </c>
      <c r="D183" s="5">
        <v>13.093389999999999</v>
      </c>
      <c r="E183" s="6">
        <v>50</v>
      </c>
      <c r="F183" s="6">
        <f t="shared" si="113"/>
        <v>0</v>
      </c>
      <c r="G183" s="5">
        <v>13.337457000000001</v>
      </c>
      <c r="H183" s="5">
        <v>50</v>
      </c>
      <c r="I183" s="6">
        <f t="shared" si="114"/>
        <v>0</v>
      </c>
      <c r="J183" s="5">
        <v>13.246068892848506</v>
      </c>
      <c r="K183" s="6">
        <v>50</v>
      </c>
      <c r="L183" s="6">
        <f t="shared" si="115"/>
        <v>0</v>
      </c>
      <c r="M183" s="5">
        <v>13.273359936744557</v>
      </c>
      <c r="N183" s="6">
        <v>50</v>
      </c>
      <c r="O183" s="6">
        <f t="shared" si="116"/>
        <v>0</v>
      </c>
      <c r="P183" s="5">
        <v>13.273307060124523</v>
      </c>
      <c r="Q183" s="6">
        <v>50</v>
      </c>
      <c r="R183" s="6">
        <f t="shared" si="117"/>
        <v>0</v>
      </c>
      <c r="S183" s="5">
        <v>13.273323833782708</v>
      </c>
      <c r="T183" s="6">
        <v>50</v>
      </c>
      <c r="U183" s="6">
        <f t="shared" si="118"/>
        <v>0</v>
      </c>
      <c r="V183" s="5">
        <v>13.273316074058645</v>
      </c>
      <c r="W183" s="6">
        <v>50</v>
      </c>
      <c r="X183" s="6">
        <f t="shared" si="119"/>
        <v>0</v>
      </c>
      <c r="Y183" s="5">
        <v>13.273322316682822</v>
      </c>
      <c r="Z183" s="6">
        <v>50</v>
      </c>
      <c r="AA183" s="6">
        <f t="shared" si="120"/>
        <v>0</v>
      </c>
      <c r="AB183" s="5">
        <v>13.273318496278382</v>
      </c>
      <c r="AC183" s="6">
        <v>50</v>
      </c>
      <c r="AD183" s="6">
        <f t="shared" si="121"/>
        <v>0</v>
      </c>
      <c r="AE183" s="5">
        <v>13.273321034397798</v>
      </c>
      <c r="AF183" s="6">
        <v>50</v>
      </c>
      <c r="AG183" s="6">
        <f t="shared" si="122"/>
        <v>0</v>
      </c>
      <c r="AI183" s="15">
        <v>1948834</v>
      </c>
      <c r="AJ183" s="15">
        <v>1948834</v>
      </c>
      <c r="AK183" s="15">
        <v>0</v>
      </c>
      <c r="AL183" s="59">
        <f t="shared" ref="AL183:AL193" si="126">AK183/AJ183</f>
        <v>0</v>
      </c>
      <c r="AN183" s="28">
        <f t="shared" si="123"/>
        <v>13.259018464491794</v>
      </c>
      <c r="AO183" s="29">
        <f t="shared" si="124"/>
        <v>50</v>
      </c>
      <c r="AP183" s="30">
        <f t="shared" si="125"/>
        <v>0</v>
      </c>
      <c r="AT183" s="1">
        <v>730812</v>
      </c>
    </row>
    <row r="184" spans="2:47" x14ac:dyDescent="0.2">
      <c r="B184" s="15" t="s">
        <v>23</v>
      </c>
      <c r="C184" s="15" t="s">
        <v>24</v>
      </c>
      <c r="D184" s="5">
        <v>6.2358840000000004</v>
      </c>
      <c r="E184" s="6">
        <v>50.000025700000002</v>
      </c>
      <c r="F184" s="6">
        <f t="shared" si="113"/>
        <v>-2.5700000001904755E-5</v>
      </c>
      <c r="G184" s="5">
        <v>6.198188</v>
      </c>
      <c r="H184" s="5">
        <v>50.000025700000002</v>
      </c>
      <c r="I184" s="6">
        <f t="shared" si="114"/>
        <v>-2.5700000001904755E-5</v>
      </c>
      <c r="J184" s="5">
        <v>6.2266816051914784</v>
      </c>
      <c r="K184" s="6">
        <v>50.000025700000002</v>
      </c>
      <c r="L184" s="6">
        <f t="shared" si="115"/>
        <v>-2.5700000001904755E-5</v>
      </c>
      <c r="M184" s="5">
        <v>6.2015079352580891</v>
      </c>
      <c r="N184" s="6">
        <v>50.000025700000002</v>
      </c>
      <c r="O184" s="6">
        <f t="shared" si="116"/>
        <v>-2.5700000001904755E-5</v>
      </c>
      <c r="P184" s="5">
        <v>6.204558766494916</v>
      </c>
      <c r="Q184" s="6">
        <v>50.000025700000002</v>
      </c>
      <c r="R184" s="6">
        <f t="shared" si="117"/>
        <v>-2.5700000001904755E-5</v>
      </c>
      <c r="S184" s="5">
        <v>6.204512884058297</v>
      </c>
      <c r="T184" s="6">
        <v>50.000025700000002</v>
      </c>
      <c r="U184" s="6">
        <f t="shared" si="118"/>
        <v>-2.5700000001904755E-5</v>
      </c>
      <c r="V184" s="5">
        <v>6.2045499802570534</v>
      </c>
      <c r="W184" s="6">
        <v>50.000025700000002</v>
      </c>
      <c r="X184" s="6">
        <f t="shared" si="119"/>
        <v>-2.5700000001904755E-5</v>
      </c>
      <c r="Y184" s="5">
        <v>6.204523892147634</v>
      </c>
      <c r="Z184" s="6">
        <v>50.000025700000002</v>
      </c>
      <c r="AA184" s="6">
        <f t="shared" si="120"/>
        <v>-2.5700000001904755E-5</v>
      </c>
      <c r="AB184" s="5">
        <v>6.2045263135018489</v>
      </c>
      <c r="AC184" s="6">
        <v>50.000025700000002</v>
      </c>
      <c r="AD184" s="6">
        <f t="shared" si="121"/>
        <v>-2.5700000001904755E-5</v>
      </c>
      <c r="AE184" s="5">
        <v>6.2045255773500969</v>
      </c>
      <c r="AF184" s="6">
        <v>50.000025700000002</v>
      </c>
      <c r="AG184" s="6">
        <f t="shared" si="122"/>
        <v>-2.5700000001904755E-5</v>
      </c>
      <c r="AI184" s="15">
        <v>974418</v>
      </c>
      <c r="AJ184" s="15">
        <v>974417</v>
      </c>
      <c r="AK184" s="15">
        <v>1</v>
      </c>
      <c r="AL184" s="59">
        <f t="shared" si="126"/>
        <v>1.0262546733072187E-6</v>
      </c>
      <c r="AN184" s="28">
        <f t="shared" si="123"/>
        <v>6.2089458954259422</v>
      </c>
      <c r="AO184" s="29">
        <f t="shared" si="124"/>
        <v>50.000025699999995</v>
      </c>
      <c r="AP184" s="30">
        <f t="shared" si="125"/>
        <v>-2.5699999994799327E-5</v>
      </c>
      <c r="AT184" s="1">
        <v>487208</v>
      </c>
    </row>
    <row r="185" spans="2:47" x14ac:dyDescent="0.2">
      <c r="B185" s="15" t="s">
        <v>25</v>
      </c>
      <c r="C185" s="15" t="s">
        <v>26</v>
      </c>
      <c r="D185" s="5">
        <v>3.0223239999999998</v>
      </c>
      <c r="E185" s="6">
        <v>50.000034266666702</v>
      </c>
      <c r="F185" s="6">
        <f t="shared" si="113"/>
        <v>-3.4266666702365001E-5</v>
      </c>
      <c r="G185" s="5">
        <v>3.4370440000000002</v>
      </c>
      <c r="H185" s="5">
        <v>50.000034266666702</v>
      </c>
      <c r="I185" s="6">
        <f t="shared" si="114"/>
        <v>-3.4266666702365001E-5</v>
      </c>
      <c r="J185" s="5">
        <v>3.4285012670712227</v>
      </c>
      <c r="K185" s="6">
        <v>50.000034266666702</v>
      </c>
      <c r="L185" s="6">
        <f t="shared" si="115"/>
        <v>-3.4266666702365001E-5</v>
      </c>
      <c r="M185" s="5">
        <v>3.4341686493680732</v>
      </c>
      <c r="N185" s="6">
        <v>50.000034266666702</v>
      </c>
      <c r="O185" s="6">
        <f t="shared" si="116"/>
        <v>-3.4266666702365001E-5</v>
      </c>
      <c r="P185" s="5">
        <v>3.4300934775054652</v>
      </c>
      <c r="Q185" s="6">
        <v>50.000034266666702</v>
      </c>
      <c r="R185" s="6">
        <f t="shared" si="117"/>
        <v>-3.4266666702365001E-5</v>
      </c>
      <c r="S185" s="5">
        <v>3.4329209754319385</v>
      </c>
      <c r="T185" s="6">
        <v>50.000034266666702</v>
      </c>
      <c r="U185" s="6">
        <f t="shared" si="118"/>
        <v>-3.4266666702365001E-5</v>
      </c>
      <c r="V185" s="5">
        <v>3.4324562229930158</v>
      </c>
      <c r="W185" s="6">
        <v>50.000034266666702</v>
      </c>
      <c r="X185" s="6">
        <f t="shared" si="119"/>
        <v>-3.4266666702365001E-5</v>
      </c>
      <c r="Y185" s="5">
        <v>3.432743590803693</v>
      </c>
      <c r="Z185" s="6">
        <v>50.000034266666702</v>
      </c>
      <c r="AA185" s="6">
        <f t="shared" si="120"/>
        <v>-3.4266666702365001E-5</v>
      </c>
      <c r="AB185" s="5">
        <v>3.4325375391456965</v>
      </c>
      <c r="AC185" s="6">
        <v>50.000034266666702</v>
      </c>
      <c r="AD185" s="6">
        <f t="shared" si="121"/>
        <v>-3.4266666702365001E-5</v>
      </c>
      <c r="AE185" s="5">
        <v>3.4326563172410789</v>
      </c>
      <c r="AF185" s="6">
        <v>50.000034266666702</v>
      </c>
      <c r="AG185" s="6">
        <f t="shared" si="122"/>
        <v>-3.4266666702365001E-5</v>
      </c>
      <c r="AI185" s="15">
        <v>4872010</v>
      </c>
      <c r="AJ185" s="15">
        <v>487208</v>
      </c>
      <c r="AK185" s="15">
        <v>2</v>
      </c>
      <c r="AL185" s="59">
        <f t="shared" si="126"/>
        <v>4.1050229060278152E-6</v>
      </c>
      <c r="AN185" s="28">
        <f t="shared" si="123"/>
        <v>3.3915446039560182</v>
      </c>
      <c r="AO185" s="29">
        <f t="shared" si="124"/>
        <v>50.000034266666709</v>
      </c>
      <c r="AP185" s="30">
        <f t="shared" si="125"/>
        <v>-3.4266666709470428E-5</v>
      </c>
      <c r="AT185" s="1">
        <v>182703</v>
      </c>
    </row>
    <row r="186" spans="2:47" x14ac:dyDescent="0.2">
      <c r="B186" s="15" t="s">
        <v>27</v>
      </c>
      <c r="C186" s="15" t="s">
        <v>28</v>
      </c>
      <c r="D186" s="5">
        <v>1.3753690000000001</v>
      </c>
      <c r="E186" s="6">
        <v>50.0000471166667</v>
      </c>
      <c r="F186" s="6">
        <f t="shared" si="113"/>
        <v>-4.7116666699764664E-5</v>
      </c>
      <c r="G186" s="5">
        <v>1.3841410000000001</v>
      </c>
      <c r="H186" s="5">
        <v>50.0000471166667</v>
      </c>
      <c r="I186" s="6">
        <f t="shared" si="114"/>
        <v>-4.7116666699764664E-5</v>
      </c>
      <c r="J186" s="5">
        <v>1.3782667020994566</v>
      </c>
      <c r="K186" s="6">
        <v>50.0000471166667</v>
      </c>
      <c r="L186" s="6">
        <f t="shared" si="115"/>
        <v>-4.7116666699764664E-5</v>
      </c>
      <c r="M186" s="5">
        <v>1.3823986459408921</v>
      </c>
      <c r="N186" s="6">
        <v>50.0000471166667</v>
      </c>
      <c r="O186" s="6">
        <f t="shared" si="116"/>
        <v>-4.7116666699764664E-5</v>
      </c>
      <c r="P186" s="5">
        <v>1.3783349340253381</v>
      </c>
      <c r="Q186" s="6">
        <v>50.0000471166667</v>
      </c>
      <c r="R186" s="6">
        <f t="shared" si="117"/>
        <v>-4.7116666699764664E-5</v>
      </c>
      <c r="S186" s="5">
        <v>1.3812102263235146</v>
      </c>
      <c r="T186" s="6">
        <v>50.0000471166667</v>
      </c>
      <c r="U186" s="6">
        <f t="shared" si="118"/>
        <v>-4.7116666699764664E-5</v>
      </c>
      <c r="V186" s="5">
        <v>1.3805544119340354</v>
      </c>
      <c r="W186" s="6">
        <v>50.0000471166667</v>
      </c>
      <c r="X186" s="6">
        <f t="shared" si="119"/>
        <v>-4.7116666699764664E-5</v>
      </c>
      <c r="Y186" s="5">
        <v>1.3809255501807378</v>
      </c>
      <c r="Z186" s="6">
        <v>50.0000471166667</v>
      </c>
      <c r="AA186" s="6">
        <f t="shared" si="120"/>
        <v>-4.7116666699764664E-5</v>
      </c>
      <c r="AB186" s="5">
        <v>1.3808895608855725</v>
      </c>
      <c r="AC186" s="6">
        <v>50.0000471166667</v>
      </c>
      <c r="AD186" s="6">
        <f t="shared" si="121"/>
        <v>-4.7116666699764664E-5</v>
      </c>
      <c r="AE186" s="5">
        <v>1.3808918690752408</v>
      </c>
      <c r="AF186" s="6">
        <v>50.0000471166667</v>
      </c>
      <c r="AG186" s="6">
        <f t="shared" si="122"/>
        <v>-4.7116666699764664E-5</v>
      </c>
      <c r="AI186" s="15">
        <v>243606</v>
      </c>
      <c r="AJ186" s="15">
        <v>243604</v>
      </c>
      <c r="AK186" s="15">
        <v>2</v>
      </c>
      <c r="AL186" s="59">
        <f t="shared" si="126"/>
        <v>8.2100458120556305E-6</v>
      </c>
      <c r="AN186" s="28">
        <f t="shared" si="123"/>
        <v>1.3802981900464786</v>
      </c>
      <c r="AO186" s="29">
        <f t="shared" si="124"/>
        <v>50.000047116666693</v>
      </c>
      <c r="AP186" s="30">
        <f t="shared" si="125"/>
        <v>-4.7116666692659237E-5</v>
      </c>
      <c r="AT186" s="1">
        <v>91351</v>
      </c>
    </row>
    <row r="187" spans="2:47" x14ac:dyDescent="0.2">
      <c r="B187" s="15" t="s">
        <v>29</v>
      </c>
      <c r="C187" s="15" t="s">
        <v>30</v>
      </c>
      <c r="D187" s="5">
        <v>0.65959000000000001</v>
      </c>
      <c r="E187" s="6">
        <v>50.000059966666697</v>
      </c>
      <c r="F187" s="6">
        <f t="shared" si="113"/>
        <v>-5.9966666697164328E-5</v>
      </c>
      <c r="G187" s="5">
        <v>0.63861299999999999</v>
      </c>
      <c r="H187" s="5">
        <v>50.000059966666697</v>
      </c>
      <c r="I187" s="6">
        <f t="shared" si="114"/>
        <v>-5.9966666697164328E-5</v>
      </c>
      <c r="J187" s="5">
        <v>0.63880922418846831</v>
      </c>
      <c r="K187" s="6">
        <v>50.000059966666697</v>
      </c>
      <c r="L187" s="6">
        <f t="shared" si="115"/>
        <v>-5.9966666697164328E-5</v>
      </c>
      <c r="M187" s="5">
        <v>0.63872101512221124</v>
      </c>
      <c r="N187" s="6">
        <v>50.000059966666697</v>
      </c>
      <c r="O187" s="6">
        <f t="shared" si="116"/>
        <v>-5.9966666697164328E-5</v>
      </c>
      <c r="P187" s="5">
        <v>0.63874547178934205</v>
      </c>
      <c r="Q187" s="6">
        <v>50.000059966666697</v>
      </c>
      <c r="R187" s="6">
        <f t="shared" si="117"/>
        <v>-5.9966666697164328E-5</v>
      </c>
      <c r="S187" s="5">
        <v>0.63873327020985204</v>
      </c>
      <c r="T187" s="6">
        <v>50.000059966666697</v>
      </c>
      <c r="U187" s="6">
        <f t="shared" si="118"/>
        <v>-5.9966666697164328E-5</v>
      </c>
      <c r="V187" s="5">
        <v>0.63874511167858983</v>
      </c>
      <c r="W187" s="6">
        <v>50.000059966666697</v>
      </c>
      <c r="X187" s="6">
        <f t="shared" si="119"/>
        <v>-5.9966666697164328E-5</v>
      </c>
      <c r="Y187" s="5">
        <v>0.63873612596320228</v>
      </c>
      <c r="Z187" s="6">
        <v>50.000059966666697</v>
      </c>
      <c r="AA187" s="6">
        <f t="shared" si="120"/>
        <v>-5.9966666697164328E-5</v>
      </c>
      <c r="AB187" s="5">
        <v>0.63873850152346612</v>
      </c>
      <c r="AC187" s="6">
        <v>50.000059966666697</v>
      </c>
      <c r="AD187" s="6">
        <f t="shared" si="121"/>
        <v>-5.9966666697164328E-5</v>
      </c>
      <c r="AE187" s="5">
        <v>0.63873783546855889</v>
      </c>
      <c r="AF187" s="6">
        <v>50.000059966666697</v>
      </c>
      <c r="AG187" s="6">
        <f t="shared" si="122"/>
        <v>-5.9966666697164328E-5</v>
      </c>
      <c r="AI187" s="15">
        <v>121803</v>
      </c>
      <c r="AJ187" s="15">
        <v>121802</v>
      </c>
      <c r="AK187" s="15">
        <v>1</v>
      </c>
      <c r="AL187" s="59">
        <f t="shared" si="126"/>
        <v>8.2100458120556305E-6</v>
      </c>
      <c r="AN187" s="28">
        <f t="shared" si="123"/>
        <v>0.64081695559436913</v>
      </c>
      <c r="AO187" s="29">
        <f t="shared" si="124"/>
        <v>50.000059966666697</v>
      </c>
      <c r="AP187" s="30">
        <f t="shared" si="125"/>
        <v>-5.9966666697164328E-5</v>
      </c>
      <c r="AT187" s="1">
        <v>45675</v>
      </c>
    </row>
    <row r="188" spans="2:47" x14ac:dyDescent="0.2">
      <c r="B188" s="15" t="s">
        <v>31</v>
      </c>
      <c r="C188" s="15" t="s">
        <v>32</v>
      </c>
      <c r="D188" s="5">
        <v>0.25096299999999999</v>
      </c>
      <c r="E188" s="6">
        <v>50.000072816666702</v>
      </c>
      <c r="F188" s="6">
        <f t="shared" si="113"/>
        <v>-7.2816666701669419E-5</v>
      </c>
      <c r="G188" s="5">
        <v>0.32216600000000001</v>
      </c>
      <c r="H188" s="5">
        <v>50.000072816666702</v>
      </c>
      <c r="I188" s="6">
        <f t="shared" si="114"/>
        <v>-7.2816666701669419E-5</v>
      </c>
      <c r="J188" s="5">
        <v>0.27120415981924167</v>
      </c>
      <c r="K188" s="6">
        <v>50.000072816666702</v>
      </c>
      <c r="L188" s="6">
        <f t="shared" si="115"/>
        <v>-7.2816666701669419E-5</v>
      </c>
      <c r="M188" s="5">
        <v>0.30112102180085992</v>
      </c>
      <c r="N188" s="6">
        <v>50.000072816666702</v>
      </c>
      <c r="O188" s="6">
        <f t="shared" si="116"/>
        <v>-7.2816666701669419E-5</v>
      </c>
      <c r="P188" s="5">
        <v>0.27971980260664198</v>
      </c>
      <c r="Q188" s="6">
        <v>50.000072816666702</v>
      </c>
      <c r="R188" s="6">
        <f t="shared" si="117"/>
        <v>-7.2816666701669419E-5</v>
      </c>
      <c r="S188" s="5">
        <v>0.28382783759212532</v>
      </c>
      <c r="T188" s="6">
        <v>50.000072816666702</v>
      </c>
      <c r="U188" s="6">
        <f t="shared" si="118"/>
        <v>-7.2816666701669419E-5</v>
      </c>
      <c r="V188" s="5">
        <v>0.28343657333349709</v>
      </c>
      <c r="W188" s="6">
        <v>50.000072816666702</v>
      </c>
      <c r="X188" s="6">
        <f t="shared" si="119"/>
        <v>-7.2816666701669419E-5</v>
      </c>
      <c r="Y188" s="5">
        <v>0.28376810317790285</v>
      </c>
      <c r="Z188" s="6">
        <v>50.000072816666702</v>
      </c>
      <c r="AA188" s="6">
        <f t="shared" si="120"/>
        <v>-7.2816666701669419E-5</v>
      </c>
      <c r="AB188" s="5">
        <v>0.28349816305128628</v>
      </c>
      <c r="AC188" s="6">
        <v>50.000072816666702</v>
      </c>
      <c r="AD188" s="6">
        <f t="shared" si="121"/>
        <v>-7.2816666701669419E-5</v>
      </c>
      <c r="AE188" s="5">
        <v>0.28368660545907959</v>
      </c>
      <c r="AF188" s="6">
        <v>50.000072816666702</v>
      </c>
      <c r="AG188" s="6">
        <f t="shared" si="122"/>
        <v>-7.2816666701669419E-5</v>
      </c>
      <c r="AI188" s="15">
        <v>60902</v>
      </c>
      <c r="AJ188" s="15">
        <v>60901</v>
      </c>
      <c r="AK188" s="15">
        <v>1</v>
      </c>
      <c r="AL188" s="59">
        <f t="shared" si="126"/>
        <v>1.6420091624111261E-5</v>
      </c>
      <c r="AN188" s="28">
        <f t="shared" si="123"/>
        <v>0.28433912668406347</v>
      </c>
      <c r="AO188" s="29">
        <f t="shared" si="124"/>
        <v>50.000072816666709</v>
      </c>
      <c r="AP188" s="30">
        <f t="shared" si="125"/>
        <v>-7.2816666708774846E-5</v>
      </c>
      <c r="AT188" s="1">
        <v>22837</v>
      </c>
    </row>
    <row r="189" spans="2:47" x14ac:dyDescent="0.2">
      <c r="B189" s="15" t="s">
        <v>33</v>
      </c>
      <c r="C189" s="15" t="s">
        <v>34</v>
      </c>
      <c r="D189" s="5">
        <v>0.142897</v>
      </c>
      <c r="E189" s="6">
        <v>50.000085666666699</v>
      </c>
      <c r="F189" s="6">
        <f t="shared" si="113"/>
        <v>-8.5666666699069083E-5</v>
      </c>
      <c r="G189" s="5">
        <v>0.11577900000000001</v>
      </c>
      <c r="H189" s="5">
        <v>50.000085666666699</v>
      </c>
      <c r="I189" s="6">
        <f t="shared" si="114"/>
        <v>-8.5666666699069083E-5</v>
      </c>
      <c r="J189" s="5">
        <v>0.12070890934838219</v>
      </c>
      <c r="K189" s="6">
        <v>50.000085666666699</v>
      </c>
      <c r="L189" s="6">
        <f t="shared" si="115"/>
        <v>-8.5666666699069083E-5</v>
      </c>
      <c r="M189" s="5">
        <v>0.11616512525551222</v>
      </c>
      <c r="N189" s="6">
        <v>50.000085666666699</v>
      </c>
      <c r="O189" s="6">
        <f t="shared" si="116"/>
        <v>-8.5666666699069083E-5</v>
      </c>
      <c r="P189" s="5">
        <v>0.11655035627970795</v>
      </c>
      <c r="Q189" s="6">
        <v>50.000085666666699</v>
      </c>
      <c r="R189" s="6">
        <f t="shared" si="117"/>
        <v>-8.5666666699069083E-5</v>
      </c>
      <c r="S189" s="5">
        <v>0.11617574586292166</v>
      </c>
      <c r="T189" s="6">
        <v>50.000085666666699</v>
      </c>
      <c r="U189" s="6">
        <f t="shared" si="118"/>
        <v>-8.5666666699069083E-5</v>
      </c>
      <c r="V189" s="5">
        <v>0.11635607682934457</v>
      </c>
      <c r="W189" s="6">
        <v>50.000085666666699</v>
      </c>
      <c r="X189" s="6">
        <f t="shared" si="119"/>
        <v>-8.5666666699069083E-5</v>
      </c>
      <c r="Y189" s="5">
        <v>0.11618038868155421</v>
      </c>
      <c r="Z189" s="6">
        <v>50.000085666666699</v>
      </c>
      <c r="AA189" s="6">
        <f t="shared" si="120"/>
        <v>-8.5666666699069083E-5</v>
      </c>
      <c r="AB189" s="5">
        <v>0.11627728073346312</v>
      </c>
      <c r="AC189" s="6">
        <v>50.000085666666699</v>
      </c>
      <c r="AD189" s="6">
        <f t="shared" si="121"/>
        <v>-8.5666666699069083E-5</v>
      </c>
      <c r="AE189" s="5">
        <v>0.11621983263606289</v>
      </c>
      <c r="AF189" s="6">
        <v>50.000085666666699</v>
      </c>
      <c r="AG189" s="6">
        <f t="shared" si="122"/>
        <v>-8.5666666699069083E-5</v>
      </c>
      <c r="AI189" s="15">
        <v>30452</v>
      </c>
      <c r="AJ189" s="15">
        <v>30450</v>
      </c>
      <c r="AK189" s="15">
        <v>2</v>
      </c>
      <c r="AL189" s="59">
        <f t="shared" si="126"/>
        <v>6.5681444991789819E-5</v>
      </c>
      <c r="AN189" s="28">
        <f t="shared" si="123"/>
        <v>0.11933097156269487</v>
      </c>
      <c r="AO189" s="29">
        <f t="shared" si="124"/>
        <v>50.000085666666692</v>
      </c>
      <c r="AP189" s="30">
        <f t="shared" si="125"/>
        <v>-8.5666666691963655E-5</v>
      </c>
      <c r="AT189" s="1">
        <v>11418</v>
      </c>
    </row>
    <row r="190" spans="2:47" x14ac:dyDescent="0.2">
      <c r="B190" s="15" t="s">
        <v>35</v>
      </c>
      <c r="C190" s="15" t="s">
        <v>36</v>
      </c>
      <c r="D190" s="5">
        <v>6.2302000000000003E-2</v>
      </c>
      <c r="E190" s="6">
        <v>50</v>
      </c>
      <c r="F190" s="6">
        <f t="shared" si="113"/>
        <v>0</v>
      </c>
      <c r="G190" s="5">
        <v>6.2288000000000003E-2</v>
      </c>
      <c r="H190" s="6">
        <v>50</v>
      </c>
      <c r="I190" s="6">
        <f t="shared" si="114"/>
        <v>0</v>
      </c>
      <c r="J190" s="5">
        <v>6.2293068486663654E-2</v>
      </c>
      <c r="K190" s="6">
        <v>50</v>
      </c>
      <c r="L190" s="6">
        <f t="shared" si="115"/>
        <v>0</v>
      </c>
      <c r="M190" s="5">
        <v>6.2289170507258004E-2</v>
      </c>
      <c r="N190" s="6">
        <v>50</v>
      </c>
      <c r="O190" s="6">
        <f t="shared" si="116"/>
        <v>0</v>
      </c>
      <c r="P190" s="5">
        <v>6.2292644037429595E-2</v>
      </c>
      <c r="Q190" s="6">
        <v>50</v>
      </c>
      <c r="R190" s="6">
        <f t="shared" si="117"/>
        <v>0</v>
      </c>
      <c r="S190" s="5">
        <v>6.2291958749636653E-2</v>
      </c>
      <c r="T190" s="6">
        <v>50</v>
      </c>
      <c r="U190" s="6">
        <f t="shared" si="118"/>
        <v>0</v>
      </c>
      <c r="V190" s="5">
        <v>6.22925746281782E-2</v>
      </c>
      <c r="W190" s="6">
        <v>50</v>
      </c>
      <c r="X190" s="6">
        <f t="shared" si="119"/>
        <v>0</v>
      </c>
      <c r="Y190" s="5">
        <v>6.2292455952493268E-2</v>
      </c>
      <c r="Z190" s="6">
        <v>50</v>
      </c>
      <c r="AA190" s="6">
        <f t="shared" si="120"/>
        <v>0</v>
      </c>
      <c r="AB190" s="5">
        <v>6.2292482772011562E-2</v>
      </c>
      <c r="AC190" s="6">
        <v>50</v>
      </c>
      <c r="AD190" s="6">
        <f t="shared" si="121"/>
        <v>0</v>
      </c>
      <c r="AE190" s="5">
        <v>6.229247612567055E-2</v>
      </c>
      <c r="AF190" s="6">
        <v>50</v>
      </c>
      <c r="AG190" s="6">
        <f t="shared" si="122"/>
        <v>0</v>
      </c>
      <c r="AI190" s="15">
        <v>15225</v>
      </c>
      <c r="AJ190" s="15">
        <v>15225</v>
      </c>
      <c r="AK190" s="15">
        <v>0</v>
      </c>
      <c r="AL190" s="59">
        <f t="shared" si="126"/>
        <v>0</v>
      </c>
      <c r="AN190" s="28">
        <f t="shared" si="123"/>
        <v>6.2292683125934153E-2</v>
      </c>
      <c r="AO190" s="29">
        <f t="shared" si="124"/>
        <v>50</v>
      </c>
      <c r="AP190" s="30">
        <f t="shared" si="125"/>
        <v>0</v>
      </c>
      <c r="AT190" s="1">
        <v>5709</v>
      </c>
    </row>
    <row r="191" spans="2:47" x14ac:dyDescent="0.2">
      <c r="B191" s="15" t="s">
        <v>37</v>
      </c>
      <c r="C191" s="15" t="s">
        <v>38</v>
      </c>
      <c r="D191" s="5">
        <v>2.9044E-2</v>
      </c>
      <c r="E191" s="6">
        <v>50</v>
      </c>
      <c r="F191" s="6">
        <f t="shared" si="113"/>
        <v>0</v>
      </c>
      <c r="G191" s="5">
        <v>2.845E-2</v>
      </c>
      <c r="H191" s="6">
        <v>50</v>
      </c>
      <c r="I191" s="6">
        <f t="shared" si="114"/>
        <v>0</v>
      </c>
      <c r="J191" s="5">
        <v>2.8726991858939021E-2</v>
      </c>
      <c r="K191" s="6">
        <v>50</v>
      </c>
      <c r="L191" s="6">
        <f t="shared" si="115"/>
        <v>0</v>
      </c>
      <c r="M191" s="5">
        <v>2.867515545737245E-2</v>
      </c>
      <c r="N191" s="6">
        <v>50</v>
      </c>
      <c r="O191" s="6">
        <f t="shared" si="116"/>
        <v>0</v>
      </c>
      <c r="P191" s="5">
        <v>2.8721731465161816E-2</v>
      </c>
      <c r="Q191" s="6">
        <v>50</v>
      </c>
      <c r="R191" s="6">
        <f t="shared" si="117"/>
        <v>0</v>
      </c>
      <c r="S191" s="5">
        <v>2.8698285321540448E-2</v>
      </c>
      <c r="T191" s="6">
        <v>50</v>
      </c>
      <c r="U191" s="6">
        <f t="shared" si="118"/>
        <v>0</v>
      </c>
      <c r="V191" s="5">
        <v>2.8704730022018187E-2</v>
      </c>
      <c r="W191" s="6">
        <v>50</v>
      </c>
      <c r="X191" s="6">
        <f t="shared" si="119"/>
        <v>0</v>
      </c>
      <c r="Y191" s="5">
        <v>2.8699828426894222E-2</v>
      </c>
      <c r="Z191" s="6">
        <v>50</v>
      </c>
      <c r="AA191" s="6">
        <f t="shared" si="120"/>
        <v>0</v>
      </c>
      <c r="AB191" s="5">
        <v>2.8702454762520358E-2</v>
      </c>
      <c r="AC191" s="6">
        <v>50</v>
      </c>
      <c r="AD191" s="6">
        <f t="shared" si="121"/>
        <v>0</v>
      </c>
      <c r="AE191" s="5">
        <v>2.8701731156842106E-2</v>
      </c>
      <c r="AF191" s="6">
        <v>50</v>
      </c>
      <c r="AG191" s="6">
        <f t="shared" si="122"/>
        <v>0</v>
      </c>
      <c r="AI191" s="15">
        <v>7612</v>
      </c>
      <c r="AJ191" s="15">
        <v>7612</v>
      </c>
      <c r="AK191" s="15">
        <v>0</v>
      </c>
      <c r="AL191" s="59">
        <f t="shared" si="126"/>
        <v>0</v>
      </c>
      <c r="AN191" s="28">
        <f t="shared" si="123"/>
        <v>2.8712490847128864E-2</v>
      </c>
      <c r="AO191" s="29">
        <f t="shared" si="124"/>
        <v>50</v>
      </c>
      <c r="AP191" s="30">
        <f t="shared" si="125"/>
        <v>0</v>
      </c>
      <c r="AT191" s="1">
        <v>2854</v>
      </c>
    </row>
    <row r="192" spans="2:47" x14ac:dyDescent="0.2">
      <c r="B192" s="15" t="s">
        <v>39</v>
      </c>
      <c r="C192" s="15" t="s">
        <v>40</v>
      </c>
      <c r="D192" s="5">
        <v>1.3479E-2</v>
      </c>
      <c r="E192" s="6">
        <v>50</v>
      </c>
      <c r="F192" s="6">
        <f t="shared" si="113"/>
        <v>0</v>
      </c>
      <c r="G192" s="5">
        <v>1.3472E-2</v>
      </c>
      <c r="H192" s="6">
        <v>50</v>
      </c>
      <c r="I192" s="6">
        <f t="shared" si="114"/>
        <v>0</v>
      </c>
      <c r="J192" s="5">
        <v>1.3473909102215119E-2</v>
      </c>
      <c r="K192" s="6">
        <v>50</v>
      </c>
      <c r="L192" s="6">
        <f t="shared" si="115"/>
        <v>0</v>
      </c>
      <c r="M192" s="5">
        <v>1.3472856124895476E-2</v>
      </c>
      <c r="N192" s="6">
        <v>50</v>
      </c>
      <c r="O192" s="6">
        <f t="shared" si="116"/>
        <v>0</v>
      </c>
      <c r="P192" s="5">
        <v>1.3473125367756539E-2</v>
      </c>
      <c r="Q192" s="6">
        <v>50</v>
      </c>
      <c r="R192" s="6">
        <f t="shared" si="117"/>
        <v>0</v>
      </c>
      <c r="S192" s="5">
        <v>1.3472880428238208E-2</v>
      </c>
      <c r="T192" s="6">
        <v>50</v>
      </c>
      <c r="U192" s="6">
        <f t="shared" si="118"/>
        <v>0</v>
      </c>
      <c r="V192" s="5">
        <v>1.3472982309254493E-2</v>
      </c>
      <c r="W192" s="6">
        <v>50</v>
      </c>
      <c r="X192" s="6">
        <f t="shared" si="119"/>
        <v>0</v>
      </c>
      <c r="Y192" s="5">
        <v>1.3472954730155319E-2</v>
      </c>
      <c r="Z192" s="6">
        <v>50</v>
      </c>
      <c r="AA192" s="6">
        <f t="shared" si="120"/>
        <v>0</v>
      </c>
      <c r="AB192" s="5">
        <v>1.3472954835719983E-2</v>
      </c>
      <c r="AC192" s="6">
        <v>50</v>
      </c>
      <c r="AD192" s="6">
        <f t="shared" si="121"/>
        <v>0</v>
      </c>
      <c r="AE192" s="5">
        <v>1.3472954781426896E-2</v>
      </c>
      <c r="AF192" s="6">
        <v>50</v>
      </c>
      <c r="AG192" s="6">
        <f t="shared" si="122"/>
        <v>0</v>
      </c>
      <c r="AI192" s="15">
        <v>3806</v>
      </c>
      <c r="AJ192" s="15">
        <v>3806</v>
      </c>
      <c r="AK192" s="15">
        <v>0</v>
      </c>
      <c r="AL192" s="59">
        <f t="shared" si="126"/>
        <v>0</v>
      </c>
      <c r="AN192" s="28">
        <f t="shared" si="123"/>
        <v>1.3473561767966203E-2</v>
      </c>
      <c r="AO192" s="29">
        <f t="shared" si="124"/>
        <v>50</v>
      </c>
      <c r="AP192" s="30">
        <f t="shared" si="125"/>
        <v>0</v>
      </c>
      <c r="AT192" s="1">
        <v>1427</v>
      </c>
    </row>
    <row r="193" spans="2:46" x14ac:dyDescent="0.2">
      <c r="B193" s="15" t="s">
        <v>41</v>
      </c>
      <c r="C193" s="15" t="s">
        <v>42</v>
      </c>
      <c r="D193" s="5">
        <v>7.1510000000000002E-3</v>
      </c>
      <c r="E193" s="6">
        <v>50.026274299999997</v>
      </c>
      <c r="F193" s="6">
        <f t="shared" si="113"/>
        <v>-2.6274299999997197E-2</v>
      </c>
      <c r="G193" s="5">
        <v>7.1830000000000001E-3</v>
      </c>
      <c r="H193" s="6">
        <v>50.027000000000001</v>
      </c>
      <c r="I193" s="6">
        <f t="shared" si="114"/>
        <v>-2.7000000000001023E-2</v>
      </c>
      <c r="J193" s="5">
        <v>7.1602520437752549E-3</v>
      </c>
      <c r="K193" s="6">
        <v>50.026674491751002</v>
      </c>
      <c r="L193" s="6">
        <f t="shared" si="115"/>
        <v>-2.6674491751002449E-2</v>
      </c>
      <c r="M193" s="5">
        <v>7.1695235501564297E-3</v>
      </c>
      <c r="N193" s="6">
        <v>50.02674463652162</v>
      </c>
      <c r="O193" s="6">
        <f t="shared" si="116"/>
        <v>-2.674463652162018E-2</v>
      </c>
      <c r="P193" s="5">
        <v>7.1634224835517533E-3</v>
      </c>
      <c r="Q193" s="6">
        <v>50.026705631594687</v>
      </c>
      <c r="R193" s="6">
        <f t="shared" si="117"/>
        <v>-2.6705631594687418E-2</v>
      </c>
      <c r="S193" s="5">
        <v>7.1643052159190441E-3</v>
      </c>
      <c r="T193" s="6">
        <v>50.026722585100629</v>
      </c>
      <c r="U193" s="6">
        <f t="shared" si="118"/>
        <v>-2.6722585100628748E-2</v>
      </c>
      <c r="V193" s="5">
        <v>7.163595815237068E-3</v>
      </c>
      <c r="W193" s="6">
        <v>50.026716002085749</v>
      </c>
      <c r="X193" s="6">
        <f t="shared" si="119"/>
        <v>-2.6716002085748869E-2</v>
      </c>
      <c r="Y193" s="5">
        <v>7.1639876991505197E-3</v>
      </c>
      <c r="Z193" s="6">
        <v>50.026719149775367</v>
      </c>
      <c r="AA193" s="6">
        <f t="shared" si="120"/>
        <v>-2.6719149775367157E-2</v>
      </c>
      <c r="AB193" s="5">
        <v>7.1636353236292595E-3</v>
      </c>
      <c r="AC193" s="6">
        <v>50.026716410618597</v>
      </c>
      <c r="AD193" s="6">
        <f t="shared" si="121"/>
        <v>-2.6716410618597308E-2</v>
      </c>
      <c r="AE193" s="5">
        <v>7.1637344443394504E-3</v>
      </c>
      <c r="AF193" s="6">
        <v>50.026718497360491</v>
      </c>
      <c r="AG193" s="6">
        <f t="shared" si="122"/>
        <v>-2.6718497360491256E-2</v>
      </c>
      <c r="AI193" s="15">
        <v>1904</v>
      </c>
      <c r="AJ193" s="15">
        <v>1903</v>
      </c>
      <c r="AK193" s="15">
        <v>1</v>
      </c>
      <c r="AL193" s="59">
        <f t="shared" si="126"/>
        <v>5.2548607461902258E-4</v>
      </c>
      <c r="AN193" s="28">
        <f t="shared" si="123"/>
        <v>7.1646456575758773E-3</v>
      </c>
      <c r="AO193" s="29">
        <f t="shared" si="124"/>
        <v>50.026699170480818</v>
      </c>
      <c r="AP193" s="30">
        <f t="shared" si="125"/>
        <v>-2.6699170480817713E-2</v>
      </c>
      <c r="AT193" s="1">
        <v>713</v>
      </c>
    </row>
    <row r="194" spans="2:46" x14ac:dyDescent="0.2">
      <c r="E194" s="3"/>
      <c r="F194" s="3"/>
      <c r="H194" s="2"/>
      <c r="I194" s="3"/>
      <c r="K194" s="3"/>
      <c r="L194" s="3"/>
      <c r="N194" s="3"/>
      <c r="O194" s="3"/>
      <c r="Q194" s="3"/>
      <c r="R194" s="3"/>
      <c r="T194" s="3"/>
      <c r="U194" s="3"/>
      <c r="W194" s="3"/>
      <c r="X194" s="3"/>
      <c r="Z194" s="3"/>
      <c r="AA194" s="3"/>
      <c r="AC194" s="3"/>
      <c r="AD194" s="3"/>
      <c r="AF194" s="3"/>
      <c r="AG194" s="3"/>
    </row>
    <row r="195" spans="2:46" ht="16" thickBot="1" x14ac:dyDescent="0.25">
      <c r="E195" s="3"/>
      <c r="F195" s="3"/>
      <c r="H195" s="2"/>
      <c r="I195" s="3"/>
      <c r="K195" s="3"/>
      <c r="L195" s="3"/>
      <c r="N195" s="3"/>
      <c r="O195" s="3"/>
      <c r="Q195" s="3"/>
      <c r="R195" s="3"/>
      <c r="T195" s="3"/>
      <c r="U195" s="3"/>
      <c r="W195" s="3"/>
      <c r="X195" s="3"/>
      <c r="Z195" s="3"/>
      <c r="AA195" s="3"/>
      <c r="AC195" s="3"/>
      <c r="AD195" s="3"/>
      <c r="AF195" s="3"/>
      <c r="AG195" s="3"/>
    </row>
    <row r="196" spans="2:46" ht="16" thickBot="1" x14ac:dyDescent="0.25">
      <c r="B196" s="11" t="s">
        <v>0</v>
      </c>
      <c r="C196" s="13" t="s">
        <v>43</v>
      </c>
      <c r="D196" s="12" t="s">
        <v>52</v>
      </c>
      <c r="E196" s="3"/>
      <c r="F196" s="3"/>
      <c r="H196" s="2"/>
      <c r="I196" s="3"/>
      <c r="K196" s="3"/>
      <c r="L196" s="3"/>
      <c r="N196" s="3"/>
      <c r="O196" s="3"/>
      <c r="Q196" s="3"/>
      <c r="R196" s="3"/>
      <c r="T196" s="3"/>
      <c r="U196" s="3"/>
      <c r="W196" s="3"/>
      <c r="X196" s="3"/>
      <c r="Z196" s="3"/>
      <c r="AA196" s="3"/>
      <c r="AC196" s="3"/>
      <c r="AD196" s="3"/>
      <c r="AF196" s="3"/>
      <c r="AG196" s="3"/>
    </row>
    <row r="197" spans="2:46" ht="16" thickBot="1" x14ac:dyDescent="0.25"/>
    <row r="198" spans="2:46" ht="16" thickBot="1" x14ac:dyDescent="0.25">
      <c r="B198" s="62" t="s">
        <v>49</v>
      </c>
      <c r="C198" s="64" t="s">
        <v>50</v>
      </c>
      <c r="E198" s="3"/>
      <c r="F198" s="3"/>
      <c r="H198" s="2"/>
      <c r="I198" s="3"/>
      <c r="K198" s="3"/>
      <c r="L198" s="3"/>
      <c r="N198" s="3"/>
      <c r="O198" s="3"/>
      <c r="Q198" s="3"/>
      <c r="R198" s="3"/>
      <c r="T198" s="3"/>
      <c r="U198" s="3"/>
      <c r="W198" s="3"/>
      <c r="X198" s="3"/>
      <c r="Z198" s="3"/>
      <c r="AA198" s="3"/>
      <c r="AC198" s="3"/>
      <c r="AD198" s="3"/>
      <c r="AF198" s="3"/>
      <c r="AG198" s="3"/>
    </row>
    <row r="199" spans="2:46" ht="16" thickBot="1" x14ac:dyDescent="0.25">
      <c r="B199" s="63"/>
      <c r="C199" s="65"/>
      <c r="D199" s="16" t="s">
        <v>3</v>
      </c>
      <c r="E199" s="17" t="s">
        <v>4</v>
      </c>
      <c r="F199" s="18" t="s">
        <v>5</v>
      </c>
      <c r="G199" s="20" t="s">
        <v>6</v>
      </c>
      <c r="H199" s="21" t="s">
        <v>4</v>
      </c>
      <c r="I199" s="22" t="s">
        <v>5</v>
      </c>
      <c r="J199" s="16" t="s">
        <v>7</v>
      </c>
      <c r="K199" s="19" t="s">
        <v>4</v>
      </c>
      <c r="L199" s="18" t="s">
        <v>5</v>
      </c>
      <c r="M199" s="20" t="s">
        <v>8</v>
      </c>
      <c r="N199" s="23" t="s">
        <v>4</v>
      </c>
      <c r="O199" s="24" t="s">
        <v>5</v>
      </c>
      <c r="P199" s="16" t="s">
        <v>9</v>
      </c>
      <c r="Q199" s="17" t="s">
        <v>4</v>
      </c>
      <c r="R199" s="18" t="s">
        <v>5</v>
      </c>
      <c r="S199" s="20" t="s">
        <v>10</v>
      </c>
      <c r="T199" s="23" t="s">
        <v>4</v>
      </c>
      <c r="U199" s="24" t="s">
        <v>5</v>
      </c>
      <c r="V199" s="16" t="s">
        <v>11</v>
      </c>
      <c r="W199" s="17" t="s">
        <v>4</v>
      </c>
      <c r="X199" s="18" t="s">
        <v>5</v>
      </c>
      <c r="Y199" s="20" t="s">
        <v>12</v>
      </c>
      <c r="Z199" s="23" t="s">
        <v>4</v>
      </c>
      <c r="AA199" s="24" t="s">
        <v>5</v>
      </c>
      <c r="AB199" s="16" t="s">
        <v>13</v>
      </c>
      <c r="AC199" s="17" t="s">
        <v>4</v>
      </c>
      <c r="AD199" s="18" t="s">
        <v>5</v>
      </c>
      <c r="AE199" s="25" t="s">
        <v>14</v>
      </c>
      <c r="AF199" s="23" t="s">
        <v>4</v>
      </c>
      <c r="AG199" s="24" t="s">
        <v>5</v>
      </c>
      <c r="AI199" s="53" t="s">
        <v>77</v>
      </c>
      <c r="AJ199" s="54" t="s">
        <v>78</v>
      </c>
      <c r="AK199" s="55" t="s">
        <v>79</v>
      </c>
      <c r="AL199" s="57"/>
      <c r="AN199" s="38" t="s">
        <v>57</v>
      </c>
      <c r="AO199" s="39" t="s">
        <v>4</v>
      </c>
      <c r="AP199" s="40" t="s">
        <v>5</v>
      </c>
    </row>
    <row r="200" spans="2:46" x14ac:dyDescent="0.2">
      <c r="B200" s="15" t="s">
        <v>19</v>
      </c>
      <c r="C200" s="15" t="s">
        <v>20</v>
      </c>
      <c r="D200" s="5">
        <v>24.192803999999999</v>
      </c>
      <c r="E200" s="6">
        <v>50</v>
      </c>
      <c r="F200" s="6">
        <f t="shared" ref="F200:F211" si="127">BA26-E200</f>
        <v>0</v>
      </c>
      <c r="G200" s="5">
        <v>24.217072000000002</v>
      </c>
      <c r="H200" s="5">
        <v>50</v>
      </c>
      <c r="I200" s="6">
        <f t="shared" ref="I200:I211" si="128">BA26-H200</f>
        <v>0</v>
      </c>
      <c r="J200" s="5">
        <v>24.194124236537586</v>
      </c>
      <c r="K200" s="6">
        <v>50</v>
      </c>
      <c r="L200" s="6">
        <f t="shared" ref="L200:L211" si="129">BA26-K200</f>
        <v>0</v>
      </c>
      <c r="M200" s="5">
        <v>24.214362476239952</v>
      </c>
      <c r="N200" s="6">
        <v>50</v>
      </c>
      <c r="O200" s="6">
        <f t="shared" ref="O200:O211" si="130">BA26-N200</f>
        <v>0</v>
      </c>
      <c r="P200" s="5">
        <v>24.204349674760611</v>
      </c>
      <c r="Q200" s="6">
        <v>50</v>
      </c>
      <c r="R200" s="6">
        <f t="shared" ref="R200:R211" si="131">BA26-Q200</f>
        <v>0</v>
      </c>
      <c r="S200" s="5">
        <v>24.208839171059594</v>
      </c>
      <c r="T200" s="6">
        <v>50</v>
      </c>
      <c r="U200" s="6">
        <f t="shared" ref="U200:U211" si="132">BA26-T200</f>
        <v>0</v>
      </c>
      <c r="V200" s="5">
        <v>24.206269794791755</v>
      </c>
      <c r="W200" s="6">
        <v>50</v>
      </c>
      <c r="X200" s="6">
        <f t="shared" ref="X200:X211" si="133">BA26-W200</f>
        <v>0</v>
      </c>
      <c r="Y200" s="5">
        <v>24.207946240792758</v>
      </c>
      <c r="Z200" s="6">
        <v>50</v>
      </c>
      <c r="AA200" s="6">
        <f t="shared" ref="AA200:AA211" si="134">BA26-Z200</f>
        <v>0</v>
      </c>
      <c r="AB200" s="5">
        <v>24.207686825849876</v>
      </c>
      <c r="AC200" s="6">
        <v>50</v>
      </c>
      <c r="AD200" s="6">
        <f t="shared" ref="AD200:AD211" si="135">BA26-AC200</f>
        <v>0</v>
      </c>
      <c r="AE200" s="5">
        <v>24.207801539000453</v>
      </c>
      <c r="AF200" s="6">
        <v>50</v>
      </c>
      <c r="AG200" s="6">
        <f t="shared" ref="AG200:AG211" si="136">BA26-AF200</f>
        <v>0</v>
      </c>
      <c r="AI200" s="14">
        <v>3897669</v>
      </c>
      <c r="AJ200" s="14">
        <v>3897669</v>
      </c>
      <c r="AK200" s="15">
        <v>0</v>
      </c>
      <c r="AL200" s="59">
        <f>AK200/AJ200</f>
        <v>0</v>
      </c>
      <c r="AN200" s="28">
        <f t="shared" ref="AN200:AN211" si="137">AVERAGE(D200,G200,J200,M200,P200,S200,V200,Y200,AB200,AE200)</f>
        <v>24.206125595903256</v>
      </c>
      <c r="AO200" s="29">
        <f t="shared" ref="AO200:AO211" si="138">AVERAGE(E200,H200,K200,N200,Q200,T200,W200,Z200,AC200,AF200)</f>
        <v>50</v>
      </c>
      <c r="AP200" s="30">
        <f t="shared" ref="AP200:AP211" si="139">BA26-AO200</f>
        <v>0</v>
      </c>
    </row>
    <row r="201" spans="2:46" x14ac:dyDescent="0.2">
      <c r="B201" s="15" t="s">
        <v>21</v>
      </c>
      <c r="C201" s="15" t="s">
        <v>22</v>
      </c>
      <c r="D201" s="5">
        <v>11.747581</v>
      </c>
      <c r="E201" s="6">
        <v>50</v>
      </c>
      <c r="F201" s="6">
        <f t="shared" si="127"/>
        <v>0</v>
      </c>
      <c r="G201" s="5">
        <v>12.309941</v>
      </c>
      <c r="H201" s="5">
        <v>50</v>
      </c>
      <c r="I201" s="6">
        <f t="shared" si="128"/>
        <v>0</v>
      </c>
      <c r="J201" s="5">
        <v>11.938387812119272</v>
      </c>
      <c r="K201" s="6">
        <v>50</v>
      </c>
      <c r="L201" s="6">
        <f t="shared" si="129"/>
        <v>0</v>
      </c>
      <c r="M201" s="5">
        <v>12.105959259573954</v>
      </c>
      <c r="N201" s="6">
        <v>50</v>
      </c>
      <c r="O201" s="6">
        <f t="shared" si="130"/>
        <v>0</v>
      </c>
      <c r="P201" s="5">
        <v>12.104976923204905</v>
      </c>
      <c r="Q201" s="6">
        <v>50</v>
      </c>
      <c r="R201" s="6">
        <f t="shared" si="131"/>
        <v>0</v>
      </c>
      <c r="S201" s="5">
        <v>12.105199097525</v>
      </c>
      <c r="T201" s="6">
        <v>50</v>
      </c>
      <c r="U201" s="6">
        <f t="shared" si="132"/>
        <v>0</v>
      </c>
      <c r="V201" s="5">
        <v>12.105064706474103</v>
      </c>
      <c r="W201" s="6">
        <v>50</v>
      </c>
      <c r="X201" s="6">
        <f t="shared" si="133"/>
        <v>0</v>
      </c>
      <c r="Y201" s="5">
        <v>12.105120971655966</v>
      </c>
      <c r="Z201" s="6">
        <v>50</v>
      </c>
      <c r="AA201" s="6">
        <f t="shared" si="134"/>
        <v>0</v>
      </c>
      <c r="AB201" s="5">
        <v>12.105074512896699</v>
      </c>
      <c r="AC201" s="6">
        <v>50</v>
      </c>
      <c r="AD201" s="6">
        <f t="shared" si="135"/>
        <v>0</v>
      </c>
      <c r="AE201" s="5">
        <v>12.105100282009769</v>
      </c>
      <c r="AF201" s="6">
        <v>50</v>
      </c>
      <c r="AG201" s="6">
        <f t="shared" si="136"/>
        <v>0</v>
      </c>
      <c r="AI201" s="15">
        <v>1948834</v>
      </c>
      <c r="AJ201" s="15">
        <v>1948834</v>
      </c>
      <c r="AK201" s="15">
        <v>0</v>
      </c>
      <c r="AL201" s="59">
        <f t="shared" ref="AL201:AL211" si="140">AK201/AJ201</f>
        <v>0</v>
      </c>
      <c r="AN201" s="28">
        <f t="shared" si="137"/>
        <v>12.073240556545965</v>
      </c>
      <c r="AO201" s="29">
        <f t="shared" si="138"/>
        <v>50</v>
      </c>
      <c r="AP201" s="30">
        <f t="shared" si="139"/>
        <v>0</v>
      </c>
    </row>
    <row r="202" spans="2:46" x14ac:dyDescent="0.2">
      <c r="B202" s="15" t="s">
        <v>23</v>
      </c>
      <c r="C202" s="15" t="s">
        <v>24</v>
      </c>
      <c r="D202" s="5">
        <v>5.598922</v>
      </c>
      <c r="E202" s="6">
        <v>50.000025700000002</v>
      </c>
      <c r="F202" s="6">
        <f t="shared" si="127"/>
        <v>-2.5700000001904755E-5</v>
      </c>
      <c r="G202" s="5">
        <v>5.6654730000000004</v>
      </c>
      <c r="H202" s="5">
        <v>50.000025700000002</v>
      </c>
      <c r="I202" s="6">
        <f t="shared" si="128"/>
        <v>-2.5700000001904755E-5</v>
      </c>
      <c r="J202" s="5">
        <v>5.6068350952939676</v>
      </c>
      <c r="K202" s="6">
        <v>50.000025700000002</v>
      </c>
      <c r="L202" s="6">
        <f t="shared" si="129"/>
        <v>-2.5700000001904755E-5</v>
      </c>
      <c r="M202" s="5">
        <v>5.6378913216545774</v>
      </c>
      <c r="N202" s="6">
        <v>50.000025700000002</v>
      </c>
      <c r="O202" s="6">
        <f t="shared" si="130"/>
        <v>-2.5700000001904755E-5</v>
      </c>
      <c r="P202" s="5">
        <v>5.6375354325564535</v>
      </c>
      <c r="Q202" s="6">
        <v>50.000025700000002</v>
      </c>
      <c r="R202" s="6">
        <f t="shared" si="131"/>
        <v>-2.5700000001904755E-5</v>
      </c>
      <c r="S202" s="5">
        <v>5.6376916206754784</v>
      </c>
      <c r="T202" s="6">
        <v>50.000025700000002</v>
      </c>
      <c r="U202" s="6">
        <f t="shared" si="132"/>
        <v>-2.5700000001904755E-5</v>
      </c>
      <c r="V202" s="5">
        <v>5.6376084662813897</v>
      </c>
      <c r="W202" s="6">
        <v>50.000025700000002</v>
      </c>
      <c r="X202" s="6">
        <f t="shared" si="133"/>
        <v>-2.5700000001904755E-5</v>
      </c>
      <c r="Y202" s="5">
        <v>5.6376860235047186</v>
      </c>
      <c r="Z202" s="6">
        <v>50.000025700000002</v>
      </c>
      <c r="AA202" s="6">
        <f t="shared" si="134"/>
        <v>-2.5700000001904755E-5</v>
      </c>
      <c r="AB202" s="5">
        <v>5.6376274406214906</v>
      </c>
      <c r="AC202" s="6">
        <v>50.000025700000002</v>
      </c>
      <c r="AD202" s="6">
        <f t="shared" si="135"/>
        <v>-2.5700000001904755E-5</v>
      </c>
      <c r="AE202" s="5">
        <v>5.6376558000589938</v>
      </c>
      <c r="AF202" s="6">
        <v>50.000025700000002</v>
      </c>
      <c r="AG202" s="6">
        <f t="shared" si="136"/>
        <v>-2.5700000001904755E-5</v>
      </c>
      <c r="AI202" s="15">
        <v>974418</v>
      </c>
      <c r="AJ202" s="15">
        <v>974417</v>
      </c>
      <c r="AK202" s="15">
        <v>1</v>
      </c>
      <c r="AL202" s="59">
        <f t="shared" si="140"/>
        <v>1.0262546733072187E-6</v>
      </c>
      <c r="AN202" s="28">
        <f t="shared" si="137"/>
        <v>5.6334926200647075</v>
      </c>
      <c r="AO202" s="29">
        <f t="shared" si="138"/>
        <v>50.000025699999995</v>
      </c>
      <c r="AP202" s="30">
        <f t="shared" si="139"/>
        <v>-2.5699999994799327E-5</v>
      </c>
    </row>
    <row r="203" spans="2:46" x14ac:dyDescent="0.2">
      <c r="B203" s="15" t="s">
        <v>25</v>
      </c>
      <c r="C203" s="15" t="s">
        <v>26</v>
      </c>
      <c r="D203" s="5">
        <v>2.7917839999999998</v>
      </c>
      <c r="E203" s="6">
        <v>50.000034266666702</v>
      </c>
      <c r="F203" s="6">
        <f t="shared" si="127"/>
        <v>-3.4266666702365001E-5</v>
      </c>
      <c r="G203" s="5">
        <v>2.901624</v>
      </c>
      <c r="H203" s="5">
        <v>50.000034266666702</v>
      </c>
      <c r="I203" s="6">
        <f t="shared" si="128"/>
        <v>-3.4266666702365001E-5</v>
      </c>
      <c r="J203" s="5">
        <v>2.8585018206161696</v>
      </c>
      <c r="K203" s="6">
        <v>50.000034266666702</v>
      </c>
      <c r="L203" s="6">
        <f t="shared" si="129"/>
        <v>-3.4266666702365001E-5</v>
      </c>
      <c r="M203" s="5">
        <v>2.877275890267021</v>
      </c>
      <c r="N203" s="6">
        <v>50.000034266666702</v>
      </c>
      <c r="O203" s="6">
        <f t="shared" si="130"/>
        <v>-3.4266666702365001E-5</v>
      </c>
      <c r="P203" s="5">
        <v>2.8589276856409005</v>
      </c>
      <c r="Q203" s="6">
        <v>50.000034266666702</v>
      </c>
      <c r="R203" s="6">
        <f t="shared" si="131"/>
        <v>-3.4266666702365001E-5</v>
      </c>
      <c r="S203" s="5">
        <v>2.8696103458469837</v>
      </c>
      <c r="T203" s="6">
        <v>50.000034266666702</v>
      </c>
      <c r="U203" s="6">
        <f t="shared" si="132"/>
        <v>-3.4266666702365001E-5</v>
      </c>
      <c r="V203" s="5">
        <v>2.8662815925026415</v>
      </c>
      <c r="W203" s="6">
        <v>50.000034266666702</v>
      </c>
      <c r="X203" s="6">
        <f t="shared" si="133"/>
        <v>-3.4266666702365001E-5</v>
      </c>
      <c r="Y203" s="5">
        <v>2.8683802147186124</v>
      </c>
      <c r="Z203" s="6">
        <v>50.000034266666702</v>
      </c>
      <c r="AA203" s="6">
        <f t="shared" si="134"/>
        <v>-3.4266666702365001E-5</v>
      </c>
      <c r="AB203" s="5">
        <v>2.8665827281000955</v>
      </c>
      <c r="AC203" s="6">
        <v>50.000034266666702</v>
      </c>
      <c r="AD203" s="6">
        <f t="shared" si="135"/>
        <v>-3.4266666702365001E-5</v>
      </c>
      <c r="AE203" s="5">
        <v>2.8669635184769726</v>
      </c>
      <c r="AF203" s="6">
        <v>50.000034266666702</v>
      </c>
      <c r="AG203" s="6">
        <f t="shared" si="136"/>
        <v>-3.4266666702365001E-5</v>
      </c>
      <c r="AI203" s="15">
        <v>4872010</v>
      </c>
      <c r="AJ203" s="15">
        <v>487208</v>
      </c>
      <c r="AK203" s="15">
        <v>2</v>
      </c>
      <c r="AL203" s="59">
        <f t="shared" si="140"/>
        <v>4.1050229060278152E-6</v>
      </c>
      <c r="AN203" s="28">
        <f t="shared" si="137"/>
        <v>2.8625931796169395</v>
      </c>
      <c r="AO203" s="29">
        <f t="shared" si="138"/>
        <v>50.000034266666709</v>
      </c>
      <c r="AP203" s="30">
        <f t="shared" si="139"/>
        <v>-3.4266666709470428E-5</v>
      </c>
    </row>
    <row r="204" spans="2:46" x14ac:dyDescent="0.2">
      <c r="B204" s="15" t="s">
        <v>27</v>
      </c>
      <c r="C204" s="15" t="s">
        <v>28</v>
      </c>
      <c r="D204" s="5">
        <v>1.3052159999999999</v>
      </c>
      <c r="E204" s="6">
        <v>50.0000471166667</v>
      </c>
      <c r="F204" s="6">
        <f t="shared" si="127"/>
        <v>-4.7116666699764664E-5</v>
      </c>
      <c r="G204" s="5">
        <v>1.294057</v>
      </c>
      <c r="H204" s="5">
        <v>50.0000471166667</v>
      </c>
      <c r="I204" s="6">
        <f t="shared" si="128"/>
        <v>-4.7116666699764664E-5</v>
      </c>
      <c r="J204" s="5">
        <v>1.3027278826324544</v>
      </c>
      <c r="K204" s="6">
        <v>50.0000471166667</v>
      </c>
      <c r="L204" s="6">
        <f t="shared" si="129"/>
        <v>-4.7116666699764664E-5</v>
      </c>
      <c r="M204" s="5">
        <v>1.3022638737735819</v>
      </c>
      <c r="N204" s="6">
        <v>50.0000471166667</v>
      </c>
      <c r="O204" s="6">
        <f t="shared" si="130"/>
        <v>-4.7116666699764664E-5</v>
      </c>
      <c r="P204" s="5">
        <v>1.3026451358573734</v>
      </c>
      <c r="Q204" s="6">
        <v>50.0000471166667</v>
      </c>
      <c r="R204" s="6">
        <f t="shared" si="131"/>
        <v>-4.7116666699764664E-5</v>
      </c>
      <c r="S204" s="5">
        <v>1.3026277100278589</v>
      </c>
      <c r="T204" s="6">
        <v>50.0000471166667</v>
      </c>
      <c r="U204" s="6">
        <f t="shared" si="132"/>
        <v>-4.7116666699764664E-5</v>
      </c>
      <c r="V204" s="5">
        <v>1.3026306782748032</v>
      </c>
      <c r="W204" s="6">
        <v>50.0000471166667</v>
      </c>
      <c r="X204" s="6">
        <f t="shared" si="133"/>
        <v>-4.7116666699764664E-5</v>
      </c>
      <c r="Y204" s="5">
        <v>1.3026284849541747</v>
      </c>
      <c r="Z204" s="6">
        <v>50.0000471166667</v>
      </c>
      <c r="AA204" s="6">
        <f t="shared" si="134"/>
        <v>-4.7116666699764664E-5</v>
      </c>
      <c r="AB204" s="5">
        <v>1.302630225877272</v>
      </c>
      <c r="AC204" s="6">
        <v>50.0000471166667</v>
      </c>
      <c r="AD204" s="6">
        <f t="shared" si="135"/>
        <v>-4.7116666699764664E-5</v>
      </c>
      <c r="AE204" s="5">
        <v>1.3026297156662223</v>
      </c>
      <c r="AF204" s="6">
        <v>50.0000471166667</v>
      </c>
      <c r="AG204" s="6">
        <f t="shared" si="136"/>
        <v>-4.7116666699764664E-5</v>
      </c>
      <c r="AI204" s="15">
        <v>243606</v>
      </c>
      <c r="AJ204" s="15">
        <v>243604</v>
      </c>
      <c r="AK204" s="15">
        <v>2</v>
      </c>
      <c r="AL204" s="59">
        <f t="shared" si="140"/>
        <v>8.2100458120556305E-6</v>
      </c>
      <c r="AN204" s="28">
        <f t="shared" si="137"/>
        <v>1.3020056707063741</v>
      </c>
      <c r="AO204" s="29">
        <f t="shared" si="138"/>
        <v>50.000047116666693</v>
      </c>
      <c r="AP204" s="30">
        <f t="shared" si="139"/>
        <v>-4.7116666692659237E-5</v>
      </c>
    </row>
    <row r="205" spans="2:46" x14ac:dyDescent="0.2">
      <c r="B205" s="15" t="s">
        <v>29</v>
      </c>
      <c r="C205" s="15" t="s">
        <v>30</v>
      </c>
      <c r="D205" s="5">
        <v>0.63379600000000003</v>
      </c>
      <c r="E205" s="6">
        <v>50.000059966666697</v>
      </c>
      <c r="F205" s="6">
        <f t="shared" si="127"/>
        <v>-5.9966666697164328E-5</v>
      </c>
      <c r="G205" s="5">
        <v>0.62332500000000002</v>
      </c>
      <c r="H205" s="5">
        <v>50.000059966666697</v>
      </c>
      <c r="I205" s="6">
        <f t="shared" si="128"/>
        <v>-5.9966666697164328E-5</v>
      </c>
      <c r="J205" s="5">
        <v>0.62926755107059185</v>
      </c>
      <c r="K205" s="6">
        <v>50.000059966666697</v>
      </c>
      <c r="L205" s="6">
        <f t="shared" si="129"/>
        <v>-5.9966666697164328E-5</v>
      </c>
      <c r="M205" s="5">
        <v>0.62760125551732171</v>
      </c>
      <c r="N205" s="6">
        <v>50.000059966666697</v>
      </c>
      <c r="O205" s="6">
        <f t="shared" si="130"/>
        <v>-5.9966666697164328E-5</v>
      </c>
      <c r="P205" s="5">
        <v>0.62804698535709802</v>
      </c>
      <c r="Q205" s="6">
        <v>50.000059966666697</v>
      </c>
      <c r="R205" s="6">
        <f t="shared" si="131"/>
        <v>-5.9966666697164328E-5</v>
      </c>
      <c r="S205" s="5">
        <v>0.62775560830784061</v>
      </c>
      <c r="T205" s="6">
        <v>50.000059966666697</v>
      </c>
      <c r="U205" s="6">
        <f t="shared" si="132"/>
        <v>-5.9966666697164328E-5</v>
      </c>
      <c r="V205" s="5">
        <v>0.62778343301944628</v>
      </c>
      <c r="W205" s="6">
        <v>50.000059966666697</v>
      </c>
      <c r="X205" s="6">
        <f t="shared" si="133"/>
        <v>-5.9966666697164328E-5</v>
      </c>
      <c r="Y205" s="5">
        <v>0.62776130610324599</v>
      </c>
      <c r="Z205" s="6">
        <v>50.000059966666697</v>
      </c>
      <c r="AA205" s="6">
        <f t="shared" si="134"/>
        <v>-5.9966666697164328E-5</v>
      </c>
      <c r="AB205" s="5">
        <v>0.62777094482414542</v>
      </c>
      <c r="AC205" s="6">
        <v>50.000059966666697</v>
      </c>
      <c r="AD205" s="6">
        <f t="shared" si="135"/>
        <v>-5.9966666697164328E-5</v>
      </c>
      <c r="AE205" s="5">
        <v>0.62776186274925572</v>
      </c>
      <c r="AF205" s="6">
        <v>50.000059966666697</v>
      </c>
      <c r="AG205" s="6">
        <f t="shared" si="136"/>
        <v>-5.9966666697164328E-5</v>
      </c>
      <c r="AI205" s="15">
        <v>121803</v>
      </c>
      <c r="AJ205" s="15">
        <v>121802</v>
      </c>
      <c r="AK205" s="15">
        <v>1</v>
      </c>
      <c r="AL205" s="59">
        <f t="shared" si="140"/>
        <v>8.2100458120556305E-6</v>
      </c>
      <c r="AN205" s="28">
        <f t="shared" si="137"/>
        <v>0.6280869946948946</v>
      </c>
      <c r="AO205" s="29">
        <f t="shared" si="138"/>
        <v>50.000059966666697</v>
      </c>
      <c r="AP205" s="30">
        <f t="shared" si="139"/>
        <v>-5.9966666697164328E-5</v>
      </c>
    </row>
    <row r="206" spans="2:46" x14ac:dyDescent="0.2">
      <c r="B206" s="15" t="s">
        <v>31</v>
      </c>
      <c r="C206" s="15" t="s">
        <v>32</v>
      </c>
      <c r="D206" s="5">
        <v>0.25462299999999999</v>
      </c>
      <c r="E206" s="6">
        <v>50.000072816666702</v>
      </c>
      <c r="F206" s="6">
        <f t="shared" si="127"/>
        <v>-7.2816666701669419E-5</v>
      </c>
      <c r="G206" s="5">
        <v>0.31611699999999998</v>
      </c>
      <c r="H206" s="5">
        <v>50.000072816666702</v>
      </c>
      <c r="I206" s="6">
        <f t="shared" si="128"/>
        <v>-7.2816666701669419E-5</v>
      </c>
      <c r="J206" s="5">
        <v>0.26437949562176333</v>
      </c>
      <c r="K206" s="6">
        <v>50.000072816666702</v>
      </c>
      <c r="L206" s="6">
        <f t="shared" si="129"/>
        <v>-7.2816666701669419E-5</v>
      </c>
      <c r="M206" s="5">
        <v>0.30345346343270091</v>
      </c>
      <c r="N206" s="6">
        <v>50.000072816666702</v>
      </c>
      <c r="O206" s="6">
        <f t="shared" si="130"/>
        <v>-7.2816666701669419E-5</v>
      </c>
      <c r="P206" s="5">
        <v>0.29850043296961126</v>
      </c>
      <c r="Q206" s="6">
        <v>50.000072816666702</v>
      </c>
      <c r="R206" s="6">
        <f t="shared" si="131"/>
        <v>-7.2816666701669419E-5</v>
      </c>
      <c r="S206" s="5">
        <v>0.3005890410521998</v>
      </c>
      <c r="T206" s="6">
        <v>50.000072816666702</v>
      </c>
      <c r="U206" s="6">
        <f t="shared" si="132"/>
        <v>-7.2816666701669419E-5</v>
      </c>
      <c r="V206" s="5">
        <v>0.30036141837431635</v>
      </c>
      <c r="W206" s="6">
        <v>50.000072816666702</v>
      </c>
      <c r="X206" s="6">
        <f t="shared" si="133"/>
        <v>-7.2816666701669419E-5</v>
      </c>
      <c r="Y206" s="5">
        <v>0.30038705617843603</v>
      </c>
      <c r="Z206" s="6">
        <v>50.000072816666702</v>
      </c>
      <c r="AA206" s="6">
        <f t="shared" si="134"/>
        <v>-7.2816666701669419E-5</v>
      </c>
      <c r="AB206" s="5">
        <v>0.30038453516609009</v>
      </c>
      <c r="AC206" s="6">
        <v>50.000072816666702</v>
      </c>
      <c r="AD206" s="6">
        <f t="shared" si="135"/>
        <v>-7.2816666701669419E-5</v>
      </c>
      <c r="AE206" s="5">
        <v>0.30038580657864383</v>
      </c>
      <c r="AF206" s="6">
        <v>50.000072816666702</v>
      </c>
      <c r="AG206" s="6">
        <f t="shared" si="136"/>
        <v>-7.2816666701669419E-5</v>
      </c>
      <c r="AI206" s="15">
        <v>60902</v>
      </c>
      <c r="AJ206" s="15">
        <v>60901</v>
      </c>
      <c r="AK206" s="15">
        <v>1</v>
      </c>
      <c r="AL206" s="59">
        <f t="shared" si="140"/>
        <v>1.6420091624111261E-5</v>
      </c>
      <c r="AN206" s="28">
        <f t="shared" si="137"/>
        <v>0.29391812493737618</v>
      </c>
      <c r="AO206" s="29">
        <f t="shared" si="138"/>
        <v>50.000072816666709</v>
      </c>
      <c r="AP206" s="30">
        <f t="shared" si="139"/>
        <v>-7.2816666708774846E-5</v>
      </c>
    </row>
    <row r="207" spans="2:46" x14ac:dyDescent="0.2">
      <c r="B207" s="15" t="s">
        <v>33</v>
      </c>
      <c r="C207" s="15" t="s">
        <v>34</v>
      </c>
      <c r="D207" s="5">
        <v>0.14141999999999999</v>
      </c>
      <c r="E207" s="6">
        <v>50.000085666666699</v>
      </c>
      <c r="F207" s="6">
        <f t="shared" si="127"/>
        <v>-8.5666666699069083E-5</v>
      </c>
      <c r="G207" s="5">
        <v>0.122182</v>
      </c>
      <c r="H207" s="5">
        <v>50.000085666666699</v>
      </c>
      <c r="I207" s="6">
        <f t="shared" si="128"/>
        <v>-8.5666666699069083E-5</v>
      </c>
      <c r="J207" s="5">
        <v>0.12915270693048506</v>
      </c>
      <c r="K207" s="6">
        <v>50.000085666666699</v>
      </c>
      <c r="L207" s="6">
        <f t="shared" si="129"/>
        <v>-8.5666666699069083E-5</v>
      </c>
      <c r="M207" s="5">
        <v>0.12305363701774255</v>
      </c>
      <c r="N207" s="6">
        <v>50.000085666666699</v>
      </c>
      <c r="O207" s="6">
        <f t="shared" si="130"/>
        <v>-8.5666666699069083E-5</v>
      </c>
      <c r="P207" s="5">
        <v>0.12346882495041631</v>
      </c>
      <c r="Q207" s="6">
        <v>50.000085666666699</v>
      </c>
      <c r="R207" s="6">
        <f t="shared" si="131"/>
        <v>-8.5666666699069083E-5</v>
      </c>
      <c r="S207" s="5">
        <v>0.12313066483020564</v>
      </c>
      <c r="T207" s="6">
        <v>50.000085666666699</v>
      </c>
      <c r="U207" s="6">
        <f t="shared" si="132"/>
        <v>-8.5666666699069083E-5</v>
      </c>
      <c r="V207" s="5">
        <v>0.12327365607740044</v>
      </c>
      <c r="W207" s="6">
        <v>50.000085666666699</v>
      </c>
      <c r="X207" s="6">
        <f t="shared" si="133"/>
        <v>-8.5666666699069083E-5</v>
      </c>
      <c r="Y207" s="5">
        <v>0.12324824788664962</v>
      </c>
      <c r="Z207" s="6">
        <v>50.000085666666699</v>
      </c>
      <c r="AA207" s="6">
        <f t="shared" si="134"/>
        <v>-8.5666666699069083E-5</v>
      </c>
      <c r="AB207" s="5">
        <v>0.12326700005096866</v>
      </c>
      <c r="AC207" s="6">
        <v>50.000085666666699</v>
      </c>
      <c r="AD207" s="6">
        <f t="shared" si="135"/>
        <v>-8.5666666699069083E-5</v>
      </c>
      <c r="AE207" s="5">
        <v>0.12326435502057542</v>
      </c>
      <c r="AF207" s="6">
        <v>50.000085666666699</v>
      </c>
      <c r="AG207" s="6">
        <f t="shared" si="136"/>
        <v>-8.5666666699069083E-5</v>
      </c>
      <c r="AI207" s="15">
        <v>30452</v>
      </c>
      <c r="AJ207" s="15">
        <v>30450</v>
      </c>
      <c r="AK207" s="15">
        <v>2</v>
      </c>
      <c r="AL207" s="59">
        <f t="shared" si="140"/>
        <v>6.5681444991789819E-5</v>
      </c>
      <c r="AN207" s="28">
        <f t="shared" si="137"/>
        <v>0.12554610927644436</v>
      </c>
      <c r="AO207" s="29">
        <f t="shared" si="138"/>
        <v>50.000085666666692</v>
      </c>
      <c r="AP207" s="30">
        <f t="shared" si="139"/>
        <v>-8.5666666691963655E-5</v>
      </c>
    </row>
    <row r="208" spans="2:46" x14ac:dyDescent="0.2">
      <c r="B208" s="15" t="s">
        <v>35</v>
      </c>
      <c r="C208" s="15" t="s">
        <v>36</v>
      </c>
      <c r="D208" s="5">
        <v>5.8979999999999998E-2</v>
      </c>
      <c r="E208" s="6">
        <v>50</v>
      </c>
      <c r="F208" s="6">
        <f t="shared" si="127"/>
        <v>0</v>
      </c>
      <c r="G208" s="5">
        <v>6.1924E-2</v>
      </c>
      <c r="H208" s="6">
        <v>50</v>
      </c>
      <c r="I208" s="6">
        <f t="shared" si="128"/>
        <v>0</v>
      </c>
      <c r="J208" s="5">
        <v>6.0314542948872348E-2</v>
      </c>
      <c r="K208" s="6">
        <v>50</v>
      </c>
      <c r="L208" s="6">
        <f t="shared" si="129"/>
        <v>0</v>
      </c>
      <c r="M208" s="5">
        <v>6.0609853042080719E-2</v>
      </c>
      <c r="N208" s="6">
        <v>50</v>
      </c>
      <c r="O208" s="6">
        <f t="shared" si="130"/>
        <v>0</v>
      </c>
      <c r="P208" s="5">
        <v>6.0509121642061146E-2</v>
      </c>
      <c r="Q208" s="6">
        <v>50</v>
      </c>
      <c r="R208" s="6">
        <f t="shared" si="131"/>
        <v>0</v>
      </c>
      <c r="S208" s="5">
        <v>6.0556079596917389E-2</v>
      </c>
      <c r="T208" s="6">
        <v>50</v>
      </c>
      <c r="U208" s="6">
        <f t="shared" si="132"/>
        <v>0</v>
      </c>
      <c r="V208" s="5">
        <v>6.0520750277561514E-2</v>
      </c>
      <c r="W208" s="6">
        <v>50</v>
      </c>
      <c r="X208" s="6">
        <f t="shared" si="133"/>
        <v>0</v>
      </c>
      <c r="Y208" s="5">
        <v>6.0536830417074958E-2</v>
      </c>
      <c r="Z208" s="6">
        <v>50</v>
      </c>
      <c r="AA208" s="6">
        <f t="shared" si="134"/>
        <v>0</v>
      </c>
      <c r="AB208" s="5">
        <v>6.0527565457788569E-2</v>
      </c>
      <c r="AC208" s="6">
        <v>50</v>
      </c>
      <c r="AD208" s="6">
        <f t="shared" si="135"/>
        <v>0</v>
      </c>
      <c r="AE208" s="5">
        <v>6.0532649961541361E-2</v>
      </c>
      <c r="AF208" s="6">
        <v>50</v>
      </c>
      <c r="AG208" s="6">
        <f t="shared" si="136"/>
        <v>0</v>
      </c>
      <c r="AI208" s="15">
        <v>15225</v>
      </c>
      <c r="AJ208" s="15">
        <v>15225</v>
      </c>
      <c r="AK208" s="15">
        <v>0</v>
      </c>
      <c r="AL208" s="59">
        <f t="shared" si="140"/>
        <v>0</v>
      </c>
      <c r="AN208" s="28">
        <f t="shared" si="137"/>
        <v>6.0501139334389796E-2</v>
      </c>
      <c r="AO208" s="29">
        <f t="shared" si="138"/>
        <v>50</v>
      </c>
      <c r="AP208" s="30">
        <f t="shared" si="139"/>
        <v>0</v>
      </c>
    </row>
    <row r="209" spans="2:42" x14ac:dyDescent="0.2">
      <c r="B209" s="15" t="s">
        <v>37</v>
      </c>
      <c r="C209" s="15" t="s">
        <v>38</v>
      </c>
      <c r="D209" s="5">
        <v>2.5930999999999999E-2</v>
      </c>
      <c r="E209" s="6">
        <v>50</v>
      </c>
      <c r="F209" s="6">
        <f t="shared" si="127"/>
        <v>0</v>
      </c>
      <c r="G209" s="5">
        <v>2.6491000000000001E-2</v>
      </c>
      <c r="H209" s="6">
        <v>50</v>
      </c>
      <c r="I209" s="6">
        <f t="shared" si="128"/>
        <v>0</v>
      </c>
      <c r="J209" s="5">
        <v>2.6169683233959469E-2</v>
      </c>
      <c r="K209" s="6">
        <v>50</v>
      </c>
      <c r="L209" s="6">
        <f t="shared" si="129"/>
        <v>0</v>
      </c>
      <c r="M209" s="5">
        <v>2.6359891651741189E-2</v>
      </c>
      <c r="N209" s="6">
        <v>50</v>
      </c>
      <c r="O209" s="6">
        <f t="shared" si="130"/>
        <v>0</v>
      </c>
      <c r="P209" s="5">
        <v>2.6192661122690968E-2</v>
      </c>
      <c r="Q209" s="6">
        <v>50</v>
      </c>
      <c r="R209" s="6">
        <f t="shared" si="131"/>
        <v>0</v>
      </c>
      <c r="S209" s="5">
        <v>2.6292753118797325E-2</v>
      </c>
      <c r="T209" s="6">
        <v>50</v>
      </c>
      <c r="U209" s="6">
        <f t="shared" si="132"/>
        <v>0</v>
      </c>
      <c r="V209" s="5">
        <v>2.6278792132944928E-2</v>
      </c>
      <c r="W209" s="6">
        <v>50</v>
      </c>
      <c r="X209" s="6">
        <f t="shared" si="133"/>
        <v>0</v>
      </c>
      <c r="Y209" s="5">
        <v>2.6288551280907037E-2</v>
      </c>
      <c r="Z209" s="6">
        <v>50</v>
      </c>
      <c r="AA209" s="6">
        <f t="shared" si="134"/>
        <v>0</v>
      </c>
      <c r="AB209" s="5">
        <v>2.6282608113802543E-2</v>
      </c>
      <c r="AC209" s="6">
        <v>50</v>
      </c>
      <c r="AD209" s="6">
        <f t="shared" si="135"/>
        <v>0</v>
      </c>
      <c r="AE209" s="5">
        <v>2.6282629184734705E-2</v>
      </c>
      <c r="AF209" s="6">
        <v>50</v>
      </c>
      <c r="AG209" s="6">
        <f t="shared" si="136"/>
        <v>0</v>
      </c>
      <c r="AI209" s="15">
        <v>7612</v>
      </c>
      <c r="AJ209" s="15">
        <v>7612</v>
      </c>
      <c r="AK209" s="15">
        <v>0</v>
      </c>
      <c r="AL209" s="59">
        <f t="shared" si="140"/>
        <v>0</v>
      </c>
      <c r="AN209" s="28">
        <f t="shared" si="137"/>
        <v>2.6256956983957819E-2</v>
      </c>
      <c r="AO209" s="29">
        <f t="shared" si="138"/>
        <v>50</v>
      </c>
      <c r="AP209" s="30">
        <f t="shared" si="139"/>
        <v>0</v>
      </c>
    </row>
    <row r="210" spans="2:42" x14ac:dyDescent="0.2">
      <c r="B210" s="15" t="s">
        <v>39</v>
      </c>
      <c r="C210" s="15" t="s">
        <v>40</v>
      </c>
      <c r="D210" s="5">
        <v>1.2966E-2</v>
      </c>
      <c r="E210" s="6">
        <v>50</v>
      </c>
      <c r="F210" s="6">
        <f t="shared" si="127"/>
        <v>0</v>
      </c>
      <c r="G210" s="5">
        <v>1.2963000000000001E-2</v>
      </c>
      <c r="H210" s="6">
        <v>50</v>
      </c>
      <c r="I210" s="6">
        <f t="shared" si="128"/>
        <v>0</v>
      </c>
      <c r="J210" s="5">
        <v>1.2964794836461891E-2</v>
      </c>
      <c r="K210" s="6">
        <v>50</v>
      </c>
      <c r="L210" s="6">
        <f t="shared" si="129"/>
        <v>0</v>
      </c>
      <c r="M210" s="5">
        <v>1.2963334893472877E-2</v>
      </c>
      <c r="N210" s="6">
        <v>50</v>
      </c>
      <c r="O210" s="6">
        <f t="shared" si="130"/>
        <v>0</v>
      </c>
      <c r="P210" s="5">
        <v>1.2963925906612231E-2</v>
      </c>
      <c r="Q210" s="6">
        <v>50</v>
      </c>
      <c r="R210" s="6">
        <f t="shared" si="131"/>
        <v>0</v>
      </c>
      <c r="S210" s="5">
        <v>1.2963776258234368E-2</v>
      </c>
      <c r="T210" s="6">
        <v>50</v>
      </c>
      <c r="U210" s="6">
        <f t="shared" si="132"/>
        <v>0</v>
      </c>
      <c r="V210" s="5">
        <v>1.2963851776427707E-2</v>
      </c>
      <c r="W210" s="6">
        <v>50</v>
      </c>
      <c r="X210" s="6">
        <f t="shared" si="133"/>
        <v>0</v>
      </c>
      <c r="Y210" s="5">
        <v>1.2963789272880921E-2</v>
      </c>
      <c r="Z210" s="6">
        <v>50</v>
      </c>
      <c r="AA210" s="6">
        <f t="shared" si="134"/>
        <v>0</v>
      </c>
      <c r="AB210" s="5">
        <v>1.2963822615422515E-2</v>
      </c>
      <c r="AC210" s="6">
        <v>50</v>
      </c>
      <c r="AD210" s="6">
        <f t="shared" si="135"/>
        <v>0</v>
      </c>
      <c r="AE210" s="5">
        <v>1.2963804821054864E-2</v>
      </c>
      <c r="AF210" s="6">
        <v>50</v>
      </c>
      <c r="AG210" s="6">
        <f t="shared" si="136"/>
        <v>0</v>
      </c>
      <c r="AI210" s="15">
        <v>3806</v>
      </c>
      <c r="AJ210" s="15">
        <v>3806</v>
      </c>
      <c r="AK210" s="15">
        <v>0</v>
      </c>
      <c r="AL210" s="59">
        <f t="shared" si="140"/>
        <v>0</v>
      </c>
      <c r="AN210" s="28">
        <f t="shared" si="137"/>
        <v>1.2964010038056736E-2</v>
      </c>
      <c r="AO210" s="29">
        <f t="shared" si="138"/>
        <v>50</v>
      </c>
      <c r="AP210" s="30">
        <f t="shared" si="139"/>
        <v>0</v>
      </c>
    </row>
    <row r="211" spans="2:42" x14ac:dyDescent="0.2">
      <c r="B211" s="15" t="s">
        <v>41</v>
      </c>
      <c r="C211" s="15" t="s">
        <v>42</v>
      </c>
      <c r="D211" s="5">
        <v>6.9179999999999997E-3</v>
      </c>
      <c r="E211" s="6">
        <v>50</v>
      </c>
      <c r="F211" s="6">
        <f t="shared" si="127"/>
        <v>0</v>
      </c>
      <c r="G211" s="5">
        <v>6.9109999999999996E-3</v>
      </c>
      <c r="H211" s="6">
        <v>50</v>
      </c>
      <c r="I211" s="6">
        <f t="shared" si="128"/>
        <v>0</v>
      </c>
      <c r="J211" s="5">
        <v>6.9112073525001254E-3</v>
      </c>
      <c r="K211" s="6">
        <v>50</v>
      </c>
      <c r="L211" s="6">
        <f t="shared" si="129"/>
        <v>0</v>
      </c>
      <c r="M211" s="5">
        <v>6.9111211088404524E-3</v>
      </c>
      <c r="N211" s="6">
        <v>50</v>
      </c>
      <c r="O211" s="6">
        <f t="shared" si="130"/>
        <v>0</v>
      </c>
      <c r="P211" s="5">
        <v>6.9112023018425119E-3</v>
      </c>
      <c r="Q211" s="6">
        <v>50</v>
      </c>
      <c r="R211" s="6">
        <f t="shared" si="131"/>
        <v>0</v>
      </c>
      <c r="S211" s="5">
        <v>6.9111502967583414E-3</v>
      </c>
      <c r="T211" s="6">
        <v>50</v>
      </c>
      <c r="U211" s="6">
        <f t="shared" si="132"/>
        <v>0</v>
      </c>
      <c r="V211" s="5">
        <v>6.9111675819056619E-3</v>
      </c>
      <c r="W211" s="6">
        <v>50</v>
      </c>
      <c r="X211" s="6">
        <f t="shared" si="133"/>
        <v>0</v>
      </c>
      <c r="Y211" s="5">
        <v>6.9111545958959828E-3</v>
      </c>
      <c r="Z211" s="6">
        <v>50</v>
      </c>
      <c r="AA211" s="6">
        <f t="shared" si="134"/>
        <v>0</v>
      </c>
      <c r="AB211" s="5">
        <v>6.911160559755717E-3</v>
      </c>
      <c r="AC211" s="6">
        <v>50</v>
      </c>
      <c r="AD211" s="6">
        <f t="shared" si="135"/>
        <v>0</v>
      </c>
      <c r="AE211" s="5">
        <v>6.9111603467429256E-3</v>
      </c>
      <c r="AF211" s="6">
        <v>50</v>
      </c>
      <c r="AG211" s="6">
        <f t="shared" si="136"/>
        <v>0</v>
      </c>
      <c r="AI211" s="15">
        <v>1903</v>
      </c>
      <c r="AJ211" s="15">
        <v>1903</v>
      </c>
      <c r="AK211" s="15">
        <v>0</v>
      </c>
      <c r="AL211" s="59">
        <f t="shared" si="140"/>
        <v>0</v>
      </c>
      <c r="AN211" s="28">
        <f t="shared" si="137"/>
        <v>6.9118324144241709E-3</v>
      </c>
      <c r="AO211" s="29">
        <f t="shared" si="138"/>
        <v>50</v>
      </c>
      <c r="AP211" s="30">
        <f t="shared" si="139"/>
        <v>0</v>
      </c>
    </row>
    <row r="212" spans="2:42" x14ac:dyDescent="0.2">
      <c r="E212" s="3"/>
      <c r="F212" s="3"/>
      <c r="H212" s="2"/>
      <c r="I212" s="3"/>
      <c r="K212" s="3"/>
      <c r="L212" s="3"/>
      <c r="N212" s="3"/>
      <c r="O212" s="3"/>
      <c r="Q212" s="3"/>
      <c r="R212" s="3"/>
      <c r="T212" s="3"/>
      <c r="U212" s="3"/>
      <c r="W212" s="3"/>
      <c r="X212" s="3"/>
      <c r="Z212" s="3"/>
      <c r="AA212" s="3"/>
      <c r="AC212" s="3"/>
      <c r="AD212" s="3"/>
      <c r="AF212" s="3"/>
      <c r="AG212" s="3"/>
    </row>
    <row r="213" spans="2:42" ht="16" thickBot="1" x14ac:dyDescent="0.25">
      <c r="E213" s="3"/>
      <c r="F213" s="3"/>
      <c r="H213" s="2"/>
      <c r="I213" s="3"/>
      <c r="K213" s="3"/>
      <c r="L213" s="3"/>
      <c r="N213" s="3"/>
      <c r="O213" s="3"/>
      <c r="Q213" s="3"/>
      <c r="R213" s="3"/>
      <c r="T213" s="3"/>
      <c r="U213" s="3"/>
      <c r="W213" s="3"/>
      <c r="X213" s="3"/>
      <c r="Z213" s="3"/>
      <c r="AA213" s="3"/>
      <c r="AC213" s="3"/>
      <c r="AD213" s="3"/>
      <c r="AF213" s="3"/>
      <c r="AG213" s="3"/>
    </row>
    <row r="214" spans="2:42" ht="16" thickBot="1" x14ac:dyDescent="0.25">
      <c r="B214" s="11" t="s">
        <v>0</v>
      </c>
      <c r="C214" s="13" t="s">
        <v>44</v>
      </c>
      <c r="D214" s="12" t="s">
        <v>47</v>
      </c>
      <c r="E214" s="3"/>
      <c r="F214" s="3"/>
      <c r="H214" s="2"/>
      <c r="I214" s="3"/>
      <c r="K214" s="3"/>
      <c r="L214" s="3"/>
      <c r="N214" s="3"/>
      <c r="O214" s="3"/>
      <c r="Q214" s="3"/>
      <c r="R214" s="3"/>
      <c r="T214" s="3"/>
      <c r="U214" s="3"/>
      <c r="W214" s="3"/>
      <c r="X214" s="3"/>
      <c r="Z214" s="3"/>
      <c r="AA214" s="3"/>
      <c r="AC214" s="3"/>
      <c r="AD214" s="3"/>
      <c r="AF214" s="3"/>
      <c r="AG214" s="3"/>
    </row>
    <row r="215" spans="2:42" ht="16" thickBot="1" x14ac:dyDescent="0.25"/>
    <row r="216" spans="2:42" ht="16" thickBot="1" x14ac:dyDescent="0.25">
      <c r="B216" s="62" t="s">
        <v>49</v>
      </c>
      <c r="C216" s="64" t="s">
        <v>50</v>
      </c>
      <c r="E216" s="3"/>
      <c r="F216" s="3"/>
      <c r="H216" s="2"/>
      <c r="I216" s="3"/>
      <c r="K216" s="3"/>
      <c r="L216" s="3"/>
      <c r="N216" s="3"/>
      <c r="O216" s="3"/>
      <c r="Q216" s="3"/>
      <c r="R216" s="3"/>
      <c r="T216" s="3"/>
      <c r="U216" s="3"/>
      <c r="W216" s="3"/>
      <c r="X216" s="3"/>
      <c r="Z216" s="3"/>
      <c r="AA216" s="3"/>
      <c r="AC216" s="3"/>
      <c r="AD216" s="3"/>
      <c r="AF216" s="3"/>
      <c r="AG216" s="3"/>
    </row>
    <row r="217" spans="2:42" ht="16" thickBot="1" x14ac:dyDescent="0.25">
      <c r="B217" s="63"/>
      <c r="C217" s="65"/>
      <c r="D217" s="16" t="s">
        <v>3</v>
      </c>
      <c r="E217" s="17" t="s">
        <v>4</v>
      </c>
      <c r="F217" s="18" t="s">
        <v>5</v>
      </c>
      <c r="G217" s="20" t="s">
        <v>6</v>
      </c>
      <c r="H217" s="21" t="s">
        <v>4</v>
      </c>
      <c r="I217" s="22" t="s">
        <v>5</v>
      </c>
      <c r="J217" s="16" t="s">
        <v>7</v>
      </c>
      <c r="K217" s="19" t="s">
        <v>4</v>
      </c>
      <c r="L217" s="18" t="s">
        <v>5</v>
      </c>
      <c r="M217" s="20" t="s">
        <v>8</v>
      </c>
      <c r="N217" s="23" t="s">
        <v>4</v>
      </c>
      <c r="O217" s="24" t="s">
        <v>5</v>
      </c>
      <c r="P217" s="16" t="s">
        <v>9</v>
      </c>
      <c r="Q217" s="17" t="s">
        <v>4</v>
      </c>
      <c r="R217" s="18" t="s">
        <v>5</v>
      </c>
      <c r="S217" s="20" t="s">
        <v>10</v>
      </c>
      <c r="T217" s="23" t="s">
        <v>4</v>
      </c>
      <c r="U217" s="24" t="s">
        <v>5</v>
      </c>
      <c r="V217" s="16" t="s">
        <v>11</v>
      </c>
      <c r="W217" s="17" t="s">
        <v>4</v>
      </c>
      <c r="X217" s="18" t="s">
        <v>5</v>
      </c>
      <c r="Y217" s="20" t="s">
        <v>12</v>
      </c>
      <c r="Z217" s="23" t="s">
        <v>4</v>
      </c>
      <c r="AA217" s="24" t="s">
        <v>5</v>
      </c>
      <c r="AB217" s="16" t="s">
        <v>13</v>
      </c>
      <c r="AC217" s="17" t="s">
        <v>4</v>
      </c>
      <c r="AD217" s="18" t="s">
        <v>5</v>
      </c>
      <c r="AE217" s="25" t="s">
        <v>14</v>
      </c>
      <c r="AF217" s="23" t="s">
        <v>4</v>
      </c>
      <c r="AG217" s="24" t="s">
        <v>5</v>
      </c>
      <c r="AI217" s="53" t="s">
        <v>77</v>
      </c>
      <c r="AJ217" s="54" t="s">
        <v>78</v>
      </c>
      <c r="AK217" s="55" t="s">
        <v>79</v>
      </c>
      <c r="AL217" s="57"/>
      <c r="AN217" s="38" t="s">
        <v>57</v>
      </c>
      <c r="AO217" s="39" t="s">
        <v>4</v>
      </c>
      <c r="AP217" s="40" t="s">
        <v>5</v>
      </c>
    </row>
    <row r="218" spans="2:42" x14ac:dyDescent="0.2">
      <c r="B218" s="15" t="s">
        <v>19</v>
      </c>
      <c r="C218" s="15" t="s">
        <v>20</v>
      </c>
      <c r="D218" s="5">
        <v>24.618293000000001</v>
      </c>
      <c r="E218" s="6">
        <v>50</v>
      </c>
      <c r="F218" s="6">
        <f t="shared" ref="F218:F229" si="141">BA26-E218</f>
        <v>0</v>
      </c>
      <c r="G218" s="5">
        <v>24.519019</v>
      </c>
      <c r="H218" s="5">
        <v>50</v>
      </c>
      <c r="I218" s="6">
        <f t="shared" ref="I218:I229" si="142">BA26-H218</f>
        <v>0</v>
      </c>
      <c r="J218" s="5">
        <v>24.528314411381423</v>
      </c>
      <c r="K218" s="6">
        <v>50</v>
      </c>
      <c r="L218" s="6">
        <f t="shared" ref="L218:L229" si="143">BA26-K218</f>
        <v>0</v>
      </c>
      <c r="M218" s="5">
        <v>24.521326401712017</v>
      </c>
      <c r="N218" s="6">
        <v>50</v>
      </c>
      <c r="O218" s="6">
        <f t="shared" ref="O218:O229" si="144">BA26-N218</f>
        <v>0</v>
      </c>
      <c r="P218" s="5">
        <v>24.526285114343104</v>
      </c>
      <c r="Q218" s="6">
        <v>50</v>
      </c>
      <c r="R218" s="6">
        <f t="shared" ref="R218:R229" si="145">BA26-Q218</f>
        <v>0</v>
      </c>
      <c r="S218" s="5">
        <v>24.526185993506353</v>
      </c>
      <c r="T218" s="6">
        <v>50</v>
      </c>
      <c r="U218" s="6">
        <f t="shared" ref="U218:U229" si="146">BA26-T218</f>
        <v>0</v>
      </c>
      <c r="V218" s="5">
        <v>24.526214250379574</v>
      </c>
      <c r="W218" s="6">
        <v>50</v>
      </c>
      <c r="X218" s="6">
        <f t="shared" ref="X218:X229" si="147">BA26-W218</f>
        <v>0</v>
      </c>
      <c r="Y218" s="5">
        <v>24.526202400290391</v>
      </c>
      <c r="Z218" s="6">
        <v>50</v>
      </c>
      <c r="AA218" s="6">
        <f t="shared" ref="AA218:AA229" si="148">BA26-Z218</f>
        <v>0</v>
      </c>
      <c r="AB218" s="5">
        <v>24.526205036888271</v>
      </c>
      <c r="AC218" s="6">
        <v>50</v>
      </c>
      <c r="AD218" s="6">
        <f t="shared" ref="AD218:AD229" si="149">BA26-AC218</f>
        <v>0</v>
      </c>
      <c r="AE218" s="5">
        <v>24.526202423580273</v>
      </c>
      <c r="AF218" s="6">
        <v>50</v>
      </c>
      <c r="AG218" s="6">
        <f t="shared" ref="AG218:AG229" si="150">BA26-AF218</f>
        <v>0</v>
      </c>
      <c r="AI218" s="14">
        <v>3897669</v>
      </c>
      <c r="AJ218" s="14">
        <v>3897669</v>
      </c>
      <c r="AK218" s="15">
        <v>0</v>
      </c>
      <c r="AL218" s="59">
        <f>AK218/AJ218</f>
        <v>0</v>
      </c>
      <c r="AN218" s="28">
        <f t="shared" ref="AN218:AN229" si="151">AVERAGE(D218,G218,J218,M218,P218,S218,V218,Y218,AB218,AE218)</f>
        <v>24.534424803208147</v>
      </c>
      <c r="AO218" s="29">
        <f t="shared" ref="AO218:AO229" si="152">AVERAGE(E218,H218,K218,N218,Q218,T218,W218,Z218,AC218,AF218)</f>
        <v>50</v>
      </c>
      <c r="AP218" s="30">
        <f t="shared" ref="AP218:AP229" si="153">BA26-AO218</f>
        <v>0</v>
      </c>
    </row>
    <row r="219" spans="2:42" x14ac:dyDescent="0.2">
      <c r="B219" s="15" t="s">
        <v>21</v>
      </c>
      <c r="C219" s="15" t="s">
        <v>22</v>
      </c>
      <c r="D219" s="5">
        <v>10.556592999999999</v>
      </c>
      <c r="E219" s="6">
        <v>50</v>
      </c>
      <c r="F219" s="6">
        <f t="shared" si="141"/>
        <v>0</v>
      </c>
      <c r="G219" s="5">
        <v>11.836364</v>
      </c>
      <c r="H219" s="5">
        <v>50</v>
      </c>
      <c r="I219" s="6">
        <f t="shared" si="142"/>
        <v>0</v>
      </c>
      <c r="J219" s="5">
        <v>11.697293361956932</v>
      </c>
      <c r="K219" s="6">
        <v>50</v>
      </c>
      <c r="L219" s="6">
        <f t="shared" si="143"/>
        <v>0</v>
      </c>
      <c r="M219" s="5">
        <v>11.82950009373179</v>
      </c>
      <c r="N219" s="6">
        <v>50</v>
      </c>
      <c r="O219" s="6">
        <f t="shared" si="144"/>
        <v>0</v>
      </c>
      <c r="P219" s="5">
        <v>11.725335505547315</v>
      </c>
      <c r="Q219" s="6">
        <v>50</v>
      </c>
      <c r="R219" s="6">
        <f t="shared" si="145"/>
        <v>0</v>
      </c>
      <c r="S219" s="5">
        <v>11.797761285991971</v>
      </c>
      <c r="T219" s="6">
        <v>50</v>
      </c>
      <c r="U219" s="6">
        <f t="shared" si="146"/>
        <v>0</v>
      </c>
      <c r="V219" s="5">
        <v>11.773383245663563</v>
      </c>
      <c r="W219" s="6">
        <v>50</v>
      </c>
      <c r="X219" s="6">
        <f t="shared" si="147"/>
        <v>0</v>
      </c>
      <c r="Y219" s="5">
        <v>11.794551202860516</v>
      </c>
      <c r="Z219" s="6">
        <v>50</v>
      </c>
      <c r="AA219" s="6">
        <f t="shared" si="148"/>
        <v>0</v>
      </c>
      <c r="AB219" s="5">
        <v>11.793492676276866</v>
      </c>
      <c r="AC219" s="6">
        <v>50</v>
      </c>
      <c r="AD219" s="6">
        <f t="shared" si="149"/>
        <v>0</v>
      </c>
      <c r="AE219" s="5">
        <v>11.793590302926802</v>
      </c>
      <c r="AF219" s="6">
        <v>50</v>
      </c>
      <c r="AG219" s="6">
        <f t="shared" si="150"/>
        <v>0</v>
      </c>
      <c r="AI219" s="15">
        <v>1948834</v>
      </c>
      <c r="AJ219" s="15">
        <v>1948834</v>
      </c>
      <c r="AK219" s="15">
        <v>0</v>
      </c>
      <c r="AL219" s="59">
        <f t="shared" ref="AL219:AL229" si="154">AK219/AJ219</f>
        <v>0</v>
      </c>
      <c r="AN219" s="28">
        <f t="shared" si="151"/>
        <v>11.659786467495575</v>
      </c>
      <c r="AO219" s="29">
        <f t="shared" si="152"/>
        <v>50</v>
      </c>
      <c r="AP219" s="30">
        <f t="shared" si="153"/>
        <v>0</v>
      </c>
    </row>
    <row r="220" spans="2:42" x14ac:dyDescent="0.2">
      <c r="B220" s="15" t="s">
        <v>23</v>
      </c>
      <c r="C220" s="15" t="s">
        <v>24</v>
      </c>
      <c r="D220" s="5">
        <v>5.7424444000000001</v>
      </c>
      <c r="E220" s="6">
        <v>50.000025700000002</v>
      </c>
      <c r="F220" s="6">
        <f t="shared" si="141"/>
        <v>-2.5700000001904755E-5</v>
      </c>
      <c r="G220" s="5">
        <v>5.4746740000000003</v>
      </c>
      <c r="H220" s="5">
        <v>50.000025700000002</v>
      </c>
      <c r="I220" s="6">
        <f t="shared" si="142"/>
        <v>-2.5700000001904755E-5</v>
      </c>
      <c r="J220" s="5">
        <v>5.4963402344290708</v>
      </c>
      <c r="K220" s="6">
        <v>50.000025700000002</v>
      </c>
      <c r="L220" s="6">
        <f t="shared" si="143"/>
        <v>-2.5700000001904755E-5</v>
      </c>
      <c r="M220" s="5">
        <v>5.492347371738993</v>
      </c>
      <c r="N220" s="6">
        <v>50.000025700000002</v>
      </c>
      <c r="O220" s="6">
        <f t="shared" si="144"/>
        <v>-2.5700000001904755E-5</v>
      </c>
      <c r="P220" s="5">
        <v>5.4929505335985178</v>
      </c>
      <c r="Q220" s="6">
        <v>50.000025700000002</v>
      </c>
      <c r="R220" s="6">
        <f t="shared" si="145"/>
        <v>-2.5700000001904755E-5</v>
      </c>
      <c r="S220" s="5">
        <v>5.4924905318239325</v>
      </c>
      <c r="T220" s="6">
        <v>50.000025700000002</v>
      </c>
      <c r="U220" s="6">
        <f t="shared" si="146"/>
        <v>-2.5700000001904755E-5</v>
      </c>
      <c r="V220" s="5">
        <v>5.4928520230204887</v>
      </c>
      <c r="W220" s="6">
        <v>50.000025700000002</v>
      </c>
      <c r="X220" s="6">
        <f t="shared" si="147"/>
        <v>-2.5700000001904755E-5</v>
      </c>
      <c r="Y220" s="5">
        <v>5.4926988573281079</v>
      </c>
      <c r="Z220" s="6">
        <v>50.000025700000002</v>
      </c>
      <c r="AA220" s="6">
        <f t="shared" si="148"/>
        <v>-2.5700000001904755E-5</v>
      </c>
      <c r="AB220" s="5">
        <v>5.4927976551076343</v>
      </c>
      <c r="AC220" s="6">
        <v>50.000025700000002</v>
      </c>
      <c r="AD220" s="6">
        <f t="shared" si="149"/>
        <v>-2.5700000001904755E-5</v>
      </c>
      <c r="AE220" s="5">
        <v>5.492708026670635</v>
      </c>
      <c r="AF220" s="6">
        <v>50.000025700000002</v>
      </c>
      <c r="AG220" s="6">
        <f t="shared" si="150"/>
        <v>-2.5700000001904755E-5</v>
      </c>
      <c r="AI220" s="15">
        <v>974418</v>
      </c>
      <c r="AJ220" s="15">
        <v>974417</v>
      </c>
      <c r="AK220" s="15">
        <v>1</v>
      </c>
      <c r="AL220" s="59">
        <f t="shared" si="154"/>
        <v>1.0262546733072187E-6</v>
      </c>
      <c r="AN220" s="28">
        <f t="shared" si="151"/>
        <v>5.5162303633717382</v>
      </c>
      <c r="AO220" s="29">
        <f t="shared" si="152"/>
        <v>50.000025699999995</v>
      </c>
      <c r="AP220" s="30">
        <f t="shared" si="153"/>
        <v>-2.5699999994799327E-5</v>
      </c>
    </row>
    <row r="221" spans="2:42" x14ac:dyDescent="0.2">
      <c r="B221" s="15" t="s">
        <v>25</v>
      </c>
      <c r="C221" s="15" t="s">
        <v>26</v>
      </c>
      <c r="D221" s="5">
        <v>2.7788369999999998</v>
      </c>
      <c r="E221" s="6">
        <v>50.000034266666702</v>
      </c>
      <c r="F221" s="6">
        <f t="shared" si="141"/>
        <v>-3.4266666702365001E-5</v>
      </c>
      <c r="G221" s="5">
        <v>2.6597599999999999</v>
      </c>
      <c r="H221" s="5">
        <v>50.000034266666702</v>
      </c>
      <c r="I221" s="6">
        <f t="shared" si="142"/>
        <v>-3.4266666702365001E-5</v>
      </c>
      <c r="J221" s="5">
        <v>2.7202429382459239</v>
      </c>
      <c r="K221" s="6">
        <v>50.000034266666702</v>
      </c>
      <c r="L221" s="6">
        <f t="shared" si="143"/>
        <v>-3.4266666702365001E-5</v>
      </c>
      <c r="M221" s="5">
        <v>2.6650109797044581</v>
      </c>
      <c r="N221" s="6">
        <v>50.000034266666702</v>
      </c>
      <c r="O221" s="6">
        <f t="shared" si="144"/>
        <v>-3.4266666702365001E-5</v>
      </c>
      <c r="P221" s="5">
        <v>2.6874361248668204</v>
      </c>
      <c r="Q221" s="6">
        <v>50.000034266666702</v>
      </c>
      <c r="R221" s="6">
        <f t="shared" si="145"/>
        <v>-3.4266666702365001E-5</v>
      </c>
      <c r="S221" s="5">
        <v>2.6852830831492929</v>
      </c>
      <c r="T221" s="6">
        <v>50.000034266666702</v>
      </c>
      <c r="U221" s="6">
        <f t="shared" si="146"/>
        <v>-3.4266666702365001E-5</v>
      </c>
      <c r="V221" s="5">
        <v>2.6861139116251471</v>
      </c>
      <c r="W221" s="6">
        <v>50.000034266666702</v>
      </c>
      <c r="X221" s="6">
        <f t="shared" si="147"/>
        <v>-3.4266666702365001E-5</v>
      </c>
      <c r="Y221" s="5">
        <v>2.6858743474954858</v>
      </c>
      <c r="Z221" s="6">
        <v>50.000034266666702</v>
      </c>
      <c r="AA221" s="6">
        <f t="shared" si="148"/>
        <v>-3.4266666702365001E-5</v>
      </c>
      <c r="AB221" s="5">
        <v>2.6859010295058394</v>
      </c>
      <c r="AC221" s="6">
        <v>50.000034266666702</v>
      </c>
      <c r="AD221" s="6">
        <f t="shared" si="149"/>
        <v>-3.4266666702365001E-5</v>
      </c>
      <c r="AE221" s="5">
        <v>2.6858869389340443</v>
      </c>
      <c r="AF221" s="6">
        <v>50.000034266666702</v>
      </c>
      <c r="AG221" s="6">
        <f t="shared" si="150"/>
        <v>-3.4266666702365001E-5</v>
      </c>
      <c r="AI221" s="15">
        <v>4872010</v>
      </c>
      <c r="AJ221" s="15">
        <v>487208</v>
      </c>
      <c r="AK221" s="15">
        <v>2</v>
      </c>
      <c r="AL221" s="59">
        <f t="shared" si="154"/>
        <v>4.1050229060278152E-6</v>
      </c>
      <c r="AN221" s="28">
        <f t="shared" si="151"/>
        <v>2.6940346353527009</v>
      </c>
      <c r="AO221" s="29">
        <f t="shared" si="152"/>
        <v>50.000034266666709</v>
      </c>
      <c r="AP221" s="30">
        <f t="shared" si="153"/>
        <v>-3.4266666709470428E-5</v>
      </c>
    </row>
    <row r="222" spans="2:42" x14ac:dyDescent="0.2">
      <c r="B222" s="15" t="s">
        <v>27</v>
      </c>
      <c r="C222" s="15" t="s">
        <v>28</v>
      </c>
      <c r="D222" s="5">
        <v>1.279493</v>
      </c>
      <c r="E222" s="6">
        <v>50.0000471166667</v>
      </c>
      <c r="F222" s="6">
        <f t="shared" si="141"/>
        <v>-4.7116666699764664E-5</v>
      </c>
      <c r="G222" s="5">
        <v>1.2787919999999999</v>
      </c>
      <c r="H222" s="5">
        <v>50.0000471166667</v>
      </c>
      <c r="I222" s="6">
        <f t="shared" si="142"/>
        <v>-4.7116666699764664E-5</v>
      </c>
      <c r="J222" s="5">
        <v>1.2790599575208597</v>
      </c>
      <c r="K222" s="6">
        <v>50.0000471166667</v>
      </c>
      <c r="L222" s="6">
        <f t="shared" si="143"/>
        <v>-4.7116666699764664E-5</v>
      </c>
      <c r="M222" s="5">
        <v>1.2788488231735975</v>
      </c>
      <c r="N222" s="6">
        <v>50.0000471166667</v>
      </c>
      <c r="O222" s="6">
        <f t="shared" si="144"/>
        <v>-4.7116666699764664E-5</v>
      </c>
      <c r="P222" s="5">
        <v>1.2790023544894833</v>
      </c>
      <c r="Q222" s="6">
        <v>50.0000471166667</v>
      </c>
      <c r="R222" s="6">
        <f t="shared" si="145"/>
        <v>-4.7116666699764664E-5</v>
      </c>
      <c r="S222" s="5">
        <v>1.278905550768938</v>
      </c>
      <c r="T222" s="6">
        <v>50.0000471166667</v>
      </c>
      <c r="U222" s="6">
        <f t="shared" si="146"/>
        <v>-4.7116666699764664E-5</v>
      </c>
      <c r="V222" s="5">
        <v>1.278936609600827</v>
      </c>
      <c r="W222" s="6">
        <v>50.0000471166667</v>
      </c>
      <c r="X222" s="6">
        <f t="shared" si="147"/>
        <v>-4.7116666699764664E-5</v>
      </c>
      <c r="Y222" s="5">
        <v>1.2789333932483578</v>
      </c>
      <c r="Z222" s="6">
        <v>50.0000471166667</v>
      </c>
      <c r="AA222" s="6">
        <f t="shared" si="148"/>
        <v>-4.7116666699764664E-5</v>
      </c>
      <c r="AB222" s="5">
        <v>1.2789359693314146</v>
      </c>
      <c r="AC222" s="6">
        <v>50.0000471166667</v>
      </c>
      <c r="AD222" s="6">
        <f t="shared" si="149"/>
        <v>-4.7116666699764664E-5</v>
      </c>
      <c r="AE222" s="5">
        <v>1.2789356231661086</v>
      </c>
      <c r="AF222" s="6">
        <v>50.0000471166667</v>
      </c>
      <c r="AG222" s="6">
        <f t="shared" si="150"/>
        <v>-4.7116666699764664E-5</v>
      </c>
      <c r="AI222" s="15">
        <v>243606</v>
      </c>
      <c r="AJ222" s="15">
        <v>243604</v>
      </c>
      <c r="AK222" s="15">
        <v>2</v>
      </c>
      <c r="AL222" s="59">
        <f t="shared" si="154"/>
        <v>8.2100458120556305E-6</v>
      </c>
      <c r="AN222" s="28">
        <f t="shared" si="151"/>
        <v>1.2789843281299587</v>
      </c>
      <c r="AO222" s="29">
        <f t="shared" si="152"/>
        <v>50.000047116666693</v>
      </c>
      <c r="AP222" s="30">
        <f t="shared" si="153"/>
        <v>-4.7116666692659237E-5</v>
      </c>
    </row>
    <row r="223" spans="2:42" x14ac:dyDescent="0.2">
      <c r="B223" s="15" t="s">
        <v>29</v>
      </c>
      <c r="C223" s="15" t="s">
        <v>30</v>
      </c>
      <c r="D223" s="5">
        <v>0.67991199999999996</v>
      </c>
      <c r="E223" s="6">
        <v>50.000059966666697</v>
      </c>
      <c r="F223" s="6">
        <f t="shared" si="141"/>
        <v>-5.9966666697164328E-5</v>
      </c>
      <c r="G223" s="5">
        <v>0.62368699999999999</v>
      </c>
      <c r="H223" s="5">
        <v>50.000059966666697</v>
      </c>
      <c r="I223" s="6">
        <f t="shared" si="142"/>
        <v>-5.9966666697164328E-5</v>
      </c>
      <c r="J223" s="5">
        <v>0.64082594755638733</v>
      </c>
      <c r="K223" s="6">
        <v>50.000059966666697</v>
      </c>
      <c r="L223" s="6">
        <f t="shared" si="143"/>
        <v>-5.9966666697164328E-5</v>
      </c>
      <c r="M223" s="5">
        <v>0.62608842006283971</v>
      </c>
      <c r="N223" s="6">
        <v>50.000059966666697</v>
      </c>
      <c r="O223" s="6">
        <f t="shared" si="144"/>
        <v>-5.9966666697164328E-5</v>
      </c>
      <c r="P223" s="5">
        <v>0.63434380528809642</v>
      </c>
      <c r="Q223" s="6">
        <v>50.000059966666697</v>
      </c>
      <c r="R223" s="6">
        <f t="shared" si="145"/>
        <v>-5.9966666697164328E-5</v>
      </c>
      <c r="S223" s="5">
        <v>0.62759752378171796</v>
      </c>
      <c r="T223" s="6">
        <v>50.000059966666697</v>
      </c>
      <c r="U223" s="6">
        <f t="shared" si="146"/>
        <v>-5.9966666697164328E-5</v>
      </c>
      <c r="V223" s="5">
        <v>0.63255612044162868</v>
      </c>
      <c r="W223" s="6">
        <v>50.000059966666697</v>
      </c>
      <c r="X223" s="6">
        <f t="shared" si="147"/>
        <v>-5.9966666697164328E-5</v>
      </c>
      <c r="Y223" s="5">
        <v>0.63223173391069987</v>
      </c>
      <c r="Z223" s="6">
        <v>50.000059966666697</v>
      </c>
      <c r="AA223" s="6">
        <f t="shared" si="148"/>
        <v>-5.9966666697164328E-5</v>
      </c>
      <c r="AB223" s="5">
        <v>0.63229029077172894</v>
      </c>
      <c r="AC223" s="6">
        <v>50.000059966666697</v>
      </c>
      <c r="AD223" s="6">
        <f t="shared" si="149"/>
        <v>-5.9966666697164328E-5</v>
      </c>
      <c r="AE223" s="5">
        <v>0.63227182310836005</v>
      </c>
      <c r="AF223" s="6">
        <v>50.000059966666697</v>
      </c>
      <c r="AG223" s="6">
        <f t="shared" si="150"/>
        <v>-5.9966666697164328E-5</v>
      </c>
      <c r="AI223" s="15">
        <v>121803</v>
      </c>
      <c r="AJ223" s="15">
        <v>121802</v>
      </c>
      <c r="AK223" s="15">
        <v>1</v>
      </c>
      <c r="AL223" s="59">
        <f t="shared" si="154"/>
        <v>8.2100458120556305E-6</v>
      </c>
      <c r="AN223" s="28">
        <f t="shared" si="151"/>
        <v>0.63618046649214599</v>
      </c>
      <c r="AO223" s="29">
        <f t="shared" si="152"/>
        <v>50.000059966666697</v>
      </c>
      <c r="AP223" s="30">
        <f t="shared" si="153"/>
        <v>-5.9966666697164328E-5</v>
      </c>
    </row>
    <row r="224" spans="2:42" x14ac:dyDescent="0.2">
      <c r="B224" s="15" t="s">
        <v>31</v>
      </c>
      <c r="C224" s="15" t="s">
        <v>32</v>
      </c>
      <c r="D224" s="5">
        <v>0.26228800000000002</v>
      </c>
      <c r="E224" s="6">
        <v>50.000072816666702</v>
      </c>
      <c r="F224" s="6">
        <f t="shared" si="141"/>
        <v>-7.2816666701669419E-5</v>
      </c>
      <c r="G224" s="5">
        <v>0.31685099999999999</v>
      </c>
      <c r="H224" s="5">
        <v>50.000072816666702</v>
      </c>
      <c r="I224" s="6">
        <f t="shared" si="142"/>
        <v>-7.2816666701669419E-5</v>
      </c>
      <c r="J224" s="5">
        <v>0.30790992386520144</v>
      </c>
      <c r="K224" s="6">
        <v>50.000072816666702</v>
      </c>
      <c r="L224" s="6">
        <f t="shared" si="143"/>
        <v>-7.2816666701669419E-5</v>
      </c>
      <c r="M224" s="5">
        <v>0.31624091717213282</v>
      </c>
      <c r="N224" s="6">
        <v>50.000072816666702</v>
      </c>
      <c r="O224" s="6">
        <f t="shared" si="144"/>
        <v>-7.2816666701669419E-5</v>
      </c>
      <c r="P224" s="5">
        <v>0.31453309893400538</v>
      </c>
      <c r="Q224" s="6">
        <v>50.000072816666702</v>
      </c>
      <c r="R224" s="6">
        <f t="shared" si="145"/>
        <v>-7.2816666701669419E-5</v>
      </c>
      <c r="S224" s="5">
        <v>0.31501341255400878</v>
      </c>
      <c r="T224" s="6">
        <v>50.000072816666702</v>
      </c>
      <c r="U224" s="6">
        <f t="shared" si="146"/>
        <v>-7.2816666701669419E-5</v>
      </c>
      <c r="V224" s="5">
        <v>0.3146738963165534</v>
      </c>
      <c r="W224" s="6">
        <v>50.000072816666702</v>
      </c>
      <c r="X224" s="6">
        <f t="shared" si="147"/>
        <v>-7.2816666701669419E-5</v>
      </c>
      <c r="Y224" s="5">
        <v>0.31480981012454901</v>
      </c>
      <c r="Z224" s="6">
        <v>50.000072816666702</v>
      </c>
      <c r="AA224" s="6">
        <f t="shared" si="148"/>
        <v>-7.2816666701669419E-5</v>
      </c>
      <c r="AB224" s="5">
        <v>0.31469868769257986</v>
      </c>
      <c r="AC224" s="6">
        <v>50.000072816666702</v>
      </c>
      <c r="AD224" s="6">
        <f t="shared" si="149"/>
        <v>-7.2816666701669419E-5</v>
      </c>
      <c r="AE224" s="5">
        <v>0.31479295816827596</v>
      </c>
      <c r="AF224" s="6">
        <v>50.000072816666702</v>
      </c>
      <c r="AG224" s="6">
        <f t="shared" si="150"/>
        <v>-7.2816666701669419E-5</v>
      </c>
      <c r="AI224" s="15">
        <v>60902</v>
      </c>
      <c r="AJ224" s="15">
        <v>60901</v>
      </c>
      <c r="AK224" s="15">
        <v>1</v>
      </c>
      <c r="AL224" s="59">
        <f t="shared" si="154"/>
        <v>1.6420091624111261E-5</v>
      </c>
      <c r="AN224" s="28">
        <f t="shared" si="151"/>
        <v>0.30918117048273064</v>
      </c>
      <c r="AO224" s="29">
        <f t="shared" si="152"/>
        <v>50.000072816666709</v>
      </c>
      <c r="AP224" s="30">
        <f t="shared" si="153"/>
        <v>-7.2816666708774846E-5</v>
      </c>
    </row>
    <row r="225" spans="2:42" x14ac:dyDescent="0.2">
      <c r="B225" s="15" t="s">
        <v>33</v>
      </c>
      <c r="C225" s="15" t="s">
        <v>34</v>
      </c>
      <c r="D225" s="5">
        <v>0.14500299999999999</v>
      </c>
      <c r="E225" s="6">
        <v>50.000085666666699</v>
      </c>
      <c r="F225" s="6">
        <f t="shared" si="141"/>
        <v>-8.5666666699069083E-5</v>
      </c>
      <c r="G225" s="5">
        <v>0.13483719999999999</v>
      </c>
      <c r="H225" s="5">
        <v>50.000085666666699</v>
      </c>
      <c r="I225" s="6">
        <f t="shared" si="142"/>
        <v>-8.5666666699069083E-5</v>
      </c>
      <c r="J225" s="5">
        <v>0.13611961363395184</v>
      </c>
      <c r="K225" s="6">
        <v>50.000085666666699</v>
      </c>
      <c r="L225" s="6">
        <f t="shared" si="143"/>
        <v>-8.5666666699069083E-5</v>
      </c>
      <c r="M225" s="5">
        <v>0.135376377491921</v>
      </c>
      <c r="N225" s="6">
        <v>50.000085666666699</v>
      </c>
      <c r="O225" s="6">
        <f t="shared" si="144"/>
        <v>-8.5666666699069083E-5</v>
      </c>
      <c r="P225" s="5">
        <v>0.13555856561114821</v>
      </c>
      <c r="Q225" s="6">
        <v>50.000085666666699</v>
      </c>
      <c r="R225" s="6">
        <f t="shared" si="145"/>
        <v>-8.5666666699069083E-5</v>
      </c>
      <c r="S225" s="5">
        <v>0.13539976193006015</v>
      </c>
      <c r="T225" s="6">
        <v>50.000085666666699</v>
      </c>
      <c r="U225" s="6">
        <f t="shared" si="146"/>
        <v>-8.5666666699069083E-5</v>
      </c>
      <c r="V225" s="5">
        <v>0.13552090714650897</v>
      </c>
      <c r="W225" s="6">
        <v>50.000085666666699</v>
      </c>
      <c r="X225" s="6">
        <f t="shared" si="147"/>
        <v>-8.5666666699069083E-5</v>
      </c>
      <c r="Y225" s="5">
        <v>0.13541071788528636</v>
      </c>
      <c r="Z225" s="6">
        <v>50.000085666666699</v>
      </c>
      <c r="AA225" s="6">
        <f t="shared" si="148"/>
        <v>-8.5666666699069083E-5</v>
      </c>
      <c r="AB225" s="5">
        <v>0.13550846436678163</v>
      </c>
      <c r="AC225" s="6">
        <v>50.000085666666699</v>
      </c>
      <c r="AD225" s="6">
        <f t="shared" si="149"/>
        <v>-8.5666666699069083E-5</v>
      </c>
      <c r="AE225" s="5">
        <v>0.13543812792822718</v>
      </c>
      <c r="AF225" s="6">
        <v>50.000085666666699</v>
      </c>
      <c r="AG225" s="6">
        <f t="shared" si="150"/>
        <v>-8.5666666699069083E-5</v>
      </c>
      <c r="AI225" s="15">
        <v>30452</v>
      </c>
      <c r="AJ225" s="15">
        <v>30450</v>
      </c>
      <c r="AK225" s="15">
        <v>2</v>
      </c>
      <c r="AL225" s="59">
        <f t="shared" si="154"/>
        <v>6.5681444991789819E-5</v>
      </c>
      <c r="AN225" s="28">
        <f t="shared" si="151"/>
        <v>0.13641727359938854</v>
      </c>
      <c r="AO225" s="29">
        <f t="shared" si="152"/>
        <v>50.000085666666692</v>
      </c>
      <c r="AP225" s="30">
        <f t="shared" si="153"/>
        <v>-8.5666666691963655E-5</v>
      </c>
    </row>
    <row r="226" spans="2:42" x14ac:dyDescent="0.2">
      <c r="B226" s="15" t="s">
        <v>35</v>
      </c>
      <c r="C226" s="15" t="s">
        <v>36</v>
      </c>
      <c r="D226" s="4">
        <v>6.3495999999999997E-2</v>
      </c>
      <c r="E226" s="6">
        <v>50</v>
      </c>
      <c r="F226" s="6">
        <f t="shared" si="141"/>
        <v>0</v>
      </c>
      <c r="G226" s="5">
        <v>6.2767000000000003E-2</v>
      </c>
      <c r="H226" s="6">
        <v>50</v>
      </c>
      <c r="I226" s="6">
        <f t="shared" si="142"/>
        <v>0</v>
      </c>
      <c r="J226" s="5">
        <v>6.3457526784346185E-2</v>
      </c>
      <c r="K226" s="6">
        <v>50</v>
      </c>
      <c r="L226" s="6">
        <f t="shared" si="143"/>
        <v>0</v>
      </c>
      <c r="M226" s="5">
        <v>6.3059302840572359E-2</v>
      </c>
      <c r="N226" s="6">
        <v>50</v>
      </c>
      <c r="O226" s="6">
        <f t="shared" si="144"/>
        <v>0</v>
      </c>
      <c r="P226" s="5">
        <v>6.3449343064623825E-2</v>
      </c>
      <c r="Q226" s="6">
        <v>50</v>
      </c>
      <c r="R226" s="6">
        <f t="shared" si="145"/>
        <v>0</v>
      </c>
      <c r="S226" s="5">
        <v>6.3385883558127465E-2</v>
      </c>
      <c r="T226" s="6">
        <v>50</v>
      </c>
      <c r="U226" s="6">
        <f t="shared" si="146"/>
        <v>0</v>
      </c>
      <c r="V226" s="5">
        <v>6.3424439275535982E-2</v>
      </c>
      <c r="W226" s="6">
        <v>50</v>
      </c>
      <c r="X226" s="6">
        <f t="shared" si="147"/>
        <v>0</v>
      </c>
      <c r="Y226" s="5">
        <v>6.3388359219424442E-2</v>
      </c>
      <c r="Z226" s="6">
        <v>50</v>
      </c>
      <c r="AA226" s="6">
        <f t="shared" si="148"/>
        <v>0</v>
      </c>
      <c r="AB226" s="5">
        <v>6.3408908989161808E-2</v>
      </c>
      <c r="AC226" s="6">
        <v>50</v>
      </c>
      <c r="AD226" s="6">
        <f t="shared" si="149"/>
        <v>0</v>
      </c>
      <c r="AE226" s="5">
        <v>6.3391487514224562E-2</v>
      </c>
      <c r="AF226" s="6">
        <v>50</v>
      </c>
      <c r="AG226" s="6">
        <f t="shared" si="150"/>
        <v>0</v>
      </c>
      <c r="AI226" s="15">
        <v>15225</v>
      </c>
      <c r="AJ226" s="15">
        <v>15225</v>
      </c>
      <c r="AK226" s="15">
        <v>0</v>
      </c>
      <c r="AL226" s="59">
        <f t="shared" si="154"/>
        <v>0</v>
      </c>
      <c r="AN226" s="28">
        <f t="shared" si="151"/>
        <v>6.3322825124601662E-2</v>
      </c>
      <c r="AO226" s="29">
        <f t="shared" si="152"/>
        <v>50</v>
      </c>
      <c r="AP226" s="30">
        <f t="shared" si="153"/>
        <v>0</v>
      </c>
    </row>
    <row r="227" spans="2:42" x14ac:dyDescent="0.2">
      <c r="B227" s="15" t="s">
        <v>37</v>
      </c>
      <c r="C227" s="15" t="s">
        <v>38</v>
      </c>
      <c r="D227" s="5">
        <v>2.7452000000000001E-2</v>
      </c>
      <c r="E227" s="6">
        <v>50</v>
      </c>
      <c r="F227" s="6">
        <f t="shared" si="141"/>
        <v>0</v>
      </c>
      <c r="G227" s="5">
        <v>2.8296999999999999E-2</v>
      </c>
      <c r="H227" s="6">
        <v>50</v>
      </c>
      <c r="I227" s="6">
        <f t="shared" si="142"/>
        <v>0</v>
      </c>
      <c r="J227" s="5">
        <v>2.7857862339650093E-2</v>
      </c>
      <c r="K227" s="6">
        <v>50</v>
      </c>
      <c r="L227" s="6">
        <f t="shared" si="143"/>
        <v>0</v>
      </c>
      <c r="M227" s="5">
        <v>2.8040021977382448E-2</v>
      </c>
      <c r="N227" s="6">
        <v>50</v>
      </c>
      <c r="O227" s="6">
        <f t="shared" si="144"/>
        <v>0</v>
      </c>
      <c r="P227" s="5">
        <v>2.7984522612068578E-2</v>
      </c>
      <c r="Q227" s="6">
        <v>50</v>
      </c>
      <c r="R227" s="6">
        <f t="shared" si="145"/>
        <v>0</v>
      </c>
      <c r="S227" s="5">
        <v>2.7999486812725155E-2</v>
      </c>
      <c r="T227" s="6">
        <v>50</v>
      </c>
      <c r="U227" s="6">
        <f t="shared" si="146"/>
        <v>0</v>
      </c>
      <c r="V227" s="5">
        <v>2.7985807984802883E-2</v>
      </c>
      <c r="W227" s="6">
        <v>50</v>
      </c>
      <c r="X227" s="6">
        <f t="shared" si="147"/>
        <v>0</v>
      </c>
      <c r="Y227" s="5">
        <v>2.7994367806076489E-2</v>
      </c>
      <c r="Z227" s="6">
        <v>50</v>
      </c>
      <c r="AA227" s="6">
        <f t="shared" si="148"/>
        <v>0</v>
      </c>
      <c r="AB227" s="5">
        <v>2.7990133050180499E-2</v>
      </c>
      <c r="AC227" s="6">
        <v>50</v>
      </c>
      <c r="AD227" s="6">
        <f t="shared" si="149"/>
        <v>0</v>
      </c>
      <c r="AE227" s="5">
        <v>2.7993410635904541E-2</v>
      </c>
      <c r="AF227" s="6">
        <v>50</v>
      </c>
      <c r="AG227" s="6">
        <f t="shared" si="150"/>
        <v>0</v>
      </c>
      <c r="AI227" s="15">
        <v>7612</v>
      </c>
      <c r="AJ227" s="15">
        <v>7612</v>
      </c>
      <c r="AK227" s="15">
        <v>0</v>
      </c>
      <c r="AL227" s="59">
        <f t="shared" si="154"/>
        <v>0</v>
      </c>
      <c r="AN227" s="28">
        <f t="shared" si="151"/>
        <v>2.795946132187907E-2</v>
      </c>
      <c r="AO227" s="29">
        <f t="shared" si="152"/>
        <v>50</v>
      </c>
      <c r="AP227" s="30">
        <f t="shared" si="153"/>
        <v>0</v>
      </c>
    </row>
    <row r="228" spans="2:42" x14ac:dyDescent="0.2">
      <c r="B228" s="15" t="s">
        <v>39</v>
      </c>
      <c r="C228" s="15" t="s">
        <v>40</v>
      </c>
      <c r="D228" s="5">
        <v>1.2869999999999999E-2</v>
      </c>
      <c r="E228" s="6">
        <v>50</v>
      </c>
      <c r="F228" s="6">
        <f t="shared" si="141"/>
        <v>0</v>
      </c>
      <c r="G228" s="5">
        <v>1.281E-2</v>
      </c>
      <c r="H228" s="6">
        <v>50</v>
      </c>
      <c r="I228" s="6">
        <f t="shared" si="142"/>
        <v>0</v>
      </c>
      <c r="J228" s="5">
        <v>1.2859226282828045E-2</v>
      </c>
      <c r="K228" s="6">
        <v>50</v>
      </c>
      <c r="L228" s="6">
        <f t="shared" si="143"/>
        <v>0</v>
      </c>
      <c r="M228" s="5">
        <v>1.2812939861539351E-2</v>
      </c>
      <c r="N228" s="6">
        <v>50</v>
      </c>
      <c r="O228" s="6">
        <f t="shared" si="144"/>
        <v>0</v>
      </c>
      <c r="P228" s="5">
        <v>1.2856557378537775E-2</v>
      </c>
      <c r="Q228" s="6">
        <v>50</v>
      </c>
      <c r="R228" s="6">
        <f t="shared" si="145"/>
        <v>0</v>
      </c>
      <c r="S228" s="5">
        <v>1.2855423048778679E-2</v>
      </c>
      <c r="T228" s="6">
        <v>50</v>
      </c>
      <c r="U228" s="6">
        <f t="shared" si="146"/>
        <v>0</v>
      </c>
      <c r="V228" s="5">
        <v>1.2855522864163939E-2</v>
      </c>
      <c r="W228" s="6">
        <v>50</v>
      </c>
      <c r="X228" s="6">
        <f t="shared" si="147"/>
        <v>0</v>
      </c>
      <c r="Y228" s="5">
        <v>1.2855514341379833E-2</v>
      </c>
      <c r="Z228" s="6">
        <v>50</v>
      </c>
      <c r="AA228" s="6">
        <f t="shared" si="148"/>
        <v>0</v>
      </c>
      <c r="AB228" s="5">
        <v>1.2855514687815511E-2</v>
      </c>
      <c r="AC228" s="6">
        <v>50</v>
      </c>
      <c r="AD228" s="6">
        <f t="shared" si="149"/>
        <v>0</v>
      </c>
      <c r="AE228" s="5">
        <v>1.2855514523469924E-2</v>
      </c>
      <c r="AF228" s="6">
        <v>50</v>
      </c>
      <c r="AG228" s="6">
        <f t="shared" si="150"/>
        <v>0</v>
      </c>
      <c r="AI228" s="15">
        <v>3806</v>
      </c>
      <c r="AJ228" s="15">
        <v>3806</v>
      </c>
      <c r="AK228" s="15">
        <v>0</v>
      </c>
      <c r="AL228" s="59">
        <f t="shared" si="154"/>
        <v>0</v>
      </c>
      <c r="AN228" s="28">
        <f t="shared" si="151"/>
        <v>1.2848621298851306E-2</v>
      </c>
      <c r="AO228" s="29">
        <f t="shared" si="152"/>
        <v>50</v>
      </c>
      <c r="AP228" s="30">
        <f t="shared" si="153"/>
        <v>0</v>
      </c>
    </row>
    <row r="229" spans="2:42" x14ac:dyDescent="0.2">
      <c r="B229" s="15" t="s">
        <v>41</v>
      </c>
      <c r="C229" s="15" t="s">
        <v>42</v>
      </c>
      <c r="D229" s="5">
        <v>7.012E-3</v>
      </c>
      <c r="E229" s="6">
        <v>50</v>
      </c>
      <c r="F229" s="6">
        <f t="shared" si="141"/>
        <v>0</v>
      </c>
      <c r="G229" s="5">
        <v>7.0049999999999999E-3</v>
      </c>
      <c r="H229" s="6">
        <v>50</v>
      </c>
      <c r="I229" s="6">
        <f t="shared" si="142"/>
        <v>0</v>
      </c>
      <c r="J229" s="5">
        <v>7.0051977606020409E-3</v>
      </c>
      <c r="K229" s="6">
        <v>50</v>
      </c>
      <c r="L229" s="6">
        <f t="shared" si="143"/>
        <v>0</v>
      </c>
      <c r="M229" s="5">
        <v>7.0050800436045812E-3</v>
      </c>
      <c r="N229" s="6">
        <v>50</v>
      </c>
      <c r="O229" s="6">
        <f t="shared" si="144"/>
        <v>0</v>
      </c>
      <c r="P229" s="5">
        <v>7.0051326866600819E-3</v>
      </c>
      <c r="Q229" s="6">
        <v>50</v>
      </c>
      <c r="R229" s="6">
        <f t="shared" si="145"/>
        <v>0</v>
      </c>
      <c r="S229" s="5">
        <v>7.0051156664157422E-3</v>
      </c>
      <c r="T229" s="6">
        <v>50</v>
      </c>
      <c r="U229" s="6">
        <f t="shared" si="146"/>
        <v>0</v>
      </c>
      <c r="V229" s="5">
        <v>7.0051163166606496E-3</v>
      </c>
      <c r="W229" s="6">
        <v>50</v>
      </c>
      <c r="X229" s="6">
        <f t="shared" si="147"/>
        <v>0</v>
      </c>
      <c r="Y229" s="5">
        <v>7.0051156806737128E-3</v>
      </c>
      <c r="Z229" s="6">
        <v>50</v>
      </c>
      <c r="AA229" s="6">
        <f t="shared" si="148"/>
        <v>0</v>
      </c>
      <c r="AB229" s="5">
        <v>7.0051161956561749E-3</v>
      </c>
      <c r="AC229" s="6">
        <v>50</v>
      </c>
      <c r="AD229" s="6">
        <f t="shared" si="149"/>
        <v>0</v>
      </c>
      <c r="AE229" s="5">
        <v>7.0051157549321707E-3</v>
      </c>
      <c r="AF229" s="6">
        <v>50</v>
      </c>
      <c r="AG229" s="6">
        <f t="shared" si="150"/>
        <v>0</v>
      </c>
      <c r="AI229" s="15">
        <v>1903</v>
      </c>
      <c r="AJ229" s="15">
        <v>1903</v>
      </c>
      <c r="AK229" s="15">
        <v>0</v>
      </c>
      <c r="AL229" s="59">
        <f t="shared" si="154"/>
        <v>0</v>
      </c>
      <c r="AN229" s="28">
        <f t="shared" si="151"/>
        <v>7.0057990105205133E-3</v>
      </c>
      <c r="AO229" s="29">
        <f t="shared" si="152"/>
        <v>50</v>
      </c>
      <c r="AP229" s="30">
        <f t="shared" si="153"/>
        <v>0</v>
      </c>
    </row>
    <row r="230" spans="2:42" x14ac:dyDescent="0.2">
      <c r="E230" s="3"/>
      <c r="F230" s="3"/>
      <c r="H230" s="2"/>
      <c r="I230" s="3"/>
      <c r="K230" s="3"/>
      <c r="L230" s="3"/>
      <c r="N230" s="3"/>
      <c r="O230" s="3"/>
      <c r="Q230" s="3"/>
      <c r="R230" s="3"/>
      <c r="T230" s="3"/>
      <c r="U230" s="3"/>
      <c r="W230" s="3"/>
      <c r="X230" s="3"/>
      <c r="Z230" s="3"/>
      <c r="AA230" s="3"/>
      <c r="AC230" s="3"/>
      <c r="AD230" s="3"/>
      <c r="AF230" s="3"/>
      <c r="AG230" s="3"/>
    </row>
    <row r="231" spans="2:42" x14ac:dyDescent="0.2">
      <c r="E231" s="3"/>
      <c r="F231" s="3"/>
      <c r="H231" s="2"/>
      <c r="I231" s="3"/>
      <c r="K231" s="3"/>
      <c r="L231" s="3"/>
      <c r="N231" s="3"/>
      <c r="O231" s="3"/>
      <c r="Q231" s="3"/>
      <c r="R231" s="3"/>
      <c r="T231" s="3"/>
      <c r="U231" s="3"/>
      <c r="W231" s="3"/>
      <c r="X231" s="3"/>
      <c r="Z231" s="3"/>
      <c r="AA231" s="3"/>
      <c r="AC231" s="3"/>
      <c r="AD231" s="3"/>
      <c r="AF231" s="3"/>
      <c r="AG231" s="3"/>
    </row>
    <row r="232" spans="2:42" ht="16" thickBot="1" x14ac:dyDescent="0.25">
      <c r="E232" s="3"/>
      <c r="F232" s="3"/>
      <c r="H232" s="2"/>
      <c r="I232" s="3"/>
      <c r="K232" s="3"/>
      <c r="L232" s="3"/>
      <c r="N232" s="3"/>
      <c r="O232" s="3"/>
      <c r="Q232" s="3"/>
      <c r="R232" s="3"/>
      <c r="T232" s="3"/>
      <c r="U232" s="3"/>
      <c r="W232" s="3"/>
      <c r="X232" s="3"/>
      <c r="Z232" s="3"/>
      <c r="AA232" s="3"/>
      <c r="AC232" s="3"/>
      <c r="AD232" s="3"/>
      <c r="AF232" s="3"/>
      <c r="AG232" s="3"/>
    </row>
    <row r="233" spans="2:42" ht="16" thickBot="1" x14ac:dyDescent="0.25">
      <c r="B233" s="11" t="s">
        <v>0</v>
      </c>
      <c r="C233" s="13" t="s">
        <v>45</v>
      </c>
      <c r="D233" s="12" t="s">
        <v>52</v>
      </c>
      <c r="E233" s="3"/>
      <c r="F233" s="3"/>
      <c r="H233" s="2"/>
      <c r="I233" s="3"/>
      <c r="K233" s="3"/>
      <c r="L233" s="3"/>
      <c r="N233" s="3"/>
      <c r="O233" s="3"/>
      <c r="Q233" s="3"/>
      <c r="R233" s="3"/>
      <c r="T233" s="3"/>
      <c r="U233" s="3"/>
      <c r="W233" s="3"/>
      <c r="X233" s="3"/>
      <c r="Z233" s="3"/>
      <c r="AA233" s="3"/>
      <c r="AC233" s="3"/>
      <c r="AD233" s="3"/>
      <c r="AF233" s="3"/>
      <c r="AG233" s="3"/>
    </row>
    <row r="234" spans="2:42" ht="16" thickBot="1" x14ac:dyDescent="0.25"/>
    <row r="235" spans="2:42" ht="16" thickBot="1" x14ac:dyDescent="0.25">
      <c r="B235" s="62" t="s">
        <v>49</v>
      </c>
      <c r="C235" s="64" t="s">
        <v>50</v>
      </c>
      <c r="E235" s="3"/>
      <c r="F235" s="3"/>
      <c r="H235" s="2"/>
      <c r="I235" s="3"/>
      <c r="K235" s="3"/>
      <c r="L235" s="3"/>
      <c r="N235" s="3"/>
      <c r="O235" s="3"/>
      <c r="Q235" s="3"/>
      <c r="R235" s="3"/>
      <c r="T235" s="3"/>
      <c r="U235" s="3"/>
      <c r="W235" s="3"/>
      <c r="X235" s="3"/>
      <c r="Z235" s="3"/>
      <c r="AA235" s="3"/>
      <c r="AC235" s="3"/>
      <c r="AD235" s="3"/>
      <c r="AF235" s="3"/>
      <c r="AG235" s="3"/>
    </row>
    <row r="236" spans="2:42" ht="16" thickBot="1" x14ac:dyDescent="0.25">
      <c r="B236" s="63"/>
      <c r="C236" s="65"/>
      <c r="D236" s="16" t="s">
        <v>3</v>
      </c>
      <c r="E236" s="17" t="s">
        <v>4</v>
      </c>
      <c r="F236" s="18" t="s">
        <v>5</v>
      </c>
      <c r="G236" s="20" t="s">
        <v>6</v>
      </c>
      <c r="H236" s="21" t="s">
        <v>4</v>
      </c>
      <c r="I236" s="22" t="s">
        <v>5</v>
      </c>
      <c r="J236" s="16" t="s">
        <v>7</v>
      </c>
      <c r="K236" s="19" t="s">
        <v>4</v>
      </c>
      <c r="L236" s="18" t="s">
        <v>5</v>
      </c>
      <c r="M236" s="20" t="s">
        <v>8</v>
      </c>
      <c r="N236" s="23" t="s">
        <v>4</v>
      </c>
      <c r="O236" s="24" t="s">
        <v>5</v>
      </c>
      <c r="P236" s="16" t="s">
        <v>9</v>
      </c>
      <c r="Q236" s="17" t="s">
        <v>4</v>
      </c>
      <c r="R236" s="18" t="s">
        <v>5</v>
      </c>
      <c r="S236" s="20" t="s">
        <v>10</v>
      </c>
      <c r="T236" s="23" t="s">
        <v>4</v>
      </c>
      <c r="U236" s="24" t="s">
        <v>5</v>
      </c>
      <c r="V236" s="16" t="s">
        <v>11</v>
      </c>
      <c r="W236" s="17" t="s">
        <v>4</v>
      </c>
      <c r="X236" s="18" t="s">
        <v>5</v>
      </c>
      <c r="Y236" s="20" t="s">
        <v>12</v>
      </c>
      <c r="Z236" s="23" t="s">
        <v>4</v>
      </c>
      <c r="AA236" s="24" t="s">
        <v>5</v>
      </c>
      <c r="AB236" s="16" t="s">
        <v>13</v>
      </c>
      <c r="AC236" s="17" t="s">
        <v>4</v>
      </c>
      <c r="AD236" s="18" t="s">
        <v>5</v>
      </c>
      <c r="AE236" s="25" t="s">
        <v>14</v>
      </c>
      <c r="AF236" s="23" t="s">
        <v>4</v>
      </c>
      <c r="AG236" s="24" t="s">
        <v>5</v>
      </c>
      <c r="AI236" s="53" t="s">
        <v>77</v>
      </c>
      <c r="AJ236" s="54" t="s">
        <v>78</v>
      </c>
      <c r="AK236" s="55" t="s">
        <v>79</v>
      </c>
      <c r="AL236" s="57"/>
      <c r="AN236" s="38" t="s">
        <v>57</v>
      </c>
      <c r="AO236" s="39" t="s">
        <v>4</v>
      </c>
      <c r="AP236" s="40" t="s">
        <v>5</v>
      </c>
    </row>
    <row r="237" spans="2:42" x14ac:dyDescent="0.2">
      <c r="B237" s="15" t="s">
        <v>19</v>
      </c>
      <c r="C237" s="15" t="s">
        <v>20</v>
      </c>
      <c r="D237" s="5">
        <v>23.007400000000001</v>
      </c>
      <c r="E237" s="6">
        <v>50</v>
      </c>
      <c r="F237" s="6">
        <f t="shared" ref="F237:F248" si="155">BA26-E237</f>
        <v>0</v>
      </c>
      <c r="G237" s="5">
        <v>24.569500000000001</v>
      </c>
      <c r="H237" s="5">
        <v>50</v>
      </c>
      <c r="I237" s="6">
        <f t="shared" ref="I237:I248" si="156">BA26-H237</f>
        <v>0</v>
      </c>
      <c r="J237" s="5">
        <v>23.575937959211409</v>
      </c>
      <c r="K237" s="6">
        <v>50</v>
      </c>
      <c r="L237" s="6">
        <f t="shared" ref="L237:L248" si="157">BA26-K237</f>
        <v>0</v>
      </c>
      <c r="M237" s="5">
        <v>24.38487536909749</v>
      </c>
      <c r="N237" s="6">
        <v>50</v>
      </c>
      <c r="O237" s="6">
        <f t="shared" ref="O237:O248" si="158">BA26-N237</f>
        <v>0</v>
      </c>
      <c r="P237" s="5">
        <v>23.916584280328191</v>
      </c>
      <c r="Q237" s="6">
        <v>50</v>
      </c>
      <c r="R237" s="6">
        <f t="shared" ref="R237:R248" si="159">BA26-Q237</f>
        <v>0</v>
      </c>
      <c r="S237" s="5">
        <v>24.273687950472493</v>
      </c>
      <c r="T237" s="6">
        <v>50</v>
      </c>
      <c r="U237" s="6">
        <f t="shared" ref="U237:U248" si="160">BA26-T237</f>
        <v>0</v>
      </c>
      <c r="V237" s="5">
        <v>23.967583061407829</v>
      </c>
      <c r="W237" s="6">
        <v>50</v>
      </c>
      <c r="X237" s="6">
        <f t="shared" ref="X237:X248" si="161">BA26-W237</f>
        <v>0</v>
      </c>
      <c r="Y237" s="5">
        <v>24.147917087927471</v>
      </c>
      <c r="Z237" s="6">
        <v>50</v>
      </c>
      <c r="AA237" s="6">
        <f t="shared" ref="AA237:AA248" si="162">BA26-Z237</f>
        <v>0</v>
      </c>
      <c r="AB237" s="5">
        <v>24.05508454477366</v>
      </c>
      <c r="AC237" s="6">
        <v>50</v>
      </c>
      <c r="AD237" s="6">
        <f t="shared" ref="AD237:AD248" si="163">BA26-AC237</f>
        <v>0</v>
      </c>
      <c r="AE237" s="5">
        <v>24.124200966101608</v>
      </c>
      <c r="AF237" s="6">
        <v>50</v>
      </c>
      <c r="AG237" s="6">
        <f t="shared" ref="AG237:AG248" si="164">BA26-AF237</f>
        <v>0</v>
      </c>
      <c r="AI237" s="14">
        <v>3897669</v>
      </c>
      <c r="AJ237" s="14">
        <v>3897669</v>
      </c>
      <c r="AK237" s="15">
        <v>0</v>
      </c>
      <c r="AL237" s="59">
        <f>AK237/AJ237</f>
        <v>0</v>
      </c>
      <c r="AN237" s="28">
        <f t="shared" ref="AN237:AN248" si="165">AVERAGE(D237,G237,J237,M237,P237,S237,V237,Y237,AB237,AE237)</f>
        <v>24.002277121932014</v>
      </c>
      <c r="AO237" s="29">
        <f t="shared" ref="AO237:AO248" si="166">AVERAGE(E237,H237,K237,N237,Q237,T237,W237,Z237,AC237,AF237)</f>
        <v>50</v>
      </c>
      <c r="AP237" s="30">
        <f t="shared" ref="AP237:AP248" si="167">BA26-AO237</f>
        <v>0</v>
      </c>
    </row>
    <row r="238" spans="2:42" x14ac:dyDescent="0.2">
      <c r="B238" s="15" t="s">
        <v>21</v>
      </c>
      <c r="C238" s="15" t="s">
        <v>22</v>
      </c>
      <c r="D238" s="5">
        <v>10.079667000000001</v>
      </c>
      <c r="E238" s="6">
        <v>50</v>
      </c>
      <c r="F238" s="6">
        <f t="shared" si="155"/>
        <v>0</v>
      </c>
      <c r="G238" s="5">
        <v>11.881879</v>
      </c>
      <c r="H238" s="5">
        <v>50</v>
      </c>
      <c r="I238" s="6">
        <f t="shared" si="156"/>
        <v>0</v>
      </c>
      <c r="J238" s="5">
        <v>10.813919650202234</v>
      </c>
      <c r="K238" s="6">
        <v>50</v>
      </c>
      <c r="L238" s="6">
        <f t="shared" si="157"/>
        <v>0</v>
      </c>
      <c r="M238" s="5">
        <v>11.791758771682744</v>
      </c>
      <c r="N238" s="6">
        <v>50</v>
      </c>
      <c r="O238" s="6">
        <f t="shared" si="158"/>
        <v>0</v>
      </c>
      <c r="P238" s="5">
        <v>10.929441883531032</v>
      </c>
      <c r="Q238" s="6">
        <v>50</v>
      </c>
      <c r="R238" s="6">
        <f t="shared" si="159"/>
        <v>0</v>
      </c>
      <c r="S238" s="5">
        <v>11.296206136605482</v>
      </c>
      <c r="T238" s="6">
        <v>50</v>
      </c>
      <c r="U238" s="6">
        <f t="shared" si="160"/>
        <v>0</v>
      </c>
      <c r="V238" s="5">
        <v>11.088999252608325</v>
      </c>
      <c r="W238" s="6">
        <v>50</v>
      </c>
      <c r="X238" s="6">
        <f t="shared" si="161"/>
        <v>0</v>
      </c>
      <c r="Y238" s="5">
        <v>11.098403207836805</v>
      </c>
      <c r="Z238" s="6">
        <v>50</v>
      </c>
      <c r="AA238" s="6">
        <f t="shared" si="162"/>
        <v>0</v>
      </c>
      <c r="AB238" s="5">
        <v>11.097483109248049</v>
      </c>
      <c r="AC238" s="6">
        <v>50</v>
      </c>
      <c r="AD238" s="6">
        <f t="shared" si="163"/>
        <v>0</v>
      </c>
      <c r="AE238" s="5">
        <v>11.097754461745422</v>
      </c>
      <c r="AF238" s="6">
        <v>50</v>
      </c>
      <c r="AG238" s="6">
        <f t="shared" si="164"/>
        <v>0</v>
      </c>
      <c r="AI238" s="15">
        <v>1948834</v>
      </c>
      <c r="AJ238" s="15">
        <v>1948834</v>
      </c>
      <c r="AK238" s="15">
        <v>0</v>
      </c>
      <c r="AL238" s="59">
        <f t="shared" ref="AL238:AL248" si="168">AK238/AJ238</f>
        <v>0</v>
      </c>
      <c r="AN238" s="28">
        <f t="shared" si="165"/>
        <v>11.117551247346009</v>
      </c>
      <c r="AO238" s="29">
        <f t="shared" si="166"/>
        <v>50</v>
      </c>
      <c r="AP238" s="30">
        <f t="shared" si="167"/>
        <v>0</v>
      </c>
    </row>
    <row r="239" spans="2:42" x14ac:dyDescent="0.2">
      <c r="B239" s="15" t="s">
        <v>23</v>
      </c>
      <c r="C239" s="15" t="s">
        <v>24</v>
      </c>
      <c r="D239" s="5">
        <v>5.5130090000000003</v>
      </c>
      <c r="E239" s="6">
        <v>50.000025700000002</v>
      </c>
      <c r="F239" s="6">
        <f t="shared" si="155"/>
        <v>-2.5700000001904755E-5</v>
      </c>
      <c r="G239" s="5">
        <v>5.5063209999999998</v>
      </c>
      <c r="H239" s="5">
        <v>50.000025700000002</v>
      </c>
      <c r="I239" s="6">
        <f t="shared" si="156"/>
        <v>-2.5700000001904755E-5</v>
      </c>
      <c r="J239" s="5">
        <v>5.5065035969898952</v>
      </c>
      <c r="K239" s="6">
        <v>50.000025700000002</v>
      </c>
      <c r="L239" s="6">
        <f t="shared" si="157"/>
        <v>-2.5700000001904755E-5</v>
      </c>
      <c r="M239" s="5">
        <v>5.5064907452411029</v>
      </c>
      <c r="N239" s="6">
        <v>50.000025700000002</v>
      </c>
      <c r="O239" s="6">
        <f t="shared" si="158"/>
        <v>-2.5700000001904755E-5</v>
      </c>
      <c r="P239" s="5">
        <v>5.5065010424234968</v>
      </c>
      <c r="Q239" s="6">
        <v>50.000025700000002</v>
      </c>
      <c r="R239" s="6">
        <f t="shared" si="159"/>
        <v>-2.5700000001904755E-5</v>
      </c>
      <c r="S239" s="5">
        <v>5.5064956287457258</v>
      </c>
      <c r="T239" s="6">
        <v>50.000025700000002</v>
      </c>
      <c r="U239" s="6">
        <f t="shared" si="160"/>
        <v>-2.5700000001904755E-5</v>
      </c>
      <c r="V239" s="5">
        <v>5.5065007597942728</v>
      </c>
      <c r="W239" s="6">
        <v>50.000025700000002</v>
      </c>
      <c r="X239" s="6">
        <f t="shared" si="161"/>
        <v>-2.5700000001904755E-5</v>
      </c>
      <c r="Y239" s="5">
        <v>5.5064979858820697</v>
      </c>
      <c r="Z239" s="6">
        <v>50.000025700000002</v>
      </c>
      <c r="AA239" s="6">
        <f t="shared" si="162"/>
        <v>-2.5700000001904755E-5</v>
      </c>
      <c r="AB239" s="5">
        <v>5.5064999955723923</v>
      </c>
      <c r="AC239" s="6">
        <v>50.000025700000002</v>
      </c>
      <c r="AD239" s="6">
        <f t="shared" si="163"/>
        <v>-2.5700000001904755E-5</v>
      </c>
      <c r="AE239" s="5">
        <v>5.5064982119779362</v>
      </c>
      <c r="AF239" s="6">
        <v>50.000025700000002</v>
      </c>
      <c r="AG239" s="6">
        <f t="shared" si="164"/>
        <v>-2.5700000001904755E-5</v>
      </c>
      <c r="AI239" s="15">
        <v>974418</v>
      </c>
      <c r="AJ239" s="15">
        <v>974417</v>
      </c>
      <c r="AK239" s="15">
        <v>1</v>
      </c>
      <c r="AL239" s="59">
        <f t="shared" si="168"/>
        <v>1.0262546733072187E-6</v>
      </c>
      <c r="AN239" s="28">
        <f t="shared" si="165"/>
        <v>5.5071317966626889</v>
      </c>
      <c r="AO239" s="29">
        <f t="shared" si="166"/>
        <v>50.000025699999995</v>
      </c>
      <c r="AP239" s="30">
        <f t="shared" si="167"/>
        <v>-2.5699999994799327E-5</v>
      </c>
    </row>
    <row r="240" spans="2:42" x14ac:dyDescent="0.2">
      <c r="B240" s="15" t="s">
        <v>25</v>
      </c>
      <c r="C240" s="15" t="s">
        <v>26</v>
      </c>
      <c r="D240" s="5">
        <v>2.7627830000000002</v>
      </c>
      <c r="E240" s="6">
        <v>50.000034266666702</v>
      </c>
      <c r="F240" s="6">
        <f t="shared" si="155"/>
        <v>-3.4266666702365001E-5</v>
      </c>
      <c r="G240" s="5">
        <v>2.7212939999999999</v>
      </c>
      <c r="H240" s="5">
        <v>50.000034266666702</v>
      </c>
      <c r="I240" s="6">
        <f t="shared" si="156"/>
        <v>-3.4266666702365001E-5</v>
      </c>
      <c r="J240" s="5">
        <v>2.7335360681532461</v>
      </c>
      <c r="K240" s="6">
        <v>50.000034266666702</v>
      </c>
      <c r="L240" s="6">
        <f t="shared" si="157"/>
        <v>-3.4266666702365001E-5</v>
      </c>
      <c r="M240" s="5">
        <v>2.7322635408820464</v>
      </c>
      <c r="N240" s="6">
        <v>50.000034266666702</v>
      </c>
      <c r="O240" s="6">
        <f t="shared" si="158"/>
        <v>-3.4266666702365001E-5</v>
      </c>
      <c r="P240" s="5">
        <v>2.7334216016798925</v>
      </c>
      <c r="Q240" s="6">
        <v>50.000034266666702</v>
      </c>
      <c r="R240" s="6">
        <f t="shared" si="159"/>
        <v>-3.4266666702365001E-5</v>
      </c>
      <c r="S240" s="5">
        <v>2.7323063369706388</v>
      </c>
      <c r="T240" s="6">
        <v>50.000034266666702</v>
      </c>
      <c r="U240" s="6">
        <f t="shared" si="160"/>
        <v>-3.4266666702365001E-5</v>
      </c>
      <c r="V240" s="5">
        <v>2.7326392977144356</v>
      </c>
      <c r="W240" s="6">
        <v>50.000034266666702</v>
      </c>
      <c r="X240" s="6">
        <f t="shared" si="161"/>
        <v>-3.4266666702365001E-5</v>
      </c>
      <c r="Y240" s="5">
        <v>2.732412354685863</v>
      </c>
      <c r="Z240" s="6">
        <v>50.000034266666702</v>
      </c>
      <c r="AA240" s="6">
        <f t="shared" si="162"/>
        <v>-3.4266666702365001E-5</v>
      </c>
      <c r="AB240" s="5">
        <v>2.7325906584226973</v>
      </c>
      <c r="AC240" s="6">
        <v>50.000034266666702</v>
      </c>
      <c r="AD240" s="6">
        <f t="shared" si="163"/>
        <v>-3.4266666702365001E-5</v>
      </c>
      <c r="AE240" s="5">
        <v>2.7325435255444317</v>
      </c>
      <c r="AF240" s="6">
        <v>50.000034266666702</v>
      </c>
      <c r="AG240" s="6">
        <f t="shared" si="164"/>
        <v>-3.4266666702365001E-5</v>
      </c>
      <c r="AI240" s="15">
        <v>4872010</v>
      </c>
      <c r="AJ240" s="15">
        <v>487208</v>
      </c>
      <c r="AK240" s="15">
        <v>2</v>
      </c>
      <c r="AL240" s="59">
        <f t="shared" si="168"/>
        <v>4.1050229060278152E-6</v>
      </c>
      <c r="AN240" s="28">
        <f t="shared" si="165"/>
        <v>2.7345790384053252</v>
      </c>
      <c r="AO240" s="29">
        <f t="shared" si="166"/>
        <v>50.000034266666709</v>
      </c>
      <c r="AP240" s="30">
        <f t="shared" si="167"/>
        <v>-3.4266666709470428E-5</v>
      </c>
    </row>
    <row r="241" spans="2:42" x14ac:dyDescent="0.2">
      <c r="B241" s="15" t="s">
        <v>27</v>
      </c>
      <c r="C241" s="15" t="s">
        <v>28</v>
      </c>
      <c r="D241" s="5">
        <v>1.2839959999999999</v>
      </c>
      <c r="E241" s="6">
        <v>50.0000471166667</v>
      </c>
      <c r="F241" s="6">
        <f t="shared" si="155"/>
        <v>-4.7116666699764664E-5</v>
      </c>
      <c r="G241" s="5">
        <v>1.324881</v>
      </c>
      <c r="H241" s="5">
        <v>50.0000471166667</v>
      </c>
      <c r="I241" s="6">
        <f t="shared" si="156"/>
        <v>-4.7116666699764664E-5</v>
      </c>
      <c r="J241" s="5">
        <v>1.2921063714060843</v>
      </c>
      <c r="K241" s="6">
        <v>50.0000471166667</v>
      </c>
      <c r="L241" s="6">
        <f t="shared" si="157"/>
        <v>-4.7116666699764664E-5</v>
      </c>
      <c r="M241" s="5">
        <v>1.3058375380870793</v>
      </c>
      <c r="N241" s="6">
        <v>50.0000471166667</v>
      </c>
      <c r="O241" s="6">
        <f t="shared" si="158"/>
        <v>-4.7116666699764664E-5</v>
      </c>
      <c r="P241" s="5">
        <v>1.2937273820548187</v>
      </c>
      <c r="Q241" s="6">
        <v>50.0000471166667</v>
      </c>
      <c r="R241" s="6">
        <f t="shared" si="159"/>
        <v>-4.7116666699764664E-5</v>
      </c>
      <c r="S241" s="5">
        <v>1.3022339741066207</v>
      </c>
      <c r="T241" s="6">
        <v>50.0000471166667</v>
      </c>
      <c r="U241" s="6">
        <f t="shared" si="160"/>
        <v>-4.7116666699764664E-5</v>
      </c>
      <c r="V241" s="5">
        <v>1.2984845719174061</v>
      </c>
      <c r="W241" s="6">
        <v>50.0000471166667</v>
      </c>
      <c r="X241" s="6">
        <f t="shared" si="161"/>
        <v>-4.7116666699764664E-5</v>
      </c>
      <c r="Y241" s="5">
        <v>1.3004566834269051</v>
      </c>
      <c r="Z241" s="6">
        <v>50.0000471166667</v>
      </c>
      <c r="AA241" s="6">
        <f t="shared" si="162"/>
        <v>-4.7116666699764664E-5</v>
      </c>
      <c r="AB241" s="5">
        <v>1.3000549571899611</v>
      </c>
      <c r="AC241" s="6">
        <v>50.0000471166667</v>
      </c>
      <c r="AD241" s="6">
        <f t="shared" si="163"/>
        <v>-4.7116666699764664E-5</v>
      </c>
      <c r="AE241" s="5">
        <v>1.3001686418436975</v>
      </c>
      <c r="AF241" s="6">
        <v>50.0000471166667</v>
      </c>
      <c r="AG241" s="6">
        <f t="shared" si="164"/>
        <v>-4.7116666699764664E-5</v>
      </c>
      <c r="AI241" s="15">
        <v>243606</v>
      </c>
      <c r="AJ241" s="15">
        <v>243604</v>
      </c>
      <c r="AK241" s="15">
        <v>2</v>
      </c>
      <c r="AL241" s="59">
        <f t="shared" si="168"/>
        <v>8.2100458120556305E-6</v>
      </c>
      <c r="AN241" s="28">
        <f t="shared" si="165"/>
        <v>1.3001947120032571</v>
      </c>
      <c r="AO241" s="29">
        <f t="shared" si="166"/>
        <v>50.000047116666693</v>
      </c>
      <c r="AP241" s="30">
        <f t="shared" si="167"/>
        <v>-4.7116666692659237E-5</v>
      </c>
    </row>
    <row r="242" spans="2:42" x14ac:dyDescent="0.2">
      <c r="B242" s="15" t="s">
        <v>29</v>
      </c>
      <c r="C242" s="15" t="s">
        <v>30</v>
      </c>
      <c r="D242" s="5">
        <v>0.633131</v>
      </c>
      <c r="E242" s="6">
        <v>50.000059966666697</v>
      </c>
      <c r="F242" s="6">
        <f t="shared" si="155"/>
        <v>-5.9966666697164328E-5</v>
      </c>
      <c r="G242" s="5">
        <v>0.62911700000000004</v>
      </c>
      <c r="H242" s="5">
        <v>50.000059966666697</v>
      </c>
      <c r="I242" s="6">
        <f t="shared" si="156"/>
        <v>-5.9966666697164328E-5</v>
      </c>
      <c r="J242" s="5">
        <v>0.63105806038638379</v>
      </c>
      <c r="K242" s="6">
        <v>50.000059966666697</v>
      </c>
      <c r="L242" s="6">
        <f t="shared" si="157"/>
        <v>-5.9966666697164328E-5</v>
      </c>
      <c r="M242" s="5">
        <v>0.63000954502090667</v>
      </c>
      <c r="N242" s="6">
        <v>50.000059966666697</v>
      </c>
      <c r="O242" s="6">
        <f t="shared" si="158"/>
        <v>-5.9966666697164328E-5</v>
      </c>
      <c r="P242" s="5">
        <v>0.63032981901282448</v>
      </c>
      <c r="Q242" s="6">
        <v>50.000059966666697</v>
      </c>
      <c r="R242" s="6">
        <f t="shared" si="159"/>
        <v>-5.9966666697164328E-5</v>
      </c>
      <c r="S242" s="5">
        <v>0.63029622091338411</v>
      </c>
      <c r="T242" s="6">
        <v>50.000059966666697</v>
      </c>
      <c r="U242" s="6">
        <f t="shared" si="160"/>
        <v>-5.9966666697164328E-5</v>
      </c>
      <c r="V242" s="5">
        <v>0.63030239508159713</v>
      </c>
      <c r="W242" s="6">
        <v>50.000059966666697</v>
      </c>
      <c r="X242" s="6">
        <f t="shared" si="161"/>
        <v>-5.9966666697164328E-5</v>
      </c>
      <c r="Y242" s="5">
        <v>0.63029918524209183</v>
      </c>
      <c r="Z242" s="6">
        <v>50.000059966666697</v>
      </c>
      <c r="AA242" s="6">
        <f t="shared" si="162"/>
        <v>-5.9966666697164328E-5</v>
      </c>
      <c r="AB242" s="5">
        <v>0.63030132631532798</v>
      </c>
      <c r="AC242" s="6">
        <v>50.000059966666697</v>
      </c>
      <c r="AD242" s="6">
        <f t="shared" si="163"/>
        <v>-5.9966666697164328E-5</v>
      </c>
      <c r="AE242" s="5">
        <v>0.6303000859179072</v>
      </c>
      <c r="AF242" s="6">
        <v>50.000059966666697</v>
      </c>
      <c r="AG242" s="6">
        <f t="shared" si="164"/>
        <v>-5.9966666697164328E-5</v>
      </c>
      <c r="AI242" s="15">
        <v>121803</v>
      </c>
      <c r="AJ242" s="15">
        <v>121802</v>
      </c>
      <c r="AK242" s="15">
        <v>1</v>
      </c>
      <c r="AL242" s="59">
        <f t="shared" si="168"/>
        <v>8.2100458120556305E-6</v>
      </c>
      <c r="AN242" s="28">
        <f t="shared" si="165"/>
        <v>0.6305144637890423</v>
      </c>
      <c r="AO242" s="29">
        <f t="shared" si="166"/>
        <v>50.000059966666697</v>
      </c>
      <c r="AP242" s="30">
        <f t="shared" si="167"/>
        <v>-5.9966666697164328E-5</v>
      </c>
    </row>
    <row r="243" spans="2:42" x14ac:dyDescent="0.2">
      <c r="B243" s="15" t="s">
        <v>31</v>
      </c>
      <c r="C243" s="15" t="s">
        <v>32</v>
      </c>
      <c r="D243" s="5">
        <v>0.24981600000000001</v>
      </c>
      <c r="E243" s="6">
        <v>50.000072816666702</v>
      </c>
      <c r="F243" s="6">
        <f t="shared" si="155"/>
        <v>-7.2816666701669419E-5</v>
      </c>
      <c r="G243" s="5">
        <v>0.29558299999999998</v>
      </c>
      <c r="H243" s="5">
        <v>50.000072816666702</v>
      </c>
      <c r="I243" s="6">
        <f t="shared" si="156"/>
        <v>-7.2816666701669419E-5</v>
      </c>
      <c r="J243" s="5">
        <v>0.25442257068211788</v>
      </c>
      <c r="K243" s="6">
        <v>50.000072816666702</v>
      </c>
      <c r="L243" s="6">
        <f t="shared" si="157"/>
        <v>-7.2816666701669419E-5</v>
      </c>
      <c r="M243" s="5">
        <v>0.25831436663034613</v>
      </c>
      <c r="N243" s="6">
        <v>50.000072816666702</v>
      </c>
      <c r="O243" s="6">
        <f t="shared" si="158"/>
        <v>-7.2816666701669419E-5</v>
      </c>
      <c r="P243" s="5">
        <v>0.25707273935667324</v>
      </c>
      <c r="Q243" s="6">
        <v>50.000072816666702</v>
      </c>
      <c r="R243" s="6">
        <f t="shared" si="159"/>
        <v>-7.2816666701669419E-5</v>
      </c>
      <c r="S243" s="5">
        <v>0.2577570861599065</v>
      </c>
      <c r="T243" s="6">
        <v>50.000072816666702</v>
      </c>
      <c r="U243" s="6">
        <f t="shared" si="160"/>
        <v>-7.2816666701669419E-5</v>
      </c>
      <c r="V243" s="5">
        <v>0.25733146214677594</v>
      </c>
      <c r="W243" s="6">
        <v>50.000072816666702</v>
      </c>
      <c r="X243" s="6">
        <f t="shared" si="161"/>
        <v>-7.2816666701669419E-5</v>
      </c>
      <c r="Y243" s="5">
        <v>0.25752523039399994</v>
      </c>
      <c r="Z243" s="6">
        <v>50.000072816666702</v>
      </c>
      <c r="AA243" s="6">
        <f t="shared" si="162"/>
        <v>-7.2816666701669419E-5</v>
      </c>
      <c r="AB243" s="5">
        <v>0.25739554133482095</v>
      </c>
      <c r="AC243" s="6">
        <v>50.000072816666702</v>
      </c>
      <c r="AD243" s="6">
        <f t="shared" si="163"/>
        <v>-7.2816666701669419E-5</v>
      </c>
      <c r="AE243" s="5">
        <v>0.25745104631513938</v>
      </c>
      <c r="AF243" s="6">
        <v>50.000072816666702</v>
      </c>
      <c r="AG243" s="6">
        <f t="shared" si="164"/>
        <v>-7.2816666701669419E-5</v>
      </c>
      <c r="AI243" s="15">
        <v>60902</v>
      </c>
      <c r="AJ243" s="15">
        <v>60901</v>
      </c>
      <c r="AK243" s="15">
        <v>1</v>
      </c>
      <c r="AL243" s="59">
        <f t="shared" si="168"/>
        <v>1.6420091624111261E-5</v>
      </c>
      <c r="AN243" s="28">
        <f t="shared" si="165"/>
        <v>0.26026690430197796</v>
      </c>
      <c r="AO243" s="29">
        <f t="shared" si="166"/>
        <v>50.000072816666709</v>
      </c>
      <c r="AP243" s="30">
        <f t="shared" si="167"/>
        <v>-7.2816666708774846E-5</v>
      </c>
    </row>
    <row r="244" spans="2:42" x14ac:dyDescent="0.2">
      <c r="B244" s="15" t="s">
        <v>33</v>
      </c>
      <c r="C244" s="15" t="s">
        <v>34</v>
      </c>
      <c r="D244" s="5">
        <v>0.14149300000000001</v>
      </c>
      <c r="E244" s="6">
        <v>50.000085666666699</v>
      </c>
      <c r="F244" s="6">
        <f t="shared" si="155"/>
        <v>-8.5666666699069083E-5</v>
      </c>
      <c r="G244" s="5">
        <v>0.119468</v>
      </c>
      <c r="H244" s="5">
        <v>50.000085666666699</v>
      </c>
      <c r="I244" s="6">
        <f t="shared" si="156"/>
        <v>-8.5666666699069083E-5</v>
      </c>
      <c r="J244" s="5">
        <v>0.12801573116418616</v>
      </c>
      <c r="K244" s="6">
        <v>50.000085666666699</v>
      </c>
      <c r="L244" s="6">
        <f t="shared" si="157"/>
        <v>-8.5666666699069083E-5</v>
      </c>
      <c r="M244" s="5">
        <v>0.12129045181059744</v>
      </c>
      <c r="N244" s="6">
        <v>50.000085666666699</v>
      </c>
      <c r="O244" s="6">
        <f t="shared" si="158"/>
        <v>-8.5666666699069083E-5</v>
      </c>
      <c r="P244" s="5">
        <v>0.12764654502827102</v>
      </c>
      <c r="Q244" s="6">
        <v>50.000085666666699</v>
      </c>
      <c r="R244" s="6">
        <f t="shared" si="159"/>
        <v>-8.5666666699069083E-5</v>
      </c>
      <c r="S244" s="5">
        <v>0.12518112757180336</v>
      </c>
      <c r="T244" s="6">
        <v>50.000085666666699</v>
      </c>
      <c r="U244" s="6">
        <f t="shared" si="160"/>
        <v>-8.5666666699069083E-5</v>
      </c>
      <c r="V244" s="5">
        <v>0.12692506100873485</v>
      </c>
      <c r="W244" s="6">
        <v>50.000085666666699</v>
      </c>
      <c r="X244" s="6">
        <f t="shared" si="161"/>
        <v>-8.5666666699069083E-5</v>
      </c>
      <c r="Y244" s="5">
        <v>0.12609702847596721</v>
      </c>
      <c r="Z244" s="6">
        <v>50.000085666666699</v>
      </c>
      <c r="AA244" s="6">
        <f t="shared" si="162"/>
        <v>-8.5666666699069083E-5</v>
      </c>
      <c r="AB244" s="5">
        <v>0.12689723453056914</v>
      </c>
      <c r="AC244" s="6">
        <v>50.000085666666699</v>
      </c>
      <c r="AD244" s="6">
        <f t="shared" si="163"/>
        <v>-8.5666666699069083E-5</v>
      </c>
      <c r="AE244" s="5">
        <v>0.12640049676610002</v>
      </c>
      <c r="AF244" s="6">
        <v>50.000085666666699</v>
      </c>
      <c r="AG244" s="6">
        <f t="shared" si="164"/>
        <v>-8.5666666699069083E-5</v>
      </c>
      <c r="AI244" s="15">
        <v>30452</v>
      </c>
      <c r="AJ244" s="15">
        <v>30450</v>
      </c>
      <c r="AK244" s="15">
        <v>2</v>
      </c>
      <c r="AL244" s="59">
        <f t="shared" si="168"/>
        <v>6.5681444991789819E-5</v>
      </c>
      <c r="AN244" s="28">
        <f t="shared" si="165"/>
        <v>0.12694146763562292</v>
      </c>
      <c r="AO244" s="29">
        <f t="shared" si="166"/>
        <v>50.000085666666692</v>
      </c>
      <c r="AP244" s="30">
        <f t="shared" si="167"/>
        <v>-8.5666666691963655E-5</v>
      </c>
    </row>
    <row r="245" spans="2:42" x14ac:dyDescent="0.2">
      <c r="B245" s="15" t="s">
        <v>35</v>
      </c>
      <c r="C245" s="15" t="s">
        <v>36</v>
      </c>
      <c r="D245" s="5">
        <v>6.3048000000000007E-2</v>
      </c>
      <c r="E245" s="6">
        <v>50</v>
      </c>
      <c r="F245" s="6">
        <f t="shared" si="155"/>
        <v>0</v>
      </c>
      <c r="G245" s="5">
        <v>6.2282999999999998E-2</v>
      </c>
      <c r="H245" s="5">
        <v>50</v>
      </c>
      <c r="I245" s="6">
        <f t="shared" si="156"/>
        <v>0</v>
      </c>
      <c r="J245" s="5">
        <v>6.2657821036290542E-2</v>
      </c>
      <c r="K245" s="6">
        <v>50</v>
      </c>
      <c r="L245" s="6">
        <f t="shared" si="157"/>
        <v>0</v>
      </c>
      <c r="M245" s="5">
        <v>6.2410321513089465E-2</v>
      </c>
      <c r="N245" s="6">
        <v>50</v>
      </c>
      <c r="O245" s="6">
        <f t="shared" si="158"/>
        <v>0</v>
      </c>
      <c r="P245" s="5">
        <v>6.2560093513241627E-2</v>
      </c>
      <c r="Q245" s="6">
        <v>50</v>
      </c>
      <c r="R245" s="6">
        <f t="shared" si="159"/>
        <v>0</v>
      </c>
      <c r="S245" s="5">
        <v>6.2455217251686374E-2</v>
      </c>
      <c r="T245" s="6">
        <v>50</v>
      </c>
      <c r="U245" s="6">
        <f t="shared" si="160"/>
        <v>0</v>
      </c>
      <c r="V245" s="5">
        <v>6.2488847693952521E-2</v>
      </c>
      <c r="W245" s="6">
        <v>50</v>
      </c>
      <c r="X245" s="6">
        <f t="shared" si="161"/>
        <v>0</v>
      </c>
      <c r="Y245" s="5">
        <v>6.2459207449035194E-2</v>
      </c>
      <c r="Z245" s="6">
        <v>50</v>
      </c>
      <c r="AA245" s="6">
        <f t="shared" si="162"/>
        <v>0</v>
      </c>
      <c r="AB245" s="5">
        <v>6.2470111798157459E-2</v>
      </c>
      <c r="AC245" s="6">
        <v>50</v>
      </c>
      <c r="AD245" s="6">
        <f t="shared" si="163"/>
        <v>0</v>
      </c>
      <c r="AE245" s="5">
        <v>6.2467798793003952E-2</v>
      </c>
      <c r="AF245" s="6">
        <v>50</v>
      </c>
      <c r="AG245" s="6">
        <f t="shared" si="164"/>
        <v>0</v>
      </c>
      <c r="AI245" s="15">
        <v>15225</v>
      </c>
      <c r="AJ245" s="15">
        <v>15225</v>
      </c>
      <c r="AK245" s="15">
        <v>0</v>
      </c>
      <c r="AL245" s="59">
        <f t="shared" si="168"/>
        <v>0</v>
      </c>
      <c r="AN245" s="28">
        <f t="shared" si="165"/>
        <v>6.2530041904845707E-2</v>
      </c>
      <c r="AO245" s="29">
        <f t="shared" si="166"/>
        <v>50</v>
      </c>
      <c r="AP245" s="30">
        <f t="shared" si="167"/>
        <v>0</v>
      </c>
    </row>
    <row r="246" spans="2:42" x14ac:dyDescent="0.2">
      <c r="B246" s="15" t="s">
        <v>37</v>
      </c>
      <c r="C246" s="15" t="s">
        <v>38</v>
      </c>
      <c r="D246" s="5">
        <v>2.6728999999999999E-2</v>
      </c>
      <c r="E246" s="6">
        <v>50</v>
      </c>
      <c r="F246" s="6">
        <f t="shared" si="155"/>
        <v>0</v>
      </c>
      <c r="G246" s="5">
        <v>2.6981999999999999E-2</v>
      </c>
      <c r="H246" s="6">
        <v>50</v>
      </c>
      <c r="I246" s="6">
        <f t="shared" si="156"/>
        <v>0</v>
      </c>
      <c r="J246" s="5">
        <v>2.6923335511051607E-2</v>
      </c>
      <c r="K246" s="6">
        <v>50</v>
      </c>
      <c r="L246" s="6">
        <f t="shared" si="157"/>
        <v>0</v>
      </c>
      <c r="M246" s="5">
        <v>2.6925268903934586E-2</v>
      </c>
      <c r="N246" s="6">
        <v>50</v>
      </c>
      <c r="O246" s="6">
        <f t="shared" si="158"/>
        <v>0</v>
      </c>
      <c r="P246" s="5">
        <v>2.6925198149635135E-2</v>
      </c>
      <c r="Q246" s="6">
        <v>50</v>
      </c>
      <c r="R246" s="6">
        <f t="shared" si="159"/>
        <v>0</v>
      </c>
      <c r="S246" s="5">
        <v>2.6925218833244741E-2</v>
      </c>
      <c r="T246" s="6">
        <v>50</v>
      </c>
      <c r="U246" s="6">
        <f t="shared" si="160"/>
        <v>0</v>
      </c>
      <c r="V246" s="5">
        <v>2.6925205512612686E-2</v>
      </c>
      <c r="W246" s="6">
        <v>50</v>
      </c>
      <c r="X246" s="6">
        <f t="shared" si="161"/>
        <v>0</v>
      </c>
      <c r="Y246" s="5">
        <v>2.6925215102022879E-2</v>
      </c>
      <c r="Z246" s="6">
        <v>50</v>
      </c>
      <c r="AA246" s="6">
        <f t="shared" si="162"/>
        <v>0</v>
      </c>
      <c r="AB246" s="5">
        <v>2.6925214435799566E-2</v>
      </c>
      <c r="AC246" s="6">
        <v>50</v>
      </c>
      <c r="AD246" s="6">
        <f t="shared" si="163"/>
        <v>0</v>
      </c>
      <c r="AE246" s="5">
        <v>2.6925214944340956E-2</v>
      </c>
      <c r="AF246" s="6">
        <v>50</v>
      </c>
      <c r="AG246" s="6">
        <f t="shared" si="164"/>
        <v>0</v>
      </c>
      <c r="AI246" s="15">
        <v>7612</v>
      </c>
      <c r="AJ246" s="15">
        <v>7612</v>
      </c>
      <c r="AK246" s="15">
        <v>0</v>
      </c>
      <c r="AL246" s="59">
        <f t="shared" si="168"/>
        <v>0</v>
      </c>
      <c r="AN246" s="28">
        <f t="shared" si="165"/>
        <v>2.6911087139264211E-2</v>
      </c>
      <c r="AO246" s="29">
        <f t="shared" si="166"/>
        <v>50</v>
      </c>
      <c r="AP246" s="30">
        <f t="shared" si="167"/>
        <v>0</v>
      </c>
    </row>
    <row r="247" spans="2:42" x14ac:dyDescent="0.2">
      <c r="B247" s="15" t="s">
        <v>39</v>
      </c>
      <c r="C247" s="15" t="s">
        <v>40</v>
      </c>
      <c r="D247" s="5">
        <v>1.4021E-2</v>
      </c>
      <c r="E247" s="6">
        <v>50</v>
      </c>
      <c r="F247" s="6">
        <f t="shared" si="155"/>
        <v>0</v>
      </c>
      <c r="G247" s="5">
        <v>1.4160000000000001E-2</v>
      </c>
      <c r="H247" s="6">
        <v>50</v>
      </c>
      <c r="I247" s="6">
        <f t="shared" si="156"/>
        <v>0</v>
      </c>
      <c r="J247" s="5">
        <v>1.4110679844077796E-2</v>
      </c>
      <c r="K247" s="6">
        <v>50</v>
      </c>
      <c r="L247" s="6">
        <f t="shared" si="157"/>
        <v>0</v>
      </c>
      <c r="M247" s="5">
        <v>1.4119025956764834E-2</v>
      </c>
      <c r="N247" s="6">
        <v>50</v>
      </c>
      <c r="O247" s="6">
        <f t="shared" si="158"/>
        <v>0</v>
      </c>
      <c r="P247" s="5">
        <v>1.4117232807556506E-2</v>
      </c>
      <c r="Q247" s="6">
        <v>50</v>
      </c>
      <c r="R247" s="6">
        <f t="shared" si="159"/>
        <v>0</v>
      </c>
      <c r="S247" s="5">
        <v>1.4117747221831784E-2</v>
      </c>
      <c r="T247" s="6">
        <v>50</v>
      </c>
      <c r="U247" s="6">
        <f t="shared" si="160"/>
        <v>0</v>
      </c>
      <c r="V247" s="5">
        <v>1.4117649968466621E-2</v>
      </c>
      <c r="W247" s="6">
        <v>50</v>
      </c>
      <c r="X247" s="6">
        <f t="shared" si="161"/>
        <v>0</v>
      </c>
      <c r="Y247" s="5">
        <v>1.4117711387784303E-2</v>
      </c>
      <c r="Z247" s="6">
        <v>50</v>
      </c>
      <c r="AA247" s="6">
        <f t="shared" si="162"/>
        <v>0</v>
      </c>
      <c r="AB247" s="5">
        <v>1.4117663205402343E-2</v>
      </c>
      <c r="AC247" s="6">
        <v>50</v>
      </c>
      <c r="AD247" s="6">
        <f t="shared" si="163"/>
        <v>0</v>
      </c>
      <c r="AE247" s="5">
        <v>1.4117691777032046E-2</v>
      </c>
      <c r="AF247" s="6">
        <v>50</v>
      </c>
      <c r="AG247" s="6">
        <f t="shared" si="164"/>
        <v>0</v>
      </c>
      <c r="AI247" s="15">
        <v>3806</v>
      </c>
      <c r="AJ247" s="15">
        <v>3806</v>
      </c>
      <c r="AK247" s="15">
        <v>0</v>
      </c>
      <c r="AL247" s="59">
        <f t="shared" si="168"/>
        <v>0</v>
      </c>
      <c r="AN247" s="28">
        <f t="shared" si="165"/>
        <v>1.4111640216891621E-2</v>
      </c>
      <c r="AO247" s="29">
        <f t="shared" si="166"/>
        <v>50</v>
      </c>
      <c r="AP247" s="30">
        <f t="shared" si="167"/>
        <v>0</v>
      </c>
    </row>
    <row r="248" spans="2:42" x14ac:dyDescent="0.2">
      <c r="B248" s="15" t="s">
        <v>41</v>
      </c>
      <c r="C248" s="15" t="s">
        <v>42</v>
      </c>
      <c r="D248" s="5">
        <v>6.3460000000000001E-3</v>
      </c>
      <c r="E248" s="6">
        <v>50</v>
      </c>
      <c r="F248" s="6">
        <f t="shared" si="155"/>
        <v>0</v>
      </c>
      <c r="G248" s="5">
        <v>6.3579999999999999E-3</v>
      </c>
      <c r="H248" s="6">
        <v>50</v>
      </c>
      <c r="I248" s="6">
        <f t="shared" si="156"/>
        <v>0</v>
      </c>
      <c r="J248" s="5">
        <v>6.3468622545315876E-3</v>
      </c>
      <c r="K248" s="6">
        <v>50</v>
      </c>
      <c r="L248" s="6">
        <f t="shared" si="157"/>
        <v>0</v>
      </c>
      <c r="M248" s="5">
        <v>6.356297597878831E-3</v>
      </c>
      <c r="N248" s="6">
        <v>50</v>
      </c>
      <c r="O248" s="6">
        <f t="shared" si="158"/>
        <v>0</v>
      </c>
      <c r="P248" s="5">
        <v>6.3525911649705219E-3</v>
      </c>
      <c r="Q248" s="6">
        <v>50</v>
      </c>
      <c r="R248" s="6">
        <f t="shared" si="159"/>
        <v>0</v>
      </c>
      <c r="S248" s="5">
        <v>6.3549558546097673E-3</v>
      </c>
      <c r="T248" s="6">
        <v>50</v>
      </c>
      <c r="U248" s="6">
        <f t="shared" si="160"/>
        <v>0</v>
      </c>
      <c r="V248" s="5">
        <v>6.3543919816229132E-3</v>
      </c>
      <c r="W248" s="6">
        <v>50</v>
      </c>
      <c r="X248" s="6">
        <f t="shared" si="161"/>
        <v>0</v>
      </c>
      <c r="Y248" s="5">
        <v>6.3544505945044693E-3</v>
      </c>
      <c r="Z248" s="6">
        <v>50</v>
      </c>
      <c r="AA248" s="6">
        <f t="shared" si="162"/>
        <v>0</v>
      </c>
      <c r="AB248" s="5">
        <v>6.3544287315081549E-3</v>
      </c>
      <c r="AC248" s="6">
        <v>50</v>
      </c>
      <c r="AD248" s="6">
        <f t="shared" si="163"/>
        <v>0</v>
      </c>
      <c r="AE248" s="5">
        <v>6.354434114249255E-3</v>
      </c>
      <c r="AF248" s="6">
        <v>50</v>
      </c>
      <c r="AG248" s="6">
        <f t="shared" si="164"/>
        <v>0</v>
      </c>
      <c r="AI248" s="15">
        <v>1903</v>
      </c>
      <c r="AJ248" s="15">
        <v>1903</v>
      </c>
      <c r="AK248" s="15">
        <v>0</v>
      </c>
      <c r="AL248" s="59">
        <f t="shared" si="168"/>
        <v>0</v>
      </c>
      <c r="AN248" s="28">
        <f t="shared" si="165"/>
        <v>6.3532412293875505E-3</v>
      </c>
      <c r="AO248" s="29">
        <f t="shared" si="166"/>
        <v>50</v>
      </c>
      <c r="AP248" s="30">
        <f t="shared" si="167"/>
        <v>0</v>
      </c>
    </row>
    <row r="249" spans="2:42" x14ac:dyDescent="0.2">
      <c r="E249" s="3"/>
      <c r="F249" s="3"/>
      <c r="H249" s="2"/>
      <c r="I249" s="3"/>
      <c r="K249" s="3"/>
      <c r="L249" s="3"/>
      <c r="N249" s="3"/>
      <c r="O249" s="3"/>
      <c r="Q249" s="3"/>
      <c r="R249" s="3"/>
      <c r="T249" s="3"/>
      <c r="U249" s="3"/>
      <c r="W249" s="3"/>
      <c r="X249" s="3"/>
      <c r="Z249" s="3"/>
      <c r="AA249" s="3"/>
      <c r="AC249" s="3"/>
      <c r="AD249" s="3"/>
      <c r="AF249" s="3"/>
      <c r="AG249" s="3"/>
    </row>
    <row r="250" spans="2:42" x14ac:dyDescent="0.2">
      <c r="E250" s="3"/>
      <c r="F250" s="3"/>
      <c r="H250" s="2"/>
      <c r="I250" s="3"/>
      <c r="K250" s="3"/>
      <c r="L250" s="3"/>
      <c r="N250" s="3"/>
      <c r="O250" s="3"/>
      <c r="Q250" s="3"/>
      <c r="R250" s="3"/>
      <c r="T250" s="3"/>
      <c r="U250" s="3"/>
      <c r="W250" s="3"/>
      <c r="X250" s="3"/>
      <c r="Z250" s="3"/>
      <c r="AA250" s="3"/>
      <c r="AC250" s="3"/>
      <c r="AD250" s="3"/>
      <c r="AF250" s="3"/>
      <c r="AG250" s="3"/>
    </row>
    <row r="251" spans="2:42" x14ac:dyDescent="0.2">
      <c r="E251" s="3"/>
      <c r="F251" s="3"/>
      <c r="H251" s="2"/>
      <c r="I251" s="3"/>
      <c r="K251" s="3"/>
      <c r="L251" s="3"/>
      <c r="N251" s="3"/>
      <c r="O251" s="3"/>
      <c r="Q251" s="3"/>
      <c r="R251" s="3"/>
      <c r="T251" s="3"/>
      <c r="U251" s="3"/>
      <c r="W251" s="3"/>
      <c r="X251" s="3"/>
      <c r="Z251" s="3"/>
      <c r="AA251" s="3"/>
      <c r="AC251" s="3"/>
      <c r="AD251" s="3"/>
      <c r="AF251" s="3"/>
      <c r="AG251" s="3"/>
    </row>
    <row r="252" spans="2:42" x14ac:dyDescent="0.2">
      <c r="E252" s="3"/>
      <c r="F252" s="3"/>
      <c r="H252" s="2"/>
      <c r="I252" s="3"/>
      <c r="K252" s="3"/>
      <c r="L252" s="3"/>
      <c r="N252" s="3"/>
      <c r="O252" s="3"/>
      <c r="Q252" s="3"/>
      <c r="R252" s="3"/>
      <c r="T252" s="3"/>
      <c r="U252" s="3"/>
      <c r="W252" s="3"/>
      <c r="X252" s="3"/>
      <c r="Z252" s="3"/>
      <c r="AA252" s="3"/>
      <c r="AC252" s="3"/>
      <c r="AD252" s="3"/>
      <c r="AF252" s="3"/>
      <c r="AG252" s="3"/>
    </row>
    <row r="253" spans="2:42" x14ac:dyDescent="0.2">
      <c r="E253" s="3"/>
      <c r="F253" s="3"/>
      <c r="H253" s="2"/>
      <c r="I253" s="3"/>
      <c r="K253" s="3"/>
      <c r="L253" s="3"/>
      <c r="N253" s="3"/>
      <c r="O253" s="3"/>
      <c r="Q253" s="3"/>
      <c r="R253" s="3"/>
      <c r="T253" s="3"/>
      <c r="U253" s="3"/>
      <c r="W253" s="3"/>
      <c r="X253" s="3"/>
      <c r="Z253" s="3"/>
      <c r="AA253" s="3"/>
      <c r="AC253" s="3"/>
      <c r="AD253" s="3"/>
      <c r="AF253" s="3"/>
      <c r="AG253" s="3"/>
    </row>
    <row r="254" spans="2:42" x14ac:dyDescent="0.2">
      <c r="E254" s="3"/>
      <c r="F254" s="3"/>
      <c r="H254" s="2"/>
      <c r="I254" s="3"/>
      <c r="K254" s="3"/>
      <c r="L254" s="3"/>
      <c r="N254" s="3"/>
      <c r="O254" s="3"/>
      <c r="Q254" s="3"/>
      <c r="R254" s="3"/>
      <c r="T254" s="3"/>
      <c r="U254" s="3"/>
      <c r="W254" s="3"/>
      <c r="X254" s="3"/>
      <c r="Z254" s="3"/>
      <c r="AA254" s="3"/>
      <c r="AC254" s="3"/>
      <c r="AD254" s="3"/>
      <c r="AF254" s="3"/>
      <c r="AG254" s="3"/>
    </row>
    <row r="255" spans="2:42" x14ac:dyDescent="0.2">
      <c r="E255" s="3"/>
      <c r="F255" s="3"/>
      <c r="H255" s="2"/>
      <c r="I255" s="3"/>
      <c r="K255" s="3"/>
      <c r="L255" s="3"/>
      <c r="N255" s="3"/>
      <c r="O255" s="3"/>
      <c r="Q255" s="3"/>
      <c r="R255" s="3"/>
      <c r="T255" s="3"/>
      <c r="U255" s="3"/>
      <c r="W255" s="3"/>
      <c r="X255" s="3"/>
      <c r="Z255" s="3"/>
      <c r="AA255" s="3"/>
      <c r="AC255" s="3"/>
      <c r="AD255" s="3"/>
      <c r="AF255" s="3"/>
      <c r="AG255" s="3"/>
    </row>
    <row r="256" spans="2:42" ht="16" thickBot="1" x14ac:dyDescent="0.25">
      <c r="E256" s="3"/>
      <c r="F256" s="3"/>
      <c r="H256" s="2"/>
      <c r="I256" s="3"/>
      <c r="K256" s="3"/>
      <c r="L256" s="3"/>
      <c r="N256" s="3"/>
      <c r="O256" s="3"/>
      <c r="Q256" s="3"/>
      <c r="R256" s="3"/>
      <c r="T256" s="3"/>
      <c r="U256" s="3"/>
      <c r="W256" s="3"/>
      <c r="X256" s="3"/>
      <c r="Z256" s="3"/>
      <c r="AA256" s="3"/>
      <c r="AC256" s="3"/>
      <c r="AD256" s="3"/>
      <c r="AF256" s="3"/>
      <c r="AG256" s="3"/>
    </row>
    <row r="257" spans="2:47" ht="16" thickBot="1" x14ac:dyDescent="0.25">
      <c r="B257" s="11" t="s">
        <v>0</v>
      </c>
      <c r="C257" s="13" t="s">
        <v>1</v>
      </c>
      <c r="D257" s="12" t="s">
        <v>53</v>
      </c>
      <c r="E257" s="3"/>
      <c r="F257" s="3"/>
      <c r="H257" s="2"/>
      <c r="I257" s="3"/>
      <c r="K257" s="3"/>
      <c r="L257" s="3"/>
      <c r="N257" s="3"/>
      <c r="O257" s="3"/>
      <c r="Q257" s="3"/>
      <c r="R257" s="3"/>
      <c r="T257" s="3"/>
      <c r="U257" s="3"/>
      <c r="W257" s="3"/>
      <c r="X257" s="3"/>
      <c r="Z257" s="3"/>
      <c r="AA257" s="3"/>
      <c r="AC257" s="3"/>
      <c r="AD257" s="3"/>
      <c r="AF257" s="3"/>
      <c r="AG257" s="3"/>
    </row>
    <row r="258" spans="2:47" ht="16" thickBot="1" x14ac:dyDescent="0.25"/>
    <row r="259" spans="2:47" ht="16" thickBot="1" x14ac:dyDescent="0.25">
      <c r="B259" s="62" t="s">
        <v>49</v>
      </c>
      <c r="C259" s="64" t="s">
        <v>50</v>
      </c>
      <c r="E259" s="3"/>
      <c r="F259" s="3"/>
      <c r="H259" s="2"/>
      <c r="I259" s="3"/>
      <c r="K259" s="3"/>
      <c r="L259" s="3"/>
      <c r="N259" s="3"/>
      <c r="O259" s="3"/>
      <c r="Q259" s="3"/>
      <c r="R259" s="3"/>
      <c r="T259" s="3"/>
      <c r="U259" s="3"/>
      <c r="W259" s="3"/>
      <c r="X259" s="3"/>
      <c r="Z259" s="3"/>
      <c r="AA259" s="3"/>
      <c r="AC259" s="3"/>
      <c r="AD259" s="3"/>
      <c r="AF259" s="3"/>
      <c r="AG259" s="3"/>
    </row>
    <row r="260" spans="2:47" ht="16" thickBot="1" x14ac:dyDescent="0.25">
      <c r="B260" s="63"/>
      <c r="C260" s="65"/>
      <c r="D260" s="16" t="s">
        <v>3</v>
      </c>
      <c r="E260" s="17" t="s">
        <v>4</v>
      </c>
      <c r="F260" s="18" t="s">
        <v>5</v>
      </c>
      <c r="G260" s="20" t="s">
        <v>6</v>
      </c>
      <c r="H260" s="21" t="s">
        <v>4</v>
      </c>
      <c r="I260" s="22" t="s">
        <v>5</v>
      </c>
      <c r="J260" s="16" t="s">
        <v>7</v>
      </c>
      <c r="K260" s="19" t="s">
        <v>4</v>
      </c>
      <c r="L260" s="18" t="s">
        <v>5</v>
      </c>
      <c r="M260" s="20" t="s">
        <v>8</v>
      </c>
      <c r="N260" s="23" t="s">
        <v>4</v>
      </c>
      <c r="O260" s="24" t="s">
        <v>5</v>
      </c>
      <c r="P260" s="16" t="s">
        <v>9</v>
      </c>
      <c r="Q260" s="17" t="s">
        <v>4</v>
      </c>
      <c r="R260" s="18" t="s">
        <v>5</v>
      </c>
      <c r="S260" s="20" t="s">
        <v>10</v>
      </c>
      <c r="T260" s="23" t="s">
        <v>4</v>
      </c>
      <c r="U260" s="24" t="s">
        <v>5</v>
      </c>
      <c r="V260" s="16" t="s">
        <v>11</v>
      </c>
      <c r="W260" s="17" t="s">
        <v>4</v>
      </c>
      <c r="X260" s="18" t="s">
        <v>5</v>
      </c>
      <c r="Y260" s="20" t="s">
        <v>12</v>
      </c>
      <c r="Z260" s="23" t="s">
        <v>4</v>
      </c>
      <c r="AA260" s="24" t="s">
        <v>5</v>
      </c>
      <c r="AB260" s="16" t="s">
        <v>13</v>
      </c>
      <c r="AC260" s="17" t="s">
        <v>4</v>
      </c>
      <c r="AD260" s="18" t="s">
        <v>5</v>
      </c>
      <c r="AE260" s="25" t="s">
        <v>14</v>
      </c>
      <c r="AF260" s="23" t="s">
        <v>4</v>
      </c>
      <c r="AG260" s="24" t="s">
        <v>5</v>
      </c>
      <c r="AI260" s="53" t="s">
        <v>77</v>
      </c>
      <c r="AJ260" s="54" t="s">
        <v>78</v>
      </c>
      <c r="AK260" s="55" t="s">
        <v>79</v>
      </c>
      <c r="AL260" s="57"/>
      <c r="AN260" s="38" t="s">
        <v>57</v>
      </c>
      <c r="AO260" s="39" t="s">
        <v>4</v>
      </c>
      <c r="AP260" s="40" t="s">
        <v>5</v>
      </c>
      <c r="AT260" s="1" t="s">
        <v>58</v>
      </c>
      <c r="AU260" t="s">
        <v>59</v>
      </c>
    </row>
    <row r="261" spans="2:47" x14ac:dyDescent="0.2">
      <c r="B261" s="15" t="s">
        <v>19</v>
      </c>
      <c r="C261" s="15" t="s">
        <v>20</v>
      </c>
      <c r="D261" s="5">
        <v>26.25</v>
      </c>
      <c r="E261" s="6">
        <v>50</v>
      </c>
      <c r="F261" s="6">
        <f t="shared" ref="F261:F272" si="169">BA26-E261</f>
        <v>0</v>
      </c>
      <c r="G261" s="5">
        <v>27.171099999999999</v>
      </c>
      <c r="H261" s="5">
        <v>50</v>
      </c>
      <c r="I261" s="6">
        <f t="shared" ref="I261:I272" si="170">BA26-H261</f>
        <v>0</v>
      </c>
      <c r="J261" s="5">
        <v>26.634404698862415</v>
      </c>
      <c r="K261" s="6">
        <v>50</v>
      </c>
      <c r="L261" s="6">
        <f t="shared" ref="L261:L272" si="171">BA26-K261</f>
        <v>0</v>
      </c>
      <c r="M261" s="5">
        <v>27.092015417219045</v>
      </c>
      <c r="N261" s="6">
        <v>50</v>
      </c>
      <c r="O261" s="6">
        <f t="shared" ref="O261:O272" si="172">BA26-N261</f>
        <v>0</v>
      </c>
      <c r="P261" s="5">
        <v>26.872160841535774</v>
      </c>
      <c r="Q261" s="6">
        <v>50</v>
      </c>
      <c r="R261" s="6">
        <f t="shared" ref="R261:R272" si="173">BA26-Q261</f>
        <v>0</v>
      </c>
      <c r="S261" s="5">
        <v>26.937897507847325</v>
      </c>
      <c r="T261" s="6">
        <v>50</v>
      </c>
      <c r="U261" s="6">
        <f t="shared" ref="U261:U272" si="174">BA26-T261</f>
        <v>0</v>
      </c>
      <c r="V261" s="5">
        <v>26.898582160447781</v>
      </c>
      <c r="W261" s="6">
        <v>50</v>
      </c>
      <c r="X261" s="6">
        <f t="shared" ref="X261:X272" si="175">BA26-W261</f>
        <v>0</v>
      </c>
      <c r="Y261" s="5">
        <v>26.913285534522174</v>
      </c>
      <c r="Z261" s="6">
        <v>50</v>
      </c>
      <c r="AA261" s="6">
        <f t="shared" ref="AA261:AA272" si="176">BA26-Z261</f>
        <v>0</v>
      </c>
      <c r="AB261" s="5">
        <v>26.902559885056906</v>
      </c>
      <c r="AC261" s="6">
        <v>50</v>
      </c>
      <c r="AD261" s="6">
        <f t="shared" ref="AD261:AD272" si="177">BA26-AC261</f>
        <v>0</v>
      </c>
      <c r="AE261" s="5">
        <v>26.911786690622929</v>
      </c>
      <c r="AF261" s="6">
        <v>50</v>
      </c>
      <c r="AG261" s="6">
        <f t="shared" ref="AG261:AG272" si="178">BA26-AF261</f>
        <v>0</v>
      </c>
      <c r="AI261" s="14">
        <v>3897669</v>
      </c>
      <c r="AJ261" s="14">
        <v>3897669</v>
      </c>
      <c r="AK261" s="15">
        <v>0</v>
      </c>
      <c r="AL261" s="59">
        <f>AK261/AJ261</f>
        <v>0</v>
      </c>
      <c r="AN261" s="28">
        <f t="shared" ref="AN261:AN272" si="179">AVERAGE(D261,G261,J261,M261,P261,S261,V261,Y261,AB261,AE261)</f>
        <v>26.858379273611433</v>
      </c>
      <c r="AO261" s="29">
        <f t="shared" ref="AO261:AO272" si="180">AVERAGE(E261,H261,K261,N261,Q261,T261,W261,Z261,AC261,AF261)</f>
        <v>50</v>
      </c>
      <c r="AP261" s="30">
        <f t="shared" ref="AP261:AP272" si="181">BA26-AO261</f>
        <v>0</v>
      </c>
      <c r="AT261" s="1">
        <v>1948834</v>
      </c>
    </row>
    <row r="262" spans="2:47" x14ac:dyDescent="0.2">
      <c r="B262" s="15" t="s">
        <v>21</v>
      </c>
      <c r="C262" s="15" t="s">
        <v>22</v>
      </c>
      <c r="D262" s="5">
        <v>11.372135</v>
      </c>
      <c r="E262" s="6">
        <v>50</v>
      </c>
      <c r="F262" s="6">
        <f t="shared" si="169"/>
        <v>0</v>
      </c>
      <c r="G262" s="5">
        <v>13.171327</v>
      </c>
      <c r="H262" s="5">
        <v>50</v>
      </c>
      <c r="I262" s="6">
        <f t="shared" si="170"/>
        <v>0</v>
      </c>
      <c r="J262" s="5">
        <v>11.654094234347372</v>
      </c>
      <c r="K262" s="6">
        <v>50</v>
      </c>
      <c r="L262" s="6">
        <f t="shared" si="171"/>
        <v>0</v>
      </c>
      <c r="M262" s="5">
        <v>11.670849820777397</v>
      </c>
      <c r="N262" s="6">
        <v>50</v>
      </c>
      <c r="O262" s="6">
        <f t="shared" si="172"/>
        <v>0</v>
      </c>
      <c r="P262" s="5">
        <v>11.658899368413941</v>
      </c>
      <c r="Q262" s="6">
        <v>50</v>
      </c>
      <c r="R262" s="6">
        <f t="shared" si="173"/>
        <v>0</v>
      </c>
      <c r="S262" s="5">
        <v>11.66277589654006</v>
      </c>
      <c r="T262" s="6">
        <v>50</v>
      </c>
      <c r="U262" s="6">
        <f t="shared" si="174"/>
        <v>0</v>
      </c>
      <c r="V262" s="5">
        <v>11.661706903617608</v>
      </c>
      <c r="W262" s="6">
        <v>50</v>
      </c>
      <c r="X262" s="6">
        <f t="shared" si="175"/>
        <v>0</v>
      </c>
      <c r="Y262" s="5">
        <v>11.661887400877788</v>
      </c>
      <c r="Z262" s="6">
        <v>50</v>
      </c>
      <c r="AA262" s="6">
        <f t="shared" si="176"/>
        <v>0</v>
      </c>
      <c r="AB262" s="5">
        <v>11.661864421363543</v>
      </c>
      <c r="AC262" s="6">
        <v>50</v>
      </c>
      <c r="AD262" s="6">
        <f t="shared" si="177"/>
        <v>0</v>
      </c>
      <c r="AE262" s="5">
        <v>11.661876119772066</v>
      </c>
      <c r="AF262" s="6">
        <v>50</v>
      </c>
      <c r="AG262" s="6">
        <f t="shared" si="178"/>
        <v>0</v>
      </c>
      <c r="AI262" s="15">
        <v>1948834</v>
      </c>
      <c r="AJ262" s="15">
        <v>1948834</v>
      </c>
      <c r="AK262" s="15">
        <v>0</v>
      </c>
      <c r="AL262" s="59">
        <f t="shared" ref="AL262:AL272" si="182">AK262/AJ262</f>
        <v>0</v>
      </c>
      <c r="AN262" s="28">
        <f t="shared" si="179"/>
        <v>11.783741616570978</v>
      </c>
      <c r="AO262" s="29">
        <f t="shared" si="180"/>
        <v>50</v>
      </c>
      <c r="AP262" s="30">
        <f t="shared" si="181"/>
        <v>0</v>
      </c>
      <c r="AT262" s="1">
        <v>974417</v>
      </c>
    </row>
    <row r="263" spans="2:47" x14ac:dyDescent="0.2">
      <c r="B263" s="15" t="s">
        <v>23</v>
      </c>
      <c r="C263" s="15" t="s">
        <v>24</v>
      </c>
      <c r="D263" s="5">
        <v>6.3607259999999997</v>
      </c>
      <c r="E263" s="6">
        <v>50.000025700000002</v>
      </c>
      <c r="F263" s="6">
        <f t="shared" si="169"/>
        <v>-2.5700000001904755E-5</v>
      </c>
      <c r="G263" s="5">
        <v>6.1983160000000002</v>
      </c>
      <c r="H263" s="5">
        <v>50.000025700000002</v>
      </c>
      <c r="I263" s="6">
        <f t="shared" si="170"/>
        <v>-2.5700000001904755E-5</v>
      </c>
      <c r="J263" s="5">
        <v>6.3508963526754592</v>
      </c>
      <c r="K263" s="6">
        <v>50.000025700000002</v>
      </c>
      <c r="L263" s="6">
        <f t="shared" si="171"/>
        <v>-2.5700000001904755E-5</v>
      </c>
      <c r="M263" s="5">
        <v>6.3083479471800326</v>
      </c>
      <c r="N263" s="6">
        <v>50.000025700000002</v>
      </c>
      <c r="O263" s="6">
        <f t="shared" si="172"/>
        <v>-2.5700000001904755E-5</v>
      </c>
      <c r="P263" s="5">
        <v>6.3097282966999373</v>
      </c>
      <c r="Q263" s="6">
        <v>50.000025700000002</v>
      </c>
      <c r="R263" s="6">
        <f t="shared" si="173"/>
        <v>-2.5700000001904755E-5</v>
      </c>
      <c r="S263" s="5">
        <v>6.3087136088757987</v>
      </c>
      <c r="T263" s="6">
        <v>50.000025700000002</v>
      </c>
      <c r="U263" s="6">
        <f t="shared" si="174"/>
        <v>-2.5700000001904755E-5</v>
      </c>
      <c r="V263" s="5">
        <v>6.3088023513693177</v>
      </c>
      <c r="W263" s="6">
        <v>50.000025700000002</v>
      </c>
      <c r="X263" s="6">
        <f t="shared" si="175"/>
        <v>-2.5700000001904755E-5</v>
      </c>
      <c r="Y263" s="5">
        <v>6.3087472422505302</v>
      </c>
      <c r="Z263" s="6">
        <v>50.000025700000002</v>
      </c>
      <c r="AA263" s="6">
        <f t="shared" si="176"/>
        <v>-2.5700000001904755E-5</v>
      </c>
      <c r="AB263" s="5">
        <v>6.3087675084966932</v>
      </c>
      <c r="AC263" s="6">
        <v>50.000025700000002</v>
      </c>
      <c r="AD263" s="6">
        <f t="shared" si="177"/>
        <v>-2.5700000001904755E-5</v>
      </c>
      <c r="AE263" s="5">
        <v>6.3087537703065832</v>
      </c>
      <c r="AF263" s="6">
        <v>50.000025700000002</v>
      </c>
      <c r="AG263" s="6">
        <f t="shared" si="178"/>
        <v>-2.5700000001904755E-5</v>
      </c>
      <c r="AI263" s="15">
        <v>974418</v>
      </c>
      <c r="AJ263" s="15">
        <v>974417</v>
      </c>
      <c r="AK263" s="15">
        <v>1</v>
      </c>
      <c r="AL263" s="59">
        <f t="shared" si="182"/>
        <v>1.0262546733072187E-6</v>
      </c>
      <c r="AN263" s="28">
        <f t="shared" si="179"/>
        <v>6.3071799077854349</v>
      </c>
      <c r="AO263" s="29">
        <f t="shared" si="180"/>
        <v>50.000025699999995</v>
      </c>
      <c r="AP263" s="30">
        <f t="shared" si="181"/>
        <v>-2.5699999994799327E-5</v>
      </c>
      <c r="AT263" s="1">
        <v>487208</v>
      </c>
    </row>
    <row r="264" spans="2:47" x14ac:dyDescent="0.2">
      <c r="B264" s="15" t="s">
        <v>25</v>
      </c>
      <c r="C264" s="15" t="s">
        <v>26</v>
      </c>
      <c r="D264" s="5">
        <v>3.0734940000000002</v>
      </c>
      <c r="E264" s="6">
        <v>50.000034266666702</v>
      </c>
      <c r="F264" s="6">
        <f t="shared" si="169"/>
        <v>-3.4266666702365001E-5</v>
      </c>
      <c r="G264" s="5">
        <v>3.0409079999999999</v>
      </c>
      <c r="H264" s="5">
        <v>50.000034266666702</v>
      </c>
      <c r="I264" s="6">
        <f t="shared" si="170"/>
        <v>-3.4266666702365001E-5</v>
      </c>
      <c r="J264" s="5">
        <v>3.047680355746222</v>
      </c>
      <c r="K264" s="6">
        <v>50.000034266666702</v>
      </c>
      <c r="L264" s="6">
        <f t="shared" si="171"/>
        <v>-3.4266666702365001E-5</v>
      </c>
      <c r="M264" s="5">
        <v>3.0473544578412648</v>
      </c>
      <c r="N264" s="6">
        <v>50.000034266666702</v>
      </c>
      <c r="O264" s="6">
        <f t="shared" si="172"/>
        <v>-3.4266666702365001E-5</v>
      </c>
      <c r="P264" s="5">
        <v>3.0474936896363056</v>
      </c>
      <c r="Q264" s="6">
        <v>50.000034266666702</v>
      </c>
      <c r="R264" s="6">
        <f t="shared" si="173"/>
        <v>-3.4266666702365001E-5</v>
      </c>
      <c r="S264" s="5">
        <v>3.0474487288358416</v>
      </c>
      <c r="T264" s="6">
        <v>50.000034266666702</v>
      </c>
      <c r="U264" s="6">
        <f t="shared" si="174"/>
        <v>-3.4266666702365001E-5</v>
      </c>
      <c r="V264" s="5">
        <v>3.0474501155887266</v>
      </c>
      <c r="W264" s="6">
        <v>50.000034266666702</v>
      </c>
      <c r="X264" s="6">
        <f t="shared" si="175"/>
        <v>-3.4266666702365001E-5</v>
      </c>
      <c r="Y264" s="5">
        <v>3.0474488158189836</v>
      </c>
      <c r="Z264" s="6">
        <v>50.000034266666702</v>
      </c>
      <c r="AA264" s="6">
        <f t="shared" si="176"/>
        <v>-3.4266666702365001E-5</v>
      </c>
      <c r="AB264" s="5">
        <v>3.0474497939647858</v>
      </c>
      <c r="AC264" s="6">
        <v>50.000034266666702</v>
      </c>
      <c r="AD264" s="6">
        <f t="shared" si="177"/>
        <v>-3.4266666702365001E-5</v>
      </c>
      <c r="AE264" s="5">
        <v>3.0474495391349512</v>
      </c>
      <c r="AF264" s="6">
        <v>50.000034266666702</v>
      </c>
      <c r="AG264" s="6">
        <f t="shared" si="178"/>
        <v>-3.4266666702365001E-5</v>
      </c>
      <c r="AI264" s="15">
        <v>4872010</v>
      </c>
      <c r="AJ264" s="15">
        <v>487208</v>
      </c>
      <c r="AK264" s="15">
        <v>2</v>
      </c>
      <c r="AL264" s="59">
        <f t="shared" si="182"/>
        <v>4.1050229060278152E-6</v>
      </c>
      <c r="AN264" s="28">
        <f t="shared" si="179"/>
        <v>3.0494177496567083</v>
      </c>
      <c r="AO264" s="29">
        <f t="shared" si="180"/>
        <v>50.000034266666709</v>
      </c>
      <c r="AP264" s="30">
        <f t="shared" si="181"/>
        <v>-3.4266666709470428E-5</v>
      </c>
      <c r="AT264" s="1">
        <v>243604</v>
      </c>
    </row>
    <row r="265" spans="2:47" x14ac:dyDescent="0.2">
      <c r="B265" s="15" t="s">
        <v>27</v>
      </c>
      <c r="C265" s="15" t="s">
        <v>28</v>
      </c>
      <c r="D265" s="5">
        <v>1.386879</v>
      </c>
      <c r="E265" s="6">
        <v>50.0000471166667</v>
      </c>
      <c r="F265" s="6">
        <f t="shared" si="169"/>
        <v>-4.7116666699764664E-5</v>
      </c>
      <c r="G265" s="5">
        <v>1.388822</v>
      </c>
      <c r="H265" s="5">
        <v>50.0000471166667</v>
      </c>
      <c r="I265" s="6">
        <f t="shared" si="170"/>
        <v>-4.7116666699764664E-5</v>
      </c>
      <c r="J265" s="5">
        <v>1.3879846466373307</v>
      </c>
      <c r="K265" s="6">
        <v>50.0000471166667</v>
      </c>
      <c r="L265" s="6">
        <f t="shared" si="171"/>
        <v>-4.7116666699764664E-5</v>
      </c>
      <c r="M265" s="5">
        <v>1.3883995811482193</v>
      </c>
      <c r="N265" s="6">
        <v>50.0000471166667</v>
      </c>
      <c r="O265" s="6">
        <f t="shared" si="172"/>
        <v>-4.7116666699764664E-5</v>
      </c>
      <c r="P265" s="5">
        <v>1.3879987767399222</v>
      </c>
      <c r="Q265" s="6">
        <v>50.0000471166667</v>
      </c>
      <c r="R265" s="6">
        <f t="shared" si="173"/>
        <v>-4.7116666699764664E-5</v>
      </c>
      <c r="S265" s="5">
        <v>1.3881134986487365</v>
      </c>
      <c r="T265" s="6">
        <v>50.0000471166667</v>
      </c>
      <c r="U265" s="6">
        <f t="shared" si="174"/>
        <v>-4.7116666699764664E-5</v>
      </c>
      <c r="V265" s="5">
        <v>1.3880840133258705</v>
      </c>
      <c r="W265" s="6">
        <v>50.0000471166667</v>
      </c>
      <c r="X265" s="6">
        <f t="shared" si="175"/>
        <v>-4.7116666699764664E-5</v>
      </c>
      <c r="Y265" s="5">
        <v>1.3880892819027812</v>
      </c>
      <c r="Z265" s="6">
        <v>50.0000471166667</v>
      </c>
      <c r="AA265" s="6">
        <f t="shared" si="176"/>
        <v>-4.7116666699764664E-5</v>
      </c>
      <c r="AB265" s="5">
        <v>1.3880858130902807</v>
      </c>
      <c r="AC265" s="6">
        <v>50.0000471166667</v>
      </c>
      <c r="AD265" s="6">
        <f t="shared" si="177"/>
        <v>-4.7116666699764664E-5</v>
      </c>
      <c r="AE265" s="5">
        <v>1.3880877007039807</v>
      </c>
      <c r="AF265" s="6">
        <v>50.0000471166667</v>
      </c>
      <c r="AG265" s="6">
        <f t="shared" si="178"/>
        <v>-4.7116666699764664E-5</v>
      </c>
      <c r="AI265" s="15">
        <v>243606</v>
      </c>
      <c r="AJ265" s="15">
        <v>243604</v>
      </c>
      <c r="AK265" s="15">
        <v>2</v>
      </c>
      <c r="AL265" s="59">
        <f t="shared" si="182"/>
        <v>8.2100458120556305E-6</v>
      </c>
      <c r="AN265" s="28">
        <f t="shared" si="179"/>
        <v>1.3880544312197123</v>
      </c>
      <c r="AO265" s="29">
        <f t="shared" si="180"/>
        <v>50.000047116666693</v>
      </c>
      <c r="AP265" s="30">
        <f t="shared" si="181"/>
        <v>-4.7116666692659237E-5</v>
      </c>
      <c r="AT265" s="1">
        <v>121802</v>
      </c>
    </row>
    <row r="266" spans="2:47" x14ac:dyDescent="0.2">
      <c r="B266" s="15" t="s">
        <v>29</v>
      </c>
      <c r="C266" s="15" t="s">
        <v>30</v>
      </c>
      <c r="D266" s="5">
        <v>0.64945799999999998</v>
      </c>
      <c r="E266" s="6">
        <v>50.000059966666697</v>
      </c>
      <c r="F266" s="6">
        <f t="shared" si="169"/>
        <v>-5.9966666697164328E-5</v>
      </c>
      <c r="G266" s="5">
        <v>0.65323299999999995</v>
      </c>
      <c r="H266" s="5">
        <v>50.000059966666697</v>
      </c>
      <c r="I266" s="6">
        <f t="shared" si="170"/>
        <v>-5.9966666697164328E-5</v>
      </c>
      <c r="J266" s="5">
        <v>0.65289911448117166</v>
      </c>
      <c r="K266" s="6">
        <v>50.000059966666697</v>
      </c>
      <c r="L266" s="6">
        <f t="shared" si="171"/>
        <v>-5.9966666697164328E-5</v>
      </c>
      <c r="M266" s="5">
        <v>0.65310949369149096</v>
      </c>
      <c r="N266" s="6">
        <v>50.000059966666697</v>
      </c>
      <c r="O266" s="6">
        <f t="shared" si="172"/>
        <v>-5.9966666697164328E-5</v>
      </c>
      <c r="P266" s="5">
        <v>0.65309302397282631</v>
      </c>
      <c r="Q266" s="6">
        <v>50.000059966666697</v>
      </c>
      <c r="R266" s="6">
        <f t="shared" si="173"/>
        <v>-5.9966666697164328E-5</v>
      </c>
      <c r="S266" s="5">
        <v>0.65310332055578613</v>
      </c>
      <c r="T266" s="6">
        <v>50.000059966666697</v>
      </c>
      <c r="U266" s="6">
        <f t="shared" si="174"/>
        <v>-5.9966666697164328E-5</v>
      </c>
      <c r="V266" s="5">
        <v>0.65309617894447436</v>
      </c>
      <c r="W266" s="6">
        <v>50.000059966666697</v>
      </c>
      <c r="X266" s="6">
        <f t="shared" si="175"/>
        <v>-5.9966666697164328E-5</v>
      </c>
      <c r="Y266" s="5">
        <v>0.65310283991690332</v>
      </c>
      <c r="Z266" s="6">
        <v>50.000059966666697</v>
      </c>
      <c r="AA266" s="6">
        <f t="shared" si="176"/>
        <v>-5.9966666697164328E-5</v>
      </c>
      <c r="AB266" s="5">
        <v>0.65310178738253621</v>
      </c>
      <c r="AC266" s="6">
        <v>50.000059966666697</v>
      </c>
      <c r="AD266" s="6">
        <f t="shared" si="177"/>
        <v>-5.9966666697164328E-5</v>
      </c>
      <c r="AE266" s="5">
        <v>0.65310265237874265</v>
      </c>
      <c r="AF266" s="6">
        <v>50.000059966666697</v>
      </c>
      <c r="AG266" s="6">
        <f t="shared" si="178"/>
        <v>-5.9966666697164328E-5</v>
      </c>
      <c r="AI266" s="15">
        <v>121803</v>
      </c>
      <c r="AJ266" s="15">
        <v>121802</v>
      </c>
      <c r="AK266" s="15">
        <v>1</v>
      </c>
      <c r="AL266" s="59">
        <f t="shared" si="182"/>
        <v>8.2100458120556305E-6</v>
      </c>
      <c r="AN266" s="28">
        <f t="shared" si="179"/>
        <v>0.65272994113239313</v>
      </c>
      <c r="AO266" s="29">
        <f t="shared" si="180"/>
        <v>50.000059966666697</v>
      </c>
      <c r="AP266" s="30">
        <f t="shared" si="181"/>
        <v>-5.9966666697164328E-5</v>
      </c>
      <c r="AT266" s="1">
        <v>60901</v>
      </c>
    </row>
    <row r="267" spans="2:47" x14ac:dyDescent="0.2">
      <c r="B267" s="15" t="s">
        <v>31</v>
      </c>
      <c r="C267" s="15" t="s">
        <v>32</v>
      </c>
      <c r="D267" s="5">
        <v>0.257438</v>
      </c>
      <c r="E267" s="6">
        <v>50.000072816666702</v>
      </c>
      <c r="F267" s="6">
        <f t="shared" si="169"/>
        <v>-7.2816666701669419E-5</v>
      </c>
      <c r="G267" s="5">
        <v>0.332291</v>
      </c>
      <c r="H267" s="5">
        <v>50.000072816666702</v>
      </c>
      <c r="I267" s="6">
        <f t="shared" si="170"/>
        <v>-7.2816666701669419E-5</v>
      </c>
      <c r="J267" s="5">
        <v>0.26144428622814953</v>
      </c>
      <c r="K267" s="6">
        <v>50.000072816666702</v>
      </c>
      <c r="L267" s="6">
        <f t="shared" si="171"/>
        <v>-7.2816666701669419E-5</v>
      </c>
      <c r="M267" s="5">
        <v>0.32292121210840713</v>
      </c>
      <c r="N267" s="6">
        <v>50.000072816666702</v>
      </c>
      <c r="O267" s="6">
        <f t="shared" si="172"/>
        <v>-7.2816666701669419E-5</v>
      </c>
      <c r="P267" s="5">
        <v>0.30338060484120466</v>
      </c>
      <c r="Q267" s="6">
        <v>50.000072816666702</v>
      </c>
      <c r="R267" s="6">
        <f t="shared" si="173"/>
        <v>-7.2816666701669419E-5</v>
      </c>
      <c r="S267" s="5">
        <v>0.30857559349097635</v>
      </c>
      <c r="T267" s="6">
        <v>50.000072816666702</v>
      </c>
      <c r="U267" s="6">
        <f t="shared" si="174"/>
        <v>-7.2816666701669419E-5</v>
      </c>
      <c r="V267" s="5">
        <v>0.30679480147160676</v>
      </c>
      <c r="W267" s="6">
        <v>50.000072816666702</v>
      </c>
      <c r="X267" s="6">
        <f t="shared" si="175"/>
        <v>-7.2816666701669419E-5</v>
      </c>
      <c r="Y267" s="5">
        <v>0.30753180207056025</v>
      </c>
      <c r="Z267" s="6">
        <v>50.000072816666702</v>
      </c>
      <c r="AA267" s="6">
        <f t="shared" si="176"/>
        <v>-7.2816666701669419E-5</v>
      </c>
      <c r="AB267" s="5">
        <v>0.30698226516289123</v>
      </c>
      <c r="AC267" s="6">
        <v>50.000072816666702</v>
      </c>
      <c r="AD267" s="6">
        <f t="shared" si="177"/>
        <v>-7.2816666701669419E-5</v>
      </c>
      <c r="AE267" s="5">
        <v>0.30751131876525883</v>
      </c>
      <c r="AF267" s="6">
        <v>50.000072816666702</v>
      </c>
      <c r="AG267" s="6">
        <f t="shared" si="178"/>
        <v>-7.2816666701669419E-5</v>
      </c>
      <c r="AI267" s="15">
        <v>60902</v>
      </c>
      <c r="AJ267" s="15">
        <v>60901</v>
      </c>
      <c r="AK267" s="15">
        <v>1</v>
      </c>
      <c r="AL267" s="59">
        <f t="shared" si="182"/>
        <v>1.6420091624111261E-5</v>
      </c>
      <c r="AN267" s="28">
        <f t="shared" si="179"/>
        <v>0.30148708841390548</v>
      </c>
      <c r="AO267" s="29">
        <f t="shared" si="180"/>
        <v>50.000072816666709</v>
      </c>
      <c r="AP267" s="30">
        <f t="shared" si="181"/>
        <v>-7.2816666708774846E-5</v>
      </c>
      <c r="AT267" s="1">
        <v>30450</v>
      </c>
    </row>
    <row r="268" spans="2:47" x14ac:dyDescent="0.2">
      <c r="B268" s="15" t="s">
        <v>33</v>
      </c>
      <c r="C268" s="15" t="s">
        <v>34</v>
      </c>
      <c r="D268" s="5">
        <v>0.140932</v>
      </c>
      <c r="E268" s="6">
        <v>50.000085666666699</v>
      </c>
      <c r="F268" s="6">
        <f t="shared" si="169"/>
        <v>-8.5666666699069083E-5</v>
      </c>
      <c r="G268" s="5">
        <v>0.11992700000000001</v>
      </c>
      <c r="H268" s="5">
        <v>50.000085666666699</v>
      </c>
      <c r="I268" s="6">
        <f t="shared" si="170"/>
        <v>-8.5666666699069083E-5</v>
      </c>
      <c r="J268" s="5">
        <v>0.1374770407009982</v>
      </c>
      <c r="K268" s="6">
        <v>50.000085666666699</v>
      </c>
      <c r="L268" s="6">
        <f t="shared" si="171"/>
        <v>-8.5666666699069083E-5</v>
      </c>
      <c r="M268" s="5">
        <v>0.12506462186472983</v>
      </c>
      <c r="N268" s="6">
        <v>50.000085666666699</v>
      </c>
      <c r="O268" s="6">
        <f t="shared" si="172"/>
        <v>-8.5666666699069083E-5</v>
      </c>
      <c r="P268" s="5">
        <v>0.12788858201791917</v>
      </c>
      <c r="Q268" s="6">
        <v>50.000085666666699</v>
      </c>
      <c r="R268" s="6">
        <f t="shared" si="173"/>
        <v>-8.5666666699069083E-5</v>
      </c>
      <c r="S268" s="5">
        <v>0.12512892168132514</v>
      </c>
      <c r="T268" s="6">
        <v>50.000085666666699</v>
      </c>
      <c r="U268" s="6">
        <f t="shared" si="174"/>
        <v>-8.5666666699069083E-5</v>
      </c>
      <c r="V268" s="5">
        <v>0.12525025561088901</v>
      </c>
      <c r="W268" s="6">
        <v>50.000085666666699</v>
      </c>
      <c r="X268" s="6">
        <f t="shared" si="175"/>
        <v>-8.5666666699069083E-5</v>
      </c>
      <c r="Y268" s="5">
        <v>0.1251701274275536</v>
      </c>
      <c r="Z268" s="6">
        <v>50.000085666666699</v>
      </c>
      <c r="AA268" s="6">
        <f t="shared" si="176"/>
        <v>-8.5666666699069083E-5</v>
      </c>
      <c r="AB268" s="5">
        <v>0.12518618333305234</v>
      </c>
      <c r="AC268" s="6">
        <v>50.000085666666699</v>
      </c>
      <c r="AD268" s="6">
        <f t="shared" si="177"/>
        <v>-8.5666666699069083E-5</v>
      </c>
      <c r="AE268" s="5">
        <v>0.12518222762557926</v>
      </c>
      <c r="AF268" s="6">
        <v>50.000085666666699</v>
      </c>
      <c r="AG268" s="6">
        <f t="shared" si="178"/>
        <v>-8.5666666699069083E-5</v>
      </c>
      <c r="AI268" s="15">
        <v>30452</v>
      </c>
      <c r="AJ268" s="15">
        <v>30450</v>
      </c>
      <c r="AK268" s="15">
        <v>2</v>
      </c>
      <c r="AL268" s="59">
        <f t="shared" si="182"/>
        <v>6.5681444991789819E-5</v>
      </c>
      <c r="AN268" s="28">
        <f t="shared" si="179"/>
        <v>0.12772069602620464</v>
      </c>
      <c r="AO268" s="29">
        <f t="shared" si="180"/>
        <v>50.000085666666692</v>
      </c>
      <c r="AP268" s="30">
        <f t="shared" si="181"/>
        <v>-8.5666666691963655E-5</v>
      </c>
      <c r="AT268" s="1">
        <v>15225</v>
      </c>
    </row>
    <row r="269" spans="2:47" x14ac:dyDescent="0.2">
      <c r="B269" s="15" t="s">
        <v>35</v>
      </c>
      <c r="C269" s="15" t="s">
        <v>36</v>
      </c>
      <c r="D269" s="5">
        <v>6.3575000000000007E-2</v>
      </c>
      <c r="E269" s="6">
        <v>50</v>
      </c>
      <c r="F269" s="6">
        <f t="shared" si="169"/>
        <v>0</v>
      </c>
      <c r="G269" s="5">
        <v>6.3541E-2</v>
      </c>
      <c r="H269" s="6">
        <v>50</v>
      </c>
      <c r="I269" s="6">
        <f t="shared" si="170"/>
        <v>0</v>
      </c>
      <c r="J269" s="5">
        <v>6.3541359738246997E-2</v>
      </c>
      <c r="K269" s="6">
        <v>50</v>
      </c>
      <c r="L269" s="6">
        <f t="shared" si="171"/>
        <v>0</v>
      </c>
      <c r="M269" s="5">
        <v>6.3541146690622968E-2</v>
      </c>
      <c r="N269" s="6">
        <v>50</v>
      </c>
      <c r="O269" s="6">
        <f t="shared" si="172"/>
        <v>0</v>
      </c>
      <c r="P269" s="5">
        <v>6.3541205640282303E-2</v>
      </c>
      <c r="Q269" s="6">
        <v>50</v>
      </c>
      <c r="R269" s="6">
        <f t="shared" si="173"/>
        <v>0</v>
      </c>
      <c r="S269" s="5">
        <v>6.3541177128145249E-2</v>
      </c>
      <c r="T269" s="6">
        <v>50</v>
      </c>
      <c r="U269" s="6">
        <f t="shared" si="174"/>
        <v>0</v>
      </c>
      <c r="V269" s="5">
        <v>6.3541199196469209E-2</v>
      </c>
      <c r="W269" s="6">
        <v>50</v>
      </c>
      <c r="X269" s="6">
        <f t="shared" si="175"/>
        <v>0</v>
      </c>
      <c r="Y269" s="5">
        <v>6.3541185514126311E-2</v>
      </c>
      <c r="Z269" s="6">
        <v>50</v>
      </c>
      <c r="AA269" s="6">
        <f t="shared" si="176"/>
        <v>0</v>
      </c>
      <c r="AB269" s="5">
        <v>6.3541186671148442E-2</v>
      </c>
      <c r="AC269" s="6">
        <v>50</v>
      </c>
      <c r="AD269" s="6">
        <f t="shared" si="177"/>
        <v>0</v>
      </c>
      <c r="AE269" s="5">
        <v>6.3541186175064893E-2</v>
      </c>
      <c r="AF269" s="6">
        <v>50</v>
      </c>
      <c r="AG269" s="6">
        <f t="shared" si="178"/>
        <v>0</v>
      </c>
      <c r="AI269" s="15">
        <v>15225</v>
      </c>
      <c r="AJ269" s="15">
        <v>15225</v>
      </c>
      <c r="AK269" s="15">
        <v>0</v>
      </c>
      <c r="AL269" s="59">
        <f t="shared" si="182"/>
        <v>0</v>
      </c>
      <c r="AN269" s="28">
        <f t="shared" si="179"/>
        <v>6.3544564675410642E-2</v>
      </c>
      <c r="AO269" s="29">
        <f t="shared" si="180"/>
        <v>50</v>
      </c>
      <c r="AP269" s="30">
        <f t="shared" si="181"/>
        <v>0</v>
      </c>
      <c r="AT269" s="1">
        <v>7612</v>
      </c>
    </row>
    <row r="270" spans="2:47" x14ac:dyDescent="0.2">
      <c r="B270" s="15" t="s">
        <v>37</v>
      </c>
      <c r="C270" s="15" t="s">
        <v>38</v>
      </c>
      <c r="D270" s="5">
        <v>2.9661E-2</v>
      </c>
      <c r="E270" s="6">
        <v>50</v>
      </c>
      <c r="F270" s="6">
        <f t="shared" si="169"/>
        <v>0</v>
      </c>
      <c r="G270" s="5">
        <v>2.9028999999999999E-2</v>
      </c>
      <c r="H270" s="6">
        <v>50</v>
      </c>
      <c r="I270" s="6">
        <f t="shared" si="170"/>
        <v>0</v>
      </c>
      <c r="J270" s="5">
        <v>2.9279836396149041E-2</v>
      </c>
      <c r="K270" s="6">
        <v>50</v>
      </c>
      <c r="L270" s="6">
        <f t="shared" si="171"/>
        <v>0</v>
      </c>
      <c r="M270" s="5">
        <v>2.920634009400962E-2</v>
      </c>
      <c r="N270" s="6">
        <v>50</v>
      </c>
      <c r="O270" s="6">
        <f t="shared" si="172"/>
        <v>0</v>
      </c>
      <c r="P270" s="5">
        <v>2.9247121367944943E-2</v>
      </c>
      <c r="Q270" s="6">
        <v>50</v>
      </c>
      <c r="R270" s="6">
        <f t="shared" si="173"/>
        <v>0</v>
      </c>
      <c r="S270" s="5">
        <v>2.9216516700903573E-2</v>
      </c>
      <c r="T270" s="6">
        <v>50</v>
      </c>
      <c r="U270" s="6">
        <f t="shared" si="174"/>
        <v>0</v>
      </c>
      <c r="V270" s="5">
        <v>2.9237767179805581E-2</v>
      </c>
      <c r="W270" s="6">
        <v>50</v>
      </c>
      <c r="X270" s="6">
        <f t="shared" si="175"/>
        <v>0</v>
      </c>
      <c r="Y270" s="5">
        <v>2.9234944779195936E-2</v>
      </c>
      <c r="Z270" s="6">
        <v>50</v>
      </c>
      <c r="AA270" s="6">
        <f t="shared" si="176"/>
        <v>0</v>
      </c>
      <c r="AB270" s="5">
        <v>2.9237100834594302E-2</v>
      </c>
      <c r="AC270" s="6">
        <v>50</v>
      </c>
      <c r="AD270" s="6">
        <f t="shared" si="177"/>
        <v>0</v>
      </c>
      <c r="AE270" s="5">
        <v>2.9237070678581851E-2</v>
      </c>
      <c r="AF270" s="6">
        <v>50</v>
      </c>
      <c r="AG270" s="6">
        <f t="shared" si="178"/>
        <v>0</v>
      </c>
      <c r="AI270" s="15">
        <v>7612</v>
      </c>
      <c r="AJ270" s="15">
        <v>7612</v>
      </c>
      <c r="AK270" s="15">
        <v>0</v>
      </c>
      <c r="AL270" s="59">
        <f t="shared" si="182"/>
        <v>0</v>
      </c>
      <c r="AN270" s="28">
        <f t="shared" si="179"/>
        <v>2.9258669803118486E-2</v>
      </c>
      <c r="AO270" s="29">
        <f t="shared" si="180"/>
        <v>50</v>
      </c>
      <c r="AP270" s="30">
        <f t="shared" si="181"/>
        <v>0</v>
      </c>
      <c r="AT270" s="1">
        <v>3806</v>
      </c>
    </row>
    <row r="271" spans="2:47" x14ac:dyDescent="0.2">
      <c r="B271" s="15" t="s">
        <v>39</v>
      </c>
      <c r="C271" s="15" t="s">
        <v>40</v>
      </c>
      <c r="D271" s="5">
        <v>1.4095E-2</v>
      </c>
      <c r="E271" s="6">
        <v>50</v>
      </c>
      <c r="F271" s="6">
        <f t="shared" si="169"/>
        <v>0</v>
      </c>
      <c r="G271" s="5">
        <v>1.4050999999999999E-2</v>
      </c>
      <c r="H271" s="6">
        <v>50</v>
      </c>
      <c r="I271" s="6">
        <f t="shared" si="170"/>
        <v>0</v>
      </c>
      <c r="J271" s="5">
        <v>1.4064699529751729E-2</v>
      </c>
      <c r="K271" s="6">
        <v>50</v>
      </c>
      <c r="L271" s="6">
        <f t="shared" si="171"/>
        <v>0</v>
      </c>
      <c r="M271" s="5">
        <v>1.4059491296800678E-2</v>
      </c>
      <c r="N271" s="6">
        <v>50</v>
      </c>
      <c r="O271" s="6">
        <f t="shared" si="172"/>
        <v>0</v>
      </c>
      <c r="P271" s="5">
        <v>1.406353842555348E-2</v>
      </c>
      <c r="Q271" s="6">
        <v>50</v>
      </c>
      <c r="R271" s="6">
        <f t="shared" si="173"/>
        <v>0</v>
      </c>
      <c r="S271" s="5">
        <v>1.4060061304066993E-2</v>
      </c>
      <c r="T271" s="6">
        <v>50</v>
      </c>
      <c r="U271" s="6">
        <f t="shared" si="174"/>
        <v>0</v>
      </c>
      <c r="V271" s="5">
        <v>1.4060720271053165E-2</v>
      </c>
      <c r="W271" s="6">
        <v>50</v>
      </c>
      <c r="X271" s="6">
        <f t="shared" si="175"/>
        <v>0</v>
      </c>
      <c r="Y271" s="5">
        <v>1.406064883069608E-2</v>
      </c>
      <c r="Z271" s="6">
        <v>50</v>
      </c>
      <c r="AA271" s="6">
        <f t="shared" si="176"/>
        <v>0</v>
      </c>
      <c r="AB271" s="5">
        <v>1.4060715244018401E-2</v>
      </c>
      <c r="AC271" s="6">
        <v>50</v>
      </c>
      <c r="AD271" s="6">
        <f t="shared" si="177"/>
        <v>0</v>
      </c>
      <c r="AE271" s="5">
        <v>1.4060695866943208E-2</v>
      </c>
      <c r="AF271" s="6">
        <v>50</v>
      </c>
      <c r="AG271" s="6">
        <f t="shared" si="178"/>
        <v>0</v>
      </c>
      <c r="AI271" s="15">
        <v>3806</v>
      </c>
      <c r="AJ271" s="15">
        <v>3806</v>
      </c>
      <c r="AK271" s="15">
        <v>0</v>
      </c>
      <c r="AL271" s="59">
        <f t="shared" si="182"/>
        <v>0</v>
      </c>
      <c r="AN271" s="28">
        <f t="shared" si="179"/>
        <v>1.4063657076888373E-2</v>
      </c>
      <c r="AO271" s="29">
        <f t="shared" si="180"/>
        <v>50</v>
      </c>
      <c r="AP271" s="30">
        <f t="shared" si="181"/>
        <v>0</v>
      </c>
      <c r="AT271" s="1">
        <v>1093</v>
      </c>
    </row>
    <row r="272" spans="2:47" x14ac:dyDescent="0.2">
      <c r="B272" s="15" t="s">
        <v>41</v>
      </c>
      <c r="C272" s="15" t="s">
        <v>42</v>
      </c>
      <c r="D272" s="5">
        <v>7.3049999999999999E-3</v>
      </c>
      <c r="E272" s="6">
        <v>50</v>
      </c>
      <c r="F272" s="6">
        <f t="shared" si="169"/>
        <v>0</v>
      </c>
      <c r="G272" s="5">
        <v>7.28E-3</v>
      </c>
      <c r="H272" s="6">
        <v>50</v>
      </c>
      <c r="I272" s="6">
        <f t="shared" si="170"/>
        <v>0</v>
      </c>
      <c r="J272" s="5">
        <v>7.2935512821560525E-3</v>
      </c>
      <c r="K272" s="6">
        <v>50</v>
      </c>
      <c r="L272" s="6">
        <f t="shared" si="171"/>
        <v>0</v>
      </c>
      <c r="M272" s="5">
        <v>7.2911658030769873E-3</v>
      </c>
      <c r="N272" s="6">
        <v>50</v>
      </c>
      <c r="O272" s="6">
        <f t="shared" si="172"/>
        <v>0</v>
      </c>
      <c r="P272" s="5">
        <v>7.2934624453328597E-3</v>
      </c>
      <c r="Q272" s="6">
        <v>50</v>
      </c>
      <c r="R272" s="6">
        <f t="shared" si="173"/>
        <v>0</v>
      </c>
      <c r="S272" s="5">
        <v>7.2922591337162262E-3</v>
      </c>
      <c r="T272" s="6">
        <v>50</v>
      </c>
      <c r="U272" s="6">
        <f t="shared" si="174"/>
        <v>0</v>
      </c>
      <c r="V272" s="5">
        <v>7.293138593795938E-3</v>
      </c>
      <c r="W272" s="6">
        <v>50</v>
      </c>
      <c r="X272" s="6">
        <f t="shared" si="175"/>
        <v>0</v>
      </c>
      <c r="Y272" s="5">
        <v>7.2929035850993699E-3</v>
      </c>
      <c r="Z272" s="6">
        <v>50</v>
      </c>
      <c r="AA272" s="6">
        <f t="shared" si="176"/>
        <v>0</v>
      </c>
      <c r="AB272" s="5">
        <v>7.2931323136868178E-3</v>
      </c>
      <c r="AC272" s="6">
        <v>50</v>
      </c>
      <c r="AD272" s="6">
        <f t="shared" si="177"/>
        <v>0</v>
      </c>
      <c r="AE272" s="5">
        <v>7.292950336181948E-3</v>
      </c>
      <c r="AF272" s="6">
        <v>50</v>
      </c>
      <c r="AG272" s="6">
        <f t="shared" si="178"/>
        <v>0</v>
      </c>
      <c r="AI272" s="15">
        <v>1903</v>
      </c>
      <c r="AJ272" s="15">
        <v>1903</v>
      </c>
      <c r="AK272" s="15">
        <v>0</v>
      </c>
      <c r="AL272" s="59">
        <f t="shared" si="182"/>
        <v>0</v>
      </c>
      <c r="AN272" s="28">
        <f t="shared" si="179"/>
        <v>7.29275634930462E-3</v>
      </c>
      <c r="AO272" s="29">
        <f t="shared" si="180"/>
        <v>50</v>
      </c>
      <c r="AP272" s="30">
        <f t="shared" si="181"/>
        <v>0</v>
      </c>
      <c r="AT272" s="1">
        <v>951</v>
      </c>
    </row>
    <row r="273" spans="2:42" x14ac:dyDescent="0.2">
      <c r="E273" s="3"/>
      <c r="F273" s="3"/>
      <c r="H273" s="2"/>
      <c r="I273" s="3"/>
      <c r="K273" s="3"/>
      <c r="L273" s="3"/>
      <c r="N273" s="3"/>
      <c r="O273" s="3"/>
      <c r="Q273" s="3"/>
      <c r="R273" s="3"/>
      <c r="T273" s="3"/>
      <c r="U273" s="3"/>
      <c r="W273" s="3"/>
      <c r="X273" s="3"/>
      <c r="Z273" s="3"/>
      <c r="AA273" s="3"/>
      <c r="AC273" s="3"/>
      <c r="AD273" s="3"/>
      <c r="AF273" s="3"/>
      <c r="AG273" s="3"/>
    </row>
    <row r="274" spans="2:42" ht="16" thickBot="1" x14ac:dyDescent="0.25">
      <c r="E274" s="3"/>
      <c r="F274" s="3"/>
      <c r="H274" s="2"/>
      <c r="I274" s="3"/>
      <c r="K274" s="3"/>
      <c r="L274" s="3"/>
      <c r="N274" s="3"/>
      <c r="O274" s="3"/>
      <c r="Q274" s="3"/>
      <c r="R274" s="3"/>
      <c r="T274" s="3"/>
      <c r="U274" s="3"/>
      <c r="W274" s="3"/>
      <c r="X274" s="3"/>
      <c r="Z274" s="3"/>
      <c r="AA274" s="3"/>
      <c r="AC274" s="3"/>
      <c r="AD274" s="3"/>
      <c r="AF274" s="3"/>
      <c r="AG274" s="3"/>
    </row>
    <row r="275" spans="2:42" ht="16" thickBot="1" x14ac:dyDescent="0.25">
      <c r="B275" s="11" t="s">
        <v>0</v>
      </c>
      <c r="C275" s="13" t="s">
        <v>43</v>
      </c>
      <c r="D275" s="12" t="s">
        <v>48</v>
      </c>
      <c r="E275" s="3"/>
      <c r="F275" s="3"/>
      <c r="H275" s="2"/>
      <c r="I275" s="3"/>
      <c r="K275" s="3"/>
      <c r="L275" s="3"/>
      <c r="N275" s="3"/>
      <c r="O275" s="3"/>
      <c r="Q275" s="3"/>
      <c r="R275" s="3"/>
      <c r="T275" s="3"/>
      <c r="U275" s="3"/>
      <c r="W275" s="3"/>
      <c r="X275" s="3"/>
      <c r="Z275" s="3"/>
      <c r="AA275" s="3"/>
      <c r="AC275" s="3"/>
      <c r="AD275" s="3"/>
      <c r="AF275" s="3"/>
      <c r="AG275" s="3"/>
    </row>
    <row r="276" spans="2:42" ht="16" thickBot="1" x14ac:dyDescent="0.25"/>
    <row r="277" spans="2:42" ht="16" thickBot="1" x14ac:dyDescent="0.25">
      <c r="B277" s="62" t="s">
        <v>49</v>
      </c>
      <c r="C277" s="64" t="s">
        <v>50</v>
      </c>
      <c r="E277" s="3"/>
      <c r="F277" s="3"/>
      <c r="H277" s="2"/>
      <c r="I277" s="3"/>
      <c r="K277" s="3"/>
      <c r="L277" s="3"/>
      <c r="N277" s="3"/>
      <c r="O277" s="3"/>
      <c r="Q277" s="3"/>
      <c r="R277" s="3"/>
      <c r="T277" s="3"/>
      <c r="U277" s="3"/>
      <c r="W277" s="3"/>
      <c r="X277" s="3"/>
      <c r="Z277" s="3"/>
      <c r="AA277" s="3"/>
      <c r="AC277" s="3"/>
      <c r="AD277" s="3"/>
      <c r="AF277" s="3"/>
      <c r="AG277" s="3"/>
    </row>
    <row r="278" spans="2:42" ht="16" thickBot="1" x14ac:dyDescent="0.25">
      <c r="B278" s="63"/>
      <c r="C278" s="65"/>
      <c r="D278" s="16" t="s">
        <v>3</v>
      </c>
      <c r="E278" s="17" t="s">
        <v>4</v>
      </c>
      <c r="F278" s="18" t="s">
        <v>5</v>
      </c>
      <c r="G278" s="20" t="s">
        <v>6</v>
      </c>
      <c r="H278" s="21" t="s">
        <v>4</v>
      </c>
      <c r="I278" s="22" t="s">
        <v>5</v>
      </c>
      <c r="J278" s="16" t="s">
        <v>7</v>
      </c>
      <c r="K278" s="19" t="s">
        <v>4</v>
      </c>
      <c r="L278" s="18" t="s">
        <v>5</v>
      </c>
      <c r="M278" s="20" t="s">
        <v>8</v>
      </c>
      <c r="N278" s="23" t="s">
        <v>4</v>
      </c>
      <c r="O278" s="24" t="s">
        <v>5</v>
      </c>
      <c r="P278" s="16" t="s">
        <v>9</v>
      </c>
      <c r="Q278" s="17" t="s">
        <v>4</v>
      </c>
      <c r="R278" s="18" t="s">
        <v>5</v>
      </c>
      <c r="S278" s="20" t="s">
        <v>10</v>
      </c>
      <c r="T278" s="23" t="s">
        <v>4</v>
      </c>
      <c r="U278" s="24" t="s">
        <v>5</v>
      </c>
      <c r="V278" s="16" t="s">
        <v>11</v>
      </c>
      <c r="W278" s="17" t="s">
        <v>4</v>
      </c>
      <c r="X278" s="18" t="s">
        <v>5</v>
      </c>
      <c r="Y278" s="20" t="s">
        <v>12</v>
      </c>
      <c r="Z278" s="23" t="s">
        <v>4</v>
      </c>
      <c r="AA278" s="24" t="s">
        <v>5</v>
      </c>
      <c r="AB278" s="16" t="s">
        <v>13</v>
      </c>
      <c r="AC278" s="17" t="s">
        <v>4</v>
      </c>
      <c r="AD278" s="18" t="s">
        <v>5</v>
      </c>
      <c r="AE278" s="25" t="s">
        <v>14</v>
      </c>
      <c r="AF278" s="23" t="s">
        <v>4</v>
      </c>
      <c r="AG278" s="24" t="s">
        <v>5</v>
      </c>
      <c r="AI278" s="53" t="s">
        <v>77</v>
      </c>
      <c r="AJ278" s="54" t="s">
        <v>78</v>
      </c>
      <c r="AK278" s="55" t="s">
        <v>79</v>
      </c>
      <c r="AL278" s="57"/>
      <c r="AN278" s="38" t="s">
        <v>57</v>
      </c>
      <c r="AO278" s="39" t="s">
        <v>4</v>
      </c>
      <c r="AP278" s="40" t="s">
        <v>5</v>
      </c>
    </row>
    <row r="279" spans="2:42" x14ac:dyDescent="0.2">
      <c r="B279" s="15" t="s">
        <v>19</v>
      </c>
      <c r="C279" s="15" t="s">
        <v>20</v>
      </c>
      <c r="D279" s="5">
        <v>24.453827</v>
      </c>
      <c r="E279" s="6">
        <v>50</v>
      </c>
      <c r="F279" s="6">
        <f t="shared" ref="F279:F290" si="183">BA26-E279</f>
        <v>0</v>
      </c>
      <c r="G279" s="5">
        <v>24.136199999999999</v>
      </c>
      <c r="H279" s="5">
        <v>50</v>
      </c>
      <c r="I279" s="6">
        <f t="shared" ref="I279:I290" si="184">BA26-H279</f>
        <v>0</v>
      </c>
      <c r="J279" s="5">
        <v>24.155486833668405</v>
      </c>
      <c r="K279" s="6">
        <v>50</v>
      </c>
      <c r="L279" s="6">
        <f t="shared" ref="L279:L290" si="185">BA26-K279</f>
        <v>0</v>
      </c>
      <c r="M279" s="5">
        <v>24.147352858918758</v>
      </c>
      <c r="N279" s="6">
        <v>50</v>
      </c>
      <c r="O279" s="6">
        <f t="shared" ref="O279:O290" si="186">BA26-N279</f>
        <v>0</v>
      </c>
      <c r="P279" s="5">
        <v>24.151168170570845</v>
      </c>
      <c r="Q279" s="6">
        <v>50</v>
      </c>
      <c r="R279" s="6">
        <f t="shared" ref="R279:R290" si="187">BA26-Q279</f>
        <v>0</v>
      </c>
      <c r="S279" s="5">
        <v>24.147995525781567</v>
      </c>
      <c r="T279" s="6">
        <v>50</v>
      </c>
      <c r="U279" s="6">
        <f t="shared" ref="U279:U290" si="188">BA26-T279</f>
        <v>0</v>
      </c>
      <c r="V279" s="5">
        <v>24.151035845737844</v>
      </c>
      <c r="W279" s="6">
        <v>50</v>
      </c>
      <c r="X279" s="6">
        <f t="shared" ref="X279:X290" si="189">BA26-W279</f>
        <v>0</v>
      </c>
      <c r="Y279" s="5">
        <v>24.150116428743772</v>
      </c>
      <c r="Z279" s="6">
        <v>50</v>
      </c>
      <c r="AA279" s="6">
        <f t="shared" ref="AA279:AA290" si="190">BA26-Z279</f>
        <v>0</v>
      </c>
      <c r="AB279" s="5">
        <v>24.150172169601134</v>
      </c>
      <c r="AC279" s="6">
        <v>50</v>
      </c>
      <c r="AD279" s="6">
        <f t="shared" ref="AD279:AD290" si="191">BA26-AC279</f>
        <v>0</v>
      </c>
      <c r="AE279" s="5">
        <v>24.150162764799305</v>
      </c>
      <c r="AF279" s="6">
        <v>50</v>
      </c>
      <c r="AG279" s="6">
        <f t="shared" ref="AG279:AG290" si="192">BA26-AF279</f>
        <v>0</v>
      </c>
      <c r="AI279" s="14">
        <v>3897669</v>
      </c>
      <c r="AJ279" s="14">
        <v>3897669</v>
      </c>
      <c r="AK279" s="15">
        <v>0</v>
      </c>
      <c r="AL279" s="59">
        <f>AK279/AJ279</f>
        <v>0</v>
      </c>
      <c r="AN279" s="28">
        <f t="shared" ref="AN279:AN290" si="193">AVERAGE(D279,G279,J279,M279,P279,S279,V279,Y279,AB279,AE279)</f>
        <v>24.179351759782168</v>
      </c>
      <c r="AO279" s="29">
        <f t="shared" ref="AO279:AO290" si="194">AVERAGE(E279,H279,K279,N279,Q279,T279,W279,Z279,AC279,AF279)</f>
        <v>50</v>
      </c>
      <c r="AP279" s="30">
        <f t="shared" ref="AP279:AP290" si="195">BA26-AO279</f>
        <v>0</v>
      </c>
    </row>
    <row r="280" spans="2:42" x14ac:dyDescent="0.2">
      <c r="B280" s="15" t="s">
        <v>21</v>
      </c>
      <c r="C280" s="15" t="s">
        <v>22</v>
      </c>
      <c r="D280" s="5">
        <v>10.252585</v>
      </c>
      <c r="E280" s="6">
        <v>50</v>
      </c>
      <c r="F280" s="6">
        <f t="shared" si="183"/>
        <v>0</v>
      </c>
      <c r="G280" s="5">
        <v>11.537922999999999</v>
      </c>
      <c r="H280" s="5">
        <v>50</v>
      </c>
      <c r="I280" s="6">
        <f t="shared" si="184"/>
        <v>0</v>
      </c>
      <c r="J280" s="5">
        <v>11.27719047714549</v>
      </c>
      <c r="K280" s="6">
        <v>50</v>
      </c>
      <c r="L280" s="6">
        <f t="shared" si="185"/>
        <v>0</v>
      </c>
      <c r="M280" s="5">
        <v>11.337773048153132</v>
      </c>
      <c r="N280" s="6">
        <v>50</v>
      </c>
      <c r="O280" s="6">
        <f t="shared" si="186"/>
        <v>0</v>
      </c>
      <c r="P280" s="5">
        <v>11.30156560534523</v>
      </c>
      <c r="Q280" s="6">
        <v>50</v>
      </c>
      <c r="R280" s="6">
        <f t="shared" si="187"/>
        <v>0</v>
      </c>
      <c r="S280" s="5">
        <v>11.303061214603897</v>
      </c>
      <c r="T280" s="6">
        <v>50</v>
      </c>
      <c r="U280" s="6">
        <f t="shared" si="188"/>
        <v>0</v>
      </c>
      <c r="V280" s="5">
        <v>11.30175553009517</v>
      </c>
      <c r="W280" s="6">
        <v>50</v>
      </c>
      <c r="X280" s="6">
        <f t="shared" si="189"/>
        <v>0</v>
      </c>
      <c r="Y280" s="5">
        <v>11.302889796190819</v>
      </c>
      <c r="Z280" s="6">
        <v>50</v>
      </c>
      <c r="AA280" s="6">
        <f t="shared" si="190"/>
        <v>0</v>
      </c>
      <c r="AB280" s="5">
        <v>11.30261799128707</v>
      </c>
      <c r="AC280" s="6">
        <v>50</v>
      </c>
      <c r="AD280" s="6">
        <f t="shared" si="191"/>
        <v>0</v>
      </c>
      <c r="AE280" s="5">
        <v>11.302870477470631</v>
      </c>
      <c r="AF280" s="6">
        <v>50</v>
      </c>
      <c r="AG280" s="6">
        <f t="shared" si="192"/>
        <v>0</v>
      </c>
      <c r="AI280" s="15">
        <v>1948834</v>
      </c>
      <c r="AJ280" s="15">
        <v>1948834</v>
      </c>
      <c r="AK280" s="15">
        <v>0</v>
      </c>
      <c r="AL280" s="59">
        <f t="shared" ref="AL280:AL290" si="196">AK280/AJ280</f>
        <v>0</v>
      </c>
      <c r="AN280" s="28">
        <f t="shared" si="193"/>
        <v>11.222023214029145</v>
      </c>
      <c r="AO280" s="29">
        <f t="shared" si="194"/>
        <v>50</v>
      </c>
      <c r="AP280" s="30">
        <f t="shared" si="195"/>
        <v>0</v>
      </c>
    </row>
    <row r="281" spans="2:42" x14ac:dyDescent="0.2">
      <c r="B281" s="15" t="s">
        <v>23</v>
      </c>
      <c r="C281" s="15" t="s">
        <v>24</v>
      </c>
      <c r="D281" s="5">
        <v>6.0952080000000004</v>
      </c>
      <c r="E281" s="6">
        <v>50.000025700000002</v>
      </c>
      <c r="F281" s="6">
        <f t="shared" si="183"/>
        <v>-2.5700000001904755E-5</v>
      </c>
      <c r="G281" s="5">
        <v>5.6971610000000004</v>
      </c>
      <c r="H281" s="5">
        <v>50.000025700000002</v>
      </c>
      <c r="I281" s="6">
        <f t="shared" si="184"/>
        <v>-2.5700000001904755E-5</v>
      </c>
      <c r="J281" s="5">
        <v>6.0045955310067995</v>
      </c>
      <c r="K281" s="6">
        <v>50.000025700000002</v>
      </c>
      <c r="L281" s="6">
        <f t="shared" si="185"/>
        <v>-2.5700000001904755E-5</v>
      </c>
      <c r="M281" s="5">
        <v>5.8079899392349139</v>
      </c>
      <c r="N281" s="6">
        <v>50.000025700000002</v>
      </c>
      <c r="O281" s="6">
        <f t="shared" si="186"/>
        <v>-2.5700000001904755E-5</v>
      </c>
      <c r="P281" s="5">
        <v>5.8933840745617019</v>
      </c>
      <c r="Q281" s="6">
        <v>50.000025700000002</v>
      </c>
      <c r="R281" s="6">
        <f t="shared" si="187"/>
        <v>-2.5700000001904755E-5</v>
      </c>
      <c r="S281" s="5">
        <v>5.8904773739767959</v>
      </c>
      <c r="T281" s="6">
        <v>50.000025700000002</v>
      </c>
      <c r="U281" s="6">
        <f t="shared" si="188"/>
        <v>-2.5700000001904755E-5</v>
      </c>
      <c r="V281" s="5">
        <v>5.8920716114240914</v>
      </c>
      <c r="W281" s="6">
        <v>50.000025700000002</v>
      </c>
      <c r="X281" s="6">
        <f t="shared" si="189"/>
        <v>-2.5700000001904755E-5</v>
      </c>
      <c r="Y281" s="5">
        <v>5.8916929582482265</v>
      </c>
      <c r="Z281" s="6">
        <v>50.000025700000002</v>
      </c>
      <c r="AA281" s="6">
        <f t="shared" si="190"/>
        <v>-2.5700000001904755E-5</v>
      </c>
      <c r="AB281" s="5">
        <v>5.8919940659964674</v>
      </c>
      <c r="AC281" s="6">
        <v>50.000025700000002</v>
      </c>
      <c r="AD281" s="6">
        <f t="shared" si="191"/>
        <v>-2.5700000001904755E-5</v>
      </c>
      <c r="AE281" s="5">
        <v>5.8918579470424124</v>
      </c>
      <c r="AF281" s="6">
        <v>50.000025700000002</v>
      </c>
      <c r="AG281" s="6">
        <f t="shared" si="192"/>
        <v>-2.5700000001904755E-5</v>
      </c>
      <c r="AI281" s="15">
        <v>974418</v>
      </c>
      <c r="AJ281" s="15">
        <v>974417</v>
      </c>
      <c r="AK281" s="15">
        <v>1</v>
      </c>
      <c r="AL281" s="59">
        <f t="shared" si="196"/>
        <v>1.0262546733072187E-6</v>
      </c>
      <c r="AN281" s="28">
        <f t="shared" si="193"/>
        <v>5.8956432501491403</v>
      </c>
      <c r="AO281" s="29">
        <f t="shared" si="194"/>
        <v>50.000025699999995</v>
      </c>
      <c r="AP281" s="30">
        <f t="shared" si="195"/>
        <v>-2.5699999994799327E-5</v>
      </c>
    </row>
    <row r="282" spans="2:42" x14ac:dyDescent="0.2">
      <c r="B282" s="15" t="s">
        <v>25</v>
      </c>
      <c r="C282" s="15" t="s">
        <v>26</v>
      </c>
      <c r="D282" s="5">
        <v>2.8838089999999998</v>
      </c>
      <c r="E282" s="6">
        <v>50.000034266666702</v>
      </c>
      <c r="F282" s="6">
        <f t="shared" si="183"/>
        <v>-3.4266666702365001E-5</v>
      </c>
      <c r="G282" s="5">
        <v>2.8150780000000002</v>
      </c>
      <c r="H282" s="5">
        <v>50.000034266666702</v>
      </c>
      <c r="I282" s="6">
        <f t="shared" si="184"/>
        <v>-3.4266666702365001E-5</v>
      </c>
      <c r="J282" s="5">
        <v>2.8319165207722978</v>
      </c>
      <c r="K282" s="6">
        <v>50.000034266666702</v>
      </c>
      <c r="L282" s="6">
        <f t="shared" si="185"/>
        <v>-3.4266666702365001E-5</v>
      </c>
      <c r="M282" s="5">
        <v>2.8184695568042892</v>
      </c>
      <c r="N282" s="6">
        <v>50.000034266666702</v>
      </c>
      <c r="O282" s="6">
        <f t="shared" si="186"/>
        <v>-3.4266666702365001E-5</v>
      </c>
      <c r="P282" s="5">
        <v>2.8307810141416558</v>
      </c>
      <c r="Q282" s="6">
        <v>50.000034266666702</v>
      </c>
      <c r="R282" s="6">
        <f t="shared" si="187"/>
        <v>-3.4266666702365001E-5</v>
      </c>
      <c r="S282" s="5">
        <v>2.8229640976187862</v>
      </c>
      <c r="T282" s="6">
        <v>50.000034266666702</v>
      </c>
      <c r="U282" s="6">
        <f t="shared" si="188"/>
        <v>-3.4266666702365001E-5</v>
      </c>
      <c r="V282" s="5">
        <v>2.8305944923483271</v>
      </c>
      <c r="W282" s="6">
        <v>50.000034266666702</v>
      </c>
      <c r="X282" s="6">
        <f t="shared" si="189"/>
        <v>-3.4266666702365001E-5</v>
      </c>
      <c r="Y282" s="5">
        <v>2.8302304400998719</v>
      </c>
      <c r="Z282" s="6">
        <v>50.000034266666702</v>
      </c>
      <c r="AA282" s="6">
        <f t="shared" si="190"/>
        <v>-3.4266666702365001E-5</v>
      </c>
      <c r="AB282" s="5">
        <v>2.8303850288304271</v>
      </c>
      <c r="AC282" s="6">
        <v>50.000034266666702</v>
      </c>
      <c r="AD282" s="6">
        <f t="shared" si="191"/>
        <v>-3.4266666702365001E-5</v>
      </c>
      <c r="AE282" s="5">
        <v>2.8302993624489563</v>
      </c>
      <c r="AF282" s="6">
        <v>50.000034266666702</v>
      </c>
      <c r="AG282" s="6">
        <f t="shared" si="192"/>
        <v>-3.4266666702365001E-5</v>
      </c>
      <c r="AI282" s="15">
        <v>4872010</v>
      </c>
      <c r="AJ282" s="15">
        <v>487208</v>
      </c>
      <c r="AK282" s="15">
        <v>2</v>
      </c>
      <c r="AL282" s="59">
        <f t="shared" si="196"/>
        <v>4.1050229060278152E-6</v>
      </c>
      <c r="AN282" s="28">
        <f t="shared" si="193"/>
        <v>2.8324527513064615</v>
      </c>
      <c r="AO282" s="29">
        <f t="shared" si="194"/>
        <v>50.000034266666709</v>
      </c>
      <c r="AP282" s="30">
        <f t="shared" si="195"/>
        <v>-3.4266666709470428E-5</v>
      </c>
    </row>
    <row r="283" spans="2:42" x14ac:dyDescent="0.2">
      <c r="B283" s="15" t="s">
        <v>27</v>
      </c>
      <c r="C283" s="15" t="s">
        <v>28</v>
      </c>
      <c r="D283" s="5">
        <v>1.3158909999999999</v>
      </c>
      <c r="E283" s="6">
        <v>50.0000471166667</v>
      </c>
      <c r="F283" s="6">
        <f t="shared" si="183"/>
        <v>-4.7116666699764664E-5</v>
      </c>
      <c r="G283" s="5">
        <v>1.3176000000000001</v>
      </c>
      <c r="H283" s="5">
        <v>50.0000471166667</v>
      </c>
      <c r="I283" s="6">
        <f t="shared" si="184"/>
        <v>-4.7116666699764664E-5</v>
      </c>
      <c r="J283" s="5">
        <v>1.3165315068791896</v>
      </c>
      <c r="K283" s="6">
        <v>50.0000471166667</v>
      </c>
      <c r="L283" s="6">
        <f t="shared" si="185"/>
        <v>-4.7116666699764664E-5</v>
      </c>
      <c r="M283" s="5">
        <v>1.3172579458199238</v>
      </c>
      <c r="N283" s="6">
        <v>50.0000471166667</v>
      </c>
      <c r="O283" s="6">
        <f t="shared" si="186"/>
        <v>-4.7116666699764664E-5</v>
      </c>
      <c r="P283" s="5">
        <v>1.3170504165704604</v>
      </c>
      <c r="Q283" s="6">
        <v>50.0000471166667</v>
      </c>
      <c r="R283" s="6">
        <f t="shared" si="187"/>
        <v>-4.7116666699764664E-5</v>
      </c>
      <c r="S283" s="5">
        <v>1.3171046506929156</v>
      </c>
      <c r="T283" s="6">
        <v>50.0000471166667</v>
      </c>
      <c r="U283" s="6">
        <f t="shared" si="188"/>
        <v>-4.7116666699764664E-5</v>
      </c>
      <c r="V283" s="5">
        <v>1.3170943868319238</v>
      </c>
      <c r="W283" s="6">
        <v>50.0000471166667</v>
      </c>
      <c r="X283" s="6">
        <f t="shared" si="189"/>
        <v>-4.7116666699764664E-5</v>
      </c>
      <c r="Y283" s="5">
        <v>1.3170966642168995</v>
      </c>
      <c r="Z283" s="6">
        <v>50.0000471166667</v>
      </c>
      <c r="AA283" s="6">
        <f t="shared" si="190"/>
        <v>-4.7116666699764664E-5</v>
      </c>
      <c r="AB283" s="5">
        <v>1.3170952841802206</v>
      </c>
      <c r="AC283" s="6">
        <v>50.0000471166667</v>
      </c>
      <c r="AD283" s="6">
        <f t="shared" si="191"/>
        <v>-4.7116666699764664E-5</v>
      </c>
      <c r="AE283" s="5">
        <v>1.3170957562863441</v>
      </c>
      <c r="AF283" s="6">
        <v>50.0000471166667</v>
      </c>
      <c r="AG283" s="6">
        <f t="shared" si="192"/>
        <v>-4.7116666699764664E-5</v>
      </c>
      <c r="AI283" s="15">
        <v>243606</v>
      </c>
      <c r="AJ283" s="15">
        <v>243604</v>
      </c>
      <c r="AK283" s="15">
        <v>2</v>
      </c>
      <c r="AL283" s="59">
        <f t="shared" si="196"/>
        <v>8.2100458120556305E-6</v>
      </c>
      <c r="AN283" s="28">
        <f t="shared" si="193"/>
        <v>1.3169817611477876</v>
      </c>
      <c r="AO283" s="29">
        <f t="shared" si="194"/>
        <v>50.000047116666693</v>
      </c>
      <c r="AP283" s="30">
        <f t="shared" si="195"/>
        <v>-4.7116666692659237E-5</v>
      </c>
    </row>
    <row r="284" spans="2:42" x14ac:dyDescent="0.2">
      <c r="B284" s="15" t="s">
        <v>29</v>
      </c>
      <c r="C284" s="15" t="s">
        <v>30</v>
      </c>
      <c r="D284" s="5">
        <v>0.63256100000000004</v>
      </c>
      <c r="E284" s="6">
        <v>50.000059966666697</v>
      </c>
      <c r="F284" s="6">
        <f t="shared" si="183"/>
        <v>-5.9966666697164328E-5</v>
      </c>
      <c r="G284" s="5">
        <v>0.62848000000000004</v>
      </c>
      <c r="H284" s="5">
        <v>50.000059966666697</v>
      </c>
      <c r="I284" s="6">
        <f t="shared" si="184"/>
        <v>-5.9966666697164328E-5</v>
      </c>
      <c r="J284" s="5">
        <v>0.63216933618658544</v>
      </c>
      <c r="K284" s="6">
        <v>50.000059966666697</v>
      </c>
      <c r="L284" s="6">
        <f t="shared" si="185"/>
        <v>-5.9966666697164328E-5</v>
      </c>
      <c r="M284" s="5">
        <v>0.63065804193438968</v>
      </c>
      <c r="N284" s="6">
        <v>50.000059966666697</v>
      </c>
      <c r="O284" s="6">
        <f t="shared" si="186"/>
        <v>-5.9966666697164328E-5</v>
      </c>
      <c r="P284" s="5">
        <v>0.63128286094815544</v>
      </c>
      <c r="Q284" s="6">
        <v>50.000059966666697</v>
      </c>
      <c r="R284" s="6">
        <f t="shared" si="187"/>
        <v>-5.9966666697164328E-5</v>
      </c>
      <c r="S284" s="5">
        <v>0.63103844713655977</v>
      </c>
      <c r="T284" s="6">
        <v>50.000059966666697</v>
      </c>
      <c r="U284" s="6">
        <f t="shared" si="188"/>
        <v>-5.9966666697164328E-5</v>
      </c>
      <c r="V284" s="5">
        <v>0.63123017012912197</v>
      </c>
      <c r="W284" s="6">
        <v>50.000059966666697</v>
      </c>
      <c r="X284" s="6">
        <f t="shared" si="189"/>
        <v>-5.9966666697164328E-5</v>
      </c>
      <c r="Y284" s="5">
        <v>0.63105056102309232</v>
      </c>
      <c r="Z284" s="6">
        <v>50.000059966666697</v>
      </c>
      <c r="AA284" s="6">
        <f t="shared" si="190"/>
        <v>-5.9966666697164328E-5</v>
      </c>
      <c r="AB284" s="5">
        <v>0.63119962034597854</v>
      </c>
      <c r="AC284" s="6">
        <v>50.000059966666697</v>
      </c>
      <c r="AD284" s="6">
        <f t="shared" si="191"/>
        <v>-5.9966666697164328E-5</v>
      </c>
      <c r="AE284" s="5">
        <v>0.6311672915589468</v>
      </c>
      <c r="AF284" s="6">
        <v>50.000059966666697</v>
      </c>
      <c r="AG284" s="6">
        <f t="shared" si="192"/>
        <v>-5.9966666697164328E-5</v>
      </c>
      <c r="AI284" s="15">
        <v>121803</v>
      </c>
      <c r="AJ284" s="15">
        <v>121802</v>
      </c>
      <c r="AK284" s="15">
        <v>1</v>
      </c>
      <c r="AL284" s="59">
        <f t="shared" si="196"/>
        <v>8.2100458120556305E-6</v>
      </c>
      <c r="AN284" s="28">
        <f t="shared" si="193"/>
        <v>0.63108373292628295</v>
      </c>
      <c r="AO284" s="29">
        <f t="shared" si="194"/>
        <v>50.000059966666697</v>
      </c>
      <c r="AP284" s="30">
        <f t="shared" si="195"/>
        <v>-5.9966666697164328E-5</v>
      </c>
    </row>
    <row r="285" spans="2:42" x14ac:dyDescent="0.2">
      <c r="B285" s="15" t="s">
        <v>31</v>
      </c>
      <c r="C285" s="15" t="s">
        <v>32</v>
      </c>
      <c r="D285" s="5">
        <v>0.245531</v>
      </c>
      <c r="E285" s="6">
        <v>50.000072816666702</v>
      </c>
      <c r="F285" s="6">
        <f t="shared" si="183"/>
        <v>-7.2816666701669419E-5</v>
      </c>
      <c r="G285" s="5">
        <v>0.33383200000000002</v>
      </c>
      <c r="H285" s="5">
        <v>50.000072816666702</v>
      </c>
      <c r="I285" s="6">
        <f t="shared" si="184"/>
        <v>-7.2816666701669419E-5</v>
      </c>
      <c r="J285" s="5">
        <v>0.3304714438747639</v>
      </c>
      <c r="K285" s="6">
        <v>50.000072816666702</v>
      </c>
      <c r="L285" s="6">
        <f t="shared" si="185"/>
        <v>-7.2816666701669419E-5</v>
      </c>
      <c r="M285" s="5">
        <v>0.33109991145540163</v>
      </c>
      <c r="N285" s="6">
        <v>50.000072816666702</v>
      </c>
      <c r="O285" s="6">
        <f t="shared" si="186"/>
        <v>-7.2816666701669419E-5</v>
      </c>
      <c r="P285" s="5">
        <v>0.33068276551520759</v>
      </c>
      <c r="Q285" s="6">
        <v>50.000072816666702</v>
      </c>
      <c r="R285" s="6">
        <f t="shared" si="187"/>
        <v>-7.2816666701669419E-5</v>
      </c>
      <c r="S285" s="5">
        <v>0.33088898544097822</v>
      </c>
      <c r="T285" s="6">
        <v>50.000072816666702</v>
      </c>
      <c r="U285" s="6">
        <f t="shared" si="188"/>
        <v>-7.2816666701669419E-5</v>
      </c>
      <c r="V285" s="5">
        <v>0.330716601788274</v>
      </c>
      <c r="W285" s="6">
        <v>50.000072816666702</v>
      </c>
      <c r="X285" s="6">
        <f t="shared" si="189"/>
        <v>-7.2816666701669419E-5</v>
      </c>
      <c r="Y285" s="5">
        <v>0.33075198894448049</v>
      </c>
      <c r="Z285" s="6">
        <v>50.000072816666702</v>
      </c>
      <c r="AA285" s="6">
        <f t="shared" si="190"/>
        <v>-7.2816666701669419E-5</v>
      </c>
      <c r="AB285" s="5">
        <v>0.33073891629267343</v>
      </c>
      <c r="AC285" s="6">
        <v>50.000072816666702</v>
      </c>
      <c r="AD285" s="6">
        <f t="shared" si="191"/>
        <v>-7.2816666701669419E-5</v>
      </c>
      <c r="AE285" s="5">
        <v>0.33074190514395013</v>
      </c>
      <c r="AF285" s="6">
        <v>50.000072816666702</v>
      </c>
      <c r="AG285" s="6">
        <f t="shared" si="192"/>
        <v>-7.2816666701669419E-5</v>
      </c>
      <c r="AI285" s="15">
        <v>60902</v>
      </c>
      <c r="AJ285" s="15">
        <v>60901</v>
      </c>
      <c r="AK285" s="15">
        <v>1</v>
      </c>
      <c r="AL285" s="59">
        <f t="shared" si="196"/>
        <v>1.6420091624111261E-5</v>
      </c>
      <c r="AN285" s="28">
        <f t="shared" si="193"/>
        <v>0.32254555184557293</v>
      </c>
      <c r="AO285" s="29">
        <f t="shared" si="194"/>
        <v>50.000072816666709</v>
      </c>
      <c r="AP285" s="30">
        <f t="shared" si="195"/>
        <v>-7.2816666708774846E-5</v>
      </c>
    </row>
    <row r="286" spans="2:42" x14ac:dyDescent="0.2">
      <c r="B286" s="15" t="s">
        <v>33</v>
      </c>
      <c r="C286" s="15" t="s">
        <v>34</v>
      </c>
      <c r="D286" s="5">
        <v>0.13971500000000001</v>
      </c>
      <c r="E286" s="6">
        <v>50.000085666666699</v>
      </c>
      <c r="F286" s="6">
        <f t="shared" si="183"/>
        <v>-8.5666666699069083E-5</v>
      </c>
      <c r="G286" s="5">
        <v>0.116392</v>
      </c>
      <c r="H286" s="5">
        <v>50.000085666666699</v>
      </c>
      <c r="I286" s="6">
        <f t="shared" si="184"/>
        <v>-8.5666666699069083E-5</v>
      </c>
      <c r="J286" s="5">
        <v>0.12088167786828313</v>
      </c>
      <c r="K286" s="6">
        <v>50.000085666666699</v>
      </c>
      <c r="L286" s="6">
        <f t="shared" si="185"/>
        <v>-8.5666666699069083E-5</v>
      </c>
      <c r="M286" s="5">
        <v>0.11986318847444782</v>
      </c>
      <c r="N286" s="6">
        <v>50.000085666666699</v>
      </c>
      <c r="O286" s="6">
        <f t="shared" si="186"/>
        <v>-8.5666666699069083E-5</v>
      </c>
      <c r="P286" s="5">
        <v>0.11993713191790466</v>
      </c>
      <c r="Q286" s="6">
        <v>50.000085666666699</v>
      </c>
      <c r="R286" s="6">
        <f t="shared" si="187"/>
        <v>-8.5666666699069083E-5</v>
      </c>
      <c r="S286" s="5">
        <v>0.11988619147920941</v>
      </c>
      <c r="T286" s="6">
        <v>50.000085666666699</v>
      </c>
      <c r="U286" s="6">
        <f t="shared" si="188"/>
        <v>-8.5666666699069083E-5</v>
      </c>
      <c r="V286" s="5">
        <v>0.11989554249531759</v>
      </c>
      <c r="W286" s="6">
        <v>50.000085666666699</v>
      </c>
      <c r="X286" s="6">
        <f t="shared" si="189"/>
        <v>-8.5666666699069083E-5</v>
      </c>
      <c r="Y286" s="5">
        <v>0.11989271678288728</v>
      </c>
      <c r="Z286" s="6">
        <v>50.000085666666699</v>
      </c>
      <c r="AA286" s="6">
        <f t="shared" si="190"/>
        <v>-8.5666666699069083E-5</v>
      </c>
      <c r="AB286" s="5">
        <v>0.11989479956737203</v>
      </c>
      <c r="AC286" s="6">
        <v>50.000085666666699</v>
      </c>
      <c r="AD286" s="6">
        <f t="shared" si="191"/>
        <v>-8.5666666699069083E-5</v>
      </c>
      <c r="AE286" s="5">
        <v>0.11989317805297228</v>
      </c>
      <c r="AF286" s="6">
        <v>50.000085666666699</v>
      </c>
      <c r="AG286" s="6">
        <f t="shared" si="192"/>
        <v>-8.5666666699069083E-5</v>
      </c>
      <c r="AI286" s="15">
        <v>30452</v>
      </c>
      <c r="AJ286" s="15">
        <v>30450</v>
      </c>
      <c r="AK286" s="15">
        <v>2</v>
      </c>
      <c r="AL286" s="59">
        <f t="shared" si="196"/>
        <v>6.5681444991789819E-5</v>
      </c>
      <c r="AN286" s="28">
        <f t="shared" si="193"/>
        <v>0.12162514266383942</v>
      </c>
      <c r="AO286" s="29">
        <f t="shared" si="194"/>
        <v>50.000085666666692</v>
      </c>
      <c r="AP286" s="30">
        <f t="shared" si="195"/>
        <v>-8.5666666691963655E-5</v>
      </c>
    </row>
    <row r="287" spans="2:42" x14ac:dyDescent="0.2">
      <c r="B287" s="15" t="s">
        <v>35</v>
      </c>
      <c r="C287" s="15" t="s">
        <v>36</v>
      </c>
      <c r="D287" s="5">
        <v>5.9965999999999998E-2</v>
      </c>
      <c r="E287" s="6">
        <v>50</v>
      </c>
      <c r="F287" s="6">
        <f t="shared" si="183"/>
        <v>0</v>
      </c>
      <c r="G287" s="5">
        <v>6.2885999999999997E-2</v>
      </c>
      <c r="H287" s="6">
        <v>50</v>
      </c>
      <c r="I287" s="6">
        <f t="shared" si="184"/>
        <v>0</v>
      </c>
      <c r="J287" s="5">
        <v>6.044076551971251E-2</v>
      </c>
      <c r="K287" s="6">
        <v>50</v>
      </c>
      <c r="L287" s="6">
        <f t="shared" si="185"/>
        <v>0</v>
      </c>
      <c r="M287" s="5">
        <v>6.1482943240335132E-2</v>
      </c>
      <c r="N287" s="6">
        <v>50</v>
      </c>
      <c r="O287" s="6">
        <f t="shared" si="186"/>
        <v>0</v>
      </c>
      <c r="P287" s="5">
        <v>6.1423249057166195E-2</v>
      </c>
      <c r="Q287" s="6">
        <v>50</v>
      </c>
      <c r="R287" s="6">
        <f t="shared" si="187"/>
        <v>0</v>
      </c>
      <c r="S287" s="5">
        <v>6.1441940157237376E-2</v>
      </c>
      <c r="T287" s="6">
        <v>50</v>
      </c>
      <c r="U287" s="6">
        <f t="shared" si="188"/>
        <v>0</v>
      </c>
      <c r="V287" s="5">
        <v>6.1434095575730478E-2</v>
      </c>
      <c r="W287" s="6">
        <v>50</v>
      </c>
      <c r="X287" s="6">
        <f t="shared" si="189"/>
        <v>0</v>
      </c>
      <c r="Y287" s="5">
        <v>6.1434985441683035E-2</v>
      </c>
      <c r="Z287" s="6">
        <v>50</v>
      </c>
      <c r="AA287" s="6">
        <f t="shared" si="190"/>
        <v>0</v>
      </c>
      <c r="AB287" s="5">
        <v>6.1434172858267216E-2</v>
      </c>
      <c r="AC287" s="6">
        <v>50</v>
      </c>
      <c r="AD287" s="6">
        <f t="shared" si="191"/>
        <v>0</v>
      </c>
      <c r="AE287" s="5">
        <v>6.1434714464954007E-2</v>
      </c>
      <c r="AF287" s="6">
        <v>50</v>
      </c>
      <c r="AG287" s="6">
        <f t="shared" si="192"/>
        <v>0</v>
      </c>
      <c r="AI287" s="15">
        <v>15225</v>
      </c>
      <c r="AJ287" s="15">
        <v>15225</v>
      </c>
      <c r="AK287" s="15">
        <v>0</v>
      </c>
      <c r="AL287" s="59">
        <f t="shared" si="196"/>
        <v>0</v>
      </c>
      <c r="AN287" s="28">
        <f t="shared" si="193"/>
        <v>6.133788663150859E-2</v>
      </c>
      <c r="AO287" s="29">
        <f t="shared" si="194"/>
        <v>50</v>
      </c>
      <c r="AP287" s="30">
        <f t="shared" si="195"/>
        <v>0</v>
      </c>
    </row>
    <row r="288" spans="2:42" x14ac:dyDescent="0.2">
      <c r="B288" s="15" t="s">
        <v>37</v>
      </c>
      <c r="C288" s="15" t="s">
        <v>38</v>
      </c>
      <c r="D288" s="5">
        <v>2.6825999999999999E-2</v>
      </c>
      <c r="E288" s="6">
        <v>50</v>
      </c>
      <c r="F288" s="6">
        <f t="shared" si="183"/>
        <v>0</v>
      </c>
      <c r="G288" s="5">
        <v>2.7293000000000001E-2</v>
      </c>
      <c r="H288" s="6">
        <v>50</v>
      </c>
      <c r="I288" s="6">
        <f t="shared" si="184"/>
        <v>0</v>
      </c>
      <c r="J288" s="5">
        <v>2.7021181551713722E-2</v>
      </c>
      <c r="K288" s="6">
        <v>50</v>
      </c>
      <c r="L288" s="6">
        <f t="shared" si="185"/>
        <v>0</v>
      </c>
      <c r="M288" s="5">
        <v>2.7126617227544475E-2</v>
      </c>
      <c r="N288" s="6">
        <v>50</v>
      </c>
      <c r="O288" s="6">
        <f t="shared" si="186"/>
        <v>0</v>
      </c>
      <c r="P288" s="5">
        <v>2.707042358983348E-2</v>
      </c>
      <c r="Q288" s="6">
        <v>50</v>
      </c>
      <c r="R288" s="6">
        <f t="shared" si="187"/>
        <v>0</v>
      </c>
      <c r="S288" s="5">
        <v>2.7110585351354768E-2</v>
      </c>
      <c r="T288" s="6">
        <v>50</v>
      </c>
      <c r="U288" s="6">
        <f t="shared" si="188"/>
        <v>0</v>
      </c>
      <c r="V288" s="5">
        <v>2.7096426795664721E-2</v>
      </c>
      <c r="W288" s="6">
        <v>50</v>
      </c>
      <c r="X288" s="6">
        <f t="shared" si="189"/>
        <v>0</v>
      </c>
      <c r="Y288" s="5">
        <v>2.7109079444829279E-2</v>
      </c>
      <c r="Z288" s="6">
        <v>50</v>
      </c>
      <c r="AA288" s="6">
        <f t="shared" si="190"/>
        <v>0</v>
      </c>
      <c r="AB288" s="5">
        <v>2.7100547231810747E-2</v>
      </c>
      <c r="AC288" s="6">
        <v>50</v>
      </c>
      <c r="AD288" s="6">
        <f t="shared" si="191"/>
        <v>0</v>
      </c>
      <c r="AE288" s="5">
        <v>2.7104307313081551E-2</v>
      </c>
      <c r="AF288" s="6">
        <v>50</v>
      </c>
      <c r="AG288" s="6">
        <f t="shared" si="192"/>
        <v>0</v>
      </c>
      <c r="AI288" s="15">
        <v>7612</v>
      </c>
      <c r="AJ288" s="15">
        <v>7612</v>
      </c>
      <c r="AK288" s="15">
        <v>0</v>
      </c>
      <c r="AL288" s="59">
        <f t="shared" si="196"/>
        <v>0</v>
      </c>
      <c r="AN288" s="28">
        <f t="shared" si="193"/>
        <v>2.7085816850583273E-2</v>
      </c>
      <c r="AO288" s="29">
        <f t="shared" si="194"/>
        <v>50</v>
      </c>
      <c r="AP288" s="30">
        <f t="shared" si="195"/>
        <v>0</v>
      </c>
    </row>
    <row r="289" spans="2:42" x14ac:dyDescent="0.2">
      <c r="B289" s="15" t="s">
        <v>39</v>
      </c>
      <c r="C289" s="15" t="s">
        <v>40</v>
      </c>
      <c r="D289" s="5">
        <v>1.3478E-2</v>
      </c>
      <c r="E289" s="6">
        <v>50</v>
      </c>
      <c r="F289" s="6">
        <f t="shared" si="183"/>
        <v>0</v>
      </c>
      <c r="G289" s="5">
        <v>1.3481999999999999E-2</v>
      </c>
      <c r="H289" s="6">
        <v>50</v>
      </c>
      <c r="I289" s="6">
        <f t="shared" si="184"/>
        <v>0</v>
      </c>
      <c r="J289" s="5">
        <v>1.3481255851520234E-2</v>
      </c>
      <c r="K289" s="6">
        <v>50</v>
      </c>
      <c r="L289" s="6">
        <f t="shared" si="185"/>
        <v>0</v>
      </c>
      <c r="M289" s="5">
        <v>1.3481268892988943E-2</v>
      </c>
      <c r="N289" s="6">
        <v>50</v>
      </c>
      <c r="O289" s="6">
        <f t="shared" si="186"/>
        <v>0</v>
      </c>
      <c r="P289" s="5">
        <v>1.348126712171303E-2</v>
      </c>
      <c r="Q289" s="6">
        <v>50</v>
      </c>
      <c r="R289" s="6">
        <f t="shared" si="187"/>
        <v>0</v>
      </c>
      <c r="S289" s="5">
        <v>1.3481267720877396E-2</v>
      </c>
      <c r="T289" s="6">
        <v>50</v>
      </c>
      <c r="U289" s="6">
        <f t="shared" si="188"/>
        <v>0</v>
      </c>
      <c r="V289" s="5">
        <v>1.3481267300210651E-2</v>
      </c>
      <c r="W289" s="6">
        <v>50</v>
      </c>
      <c r="X289" s="6">
        <f t="shared" si="189"/>
        <v>0</v>
      </c>
      <c r="Y289" s="5">
        <v>1.3481267662470413E-2</v>
      </c>
      <c r="Z289" s="6">
        <v>50</v>
      </c>
      <c r="AA289" s="6">
        <f t="shared" si="190"/>
        <v>0</v>
      </c>
      <c r="AB289" s="5">
        <v>1.3481267655282679E-2</v>
      </c>
      <c r="AC289" s="6">
        <v>50</v>
      </c>
      <c r="AD289" s="6">
        <f t="shared" si="191"/>
        <v>0</v>
      </c>
      <c r="AE289" s="5">
        <v>1.3481267656851268E-2</v>
      </c>
      <c r="AF289" s="6">
        <v>50</v>
      </c>
      <c r="AG289" s="6">
        <f t="shared" si="192"/>
        <v>0</v>
      </c>
      <c r="AI289" s="15">
        <v>3806</v>
      </c>
      <c r="AJ289" s="15">
        <v>3806</v>
      </c>
      <c r="AK289" s="15">
        <v>0</v>
      </c>
      <c r="AL289" s="59">
        <f t="shared" si="196"/>
        <v>0</v>
      </c>
      <c r="AN289" s="28">
        <f t="shared" si="193"/>
        <v>1.3481012986191462E-2</v>
      </c>
      <c r="AO289" s="29">
        <f t="shared" si="194"/>
        <v>50</v>
      </c>
      <c r="AP289" s="30">
        <f t="shared" si="195"/>
        <v>0</v>
      </c>
    </row>
    <row r="290" spans="2:42" x14ac:dyDescent="0.2">
      <c r="B290" s="15" t="s">
        <v>41</v>
      </c>
      <c r="C290" s="15" t="s">
        <v>42</v>
      </c>
      <c r="D290" s="5">
        <v>6.7369999999999999E-3</v>
      </c>
      <c r="E290" s="6">
        <v>50</v>
      </c>
      <c r="F290" s="6">
        <f t="shared" si="183"/>
        <v>0</v>
      </c>
      <c r="G290" s="5">
        <v>6.9470000000000001E-3</v>
      </c>
      <c r="H290" s="6">
        <v>50</v>
      </c>
      <c r="I290" s="6">
        <f t="shared" si="184"/>
        <v>0</v>
      </c>
      <c r="J290" s="5">
        <v>6.8394380639446159E-3</v>
      </c>
      <c r="K290" s="6">
        <v>50</v>
      </c>
      <c r="L290" s="6">
        <f t="shared" si="185"/>
        <v>0</v>
      </c>
      <c r="M290" s="5">
        <v>6.8762451109375218E-3</v>
      </c>
      <c r="N290" s="6">
        <v>50</v>
      </c>
      <c r="O290" s="6">
        <f t="shared" si="186"/>
        <v>0</v>
      </c>
      <c r="P290" s="5">
        <v>6.8477263707187198E-3</v>
      </c>
      <c r="Q290" s="6">
        <v>50</v>
      </c>
      <c r="R290" s="6">
        <f t="shared" si="187"/>
        <v>0</v>
      </c>
      <c r="S290" s="5">
        <v>6.8745692882032925E-3</v>
      </c>
      <c r="T290" s="6">
        <v>50</v>
      </c>
      <c r="U290" s="6">
        <f t="shared" si="188"/>
        <v>0</v>
      </c>
      <c r="V290" s="5">
        <v>6.8478348561492606E-3</v>
      </c>
      <c r="W290" s="6">
        <v>50</v>
      </c>
      <c r="X290" s="6">
        <f t="shared" si="189"/>
        <v>0</v>
      </c>
      <c r="Y290" s="5">
        <v>6.8490146173760917E-3</v>
      </c>
      <c r="Z290" s="6">
        <v>50</v>
      </c>
      <c r="AA290" s="6">
        <f t="shared" si="190"/>
        <v>0</v>
      </c>
      <c r="AB290" s="5">
        <v>6.8489922730195201E-3</v>
      </c>
      <c r="AC290" s="6">
        <v>50</v>
      </c>
      <c r="AD290" s="6">
        <f t="shared" si="191"/>
        <v>0</v>
      </c>
      <c r="AE290" s="5">
        <v>6.8489934664569974E-3</v>
      </c>
      <c r="AF290" s="6">
        <v>50</v>
      </c>
      <c r="AG290" s="6">
        <f t="shared" si="192"/>
        <v>0</v>
      </c>
      <c r="AI290" s="15">
        <v>1903</v>
      </c>
      <c r="AJ290" s="15">
        <v>1903</v>
      </c>
      <c r="AK290" s="15">
        <v>0</v>
      </c>
      <c r="AL290" s="59">
        <f t="shared" si="196"/>
        <v>0</v>
      </c>
      <c r="AN290" s="28">
        <f t="shared" si="193"/>
        <v>6.8516814046806016E-3</v>
      </c>
      <c r="AO290" s="29">
        <f t="shared" si="194"/>
        <v>50</v>
      </c>
      <c r="AP290" s="30">
        <f t="shared" si="195"/>
        <v>0</v>
      </c>
    </row>
    <row r="291" spans="2:42" x14ac:dyDescent="0.2">
      <c r="E291" s="3"/>
      <c r="F291" s="3"/>
      <c r="H291" s="2"/>
      <c r="I291" s="3"/>
      <c r="K291" s="3"/>
      <c r="L291" s="3"/>
      <c r="N291" s="3"/>
      <c r="O291" s="3"/>
      <c r="Q291" s="3"/>
      <c r="R291" s="3"/>
      <c r="T291" s="3"/>
      <c r="U291" s="3"/>
      <c r="W291" s="3"/>
      <c r="X291" s="3"/>
      <c r="Z291" s="3"/>
      <c r="AA291" s="3"/>
      <c r="AC291" s="3"/>
      <c r="AD291" s="3"/>
      <c r="AF291" s="3"/>
      <c r="AG291" s="3"/>
    </row>
    <row r="292" spans="2:42" ht="16" thickBot="1" x14ac:dyDescent="0.25">
      <c r="E292" s="3"/>
      <c r="F292" s="3"/>
      <c r="H292" s="2"/>
      <c r="I292" s="3"/>
      <c r="K292" s="3"/>
      <c r="L292" s="3"/>
      <c r="N292" s="3"/>
      <c r="O292" s="3"/>
      <c r="Q292" s="3"/>
      <c r="R292" s="3"/>
      <c r="T292" s="3"/>
      <c r="U292" s="3"/>
      <c r="W292" s="3"/>
      <c r="X292" s="3"/>
      <c r="Z292" s="3"/>
      <c r="AA292" s="3"/>
      <c r="AC292" s="3"/>
      <c r="AD292" s="3"/>
      <c r="AF292" s="3"/>
      <c r="AG292" s="3"/>
    </row>
    <row r="293" spans="2:42" ht="16" thickBot="1" x14ac:dyDescent="0.25">
      <c r="B293" s="11" t="s">
        <v>0</v>
      </c>
      <c r="C293" s="13" t="s">
        <v>44</v>
      </c>
      <c r="D293" s="12" t="s">
        <v>48</v>
      </c>
      <c r="E293" s="3"/>
      <c r="F293" s="3"/>
      <c r="H293" s="2"/>
      <c r="I293" s="3"/>
      <c r="K293" s="3"/>
      <c r="L293" s="3"/>
      <c r="N293" s="3"/>
      <c r="O293" s="3"/>
      <c r="Q293" s="3"/>
      <c r="R293" s="3"/>
      <c r="T293" s="3"/>
      <c r="U293" s="3"/>
      <c r="W293" s="3"/>
      <c r="X293" s="3"/>
      <c r="Z293" s="3"/>
      <c r="AA293" s="3"/>
      <c r="AC293" s="3"/>
      <c r="AD293" s="3"/>
      <c r="AF293" s="3"/>
      <c r="AG293" s="3"/>
    </row>
    <row r="294" spans="2:42" ht="16" thickBot="1" x14ac:dyDescent="0.25"/>
    <row r="295" spans="2:42" ht="16" thickBot="1" x14ac:dyDescent="0.25">
      <c r="B295" s="62" t="s">
        <v>49</v>
      </c>
      <c r="C295" s="64" t="s">
        <v>50</v>
      </c>
      <c r="E295" s="3"/>
      <c r="F295" s="3"/>
      <c r="H295" s="2"/>
      <c r="I295" s="3"/>
      <c r="K295" s="3"/>
      <c r="L295" s="3"/>
      <c r="N295" s="3"/>
      <c r="O295" s="3"/>
      <c r="Q295" s="3"/>
      <c r="R295" s="3"/>
      <c r="T295" s="3"/>
      <c r="U295" s="3"/>
      <c r="W295" s="3"/>
      <c r="X295" s="3"/>
      <c r="Z295" s="3"/>
      <c r="AA295" s="3"/>
      <c r="AC295" s="3"/>
      <c r="AD295" s="3"/>
      <c r="AF295" s="3"/>
      <c r="AG295" s="3"/>
    </row>
    <row r="296" spans="2:42" ht="16" thickBot="1" x14ac:dyDescent="0.25">
      <c r="B296" s="63"/>
      <c r="C296" s="65"/>
      <c r="D296" s="16" t="s">
        <v>3</v>
      </c>
      <c r="E296" s="17" t="s">
        <v>4</v>
      </c>
      <c r="F296" s="18" t="s">
        <v>5</v>
      </c>
      <c r="G296" s="20" t="s">
        <v>6</v>
      </c>
      <c r="H296" s="21" t="s">
        <v>4</v>
      </c>
      <c r="I296" s="22" t="s">
        <v>5</v>
      </c>
      <c r="J296" s="16" t="s">
        <v>7</v>
      </c>
      <c r="K296" s="19" t="s">
        <v>4</v>
      </c>
      <c r="L296" s="18" t="s">
        <v>5</v>
      </c>
      <c r="M296" s="20" t="s">
        <v>8</v>
      </c>
      <c r="N296" s="23" t="s">
        <v>4</v>
      </c>
      <c r="O296" s="24" t="s">
        <v>5</v>
      </c>
      <c r="P296" s="16" t="s">
        <v>9</v>
      </c>
      <c r="Q296" s="17" t="s">
        <v>4</v>
      </c>
      <c r="R296" s="18" t="s">
        <v>5</v>
      </c>
      <c r="S296" s="20" t="s">
        <v>10</v>
      </c>
      <c r="T296" s="23" t="s">
        <v>4</v>
      </c>
      <c r="U296" s="24" t="s">
        <v>5</v>
      </c>
      <c r="V296" s="16" t="s">
        <v>11</v>
      </c>
      <c r="W296" s="17" t="s">
        <v>4</v>
      </c>
      <c r="X296" s="18" t="s">
        <v>5</v>
      </c>
      <c r="Y296" s="20" t="s">
        <v>12</v>
      </c>
      <c r="Z296" s="23" t="s">
        <v>4</v>
      </c>
      <c r="AA296" s="24" t="s">
        <v>5</v>
      </c>
      <c r="AB296" s="16" t="s">
        <v>13</v>
      </c>
      <c r="AC296" s="17" t="s">
        <v>4</v>
      </c>
      <c r="AD296" s="18" t="s">
        <v>5</v>
      </c>
      <c r="AE296" s="25" t="s">
        <v>14</v>
      </c>
      <c r="AF296" s="23" t="s">
        <v>4</v>
      </c>
      <c r="AG296" s="24" t="s">
        <v>5</v>
      </c>
      <c r="AI296" s="53" t="s">
        <v>77</v>
      </c>
      <c r="AJ296" s="54" t="s">
        <v>78</v>
      </c>
      <c r="AK296" s="55" t="s">
        <v>79</v>
      </c>
      <c r="AL296" s="57"/>
      <c r="AN296" s="38" t="s">
        <v>57</v>
      </c>
      <c r="AO296" s="39" t="s">
        <v>4</v>
      </c>
      <c r="AP296" s="40" t="s">
        <v>5</v>
      </c>
    </row>
    <row r="297" spans="2:42" x14ac:dyDescent="0.2">
      <c r="B297" s="15" t="s">
        <v>19</v>
      </c>
      <c r="C297" s="15" t="s">
        <v>20</v>
      </c>
      <c r="D297" s="5">
        <v>20.329999999999998</v>
      </c>
      <c r="E297" s="6">
        <v>50</v>
      </c>
      <c r="F297" s="6">
        <f t="shared" ref="F297:F308" si="197">BA26-E297</f>
        <v>0</v>
      </c>
      <c r="G297" s="5">
        <v>24.950900000000001</v>
      </c>
      <c r="H297" s="5">
        <v>50</v>
      </c>
      <c r="I297" s="6">
        <f t="shared" ref="I297:I308" si="198">BA26-H297</f>
        <v>0</v>
      </c>
      <c r="J297" s="5">
        <v>23.716647881421864</v>
      </c>
      <c r="K297" s="6">
        <v>50</v>
      </c>
      <c r="L297" s="6">
        <f t="shared" ref="L297:L308" si="199">BA26-K297</f>
        <v>0</v>
      </c>
      <c r="M297" s="5">
        <v>24.382772059755318</v>
      </c>
      <c r="N297" s="6">
        <v>50</v>
      </c>
      <c r="O297" s="6">
        <f t="shared" ref="O297:O308" si="200">BA26-N297</f>
        <v>0</v>
      </c>
      <c r="P297" s="5">
        <v>23.988778684570413</v>
      </c>
      <c r="Q297" s="6">
        <v>50</v>
      </c>
      <c r="R297" s="6">
        <f t="shared" ref="R297:R308" si="201">BA26-Q297</f>
        <v>0</v>
      </c>
      <c r="S297" s="5">
        <v>24.326163601774347</v>
      </c>
      <c r="T297" s="6">
        <v>50</v>
      </c>
      <c r="U297" s="6">
        <f t="shared" ref="U297:U308" si="202">BA26-T297</f>
        <v>0</v>
      </c>
      <c r="V297" s="5">
        <v>24.197281376686494</v>
      </c>
      <c r="W297" s="6">
        <v>50</v>
      </c>
      <c r="X297" s="6">
        <f t="shared" ref="X297:X308" si="203">BA26-W297</f>
        <v>0</v>
      </c>
      <c r="Y297" s="5">
        <v>24.323286260125705</v>
      </c>
      <c r="Z297" s="6">
        <v>50</v>
      </c>
      <c r="AA297" s="6">
        <f t="shared" ref="AA297:AA308" si="204">BA26-Z297</f>
        <v>0</v>
      </c>
      <c r="AB297" s="5">
        <v>24.245888089434573</v>
      </c>
      <c r="AC297" s="6">
        <v>50</v>
      </c>
      <c r="AD297" s="6">
        <f t="shared" ref="AD297:AD308" si="205">BA26-AC297</f>
        <v>0</v>
      </c>
      <c r="AE297" s="5">
        <v>24.287838812752923</v>
      </c>
      <c r="AF297" s="6">
        <v>50</v>
      </c>
      <c r="AG297" s="6">
        <f t="shared" ref="AG297:AG308" si="206">BA26-AF297</f>
        <v>0</v>
      </c>
      <c r="AI297" s="14">
        <v>3897669</v>
      </c>
      <c r="AJ297" s="14">
        <v>3897669</v>
      </c>
      <c r="AK297" s="15">
        <v>0</v>
      </c>
      <c r="AL297" s="59">
        <f>AK297/AJ297</f>
        <v>0</v>
      </c>
      <c r="AN297" s="28">
        <f t="shared" ref="AN297:AN308" si="207">AVERAGE(D297,G297,J297,M297,P297,S297,V297,Y297,AB297,AE297)</f>
        <v>23.874955676652167</v>
      </c>
      <c r="AO297" s="29">
        <f t="shared" ref="AO297:AO308" si="208">AVERAGE(E297,H297,K297,N297,Q297,T297,W297,Z297,AC297,AF297)</f>
        <v>50</v>
      </c>
      <c r="AP297" s="30">
        <f t="shared" ref="AP297:AP308" si="209">BA26-AO297</f>
        <v>0</v>
      </c>
    </row>
    <row r="298" spans="2:42" x14ac:dyDescent="0.2">
      <c r="B298" s="15" t="s">
        <v>21</v>
      </c>
      <c r="C298" s="15" t="s">
        <v>22</v>
      </c>
      <c r="D298" s="5">
        <v>10.332623999999999</v>
      </c>
      <c r="E298" s="6">
        <v>50</v>
      </c>
      <c r="F298" s="6">
        <f t="shared" si="197"/>
        <v>0</v>
      </c>
      <c r="G298" s="5">
        <v>11.574128999999999</v>
      </c>
      <c r="H298" s="5">
        <v>50</v>
      </c>
      <c r="I298" s="6">
        <f t="shared" si="198"/>
        <v>0</v>
      </c>
      <c r="J298" s="5">
        <v>10.976717717232797</v>
      </c>
      <c r="K298" s="6">
        <v>50</v>
      </c>
      <c r="L298" s="6">
        <f t="shared" si="199"/>
        <v>0</v>
      </c>
      <c r="M298" s="5">
        <v>11.478042197681571</v>
      </c>
      <c r="N298" s="6">
        <v>50</v>
      </c>
      <c r="O298" s="6">
        <f t="shared" si="200"/>
        <v>0</v>
      </c>
      <c r="P298" s="5">
        <v>11.294541991639733</v>
      </c>
      <c r="Q298" s="6">
        <v>50</v>
      </c>
      <c r="R298" s="6">
        <f t="shared" si="201"/>
        <v>0</v>
      </c>
      <c r="S298" s="5">
        <v>11.338430354186292</v>
      </c>
      <c r="T298" s="6">
        <v>50</v>
      </c>
      <c r="U298" s="6">
        <f t="shared" si="202"/>
        <v>0</v>
      </c>
      <c r="V298" s="5">
        <v>11.300249706514281</v>
      </c>
      <c r="W298" s="6">
        <v>50</v>
      </c>
      <c r="X298" s="6">
        <f t="shared" si="203"/>
        <v>0</v>
      </c>
      <c r="Y298" s="5">
        <v>11.307572894188031</v>
      </c>
      <c r="Z298" s="6">
        <v>50</v>
      </c>
      <c r="AA298" s="6">
        <f t="shared" si="204"/>
        <v>0</v>
      </c>
      <c r="AB298" s="5">
        <v>11.300989478513854</v>
      </c>
      <c r="AC298" s="6">
        <v>50</v>
      </c>
      <c r="AD298" s="6">
        <f t="shared" si="205"/>
        <v>0</v>
      </c>
      <c r="AE298" s="5">
        <v>11.3020096428099</v>
      </c>
      <c r="AF298" s="6">
        <v>50</v>
      </c>
      <c r="AG298" s="6">
        <f t="shared" si="206"/>
        <v>0</v>
      </c>
      <c r="AI298" s="15">
        <v>1948834</v>
      </c>
      <c r="AJ298" s="15">
        <v>1948834</v>
      </c>
      <c r="AK298" s="15">
        <v>0</v>
      </c>
      <c r="AL298" s="59">
        <f t="shared" ref="AL298:AL308" si="210">AK298/AJ298</f>
        <v>0</v>
      </c>
      <c r="AN298" s="28">
        <f t="shared" si="207"/>
        <v>11.220530698276644</v>
      </c>
      <c r="AO298" s="29">
        <f t="shared" si="208"/>
        <v>50</v>
      </c>
      <c r="AP298" s="30">
        <f t="shared" si="209"/>
        <v>0</v>
      </c>
    </row>
    <row r="299" spans="2:42" x14ac:dyDescent="0.2">
      <c r="B299" s="15" t="s">
        <v>23</v>
      </c>
      <c r="C299" s="15" t="s">
        <v>24</v>
      </c>
      <c r="D299" s="5">
        <v>5.6553364000000004</v>
      </c>
      <c r="E299" s="6">
        <v>50</v>
      </c>
      <c r="F299" s="6">
        <f t="shared" si="197"/>
        <v>0</v>
      </c>
      <c r="G299" s="5">
        <v>5.6150190000000002</v>
      </c>
      <c r="H299" s="5">
        <v>50</v>
      </c>
      <c r="I299" s="6">
        <f t="shared" si="198"/>
        <v>0</v>
      </c>
      <c r="J299" s="5">
        <v>5.648716048118934</v>
      </c>
      <c r="K299" s="6">
        <v>50</v>
      </c>
      <c r="L299" s="6">
        <f t="shared" si="199"/>
        <v>0</v>
      </c>
      <c r="M299" s="5">
        <v>5.6177364101631539</v>
      </c>
      <c r="N299" s="6">
        <v>50</v>
      </c>
      <c r="O299" s="6">
        <f t="shared" si="200"/>
        <v>0</v>
      </c>
      <c r="P299" s="5">
        <v>5.6274278363604147</v>
      </c>
      <c r="Q299" s="6">
        <v>50</v>
      </c>
      <c r="R299" s="6">
        <f t="shared" si="201"/>
        <v>0</v>
      </c>
      <c r="S299" s="5">
        <v>5.6234083409983517</v>
      </c>
      <c r="T299" s="6">
        <v>50</v>
      </c>
      <c r="U299" s="6">
        <f t="shared" si="202"/>
        <v>0</v>
      </c>
      <c r="V299" s="5">
        <v>5.6254255141143794</v>
      </c>
      <c r="W299" s="6">
        <v>50</v>
      </c>
      <c r="X299" s="6">
        <f t="shared" si="203"/>
        <v>0</v>
      </c>
      <c r="Y299" s="5">
        <v>5.6249645874071037</v>
      </c>
      <c r="Z299" s="6">
        <v>50</v>
      </c>
      <c r="AA299" s="6">
        <f t="shared" si="204"/>
        <v>0</v>
      </c>
      <c r="AB299" s="5">
        <v>5.6252436392962171</v>
      </c>
      <c r="AC299" s="6">
        <v>50</v>
      </c>
      <c r="AD299" s="6">
        <f t="shared" si="205"/>
        <v>0</v>
      </c>
      <c r="AE299" s="5">
        <v>5.62520158558433</v>
      </c>
      <c r="AF299" s="6">
        <v>50</v>
      </c>
      <c r="AG299" s="6">
        <f t="shared" si="206"/>
        <v>0</v>
      </c>
      <c r="AI299" s="15">
        <v>974417</v>
      </c>
      <c r="AJ299" s="15">
        <v>974417</v>
      </c>
      <c r="AK299" s="15">
        <v>0</v>
      </c>
      <c r="AL299" s="59">
        <f t="shared" si="210"/>
        <v>0</v>
      </c>
      <c r="AN299" s="28">
        <f t="shared" si="207"/>
        <v>5.6288479362042887</v>
      </c>
      <c r="AO299" s="29">
        <f t="shared" si="208"/>
        <v>50</v>
      </c>
      <c r="AP299" s="30">
        <f t="shared" si="209"/>
        <v>0</v>
      </c>
    </row>
    <row r="300" spans="2:42" x14ac:dyDescent="0.2">
      <c r="B300" s="15" t="s">
        <v>25</v>
      </c>
      <c r="C300" s="15" t="s">
        <v>26</v>
      </c>
      <c r="D300" s="5">
        <v>2.9316149999999999</v>
      </c>
      <c r="E300" s="6">
        <v>50</v>
      </c>
      <c r="F300" s="6">
        <f t="shared" si="197"/>
        <v>0</v>
      </c>
      <c r="G300" s="5">
        <v>2.8449369999999998</v>
      </c>
      <c r="H300" s="5">
        <v>50</v>
      </c>
      <c r="I300" s="6">
        <f t="shared" si="198"/>
        <v>0</v>
      </c>
      <c r="J300" s="5">
        <v>2.8532309015709179</v>
      </c>
      <c r="K300" s="6">
        <v>50</v>
      </c>
      <c r="L300" s="6">
        <f t="shared" si="199"/>
        <v>0</v>
      </c>
      <c r="M300" s="5">
        <v>2.8486399929731787</v>
      </c>
      <c r="N300" s="6">
        <v>50</v>
      </c>
      <c r="O300" s="6">
        <f t="shared" si="200"/>
        <v>0</v>
      </c>
      <c r="P300" s="5">
        <v>2.8488487254570645</v>
      </c>
      <c r="Q300" s="6">
        <v>50</v>
      </c>
      <c r="R300" s="6">
        <f t="shared" si="201"/>
        <v>0</v>
      </c>
      <c r="S300" s="5">
        <v>2.8488185661697756</v>
      </c>
      <c r="T300" s="6">
        <v>50</v>
      </c>
      <c r="U300" s="6">
        <f t="shared" si="202"/>
        <v>0</v>
      </c>
      <c r="V300" s="5">
        <v>2.8488231832769442</v>
      </c>
      <c r="W300" s="6">
        <v>50</v>
      </c>
      <c r="X300" s="6">
        <f t="shared" si="203"/>
        <v>0</v>
      </c>
      <c r="Y300" s="5">
        <v>2.8488206318956824</v>
      </c>
      <c r="Z300" s="6">
        <v>50</v>
      </c>
      <c r="AA300" s="6">
        <f t="shared" si="204"/>
        <v>0</v>
      </c>
      <c r="AB300" s="5">
        <v>2.8488219779888002</v>
      </c>
      <c r="AC300" s="6">
        <v>50</v>
      </c>
      <c r="AD300" s="6">
        <f t="shared" si="205"/>
        <v>0</v>
      </c>
      <c r="AE300" s="5">
        <v>2.8488211907264223</v>
      </c>
      <c r="AF300" s="6">
        <v>50</v>
      </c>
      <c r="AG300" s="6">
        <f t="shared" si="206"/>
        <v>0</v>
      </c>
      <c r="AI300" s="15">
        <v>487208</v>
      </c>
      <c r="AJ300" s="15">
        <v>487208</v>
      </c>
      <c r="AK300" s="15">
        <v>0</v>
      </c>
      <c r="AL300" s="59">
        <f t="shared" si="210"/>
        <v>0</v>
      </c>
      <c r="AN300" s="28">
        <f t="shared" si="207"/>
        <v>2.8571377170058785</v>
      </c>
      <c r="AO300" s="29">
        <f t="shared" si="208"/>
        <v>50</v>
      </c>
      <c r="AP300" s="30">
        <f t="shared" si="209"/>
        <v>0</v>
      </c>
    </row>
    <row r="301" spans="2:42" x14ac:dyDescent="0.2">
      <c r="B301" s="15" t="s">
        <v>27</v>
      </c>
      <c r="C301" s="15" t="s">
        <v>28</v>
      </c>
      <c r="D301" s="5">
        <v>1.3732960000000001</v>
      </c>
      <c r="E301" s="6">
        <v>50</v>
      </c>
      <c r="F301" s="6">
        <f t="shared" si="197"/>
        <v>0</v>
      </c>
      <c r="G301" s="5">
        <v>1.30305</v>
      </c>
      <c r="H301" s="5">
        <v>50</v>
      </c>
      <c r="I301" s="6">
        <f t="shared" si="198"/>
        <v>0</v>
      </c>
      <c r="J301" s="5">
        <v>1.3093894635849816</v>
      </c>
      <c r="K301" s="6">
        <v>50</v>
      </c>
      <c r="L301" s="6">
        <f t="shared" si="199"/>
        <v>0</v>
      </c>
      <c r="M301" s="5">
        <v>1.3062316181344684</v>
      </c>
      <c r="N301" s="6">
        <v>50</v>
      </c>
      <c r="O301" s="6">
        <f t="shared" si="200"/>
        <v>0</v>
      </c>
      <c r="P301" s="5">
        <v>1.3070912065352791</v>
      </c>
      <c r="Q301" s="6">
        <v>50</v>
      </c>
      <c r="R301" s="6">
        <f t="shared" si="201"/>
        <v>0</v>
      </c>
      <c r="S301" s="5">
        <v>1.3065018880258492</v>
      </c>
      <c r="T301" s="6">
        <v>50</v>
      </c>
      <c r="U301" s="6">
        <f t="shared" si="202"/>
        <v>0</v>
      </c>
      <c r="V301" s="5">
        <v>1.3070212559978303</v>
      </c>
      <c r="W301" s="6">
        <v>50</v>
      </c>
      <c r="X301" s="6">
        <f t="shared" si="203"/>
        <v>0</v>
      </c>
      <c r="Y301" s="5">
        <v>1.3065854887771273</v>
      </c>
      <c r="Z301" s="6">
        <v>50</v>
      </c>
      <c r="AA301" s="6">
        <f t="shared" si="204"/>
        <v>0</v>
      </c>
      <c r="AB301" s="5">
        <v>1.3068577717651979</v>
      </c>
      <c r="AC301" s="6">
        <v>50</v>
      </c>
      <c r="AD301" s="6">
        <f t="shared" si="205"/>
        <v>0</v>
      </c>
      <c r="AE301" s="5">
        <v>1.3066444713195229</v>
      </c>
      <c r="AF301" s="6">
        <v>50</v>
      </c>
      <c r="AG301" s="6">
        <f t="shared" si="206"/>
        <v>0</v>
      </c>
      <c r="AI301" s="15">
        <v>243604</v>
      </c>
      <c r="AJ301" s="15">
        <v>243604</v>
      </c>
      <c r="AK301" s="15">
        <v>0</v>
      </c>
      <c r="AL301" s="59">
        <f t="shared" si="210"/>
        <v>0</v>
      </c>
      <c r="AN301" s="28">
        <f t="shared" si="207"/>
        <v>1.3132669164140256</v>
      </c>
      <c r="AO301" s="29">
        <f t="shared" si="208"/>
        <v>50</v>
      </c>
      <c r="AP301" s="30">
        <f t="shared" si="209"/>
        <v>0</v>
      </c>
    </row>
    <row r="302" spans="2:42" x14ac:dyDescent="0.2">
      <c r="B302" s="15" t="s">
        <v>29</v>
      </c>
      <c r="C302" s="15" t="s">
        <v>30</v>
      </c>
      <c r="D302" s="5">
        <v>0.63195199999999996</v>
      </c>
      <c r="E302" s="6">
        <v>50</v>
      </c>
      <c r="F302" s="6">
        <f t="shared" si="197"/>
        <v>0</v>
      </c>
      <c r="G302" s="5">
        <v>0.63845300000000005</v>
      </c>
      <c r="H302" s="5">
        <v>50</v>
      </c>
      <c r="I302" s="6">
        <f t="shared" si="198"/>
        <v>0</v>
      </c>
      <c r="J302" s="5">
        <v>0.6348078925511299</v>
      </c>
      <c r="K302" s="6">
        <v>50</v>
      </c>
      <c r="L302" s="6">
        <f t="shared" si="199"/>
        <v>0</v>
      </c>
      <c r="M302" s="5">
        <v>0.63560646897130391</v>
      </c>
      <c r="N302" s="6">
        <v>50</v>
      </c>
      <c r="O302" s="6">
        <f t="shared" si="200"/>
        <v>0</v>
      </c>
      <c r="P302" s="5">
        <v>0.63517583998443428</v>
      </c>
      <c r="Q302" s="6">
        <v>50</v>
      </c>
      <c r="R302" s="6">
        <f t="shared" si="201"/>
        <v>0</v>
      </c>
      <c r="S302" s="5">
        <v>0.63537167212857815</v>
      </c>
      <c r="T302" s="6">
        <v>50</v>
      </c>
      <c r="U302" s="6">
        <f t="shared" si="202"/>
        <v>0</v>
      </c>
      <c r="V302" s="5">
        <v>0.63531841560324076</v>
      </c>
      <c r="W302" s="6">
        <v>50</v>
      </c>
      <c r="X302" s="6">
        <f t="shared" si="203"/>
        <v>0</v>
      </c>
      <c r="Y302" s="5">
        <v>0.63535204821745572</v>
      </c>
      <c r="Z302" s="6">
        <v>50</v>
      </c>
      <c r="AA302" s="6">
        <f t="shared" si="204"/>
        <v>0</v>
      </c>
      <c r="AB302" s="5">
        <v>0.63532342288560761</v>
      </c>
      <c r="AC302" s="6">
        <v>50</v>
      </c>
      <c r="AD302" s="6">
        <f t="shared" si="205"/>
        <v>0</v>
      </c>
      <c r="AE302" s="5">
        <v>0.63534972718539384</v>
      </c>
      <c r="AF302" s="6">
        <v>50</v>
      </c>
      <c r="AG302" s="6">
        <f t="shared" si="206"/>
        <v>0</v>
      </c>
      <c r="AI302" s="15">
        <v>121802</v>
      </c>
      <c r="AJ302" s="15">
        <v>121802</v>
      </c>
      <c r="AK302" s="15">
        <v>0</v>
      </c>
      <c r="AL302" s="59">
        <f t="shared" si="210"/>
        <v>0</v>
      </c>
      <c r="AN302" s="28">
        <f t="shared" si="207"/>
        <v>0.63527104875271456</v>
      </c>
      <c r="AO302" s="29">
        <f t="shared" si="208"/>
        <v>50</v>
      </c>
      <c r="AP302" s="30">
        <f t="shared" si="209"/>
        <v>0</v>
      </c>
    </row>
    <row r="303" spans="2:42" x14ac:dyDescent="0.2">
      <c r="B303" s="15" t="s">
        <v>31</v>
      </c>
      <c r="C303" s="15" t="s">
        <v>32</v>
      </c>
      <c r="D303" s="5">
        <v>0.26336799999999999</v>
      </c>
      <c r="E303" s="6">
        <v>50</v>
      </c>
      <c r="F303" s="6">
        <f t="shared" si="197"/>
        <v>0</v>
      </c>
      <c r="G303" s="5">
        <v>0.32733499999999999</v>
      </c>
      <c r="H303" s="5">
        <v>50</v>
      </c>
      <c r="I303" s="6">
        <f t="shared" si="198"/>
        <v>0</v>
      </c>
      <c r="J303" s="5">
        <v>0.26545814170706195</v>
      </c>
      <c r="K303" s="6">
        <v>50</v>
      </c>
      <c r="L303" s="6">
        <f t="shared" si="199"/>
        <v>0</v>
      </c>
      <c r="M303" s="5">
        <v>0.32235586105593039</v>
      </c>
      <c r="N303" s="6">
        <v>50</v>
      </c>
      <c r="O303" s="6">
        <f t="shared" si="200"/>
        <v>0</v>
      </c>
      <c r="P303" s="5">
        <v>0.30042521786176996</v>
      </c>
      <c r="Q303" s="6">
        <v>50</v>
      </c>
      <c r="R303" s="6">
        <f t="shared" si="201"/>
        <v>0</v>
      </c>
      <c r="S303" s="5">
        <v>0.30216861631107123</v>
      </c>
      <c r="T303" s="6">
        <v>50</v>
      </c>
      <c r="U303" s="6">
        <f t="shared" si="202"/>
        <v>0</v>
      </c>
      <c r="V303" s="5">
        <v>0.30201933992759822</v>
      </c>
      <c r="W303" s="6">
        <v>50</v>
      </c>
      <c r="X303" s="6">
        <f t="shared" si="203"/>
        <v>0</v>
      </c>
      <c r="Y303" s="5">
        <v>0.30211193551136123</v>
      </c>
      <c r="Z303" s="6">
        <v>50</v>
      </c>
      <c r="AA303" s="6">
        <f t="shared" si="204"/>
        <v>0</v>
      </c>
      <c r="AB303" s="5">
        <v>0.30208868474530692</v>
      </c>
      <c r="AC303" s="6">
        <v>50</v>
      </c>
      <c r="AD303" s="6">
        <f t="shared" si="205"/>
        <v>0</v>
      </c>
      <c r="AE303" s="5">
        <v>0.3021079873393811</v>
      </c>
      <c r="AF303" s="6">
        <v>50</v>
      </c>
      <c r="AG303" s="6">
        <f t="shared" si="206"/>
        <v>0</v>
      </c>
      <c r="AI303" s="15">
        <v>60901</v>
      </c>
      <c r="AJ303" s="15">
        <v>60901</v>
      </c>
      <c r="AK303" s="15">
        <v>0</v>
      </c>
      <c r="AL303" s="59">
        <f t="shared" si="210"/>
        <v>0</v>
      </c>
      <c r="AN303" s="28">
        <f t="shared" si="207"/>
        <v>0.29894387844594811</v>
      </c>
      <c r="AO303" s="29">
        <f t="shared" si="208"/>
        <v>50</v>
      </c>
      <c r="AP303" s="30">
        <f t="shared" si="209"/>
        <v>0</v>
      </c>
    </row>
    <row r="304" spans="2:42" x14ac:dyDescent="0.2">
      <c r="B304" s="15" t="s">
        <v>33</v>
      </c>
      <c r="C304" s="15" t="s">
        <v>34</v>
      </c>
      <c r="D304" s="5">
        <v>0.14452000000000001</v>
      </c>
      <c r="E304" s="6">
        <v>50</v>
      </c>
      <c r="F304" s="6">
        <f t="shared" si="197"/>
        <v>0</v>
      </c>
      <c r="G304" s="5">
        <v>0.12175900000000001</v>
      </c>
      <c r="H304" s="5">
        <v>50</v>
      </c>
      <c r="I304" s="6">
        <f t="shared" si="198"/>
        <v>0</v>
      </c>
      <c r="J304" s="5">
        <v>0.12331567103550355</v>
      </c>
      <c r="K304" s="6">
        <v>50</v>
      </c>
      <c r="L304" s="6">
        <f t="shared" si="199"/>
        <v>0</v>
      </c>
      <c r="M304" s="5">
        <v>0.12292458356828377</v>
      </c>
      <c r="N304" s="6">
        <v>50</v>
      </c>
      <c r="O304" s="6">
        <f t="shared" si="200"/>
        <v>0</v>
      </c>
      <c r="P304" s="5">
        <v>0.12331558023788125</v>
      </c>
      <c r="Q304" s="6">
        <v>50</v>
      </c>
      <c r="R304" s="6">
        <f t="shared" si="201"/>
        <v>0</v>
      </c>
      <c r="S304" s="5">
        <v>0.12319576224420706</v>
      </c>
      <c r="T304" s="6">
        <v>50</v>
      </c>
      <c r="U304" s="6">
        <f t="shared" si="202"/>
        <v>0</v>
      </c>
      <c r="V304" s="5">
        <v>0.12321696734767469</v>
      </c>
      <c r="W304" s="6">
        <v>50</v>
      </c>
      <c r="X304" s="6">
        <f t="shared" si="203"/>
        <v>0</v>
      </c>
      <c r="Y304" s="5">
        <v>0.12320105293671607</v>
      </c>
      <c r="Z304" s="6">
        <v>50</v>
      </c>
      <c r="AA304" s="6">
        <f t="shared" si="204"/>
        <v>0</v>
      </c>
      <c r="AB304" s="5">
        <v>0.12321668183217319</v>
      </c>
      <c r="AC304" s="6">
        <v>50</v>
      </c>
      <c r="AD304" s="6">
        <f t="shared" si="205"/>
        <v>0</v>
      </c>
      <c r="AE304" s="5">
        <v>0.12320200329272021</v>
      </c>
      <c r="AF304" s="6">
        <v>50</v>
      </c>
      <c r="AG304" s="6">
        <f t="shared" si="206"/>
        <v>0</v>
      </c>
      <c r="AI304" s="15">
        <v>30450</v>
      </c>
      <c r="AJ304" s="15">
        <v>30450</v>
      </c>
      <c r="AK304" s="15">
        <v>0</v>
      </c>
      <c r="AL304" s="59">
        <f t="shared" si="210"/>
        <v>0</v>
      </c>
      <c r="AN304" s="28">
        <f t="shared" si="207"/>
        <v>0.12518673024951596</v>
      </c>
      <c r="AO304" s="29">
        <f t="shared" si="208"/>
        <v>50</v>
      </c>
      <c r="AP304" s="30">
        <f t="shared" si="209"/>
        <v>0</v>
      </c>
    </row>
    <row r="305" spans="2:42" x14ac:dyDescent="0.2">
      <c r="B305" s="15" t="s">
        <v>35</v>
      </c>
      <c r="C305" s="15" t="s">
        <v>36</v>
      </c>
      <c r="D305" s="5">
        <v>6.3691999999999999E-2</v>
      </c>
      <c r="E305" s="6">
        <v>50</v>
      </c>
      <c r="F305" s="6">
        <f t="shared" si="197"/>
        <v>0</v>
      </c>
      <c r="G305" s="5">
        <v>6.1990000000000003E-2</v>
      </c>
      <c r="H305" s="5">
        <v>50</v>
      </c>
      <c r="I305" s="6">
        <f t="shared" si="198"/>
        <v>0</v>
      </c>
      <c r="J305" s="5">
        <v>6.3009276840666595E-2</v>
      </c>
      <c r="K305" s="6">
        <v>50</v>
      </c>
      <c r="L305" s="6">
        <f t="shared" si="199"/>
        <v>0</v>
      </c>
      <c r="M305" s="5">
        <v>6.2120963053791244E-2</v>
      </c>
      <c r="N305" s="6">
        <v>50</v>
      </c>
      <c r="O305" s="6">
        <f t="shared" si="200"/>
        <v>0</v>
      </c>
      <c r="P305" s="5">
        <v>6.2166548916778169E-2</v>
      </c>
      <c r="Q305" s="6">
        <v>50</v>
      </c>
      <c r="R305" s="6">
        <f t="shared" si="201"/>
        <v>0</v>
      </c>
      <c r="S305" s="5">
        <v>6.212735021453155E-2</v>
      </c>
      <c r="T305" s="6">
        <v>50</v>
      </c>
      <c r="U305" s="6">
        <f t="shared" si="202"/>
        <v>0</v>
      </c>
      <c r="V305" s="5">
        <v>6.2163031401163617E-2</v>
      </c>
      <c r="W305" s="6">
        <v>50</v>
      </c>
      <c r="X305" s="6">
        <f t="shared" si="203"/>
        <v>0</v>
      </c>
      <c r="Y305" s="5">
        <v>6.2133545107240104E-2</v>
      </c>
      <c r="Z305" s="6">
        <v>50</v>
      </c>
      <c r="AA305" s="6">
        <f t="shared" si="204"/>
        <v>0</v>
      </c>
      <c r="AB305" s="5">
        <v>6.2162843892979595E-2</v>
      </c>
      <c r="AC305" s="6">
        <v>50</v>
      </c>
      <c r="AD305" s="6">
        <f t="shared" si="205"/>
        <v>0</v>
      </c>
      <c r="AE305" s="5">
        <v>6.2153520366468255E-2</v>
      </c>
      <c r="AF305" s="6">
        <v>50</v>
      </c>
      <c r="AG305" s="6">
        <f t="shared" si="206"/>
        <v>0</v>
      </c>
      <c r="AI305" s="15">
        <v>15225</v>
      </c>
      <c r="AJ305" s="15">
        <v>15225</v>
      </c>
      <c r="AK305" s="15">
        <v>0</v>
      </c>
      <c r="AL305" s="59">
        <f t="shared" si="210"/>
        <v>0</v>
      </c>
      <c r="AN305" s="28">
        <f t="shared" si="207"/>
        <v>6.2371907979361908E-2</v>
      </c>
      <c r="AO305" s="29">
        <f t="shared" si="208"/>
        <v>50</v>
      </c>
      <c r="AP305" s="30">
        <f t="shared" si="209"/>
        <v>0</v>
      </c>
    </row>
    <row r="306" spans="2:42" x14ac:dyDescent="0.2">
      <c r="B306" s="15" t="s">
        <v>37</v>
      </c>
      <c r="C306" s="15" t="s">
        <v>38</v>
      </c>
      <c r="D306" s="5">
        <v>2.7469E-2</v>
      </c>
      <c r="E306" s="6">
        <v>50</v>
      </c>
      <c r="F306" s="6">
        <f t="shared" si="197"/>
        <v>0</v>
      </c>
      <c r="G306" s="5">
        <v>2.6818999999999999E-2</v>
      </c>
      <c r="H306" s="5">
        <v>50</v>
      </c>
      <c r="I306" s="6">
        <f t="shared" si="198"/>
        <v>0</v>
      </c>
      <c r="J306" s="5">
        <v>2.7410006094716999E-2</v>
      </c>
      <c r="K306" s="6">
        <v>50</v>
      </c>
      <c r="L306" s="6">
        <f t="shared" si="199"/>
        <v>0</v>
      </c>
      <c r="M306" s="5">
        <v>2.6946514242257559E-2</v>
      </c>
      <c r="N306" s="6">
        <v>50</v>
      </c>
      <c r="O306" s="6">
        <f t="shared" si="200"/>
        <v>0</v>
      </c>
      <c r="P306" s="5">
        <v>2.7172100842508949E-2</v>
      </c>
      <c r="Q306" s="6">
        <v>50</v>
      </c>
      <c r="R306" s="6">
        <f t="shared" si="201"/>
        <v>0</v>
      </c>
      <c r="S306" s="5">
        <v>2.6997183748725596E-2</v>
      </c>
      <c r="T306" s="6">
        <v>50</v>
      </c>
      <c r="U306" s="6">
        <f t="shared" si="202"/>
        <v>0</v>
      </c>
      <c r="V306" s="5">
        <v>2.7150782551611959E-2</v>
      </c>
      <c r="W306" s="6">
        <v>50</v>
      </c>
      <c r="X306" s="6">
        <f t="shared" si="203"/>
        <v>0</v>
      </c>
      <c r="Y306" s="5">
        <v>2.7111406280558283E-2</v>
      </c>
      <c r="Z306" s="6">
        <v>50</v>
      </c>
      <c r="AA306" s="6">
        <f t="shared" si="204"/>
        <v>0</v>
      </c>
      <c r="AB306" s="5">
        <v>2.7148237818239822E-2</v>
      </c>
      <c r="AC306" s="6">
        <v>50</v>
      </c>
      <c r="AD306" s="6">
        <f t="shared" si="205"/>
        <v>0</v>
      </c>
      <c r="AE306" s="5">
        <v>2.7117026313731436E-2</v>
      </c>
      <c r="AF306" s="6">
        <v>50</v>
      </c>
      <c r="AG306" s="6">
        <f t="shared" si="206"/>
        <v>0</v>
      </c>
      <c r="AI306" s="15">
        <v>7612</v>
      </c>
      <c r="AJ306" s="15">
        <v>7612</v>
      </c>
      <c r="AK306" s="15">
        <v>0</v>
      </c>
      <c r="AL306" s="59">
        <f t="shared" si="210"/>
        <v>0</v>
      </c>
      <c r="AN306" s="28">
        <f t="shared" si="207"/>
        <v>2.7134125789235058E-2</v>
      </c>
      <c r="AO306" s="29">
        <f t="shared" si="208"/>
        <v>50</v>
      </c>
      <c r="AP306" s="30">
        <f t="shared" si="209"/>
        <v>0</v>
      </c>
    </row>
    <row r="307" spans="2:42" x14ac:dyDescent="0.2">
      <c r="B307" s="15" t="s">
        <v>39</v>
      </c>
      <c r="C307" s="15" t="s">
        <v>40</v>
      </c>
      <c r="D307" s="5">
        <v>1.4435999999999999E-2</v>
      </c>
      <c r="E307" s="6">
        <v>50</v>
      </c>
      <c r="F307" s="6">
        <f t="shared" si="197"/>
        <v>0</v>
      </c>
      <c r="G307" s="5">
        <v>1.4739E-2</v>
      </c>
      <c r="H307" s="5">
        <v>50</v>
      </c>
      <c r="I307" s="6">
        <f t="shared" si="198"/>
        <v>0</v>
      </c>
      <c r="J307" s="5">
        <v>1.4630074468959541E-2</v>
      </c>
      <c r="K307" s="6">
        <v>50</v>
      </c>
      <c r="L307" s="6">
        <f t="shared" si="199"/>
        <v>0</v>
      </c>
      <c r="M307" s="5">
        <v>1.463811992150061E-2</v>
      </c>
      <c r="N307" s="6">
        <v>50</v>
      </c>
      <c r="O307" s="6">
        <f t="shared" si="200"/>
        <v>0</v>
      </c>
      <c r="P307" s="5">
        <v>1.4630668593806247E-2</v>
      </c>
      <c r="Q307" s="6">
        <v>50</v>
      </c>
      <c r="R307" s="6">
        <f t="shared" si="201"/>
        <v>0</v>
      </c>
      <c r="S307" s="5">
        <v>1.4633695408653743E-2</v>
      </c>
      <c r="T307" s="6">
        <v>50</v>
      </c>
      <c r="U307" s="6">
        <f t="shared" si="202"/>
        <v>0</v>
      </c>
      <c r="V307" s="5">
        <v>1.4632298013062484E-2</v>
      </c>
      <c r="W307" s="6">
        <v>50</v>
      </c>
      <c r="X307" s="6">
        <f t="shared" si="203"/>
        <v>0</v>
      </c>
      <c r="Y307" s="5">
        <v>1.4633160121740107E-2</v>
      </c>
      <c r="Z307" s="6">
        <v>50</v>
      </c>
      <c r="AA307" s="6">
        <f t="shared" si="204"/>
        <v>0</v>
      </c>
      <c r="AB307" s="5">
        <v>1.4632970668624434E-2</v>
      </c>
      <c r="AC307" s="6">
        <v>50</v>
      </c>
      <c r="AD307" s="6">
        <f t="shared" si="205"/>
        <v>0</v>
      </c>
      <c r="AE307" s="5">
        <v>1.4633082248549237E-2</v>
      </c>
      <c r="AF307" s="6">
        <v>50</v>
      </c>
      <c r="AG307" s="6">
        <f t="shared" si="206"/>
        <v>0</v>
      </c>
      <c r="AI307" s="15">
        <v>3806</v>
      </c>
      <c r="AJ307" s="15">
        <v>3806</v>
      </c>
      <c r="AK307" s="15">
        <v>0</v>
      </c>
      <c r="AL307" s="59">
        <f t="shared" si="210"/>
        <v>0</v>
      </c>
      <c r="AN307" s="28">
        <f t="shared" si="207"/>
        <v>1.462390694448964E-2</v>
      </c>
      <c r="AO307" s="29">
        <f t="shared" si="208"/>
        <v>50</v>
      </c>
      <c r="AP307" s="30">
        <f t="shared" si="209"/>
        <v>0</v>
      </c>
    </row>
    <row r="308" spans="2:42" x14ac:dyDescent="0.2">
      <c r="B308" s="15" t="s">
        <v>41</v>
      </c>
      <c r="C308" s="15" t="s">
        <v>42</v>
      </c>
      <c r="D308" s="5">
        <v>7.561E-3</v>
      </c>
      <c r="E308" s="6">
        <v>50</v>
      </c>
      <c r="F308" s="6">
        <f t="shared" si="197"/>
        <v>0</v>
      </c>
      <c r="G308" s="5">
        <v>7.5817699999999998E-3</v>
      </c>
      <c r="H308" s="5">
        <v>50</v>
      </c>
      <c r="I308" s="6">
        <f t="shared" si="198"/>
        <v>0</v>
      </c>
      <c r="J308" s="5">
        <v>7.579789473815571E-3</v>
      </c>
      <c r="K308" s="6">
        <v>50</v>
      </c>
      <c r="L308" s="6">
        <f t="shared" si="199"/>
        <v>0</v>
      </c>
      <c r="M308" s="5">
        <v>7.5817409230511321E-3</v>
      </c>
      <c r="N308" s="6">
        <v>50</v>
      </c>
      <c r="O308" s="6">
        <f t="shared" si="200"/>
        <v>0</v>
      </c>
      <c r="P308" s="5">
        <v>7.5798987736917355E-3</v>
      </c>
      <c r="Q308" s="6">
        <v>50</v>
      </c>
      <c r="R308" s="6">
        <f t="shared" si="201"/>
        <v>0</v>
      </c>
      <c r="S308" s="5">
        <v>7.58019857490504E-3</v>
      </c>
      <c r="T308" s="6">
        <v>50</v>
      </c>
      <c r="U308" s="6">
        <f t="shared" si="202"/>
        <v>0</v>
      </c>
      <c r="V308" s="5">
        <v>7.580003471947541E-3</v>
      </c>
      <c r="W308" s="6">
        <v>50</v>
      </c>
      <c r="X308" s="6">
        <f t="shared" si="203"/>
        <v>0</v>
      </c>
      <c r="Y308" s="5">
        <v>7.5800624909163686E-3</v>
      </c>
      <c r="Z308" s="6">
        <v>50</v>
      </c>
      <c r="AA308" s="6">
        <f t="shared" si="204"/>
        <v>0</v>
      </c>
      <c r="AB308" s="5">
        <v>7.5800183605091486E-3</v>
      </c>
      <c r="AC308" s="6">
        <v>50</v>
      </c>
      <c r="AD308" s="6">
        <f t="shared" si="205"/>
        <v>0</v>
      </c>
      <c r="AE308" s="5">
        <v>7.58003861833835E-3</v>
      </c>
      <c r="AF308" s="6">
        <v>50</v>
      </c>
      <c r="AG308" s="6">
        <f t="shared" si="206"/>
        <v>0</v>
      </c>
      <c r="AI308" s="15">
        <v>1903</v>
      </c>
      <c r="AJ308" s="15">
        <v>1903</v>
      </c>
      <c r="AK308" s="15">
        <v>0</v>
      </c>
      <c r="AL308" s="59">
        <f t="shared" si="210"/>
        <v>0</v>
      </c>
      <c r="AN308" s="28">
        <f t="shared" si="207"/>
        <v>7.5784520687174877E-3</v>
      </c>
      <c r="AO308" s="29">
        <f t="shared" si="208"/>
        <v>50</v>
      </c>
      <c r="AP308" s="30">
        <f t="shared" si="209"/>
        <v>0</v>
      </c>
    </row>
    <row r="309" spans="2:42" x14ac:dyDescent="0.2">
      <c r="E309" s="3"/>
      <c r="F309" s="3"/>
      <c r="H309" s="2"/>
      <c r="I309" s="3"/>
      <c r="K309" s="3"/>
      <c r="L309" s="3"/>
      <c r="N309" s="3"/>
      <c r="O309" s="3"/>
      <c r="Q309" s="3"/>
      <c r="R309" s="3"/>
      <c r="T309" s="3"/>
      <c r="U309" s="3"/>
      <c r="W309" s="3"/>
      <c r="X309" s="3"/>
      <c r="Z309" s="3"/>
      <c r="AA309" s="3"/>
      <c r="AC309" s="3"/>
      <c r="AD309" s="3"/>
      <c r="AF309" s="3"/>
      <c r="AG309" s="3"/>
    </row>
    <row r="310" spans="2:42" x14ac:dyDescent="0.2">
      <c r="E310" s="3"/>
      <c r="F310" s="3"/>
      <c r="H310" s="2"/>
      <c r="I310" s="3"/>
      <c r="K310" s="3"/>
      <c r="L310" s="3"/>
      <c r="N310" s="3"/>
      <c r="O310" s="3"/>
      <c r="Q310" s="3"/>
      <c r="R310" s="3"/>
      <c r="T310" s="3"/>
      <c r="U310" s="3"/>
      <c r="W310" s="3"/>
      <c r="X310" s="3"/>
      <c r="Z310" s="3"/>
      <c r="AA310" s="3"/>
      <c r="AC310" s="3"/>
      <c r="AD310" s="3"/>
      <c r="AF310" s="3"/>
      <c r="AG310" s="3"/>
    </row>
    <row r="311" spans="2:42" ht="16" thickBot="1" x14ac:dyDescent="0.25">
      <c r="E311" s="3"/>
      <c r="F311" s="3"/>
      <c r="H311" s="2"/>
      <c r="I311" s="3"/>
      <c r="K311" s="3"/>
      <c r="L311" s="3"/>
      <c r="N311" s="3"/>
      <c r="O311" s="3"/>
      <c r="Q311" s="3"/>
      <c r="R311" s="3"/>
      <c r="T311" s="3"/>
      <c r="U311" s="3"/>
      <c r="W311" s="3"/>
      <c r="X311" s="3"/>
      <c r="Z311" s="3"/>
      <c r="AA311" s="3"/>
      <c r="AC311" s="3"/>
      <c r="AD311" s="3"/>
      <c r="AF311" s="3"/>
      <c r="AG311" s="3"/>
    </row>
    <row r="312" spans="2:42" ht="16" thickBot="1" x14ac:dyDescent="0.25">
      <c r="B312" s="11" t="s">
        <v>0</v>
      </c>
      <c r="C312" s="13" t="s">
        <v>45</v>
      </c>
      <c r="D312" s="12" t="s">
        <v>48</v>
      </c>
      <c r="E312" s="3"/>
      <c r="F312" s="3"/>
      <c r="H312" s="2"/>
      <c r="I312" s="3"/>
      <c r="K312" s="3"/>
      <c r="L312" s="3"/>
      <c r="N312" s="3"/>
      <c r="O312" s="3"/>
      <c r="Q312" s="3"/>
      <c r="R312" s="3"/>
      <c r="T312" s="3"/>
      <c r="U312" s="3"/>
      <c r="W312" s="3"/>
      <c r="X312" s="3"/>
      <c r="Z312" s="3"/>
      <c r="AA312" s="3"/>
      <c r="AC312" s="3"/>
      <c r="AD312" s="3"/>
      <c r="AF312" s="3"/>
      <c r="AG312" s="3"/>
    </row>
    <row r="313" spans="2:42" ht="16" thickBot="1" x14ac:dyDescent="0.25"/>
    <row r="314" spans="2:42" ht="16" thickBot="1" x14ac:dyDescent="0.25">
      <c r="B314" s="62" t="s">
        <v>49</v>
      </c>
      <c r="C314" s="64" t="s">
        <v>50</v>
      </c>
      <c r="E314" s="3"/>
      <c r="F314" s="3"/>
      <c r="H314" s="2"/>
      <c r="I314" s="3"/>
      <c r="K314" s="3"/>
      <c r="L314" s="3"/>
      <c r="N314" s="3"/>
      <c r="O314" s="3"/>
      <c r="Q314" s="3"/>
      <c r="R314" s="3"/>
      <c r="T314" s="3"/>
      <c r="U314" s="3"/>
      <c r="W314" s="3"/>
      <c r="X314" s="3"/>
      <c r="Z314" s="3"/>
      <c r="AA314" s="3"/>
      <c r="AC314" s="3"/>
      <c r="AD314" s="3"/>
      <c r="AF314" s="3"/>
      <c r="AG314" s="3"/>
    </row>
    <row r="315" spans="2:42" ht="16" thickBot="1" x14ac:dyDescent="0.25">
      <c r="B315" s="63"/>
      <c r="C315" s="65"/>
      <c r="D315" s="16" t="s">
        <v>3</v>
      </c>
      <c r="E315" s="17" t="s">
        <v>4</v>
      </c>
      <c r="F315" s="18" t="s">
        <v>5</v>
      </c>
      <c r="G315" s="20" t="s">
        <v>6</v>
      </c>
      <c r="H315" s="21" t="s">
        <v>4</v>
      </c>
      <c r="I315" s="22" t="s">
        <v>5</v>
      </c>
      <c r="J315" s="16" t="s">
        <v>7</v>
      </c>
      <c r="K315" s="19" t="s">
        <v>4</v>
      </c>
      <c r="L315" s="18" t="s">
        <v>5</v>
      </c>
      <c r="M315" s="20" t="s">
        <v>8</v>
      </c>
      <c r="N315" s="23" t="s">
        <v>4</v>
      </c>
      <c r="O315" s="24" t="s">
        <v>5</v>
      </c>
      <c r="P315" s="16" t="s">
        <v>9</v>
      </c>
      <c r="Q315" s="17" t="s">
        <v>4</v>
      </c>
      <c r="R315" s="18" t="s">
        <v>5</v>
      </c>
      <c r="S315" s="20" t="s">
        <v>10</v>
      </c>
      <c r="T315" s="23" t="s">
        <v>4</v>
      </c>
      <c r="U315" s="24" t="s">
        <v>5</v>
      </c>
      <c r="V315" s="16" t="s">
        <v>11</v>
      </c>
      <c r="W315" s="17" t="s">
        <v>4</v>
      </c>
      <c r="X315" s="18" t="s">
        <v>5</v>
      </c>
      <c r="Y315" s="20" t="s">
        <v>12</v>
      </c>
      <c r="Z315" s="23" t="s">
        <v>4</v>
      </c>
      <c r="AA315" s="24" t="s">
        <v>5</v>
      </c>
      <c r="AB315" s="16" t="s">
        <v>13</v>
      </c>
      <c r="AC315" s="17" t="s">
        <v>4</v>
      </c>
      <c r="AD315" s="18" t="s">
        <v>5</v>
      </c>
      <c r="AE315" s="25" t="s">
        <v>14</v>
      </c>
      <c r="AF315" s="23" t="s">
        <v>4</v>
      </c>
      <c r="AG315" s="24" t="s">
        <v>5</v>
      </c>
      <c r="AI315" s="53" t="s">
        <v>77</v>
      </c>
      <c r="AJ315" s="54" t="s">
        <v>78</v>
      </c>
      <c r="AK315" s="55" t="s">
        <v>79</v>
      </c>
      <c r="AL315" s="57"/>
      <c r="AN315" s="38" t="s">
        <v>57</v>
      </c>
      <c r="AO315" s="39" t="s">
        <v>4</v>
      </c>
      <c r="AP315" s="40" t="s">
        <v>5</v>
      </c>
    </row>
    <row r="316" spans="2:42" x14ac:dyDescent="0.2">
      <c r="B316" s="15" t="s">
        <v>19</v>
      </c>
      <c r="C316" s="15" t="s">
        <v>20</v>
      </c>
      <c r="D316" s="5">
        <v>23.64</v>
      </c>
      <c r="E316" s="6">
        <v>50</v>
      </c>
      <c r="F316" s="6">
        <f t="shared" ref="F316:F327" si="211">BA26-E316</f>
        <v>0</v>
      </c>
      <c r="G316" s="5">
        <v>24.631990999999999</v>
      </c>
      <c r="H316" s="5">
        <v>50</v>
      </c>
      <c r="I316" s="6">
        <f t="shared" ref="I316:I327" si="212">BA26-H316</f>
        <v>0</v>
      </c>
      <c r="J316" s="5">
        <v>24.15260388775183</v>
      </c>
      <c r="K316" s="6">
        <v>50</v>
      </c>
      <c r="L316" s="6">
        <f t="shared" ref="L316:L327" si="213">BA26-K316</f>
        <v>0</v>
      </c>
      <c r="M316" s="5">
        <v>24.38555652772164</v>
      </c>
      <c r="N316" s="6">
        <v>50</v>
      </c>
      <c r="O316" s="6">
        <f t="shared" ref="O316:O327" si="214">BA26-N316</f>
        <v>0</v>
      </c>
      <c r="P316" s="5">
        <v>24.325046400343712</v>
      </c>
      <c r="Q316" s="6">
        <v>50</v>
      </c>
      <c r="R316" s="6">
        <f t="shared" ref="R316:R327" si="215">BA26-Q316</f>
        <v>0</v>
      </c>
      <c r="S316" s="5">
        <v>24.370035544971753</v>
      </c>
      <c r="T316" s="6">
        <v>50</v>
      </c>
      <c r="U316" s="6">
        <f t="shared" ref="U316:U327" si="216">BA26-T316</f>
        <v>0</v>
      </c>
      <c r="V316" s="5">
        <v>24.357567063902302</v>
      </c>
      <c r="W316" s="6">
        <v>50</v>
      </c>
      <c r="X316" s="6">
        <f t="shared" ref="X316:X327" si="217">BA26-W316</f>
        <v>0</v>
      </c>
      <c r="Y316" s="5">
        <v>24.366133351721359</v>
      </c>
      <c r="Z316" s="6">
        <v>50</v>
      </c>
      <c r="AA316" s="6">
        <f t="shared" ref="AA316:AA327" si="218">BA26-Z316</f>
        <v>0</v>
      </c>
      <c r="AB316" s="5">
        <v>24.365301879463814</v>
      </c>
      <c r="AC316" s="6">
        <v>50</v>
      </c>
      <c r="AD316" s="6">
        <f t="shared" ref="AD316:AD327" si="219">BA26-AC316</f>
        <v>0</v>
      </c>
      <c r="AE316" s="5">
        <v>24.365693005761852</v>
      </c>
      <c r="AF316" s="6">
        <v>50</v>
      </c>
      <c r="AG316" s="6">
        <f t="shared" ref="AG316:AG327" si="220">BA26-AF316</f>
        <v>0</v>
      </c>
      <c r="AI316" s="14">
        <v>3897669</v>
      </c>
      <c r="AJ316" s="14">
        <v>3897669</v>
      </c>
      <c r="AK316" s="15">
        <v>0</v>
      </c>
      <c r="AL316" s="59">
        <f>AK316/AJ316</f>
        <v>0</v>
      </c>
      <c r="AN316" s="28">
        <f t="shared" ref="AN316:AN327" si="221">AVERAGE(D316,G316,J316,M316,P316,S316,V316,Y316,AB316,AE316)</f>
        <v>24.295992866163822</v>
      </c>
      <c r="AO316" s="29">
        <f t="shared" ref="AO316:AO327" si="222">AVERAGE(E316,H316,K316,N316,Q316,T316,W316,Z316,AC316,AF316)</f>
        <v>50</v>
      </c>
      <c r="AP316" s="30">
        <f t="shared" ref="AP316:AP327" si="223">BA26-AO316</f>
        <v>0</v>
      </c>
    </row>
    <row r="317" spans="2:42" x14ac:dyDescent="0.2">
      <c r="B317" s="15" t="s">
        <v>21</v>
      </c>
      <c r="C317" s="15" t="s">
        <v>22</v>
      </c>
      <c r="D317" s="5">
        <v>10.072049</v>
      </c>
      <c r="E317" s="6">
        <v>50</v>
      </c>
      <c r="F317" s="6">
        <f t="shared" si="211"/>
        <v>0</v>
      </c>
      <c r="G317" s="5">
        <v>11.434599</v>
      </c>
      <c r="H317" s="5">
        <v>50</v>
      </c>
      <c r="I317" s="6">
        <f t="shared" si="212"/>
        <v>0</v>
      </c>
      <c r="J317" s="5">
        <v>10.834161229392185</v>
      </c>
      <c r="K317" s="6">
        <v>50</v>
      </c>
      <c r="L317" s="6">
        <f t="shared" si="213"/>
        <v>0</v>
      </c>
      <c r="M317" s="5">
        <v>10.90701482967933</v>
      </c>
      <c r="N317" s="6">
        <v>50</v>
      </c>
      <c r="O317" s="6">
        <f t="shared" si="214"/>
        <v>0</v>
      </c>
      <c r="P317" s="5">
        <v>10.834603365709404</v>
      </c>
      <c r="Q317" s="6">
        <v>50</v>
      </c>
      <c r="R317" s="6">
        <f t="shared" si="215"/>
        <v>0</v>
      </c>
      <c r="S317" s="5">
        <v>10.86615997335595</v>
      </c>
      <c r="T317" s="6">
        <v>50</v>
      </c>
      <c r="U317" s="6">
        <f t="shared" si="216"/>
        <v>0</v>
      </c>
      <c r="V317" s="5">
        <v>10.860459501697987</v>
      </c>
      <c r="W317" s="6">
        <v>50</v>
      </c>
      <c r="X317" s="6">
        <f t="shared" si="217"/>
        <v>0</v>
      </c>
      <c r="Y317" s="5">
        <v>10.863704632655935</v>
      </c>
      <c r="Z317" s="6">
        <v>50</v>
      </c>
      <c r="AA317" s="6">
        <f t="shared" si="218"/>
        <v>0</v>
      </c>
      <c r="AB317" s="5">
        <v>10.8608452249227</v>
      </c>
      <c r="AC317" s="6">
        <v>50</v>
      </c>
      <c r="AD317" s="6">
        <f t="shared" si="219"/>
        <v>0</v>
      </c>
      <c r="AE317" s="5">
        <v>10.861538943589752</v>
      </c>
      <c r="AF317" s="6">
        <v>50</v>
      </c>
      <c r="AG317" s="6">
        <f t="shared" si="220"/>
        <v>0</v>
      </c>
      <c r="AI317" s="15">
        <v>1948834</v>
      </c>
      <c r="AJ317" s="15">
        <v>1948834</v>
      </c>
      <c r="AK317" s="15">
        <v>0</v>
      </c>
      <c r="AL317" s="59">
        <f t="shared" ref="AL317:AL327" si="224">AK317/AJ317</f>
        <v>0</v>
      </c>
      <c r="AN317" s="28">
        <f t="shared" si="221"/>
        <v>10.839513570100326</v>
      </c>
      <c r="AO317" s="29">
        <f t="shared" si="222"/>
        <v>50</v>
      </c>
      <c r="AP317" s="30">
        <f t="shared" si="223"/>
        <v>0</v>
      </c>
    </row>
    <row r="318" spans="2:42" x14ac:dyDescent="0.2">
      <c r="B318" s="15" t="s">
        <v>23</v>
      </c>
      <c r="C318" s="15" t="s">
        <v>24</v>
      </c>
      <c r="D318" s="5">
        <v>5.5963079999999996</v>
      </c>
      <c r="E318" s="6">
        <v>50</v>
      </c>
      <c r="F318" s="6">
        <f t="shared" si="211"/>
        <v>0</v>
      </c>
      <c r="G318" s="5">
        <v>5.6374420000000001</v>
      </c>
      <c r="H318" s="5">
        <v>50</v>
      </c>
      <c r="I318" s="6">
        <f t="shared" si="212"/>
        <v>0</v>
      </c>
      <c r="J318" s="5">
        <v>5.609539408002516</v>
      </c>
      <c r="K318" s="6">
        <v>50</v>
      </c>
      <c r="L318" s="6">
        <f t="shared" si="213"/>
        <v>0</v>
      </c>
      <c r="M318" s="5">
        <v>5.6137103893004179</v>
      </c>
      <c r="N318" s="6">
        <v>50</v>
      </c>
      <c r="O318" s="6">
        <f t="shared" si="214"/>
        <v>0</v>
      </c>
      <c r="P318" s="5">
        <v>5.6110477528011078</v>
      </c>
      <c r="Q318" s="6">
        <v>50</v>
      </c>
      <c r="R318" s="6">
        <f t="shared" si="215"/>
        <v>0</v>
      </c>
      <c r="S318" s="5">
        <v>5.6120775083425265</v>
      </c>
      <c r="T318" s="6">
        <v>50</v>
      </c>
      <c r="U318" s="6">
        <f t="shared" si="216"/>
        <v>0</v>
      </c>
      <c r="V318" s="5">
        <v>5.611563490692097</v>
      </c>
      <c r="W318" s="6">
        <v>50</v>
      </c>
      <c r="X318" s="6">
        <f t="shared" si="217"/>
        <v>0</v>
      </c>
      <c r="Y318" s="5">
        <v>5.6118635141918229</v>
      </c>
      <c r="Z318" s="6">
        <v>50</v>
      </c>
      <c r="AA318" s="6">
        <f t="shared" si="218"/>
        <v>0</v>
      </c>
      <c r="AB318" s="5">
        <v>5.6117837059794144</v>
      </c>
      <c r="AC318" s="6">
        <v>50</v>
      </c>
      <c r="AD318" s="6">
        <f t="shared" si="219"/>
        <v>0</v>
      </c>
      <c r="AE318" s="5">
        <v>5.6117915306638819</v>
      </c>
      <c r="AF318" s="6">
        <v>50</v>
      </c>
      <c r="AG318" s="6">
        <f t="shared" si="220"/>
        <v>0</v>
      </c>
      <c r="AI318" s="15">
        <v>974417</v>
      </c>
      <c r="AJ318" s="15">
        <v>974417</v>
      </c>
      <c r="AK318" s="15">
        <v>0</v>
      </c>
      <c r="AL318" s="59">
        <f t="shared" si="224"/>
        <v>0</v>
      </c>
      <c r="AN318" s="28">
        <f t="shared" si="221"/>
        <v>5.6127127299973782</v>
      </c>
      <c r="AO318" s="29">
        <f t="shared" si="222"/>
        <v>50</v>
      </c>
      <c r="AP318" s="30">
        <f t="shared" si="223"/>
        <v>0</v>
      </c>
    </row>
    <row r="319" spans="2:42" x14ac:dyDescent="0.2">
      <c r="B319" s="15" t="s">
        <v>25</v>
      </c>
      <c r="C319" s="15" t="s">
        <v>26</v>
      </c>
      <c r="D319" s="5">
        <v>2.7986219999999999</v>
      </c>
      <c r="E319" s="6">
        <v>50</v>
      </c>
      <c r="F319" s="6">
        <f t="shared" si="211"/>
        <v>0</v>
      </c>
      <c r="G319" s="5">
        <v>2.8166509999999998</v>
      </c>
      <c r="H319" s="5">
        <v>50</v>
      </c>
      <c r="I319" s="6">
        <f t="shared" si="212"/>
        <v>0</v>
      </c>
      <c r="J319" s="5">
        <v>2.8102897670753708</v>
      </c>
      <c r="K319" s="6">
        <v>50</v>
      </c>
      <c r="L319" s="6">
        <f t="shared" si="213"/>
        <v>0</v>
      </c>
      <c r="M319" s="5">
        <v>2.8154539442044615</v>
      </c>
      <c r="N319" s="6">
        <v>50</v>
      </c>
      <c r="O319" s="6">
        <f t="shared" si="214"/>
        <v>0</v>
      </c>
      <c r="P319" s="5">
        <v>2.8108330710016238</v>
      </c>
      <c r="Q319" s="6">
        <v>50</v>
      </c>
      <c r="R319" s="6">
        <f t="shared" si="215"/>
        <v>0</v>
      </c>
      <c r="S319" s="5">
        <v>2.8111749472019945</v>
      </c>
      <c r="T319" s="6">
        <v>50</v>
      </c>
      <c r="U319" s="6">
        <f t="shared" si="216"/>
        <v>0</v>
      </c>
      <c r="V319" s="5">
        <v>2.8108926032691115</v>
      </c>
      <c r="W319" s="6">
        <v>50</v>
      </c>
      <c r="X319" s="6">
        <f t="shared" si="217"/>
        <v>0</v>
      </c>
      <c r="Y319" s="5">
        <v>2.8111547502134617</v>
      </c>
      <c r="Z319" s="6">
        <v>50</v>
      </c>
      <c r="AA319" s="6">
        <f t="shared" si="218"/>
        <v>0</v>
      </c>
      <c r="AB319" s="5">
        <v>2.8108939291180075</v>
      </c>
      <c r="AC319" s="6">
        <v>50</v>
      </c>
      <c r="AD319" s="6">
        <f t="shared" si="219"/>
        <v>0</v>
      </c>
      <c r="AE319" s="5">
        <v>2.8111067226730091</v>
      </c>
      <c r="AF319" s="6">
        <v>50</v>
      </c>
      <c r="AG319" s="6">
        <f t="shared" si="220"/>
        <v>0</v>
      </c>
      <c r="AI319" s="15">
        <v>487208</v>
      </c>
      <c r="AJ319" s="15">
        <v>487208</v>
      </c>
      <c r="AK319" s="15">
        <v>0</v>
      </c>
      <c r="AL319" s="59">
        <f t="shared" si="224"/>
        <v>0</v>
      </c>
      <c r="AN319" s="28">
        <f t="shared" si="221"/>
        <v>2.8107072734757041</v>
      </c>
      <c r="AO319" s="29">
        <f t="shared" si="222"/>
        <v>50</v>
      </c>
      <c r="AP319" s="30">
        <f t="shared" si="223"/>
        <v>0</v>
      </c>
    </row>
    <row r="320" spans="2:42" x14ac:dyDescent="0.2">
      <c r="B320" s="15" t="s">
        <v>27</v>
      </c>
      <c r="C320" s="15" t="s">
        <v>28</v>
      </c>
      <c r="D320" s="5">
        <v>1.395832</v>
      </c>
      <c r="E320" s="6">
        <v>50</v>
      </c>
      <c r="F320" s="6">
        <f t="shared" si="211"/>
        <v>0</v>
      </c>
      <c r="G320" s="5">
        <v>1.3334539999999999</v>
      </c>
      <c r="H320" s="5">
        <v>50</v>
      </c>
      <c r="I320" s="6">
        <f t="shared" si="212"/>
        <v>0</v>
      </c>
      <c r="J320" s="5">
        <v>1.3526599585978052</v>
      </c>
      <c r="K320" s="6">
        <v>50</v>
      </c>
      <c r="L320" s="6">
        <f t="shared" si="213"/>
        <v>0</v>
      </c>
      <c r="M320" s="5">
        <v>1.3498422818485758</v>
      </c>
      <c r="N320" s="6">
        <v>50</v>
      </c>
      <c r="O320" s="6">
        <f t="shared" si="214"/>
        <v>0</v>
      </c>
      <c r="P320" s="5">
        <v>1.3517340690624746</v>
      </c>
      <c r="Q320" s="6">
        <v>50</v>
      </c>
      <c r="R320" s="6">
        <f t="shared" si="215"/>
        <v>0</v>
      </c>
      <c r="S320" s="5">
        <v>1.351224964886595</v>
      </c>
      <c r="T320" s="6">
        <v>50</v>
      </c>
      <c r="U320" s="6">
        <f t="shared" si="216"/>
        <v>0</v>
      </c>
      <c r="V320" s="5">
        <v>1.3513244700618179</v>
      </c>
      <c r="W320" s="6">
        <v>50</v>
      </c>
      <c r="X320" s="6">
        <f t="shared" si="217"/>
        <v>0</v>
      </c>
      <c r="Y320" s="5">
        <v>1.3512913231245296</v>
      </c>
      <c r="Z320" s="6">
        <v>50</v>
      </c>
      <c r="AA320" s="6">
        <f t="shared" si="218"/>
        <v>0</v>
      </c>
      <c r="AB320" s="5">
        <v>1.3512923894853526</v>
      </c>
      <c r="AC320" s="6">
        <v>50</v>
      </c>
      <c r="AD320" s="6">
        <f t="shared" si="219"/>
        <v>0</v>
      </c>
      <c r="AE320" s="5">
        <v>1.3512915228165367</v>
      </c>
      <c r="AF320" s="6">
        <v>50</v>
      </c>
      <c r="AG320" s="6">
        <f t="shared" si="220"/>
        <v>0</v>
      </c>
      <c r="AI320" s="15">
        <v>243604</v>
      </c>
      <c r="AJ320" s="15">
        <v>243604</v>
      </c>
      <c r="AK320" s="15">
        <v>0</v>
      </c>
      <c r="AL320" s="59">
        <f t="shared" si="224"/>
        <v>0</v>
      </c>
      <c r="AN320" s="28">
        <f t="shared" si="221"/>
        <v>1.3539946979883686</v>
      </c>
      <c r="AO320" s="29">
        <f t="shared" si="222"/>
        <v>50</v>
      </c>
      <c r="AP320" s="30">
        <f t="shared" si="223"/>
        <v>0</v>
      </c>
    </row>
    <row r="321" spans="2:42" x14ac:dyDescent="0.2">
      <c r="B321" s="15" t="s">
        <v>29</v>
      </c>
      <c r="C321" s="15" t="s">
        <v>30</v>
      </c>
      <c r="D321" s="5">
        <v>0.63922599999999996</v>
      </c>
      <c r="E321" s="6">
        <v>50</v>
      </c>
      <c r="F321" s="6">
        <f t="shared" si="211"/>
        <v>0</v>
      </c>
      <c r="G321" s="5">
        <v>0.63703900000000002</v>
      </c>
      <c r="H321" s="5">
        <v>50</v>
      </c>
      <c r="I321" s="6">
        <f t="shared" si="212"/>
        <v>0</v>
      </c>
      <c r="J321" s="5">
        <v>0.63753664036062263</v>
      </c>
      <c r="K321" s="6">
        <v>50</v>
      </c>
      <c r="L321" s="6">
        <f t="shared" si="213"/>
        <v>0</v>
      </c>
      <c r="M321" s="5">
        <v>0.63723919209066615</v>
      </c>
      <c r="N321" s="6">
        <v>50</v>
      </c>
      <c r="O321" s="6">
        <f t="shared" si="214"/>
        <v>0</v>
      </c>
      <c r="P321" s="5">
        <v>0.63750157180793265</v>
      </c>
      <c r="Q321" s="6">
        <v>50</v>
      </c>
      <c r="R321" s="6">
        <f t="shared" si="215"/>
        <v>0</v>
      </c>
      <c r="S321" s="5">
        <v>0.63729762744650553</v>
      </c>
      <c r="T321" s="6">
        <v>50</v>
      </c>
      <c r="U321" s="6">
        <f t="shared" si="216"/>
        <v>0</v>
      </c>
      <c r="V321" s="5">
        <v>0.63734352297859531</v>
      </c>
      <c r="W321" s="6">
        <v>50</v>
      </c>
      <c r="X321" s="6">
        <f t="shared" si="217"/>
        <v>0</v>
      </c>
      <c r="Y321" s="5">
        <v>0.63733194542300087</v>
      </c>
      <c r="Z321" s="6">
        <v>50</v>
      </c>
      <c r="AA321" s="6">
        <f t="shared" si="218"/>
        <v>0</v>
      </c>
      <c r="AB321" s="5">
        <v>0.63733312698715039</v>
      </c>
      <c r="AC321" s="6">
        <v>50</v>
      </c>
      <c r="AD321" s="6">
        <f t="shared" si="219"/>
        <v>0</v>
      </c>
      <c r="AE321" s="5">
        <v>0.63733204478641736</v>
      </c>
      <c r="AF321" s="6">
        <v>50</v>
      </c>
      <c r="AG321" s="6">
        <f t="shared" si="220"/>
        <v>0</v>
      </c>
      <c r="AI321" s="15">
        <v>121802</v>
      </c>
      <c r="AJ321" s="15">
        <v>121802</v>
      </c>
      <c r="AK321" s="15">
        <v>0</v>
      </c>
      <c r="AL321" s="59">
        <f t="shared" si="224"/>
        <v>0</v>
      </c>
      <c r="AN321" s="28">
        <f t="shared" si="221"/>
        <v>0.63751806718808912</v>
      </c>
      <c r="AO321" s="29">
        <f t="shared" si="222"/>
        <v>50</v>
      </c>
      <c r="AP321" s="30">
        <f t="shared" si="223"/>
        <v>0</v>
      </c>
    </row>
    <row r="322" spans="2:42" x14ac:dyDescent="0.2">
      <c r="B322" s="15" t="s">
        <v>31</v>
      </c>
      <c r="C322" s="15" t="s">
        <v>32</v>
      </c>
      <c r="D322" s="5">
        <v>0.25456200000000001</v>
      </c>
      <c r="E322" s="6">
        <v>50</v>
      </c>
      <c r="F322" s="6">
        <f t="shared" si="211"/>
        <v>0</v>
      </c>
      <c r="G322" s="5">
        <v>0.31382500000000002</v>
      </c>
      <c r="H322" s="5">
        <v>50</v>
      </c>
      <c r="I322" s="6">
        <f t="shared" si="212"/>
        <v>0</v>
      </c>
      <c r="J322" s="5">
        <v>0.28239376772259217</v>
      </c>
      <c r="K322" s="6">
        <v>50</v>
      </c>
      <c r="L322" s="6">
        <f t="shared" si="213"/>
        <v>0</v>
      </c>
      <c r="M322" s="5">
        <v>0.28682524635045115</v>
      </c>
      <c r="N322" s="6">
        <v>50</v>
      </c>
      <c r="O322" s="6">
        <f t="shared" si="214"/>
        <v>0</v>
      </c>
      <c r="P322" s="5">
        <v>0.28611666089661064</v>
      </c>
      <c r="Q322" s="6">
        <v>50</v>
      </c>
      <c r="R322" s="6">
        <f t="shared" si="215"/>
        <v>0</v>
      </c>
      <c r="S322" s="5">
        <v>0.28654924046664992</v>
      </c>
      <c r="T322" s="6">
        <v>50</v>
      </c>
      <c r="U322" s="6">
        <f t="shared" si="216"/>
        <v>0</v>
      </c>
      <c r="V322" s="5">
        <v>0.28622796903639691</v>
      </c>
      <c r="W322" s="6">
        <v>50</v>
      </c>
      <c r="X322" s="6">
        <f t="shared" si="217"/>
        <v>0</v>
      </c>
      <c r="Y322" s="5">
        <v>0.28631762266428956</v>
      </c>
      <c r="Z322" s="6">
        <v>50</v>
      </c>
      <c r="AA322" s="6">
        <f t="shared" si="218"/>
        <v>0</v>
      </c>
      <c r="AB322" s="5">
        <v>0.28631505666286022</v>
      </c>
      <c r="AC322" s="6">
        <v>50</v>
      </c>
      <c r="AD322" s="6">
        <f t="shared" si="219"/>
        <v>0</v>
      </c>
      <c r="AE322" s="5">
        <v>0.28631569125107598</v>
      </c>
      <c r="AF322" s="6">
        <v>50</v>
      </c>
      <c r="AG322" s="6">
        <f t="shared" si="220"/>
        <v>0</v>
      </c>
      <c r="AI322" s="15">
        <v>60901</v>
      </c>
      <c r="AJ322" s="15">
        <v>60901</v>
      </c>
      <c r="AK322" s="15">
        <v>0</v>
      </c>
      <c r="AL322" s="59">
        <f t="shared" si="224"/>
        <v>0</v>
      </c>
      <c r="AN322" s="28">
        <f t="shared" si="221"/>
        <v>0.28554482550509264</v>
      </c>
      <c r="AO322" s="29">
        <f t="shared" si="222"/>
        <v>50</v>
      </c>
      <c r="AP322" s="30">
        <f t="shared" si="223"/>
        <v>0</v>
      </c>
    </row>
    <row r="323" spans="2:42" x14ac:dyDescent="0.2">
      <c r="B323" s="15" t="s">
        <v>33</v>
      </c>
      <c r="C323" s="15" t="s">
        <v>34</v>
      </c>
      <c r="D323" s="5">
        <v>0.14145099999999999</v>
      </c>
      <c r="E323" s="6">
        <v>50</v>
      </c>
      <c r="F323" s="6">
        <f t="shared" si="211"/>
        <v>0</v>
      </c>
      <c r="G323" s="5">
        <v>0.121313</v>
      </c>
      <c r="H323" s="5">
        <v>50</v>
      </c>
      <c r="I323" s="6">
        <f t="shared" si="212"/>
        <v>0</v>
      </c>
      <c r="J323" s="5">
        <v>0.12481294227012189</v>
      </c>
      <c r="K323" s="6">
        <v>50</v>
      </c>
      <c r="L323" s="6">
        <f t="shared" si="213"/>
        <v>0</v>
      </c>
      <c r="M323" s="5">
        <v>0.12215977028792097</v>
      </c>
      <c r="N323" s="6">
        <v>50</v>
      </c>
      <c r="O323" s="6">
        <f t="shared" si="214"/>
        <v>0</v>
      </c>
      <c r="P323" s="5">
        <v>0.12431609870951833</v>
      </c>
      <c r="Q323" s="6">
        <v>50</v>
      </c>
      <c r="R323" s="6">
        <f t="shared" si="215"/>
        <v>0</v>
      </c>
      <c r="S323" s="5">
        <v>0.1239096933105098</v>
      </c>
      <c r="T323" s="6">
        <v>50</v>
      </c>
      <c r="U323" s="6">
        <f t="shared" si="216"/>
        <v>0</v>
      </c>
      <c r="V323" s="5">
        <v>0.12396297675639376</v>
      </c>
      <c r="W323" s="6">
        <v>50</v>
      </c>
      <c r="X323" s="6">
        <f t="shared" si="217"/>
        <v>0</v>
      </c>
      <c r="Y323" s="5">
        <v>0.12392275394530937</v>
      </c>
      <c r="Z323" s="6">
        <v>50</v>
      </c>
      <c r="AA323" s="6">
        <f t="shared" si="218"/>
        <v>0</v>
      </c>
      <c r="AB323" s="5">
        <v>0.12394147809557578</v>
      </c>
      <c r="AC323" s="6">
        <v>50</v>
      </c>
      <c r="AD323" s="6">
        <f t="shared" si="219"/>
        <v>0</v>
      </c>
      <c r="AE323" s="5">
        <v>0.12392581380976878</v>
      </c>
      <c r="AF323" s="6">
        <v>50</v>
      </c>
      <c r="AG323" s="6">
        <f t="shared" si="220"/>
        <v>0</v>
      </c>
      <c r="AI323" s="15">
        <v>30450</v>
      </c>
      <c r="AJ323" s="15">
        <v>30450</v>
      </c>
      <c r="AK323" s="15">
        <v>0</v>
      </c>
      <c r="AL323" s="59">
        <f t="shared" si="224"/>
        <v>0</v>
      </c>
      <c r="AN323" s="28">
        <f t="shared" si="221"/>
        <v>0.12537155271851189</v>
      </c>
      <c r="AO323" s="29">
        <f t="shared" si="222"/>
        <v>50</v>
      </c>
      <c r="AP323" s="30">
        <f t="shared" si="223"/>
        <v>0</v>
      </c>
    </row>
    <row r="324" spans="2:42" x14ac:dyDescent="0.2">
      <c r="B324" s="15" t="s">
        <v>35</v>
      </c>
      <c r="C324" s="15" t="s">
        <v>36</v>
      </c>
      <c r="D324" s="5">
        <v>6.4850000000000005E-2</v>
      </c>
      <c r="E324" s="6">
        <v>50</v>
      </c>
      <c r="F324" s="6">
        <f t="shared" si="211"/>
        <v>0</v>
      </c>
      <c r="G324" s="5">
        <v>6.3417000000000001E-2</v>
      </c>
      <c r="H324" s="5">
        <v>50</v>
      </c>
      <c r="I324" s="6">
        <f t="shared" si="212"/>
        <v>0</v>
      </c>
      <c r="J324" s="5">
        <v>6.377748201699282E-2</v>
      </c>
      <c r="K324" s="6">
        <v>50</v>
      </c>
      <c r="L324" s="6">
        <f t="shared" si="213"/>
        <v>0</v>
      </c>
      <c r="M324" s="5">
        <v>6.3481803689467611E-2</v>
      </c>
      <c r="N324" s="6">
        <v>50</v>
      </c>
      <c r="O324" s="6">
        <f t="shared" si="214"/>
        <v>0</v>
      </c>
      <c r="P324" s="5">
        <v>6.374005838931826E-2</v>
      </c>
      <c r="Q324" s="6">
        <v>50</v>
      </c>
      <c r="R324" s="6">
        <f t="shared" si="215"/>
        <v>0</v>
      </c>
      <c r="S324" s="5">
        <v>6.3622624872419875E-2</v>
      </c>
      <c r="T324" s="6">
        <v>50</v>
      </c>
      <c r="U324" s="6">
        <f t="shared" si="216"/>
        <v>0</v>
      </c>
      <c r="V324" s="5">
        <v>6.367602520910573E-2</v>
      </c>
      <c r="W324" s="6">
        <v>50</v>
      </c>
      <c r="X324" s="6">
        <f t="shared" si="217"/>
        <v>0</v>
      </c>
      <c r="Y324" s="5">
        <v>6.3644333568091793E-2</v>
      </c>
      <c r="Z324" s="6">
        <v>50</v>
      </c>
      <c r="AA324" s="6">
        <f t="shared" si="218"/>
        <v>0</v>
      </c>
      <c r="AB324" s="5">
        <v>6.3644914400448505E-2</v>
      </c>
      <c r="AC324" s="6">
        <v>50</v>
      </c>
      <c r="AD324" s="6">
        <f t="shared" si="219"/>
        <v>0</v>
      </c>
      <c r="AE324" s="5">
        <v>6.3644497036557612E-2</v>
      </c>
      <c r="AF324" s="6">
        <v>50</v>
      </c>
      <c r="AG324" s="6">
        <f t="shared" si="220"/>
        <v>0</v>
      </c>
      <c r="AI324" s="15">
        <v>15225</v>
      </c>
      <c r="AJ324" s="15">
        <v>15225</v>
      </c>
      <c r="AK324" s="15">
        <v>0</v>
      </c>
      <c r="AL324" s="59">
        <f t="shared" si="224"/>
        <v>0</v>
      </c>
      <c r="AN324" s="28">
        <f t="shared" si="221"/>
        <v>6.3749873918240219E-2</v>
      </c>
      <c r="AO324" s="29">
        <f t="shared" si="222"/>
        <v>50</v>
      </c>
      <c r="AP324" s="30">
        <f t="shared" si="223"/>
        <v>0</v>
      </c>
    </row>
    <row r="325" spans="2:42" x14ac:dyDescent="0.2">
      <c r="B325" s="15" t="s">
        <v>37</v>
      </c>
      <c r="C325" s="15" t="s">
        <v>38</v>
      </c>
      <c r="D325" s="5">
        <v>2.8205999999999998E-2</v>
      </c>
      <c r="E325" s="6">
        <v>50</v>
      </c>
      <c r="F325" s="6">
        <f t="shared" si="211"/>
        <v>0</v>
      </c>
      <c r="G325" s="5">
        <v>2.7851999999999998E-2</v>
      </c>
      <c r="H325" s="5">
        <v>50</v>
      </c>
      <c r="I325" s="6">
        <f t="shared" si="212"/>
        <v>0</v>
      </c>
      <c r="J325" s="5">
        <v>2.7943542277003301E-2</v>
      </c>
      <c r="K325" s="6">
        <v>50</v>
      </c>
      <c r="L325" s="6">
        <f t="shared" si="213"/>
        <v>0</v>
      </c>
      <c r="M325" s="5">
        <v>2.7942859702476199E-2</v>
      </c>
      <c r="N325" s="6">
        <v>50</v>
      </c>
      <c r="O325" s="6">
        <f t="shared" si="214"/>
        <v>0</v>
      </c>
      <c r="P325" s="5">
        <v>2.7943439876134301E-2</v>
      </c>
      <c r="Q325" s="6">
        <v>50</v>
      </c>
      <c r="R325" s="6">
        <f t="shared" si="215"/>
        <v>0</v>
      </c>
      <c r="S325" s="5">
        <v>2.7942865757456754E-2</v>
      </c>
      <c r="T325" s="6">
        <v>50</v>
      </c>
      <c r="U325" s="6">
        <f t="shared" si="216"/>
        <v>0</v>
      </c>
      <c r="V325" s="5">
        <v>2.7943152175281909E-2</v>
      </c>
      <c r="W325" s="6">
        <v>50</v>
      </c>
      <c r="X325" s="6">
        <f t="shared" si="217"/>
        <v>0</v>
      </c>
      <c r="Y325" s="5">
        <v>2.7943126743643958E-2</v>
      </c>
      <c r="Z325" s="6">
        <v>50</v>
      </c>
      <c r="AA325" s="6">
        <f t="shared" si="218"/>
        <v>0</v>
      </c>
      <c r="AB325" s="5">
        <v>2.794313436855396E-2</v>
      </c>
      <c r="AC325" s="6">
        <v>50</v>
      </c>
      <c r="AD325" s="6">
        <f t="shared" si="219"/>
        <v>0</v>
      </c>
      <c r="AE325" s="5">
        <v>2.7943134209774102E-2</v>
      </c>
      <c r="AF325" s="6">
        <v>50</v>
      </c>
      <c r="AG325" s="6">
        <f t="shared" si="220"/>
        <v>0</v>
      </c>
      <c r="AI325" s="15">
        <v>7612</v>
      </c>
      <c r="AJ325" s="15">
        <v>7612</v>
      </c>
      <c r="AK325" s="15">
        <v>0</v>
      </c>
      <c r="AL325" s="59">
        <f t="shared" si="224"/>
        <v>0</v>
      </c>
      <c r="AN325" s="28">
        <f t="shared" si="221"/>
        <v>2.7960325511032447E-2</v>
      </c>
      <c r="AO325" s="29">
        <f t="shared" si="222"/>
        <v>50</v>
      </c>
      <c r="AP325" s="30">
        <f t="shared" si="223"/>
        <v>0</v>
      </c>
    </row>
    <row r="326" spans="2:42" x14ac:dyDescent="0.2">
      <c r="B326" s="15" t="s">
        <v>39</v>
      </c>
      <c r="C326" s="15" t="s">
        <v>40</v>
      </c>
      <c r="D326" s="5">
        <v>1.5211000000000001E-2</v>
      </c>
      <c r="E326" s="6">
        <v>50</v>
      </c>
      <c r="F326" s="6">
        <f t="shared" si="211"/>
        <v>0</v>
      </c>
      <c r="G326" s="5">
        <v>1.5218199999999999E-2</v>
      </c>
      <c r="H326" s="5">
        <v>50</v>
      </c>
      <c r="I326" s="6">
        <f t="shared" si="212"/>
        <v>0</v>
      </c>
      <c r="J326" s="5">
        <v>1.5215112569032584E-2</v>
      </c>
      <c r="K326" s="6">
        <v>50</v>
      </c>
      <c r="L326" s="6">
        <f t="shared" si="213"/>
        <v>0</v>
      </c>
      <c r="M326" s="5">
        <v>1.5215436765057806E-2</v>
      </c>
      <c r="N326" s="6">
        <v>50</v>
      </c>
      <c r="O326" s="6">
        <f t="shared" si="214"/>
        <v>0</v>
      </c>
      <c r="P326" s="5">
        <v>1.5215118260824516E-2</v>
      </c>
      <c r="Q326" s="6">
        <v>50</v>
      </c>
      <c r="R326" s="6">
        <f t="shared" si="215"/>
        <v>0</v>
      </c>
      <c r="S326" s="5">
        <v>1.5215189710746884E-2</v>
      </c>
      <c r="T326" s="6">
        <v>50</v>
      </c>
      <c r="U326" s="6">
        <f t="shared" si="216"/>
        <v>0</v>
      </c>
      <c r="V326" s="5">
        <v>1.5215180719518764E-2</v>
      </c>
      <c r="W326" s="6">
        <v>50</v>
      </c>
      <c r="X326" s="6">
        <f t="shared" si="217"/>
        <v>0</v>
      </c>
      <c r="Y326" s="5">
        <v>1.5215189688056232E-2</v>
      </c>
      <c r="Z326" s="6">
        <v>50</v>
      </c>
      <c r="AA326" s="6">
        <f t="shared" si="218"/>
        <v>0</v>
      </c>
      <c r="AB326" s="5">
        <v>1.5215182206835286E-2</v>
      </c>
      <c r="AC326" s="6">
        <v>50</v>
      </c>
      <c r="AD326" s="6">
        <f t="shared" si="219"/>
        <v>0</v>
      </c>
      <c r="AE326" s="5">
        <v>1.5215186845720999E-2</v>
      </c>
      <c r="AF326" s="6">
        <v>50</v>
      </c>
      <c r="AG326" s="6">
        <f t="shared" si="220"/>
        <v>0</v>
      </c>
      <c r="AI326" s="15">
        <v>3806</v>
      </c>
      <c r="AJ326" s="15">
        <v>3806</v>
      </c>
      <c r="AK326" s="15">
        <v>0</v>
      </c>
      <c r="AL326" s="59">
        <f t="shared" si="224"/>
        <v>0</v>
      </c>
      <c r="AN326" s="28">
        <f t="shared" si="221"/>
        <v>1.5215079676579308E-2</v>
      </c>
      <c r="AO326" s="29">
        <f t="shared" si="222"/>
        <v>50</v>
      </c>
      <c r="AP326" s="30">
        <f t="shared" si="223"/>
        <v>0</v>
      </c>
    </row>
    <row r="327" spans="2:42" x14ac:dyDescent="0.2">
      <c r="B327" s="15" t="s">
        <v>41</v>
      </c>
      <c r="C327" s="15" t="s">
        <v>42</v>
      </c>
      <c r="D327" s="5">
        <v>6.9589999999999999E-3</v>
      </c>
      <c r="E327" s="6">
        <v>50</v>
      </c>
      <c r="F327" s="6">
        <f t="shared" si="211"/>
        <v>0</v>
      </c>
      <c r="G327" s="5">
        <v>6.9918999999999997E-3</v>
      </c>
      <c r="H327" s="5">
        <v>50</v>
      </c>
      <c r="I327" s="6">
        <f t="shared" si="212"/>
        <v>0</v>
      </c>
      <c r="J327" s="5">
        <v>6.9701165955176414E-3</v>
      </c>
      <c r="K327" s="6">
        <v>50</v>
      </c>
      <c r="L327" s="6">
        <f t="shared" si="213"/>
        <v>0</v>
      </c>
      <c r="M327" s="5">
        <v>6.9857759578999144E-3</v>
      </c>
      <c r="N327" s="6">
        <v>50</v>
      </c>
      <c r="O327" s="6">
        <f t="shared" si="214"/>
        <v>0</v>
      </c>
      <c r="P327" s="5">
        <v>6.9814393864702645E-3</v>
      </c>
      <c r="Q327" s="6">
        <v>50</v>
      </c>
      <c r="R327" s="6">
        <f t="shared" si="215"/>
        <v>0</v>
      </c>
      <c r="S327" s="5">
        <v>6.9843327833096942E-3</v>
      </c>
      <c r="T327" s="6">
        <v>50</v>
      </c>
      <c r="U327" s="6">
        <f t="shared" si="216"/>
        <v>0</v>
      </c>
      <c r="V327" s="5">
        <v>6.9819414457537067E-3</v>
      </c>
      <c r="W327" s="6">
        <v>50</v>
      </c>
      <c r="X327" s="6">
        <f t="shared" si="217"/>
        <v>0</v>
      </c>
      <c r="Y327" s="5">
        <v>6.9842295694157513E-3</v>
      </c>
      <c r="Z327" s="6">
        <v>50</v>
      </c>
      <c r="AA327" s="6">
        <f t="shared" si="218"/>
        <v>0</v>
      </c>
      <c r="AB327" s="5">
        <v>6.9824682172937398E-3</v>
      </c>
      <c r="AC327" s="6">
        <v>50</v>
      </c>
      <c r="AD327" s="6">
        <f t="shared" si="219"/>
        <v>0</v>
      </c>
      <c r="AE327" s="5">
        <v>6.9831542425268641E-3</v>
      </c>
      <c r="AF327" s="6">
        <v>50</v>
      </c>
      <c r="AG327" s="6">
        <f t="shared" si="220"/>
        <v>0</v>
      </c>
      <c r="AI327" s="15">
        <v>1903</v>
      </c>
      <c r="AJ327" s="15">
        <v>1903</v>
      </c>
      <c r="AK327" s="15">
        <v>0</v>
      </c>
      <c r="AL327" s="59">
        <f t="shared" si="224"/>
        <v>0</v>
      </c>
      <c r="AN327" s="28">
        <f t="shared" si="221"/>
        <v>6.9804358198187573E-3</v>
      </c>
      <c r="AO327" s="29">
        <f t="shared" si="222"/>
        <v>50</v>
      </c>
      <c r="AP327" s="30">
        <f t="shared" si="223"/>
        <v>0</v>
      </c>
    </row>
    <row r="328" spans="2:42" x14ac:dyDescent="0.2">
      <c r="E328" s="3"/>
      <c r="F328" s="3"/>
      <c r="H328" s="2"/>
      <c r="I328" s="3"/>
      <c r="K328" s="3"/>
      <c r="L328" s="3"/>
      <c r="N328" s="3"/>
      <c r="O328" s="3"/>
      <c r="Q328" s="3"/>
      <c r="R328" s="3"/>
      <c r="T328" s="3"/>
      <c r="U328" s="3"/>
      <c r="W328" s="3"/>
      <c r="X328" s="3"/>
      <c r="Z328" s="3"/>
      <c r="AA328" s="3"/>
      <c r="AC328" s="3"/>
      <c r="AD328" s="3"/>
      <c r="AF328" s="3"/>
      <c r="AG328" s="3"/>
    </row>
  </sheetData>
  <mergeCells count="34">
    <mergeCell ref="AW22:AW24"/>
    <mergeCell ref="AX22:AX24"/>
    <mergeCell ref="C25:C26"/>
    <mergeCell ref="B25:B26"/>
    <mergeCell ref="B43:B44"/>
    <mergeCell ref="C43:C44"/>
    <mergeCell ref="B61:B62"/>
    <mergeCell ref="C61:C62"/>
    <mergeCell ref="B80:B81"/>
    <mergeCell ref="C80:C81"/>
    <mergeCell ref="B101:B102"/>
    <mergeCell ref="C101:C102"/>
    <mergeCell ref="B119:B120"/>
    <mergeCell ref="C119:C120"/>
    <mergeCell ref="B137:B138"/>
    <mergeCell ref="C137:C138"/>
    <mergeCell ref="B156:B157"/>
    <mergeCell ref="C156:C157"/>
    <mergeCell ref="B180:B181"/>
    <mergeCell ref="C180:C181"/>
    <mergeCell ref="B198:B199"/>
    <mergeCell ref="C198:C199"/>
    <mergeCell ref="B216:B217"/>
    <mergeCell ref="C216:C217"/>
    <mergeCell ref="B295:B296"/>
    <mergeCell ref="C295:C296"/>
    <mergeCell ref="B314:B315"/>
    <mergeCell ref="C314:C315"/>
    <mergeCell ref="B235:B236"/>
    <mergeCell ref="C235:C236"/>
    <mergeCell ref="B259:B260"/>
    <mergeCell ref="C259:C260"/>
    <mergeCell ref="B277:B278"/>
    <mergeCell ref="C277:C278"/>
  </mergeCells>
  <conditionalFormatting sqref="U1:U18 L1:L19 F1:F1048576 I1:I1048576 O1:O1048576 R1:R1048576 X1:X1048576 AA1:AA1048576 AD1:AD1048576 AG1:AG1048576 U20:U1048576 L21:L1048576">
    <cfRule type="cellIs" dxfId="67" priority="34" operator="between">
      <formula>-0.0000000000001</formula>
      <formula>-7</formula>
    </cfRule>
    <cfRule type="cellIs" dxfId="66" priority="33" operator="between">
      <formula>0.0000000000001</formula>
      <formula>7</formula>
    </cfRule>
  </conditionalFormatting>
  <conditionalFormatting sqref="AP26:AP38">
    <cfRule type="cellIs" dxfId="65" priority="32" operator="between">
      <formula>0.0000000000001</formula>
      <formula>7</formula>
    </cfRule>
    <cfRule type="cellIs" dxfId="64" priority="31" operator="between">
      <formula>-0.00000000001</formula>
      <formula>-7</formula>
    </cfRule>
  </conditionalFormatting>
  <conditionalFormatting sqref="AP44:AP56">
    <cfRule type="cellIs" dxfId="63" priority="30" operator="between">
      <formula>0.0000000000001</formula>
      <formula>7</formula>
    </cfRule>
    <cfRule type="cellIs" dxfId="62" priority="29" operator="between">
      <formula>-0.00000000001</formula>
      <formula>-7</formula>
    </cfRule>
  </conditionalFormatting>
  <conditionalFormatting sqref="AP62:AP74">
    <cfRule type="cellIs" dxfId="61" priority="28" operator="between">
      <formula>0.0000000000001</formula>
      <formula>7</formula>
    </cfRule>
    <cfRule type="cellIs" dxfId="60" priority="27" operator="between">
      <formula>-0.00000000001</formula>
      <formula>-7</formula>
    </cfRule>
  </conditionalFormatting>
  <conditionalFormatting sqref="AP81:AP93">
    <cfRule type="cellIs" dxfId="59" priority="26" operator="between">
      <formula>0.0000000000001</formula>
      <formula>7</formula>
    </cfRule>
    <cfRule type="cellIs" dxfId="58" priority="25" operator="between">
      <formula>-0.00000000001</formula>
      <formula>-7</formula>
    </cfRule>
  </conditionalFormatting>
  <conditionalFormatting sqref="AP102:AP114">
    <cfRule type="cellIs" dxfId="57" priority="24" operator="between">
      <formula>0.0000000000001</formula>
      <formula>7</formula>
    </cfRule>
    <cfRule type="cellIs" dxfId="56" priority="23" operator="between">
      <formula>-0.00000000001</formula>
      <formula>-7</formula>
    </cfRule>
  </conditionalFormatting>
  <conditionalFormatting sqref="AP120:AP132">
    <cfRule type="cellIs" dxfId="55" priority="22" operator="between">
      <formula>0.0000000000001</formula>
      <formula>7</formula>
    </cfRule>
    <cfRule type="cellIs" dxfId="54" priority="21" operator="between">
      <formula>-0.00000000001</formula>
      <formula>-7</formula>
    </cfRule>
  </conditionalFormatting>
  <conditionalFormatting sqref="AP138:AP150">
    <cfRule type="cellIs" dxfId="53" priority="20" operator="between">
      <formula>0.0000000000001</formula>
      <formula>7</formula>
    </cfRule>
    <cfRule type="cellIs" dxfId="52" priority="19" operator="between">
      <formula>-0.00000000001</formula>
      <formula>-7</formula>
    </cfRule>
  </conditionalFormatting>
  <conditionalFormatting sqref="AP157:AP169">
    <cfRule type="cellIs" dxfId="51" priority="17" operator="between">
      <formula>-0.00000000001</formula>
      <formula>-7</formula>
    </cfRule>
    <cfRule type="cellIs" dxfId="50" priority="18" operator="between">
      <formula>0.0000000000001</formula>
      <formula>7</formula>
    </cfRule>
  </conditionalFormatting>
  <conditionalFormatting sqref="AP181:AP193">
    <cfRule type="cellIs" dxfId="49" priority="16" operator="between">
      <formula>0.0000000000001</formula>
      <formula>7</formula>
    </cfRule>
    <cfRule type="cellIs" dxfId="48" priority="15" operator="between">
      <formula>-0.00000000001</formula>
      <formula>-7</formula>
    </cfRule>
  </conditionalFormatting>
  <conditionalFormatting sqref="AP199:AP211">
    <cfRule type="cellIs" dxfId="47" priority="14" operator="between">
      <formula>0.0000000000001</formula>
      <formula>7</formula>
    </cfRule>
    <cfRule type="cellIs" dxfId="46" priority="13" operator="between">
      <formula>-0.00000000001</formula>
      <formula>-7</formula>
    </cfRule>
  </conditionalFormatting>
  <conditionalFormatting sqref="AP217:AP229">
    <cfRule type="cellIs" dxfId="45" priority="12" operator="between">
      <formula>0.0000000000001</formula>
      <formula>7</formula>
    </cfRule>
    <cfRule type="cellIs" dxfId="44" priority="11" operator="between">
      <formula>-0.00000000001</formula>
      <formula>-7</formula>
    </cfRule>
  </conditionalFormatting>
  <conditionalFormatting sqref="AP236:AP248">
    <cfRule type="cellIs" dxfId="43" priority="10" operator="between">
      <formula>0.0000000000001</formula>
      <formula>7</formula>
    </cfRule>
    <cfRule type="cellIs" dxfId="42" priority="9" operator="between">
      <formula>-0.00000000001</formula>
      <formula>-7</formula>
    </cfRule>
  </conditionalFormatting>
  <conditionalFormatting sqref="AP260:AP272">
    <cfRule type="cellIs" dxfId="41" priority="8" operator="between">
      <formula>0.0000000000001</formula>
      <formula>7</formula>
    </cfRule>
    <cfRule type="cellIs" dxfId="40" priority="7" operator="between">
      <formula>-0.00000000001</formula>
      <formula>-7</formula>
    </cfRule>
  </conditionalFormatting>
  <conditionalFormatting sqref="AP278:AP290">
    <cfRule type="cellIs" dxfId="39" priority="6" operator="between">
      <formula>0.0000000000001</formula>
      <formula>7</formula>
    </cfRule>
    <cfRule type="cellIs" dxfId="38" priority="5" operator="between">
      <formula>-0.00000000001</formula>
      <formula>-7</formula>
    </cfRule>
  </conditionalFormatting>
  <conditionalFormatting sqref="AP296:AP308">
    <cfRule type="cellIs" dxfId="37" priority="4" operator="between">
      <formula>0.0000000000001</formula>
      <formula>7</formula>
    </cfRule>
    <cfRule type="cellIs" dxfId="36" priority="3" operator="between">
      <formula>-0.00000000001</formula>
      <formula>-7</formula>
    </cfRule>
  </conditionalFormatting>
  <conditionalFormatting sqref="AP315:AP327">
    <cfRule type="cellIs" dxfId="35" priority="2" operator="between">
      <formula>0.0000000000001</formula>
      <formula>7</formula>
    </cfRule>
    <cfRule type="cellIs" dxfId="34" priority="1" operator="between">
      <formula>-0.00000000001</formula>
      <formula>-7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C4EF-424A-4705-BAD9-15FD59048AF6}">
  <dimension ref="A20:AZ335"/>
  <sheetViews>
    <sheetView zoomScale="136" zoomScaleNormal="136" workbookViewId="0">
      <selection activeCell="K20" sqref="K20"/>
    </sheetView>
  </sheetViews>
  <sheetFormatPr baseColWidth="10" defaultRowHeight="15" x14ac:dyDescent="0.2"/>
  <cols>
    <col min="1" max="1" width="11.5" style="1"/>
    <col min="2" max="2" width="22" style="1" customWidth="1"/>
    <col min="3" max="3" width="27.1640625" style="1" customWidth="1"/>
    <col min="4" max="4" width="15.83203125" style="1" customWidth="1"/>
    <col min="5" max="6" width="11.5" style="1"/>
    <col min="7" max="7" width="13.83203125" style="1" customWidth="1"/>
    <col min="8" max="8" width="17" style="1" customWidth="1"/>
    <col min="9" max="9" width="11.5" style="1"/>
    <col min="10" max="10" width="13.33203125" style="1" customWidth="1"/>
    <col min="11" max="12" width="11.5" style="1"/>
    <col min="13" max="13" width="13.5" style="1" customWidth="1"/>
    <col min="14" max="15" width="11.5" style="1"/>
    <col min="16" max="16" width="13.33203125" style="1" customWidth="1"/>
    <col min="17" max="18" width="11.5" style="1"/>
    <col min="19" max="19" width="12.83203125" style="1" customWidth="1"/>
    <col min="20" max="20" width="11.5" style="1"/>
    <col min="21" max="21" width="11.83203125" style="1" customWidth="1"/>
    <col min="22" max="22" width="14.5" style="1" customWidth="1"/>
    <col min="23" max="24" width="11.5" style="1"/>
    <col min="25" max="25" width="13.1640625" style="1" customWidth="1"/>
    <col min="26" max="27" width="11.5" style="1"/>
    <col min="28" max="28" width="13.5" style="1" customWidth="1"/>
    <col min="29" max="30" width="11.5" style="1"/>
    <col min="31" max="31" width="14.1640625" style="1" customWidth="1"/>
    <col min="32" max="33" width="11.5" style="1"/>
    <col min="35" max="36" width="21.1640625" style="1" customWidth="1"/>
    <col min="37" max="38" width="20.1640625" style="1" customWidth="1"/>
    <col min="39" max="39" width="20.1640625" customWidth="1"/>
    <col min="40" max="40" width="15" style="41" customWidth="1"/>
    <col min="41" max="41" width="19.5" style="41" customWidth="1"/>
    <col min="42" max="42" width="21.5" style="41" customWidth="1"/>
    <col min="45" max="45" width="18.1640625" style="1" customWidth="1"/>
    <col min="46" max="46" width="22.1640625" customWidth="1"/>
    <col min="48" max="48" width="24.83203125" customWidth="1"/>
    <col min="49" max="49" width="19.6640625" customWidth="1"/>
    <col min="50" max="50" width="22.5" customWidth="1"/>
    <col min="51" max="51" width="16.5" customWidth="1"/>
    <col min="52" max="52" width="16.83203125" customWidth="1"/>
  </cols>
  <sheetData>
    <row r="20" spans="2:52" x14ac:dyDescent="0.2">
      <c r="AG20" s="60" t="s">
        <v>85</v>
      </c>
    </row>
    <row r="21" spans="2:52" x14ac:dyDescent="0.2">
      <c r="W21" s="60" t="s">
        <v>84</v>
      </c>
    </row>
    <row r="22" spans="2:52" x14ac:dyDescent="0.2">
      <c r="D22" s="56" t="s">
        <v>82</v>
      </c>
      <c r="M22" s="56" t="s">
        <v>83</v>
      </c>
    </row>
    <row r="29" spans="2:52" ht="15" customHeight="1" thickBot="1" x14ac:dyDescent="0.25">
      <c r="D29" s="2"/>
      <c r="E29" s="3"/>
      <c r="F29" s="3"/>
      <c r="G29" s="2"/>
      <c r="H29" s="2"/>
      <c r="I29" s="3"/>
      <c r="J29" s="2"/>
      <c r="K29" s="3"/>
      <c r="L29" s="3"/>
      <c r="M29" s="2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  <c r="AF29" s="3"/>
      <c r="AG29" s="3"/>
      <c r="AV29" s="61" t="s">
        <v>15</v>
      </c>
      <c r="AW29" s="61" t="s">
        <v>16</v>
      </c>
      <c r="AX29" s="52" t="s">
        <v>17</v>
      </c>
      <c r="AY29" s="52" t="s">
        <v>18</v>
      </c>
      <c r="AZ29" s="1" t="s">
        <v>56</v>
      </c>
    </row>
    <row r="30" spans="2:52" ht="16" thickBot="1" x14ac:dyDescent="0.25">
      <c r="B30" s="11" t="s">
        <v>55</v>
      </c>
      <c r="C30" s="13" t="s">
        <v>1</v>
      </c>
      <c r="D30" s="12" t="s">
        <v>2</v>
      </c>
      <c r="E30" s="3"/>
      <c r="F30" s="3"/>
      <c r="H30" s="2"/>
      <c r="I30" s="3"/>
      <c r="K30" s="3"/>
      <c r="L30" s="3"/>
      <c r="N30" s="3"/>
      <c r="O30" s="3"/>
      <c r="Q30" s="3"/>
      <c r="R30" s="3"/>
      <c r="T30" s="3"/>
      <c r="U30" s="3"/>
      <c r="W30" s="3"/>
      <c r="X30" s="3"/>
      <c r="Z30" s="3"/>
      <c r="AA30" s="3"/>
      <c r="AC30" s="3"/>
      <c r="AD30" s="3"/>
      <c r="AF30" s="3"/>
      <c r="AG30" s="3"/>
      <c r="AV30" s="61"/>
      <c r="AW30" s="61"/>
      <c r="AX30" s="52"/>
      <c r="AY30" s="52"/>
      <c r="AZ30" s="1"/>
    </row>
    <row r="31" spans="2:52" ht="15.5" customHeight="1" thickBot="1" x14ac:dyDescent="0.25">
      <c r="AV31" s="61"/>
      <c r="AW31" s="61"/>
      <c r="AX31" s="52"/>
      <c r="AY31" s="52"/>
      <c r="AZ31" s="1"/>
    </row>
    <row r="32" spans="2:52" ht="16" thickBot="1" x14ac:dyDescent="0.25">
      <c r="B32" s="62" t="s">
        <v>49</v>
      </c>
      <c r="C32" s="64" t="s">
        <v>50</v>
      </c>
      <c r="E32" s="3"/>
      <c r="F32" s="3"/>
      <c r="H32" s="2"/>
      <c r="I32" s="3"/>
      <c r="K32" s="3"/>
      <c r="L32" s="3"/>
      <c r="N32" s="3"/>
      <c r="O32" s="3"/>
      <c r="Q32" s="3"/>
      <c r="R32" s="3"/>
      <c r="T32" s="3"/>
      <c r="U32" s="3"/>
      <c r="W32" s="3"/>
      <c r="X32" s="3"/>
      <c r="Z32" s="3"/>
      <c r="AA32" s="3"/>
      <c r="AC32" s="3"/>
      <c r="AD32" s="3"/>
      <c r="AF32" s="3"/>
      <c r="AG32" s="3"/>
      <c r="AV32" s="1"/>
      <c r="AW32" s="1"/>
      <c r="AX32" s="1"/>
      <c r="AY32" s="1"/>
      <c r="AZ32" s="1"/>
    </row>
    <row r="33" spans="2:52" ht="16" thickBot="1" x14ac:dyDescent="0.25">
      <c r="B33" s="63"/>
      <c r="C33" s="65"/>
      <c r="D33" s="16" t="s">
        <v>3</v>
      </c>
      <c r="E33" s="17" t="s">
        <v>4</v>
      </c>
      <c r="F33" s="18" t="s">
        <v>5</v>
      </c>
      <c r="G33" s="20" t="s">
        <v>6</v>
      </c>
      <c r="H33" s="21" t="s">
        <v>4</v>
      </c>
      <c r="I33" s="22" t="s">
        <v>5</v>
      </c>
      <c r="J33" s="16" t="s">
        <v>7</v>
      </c>
      <c r="K33" s="19" t="s">
        <v>4</v>
      </c>
      <c r="L33" s="18" t="s">
        <v>5</v>
      </c>
      <c r="M33" s="20" t="s">
        <v>8</v>
      </c>
      <c r="N33" s="23" t="s">
        <v>4</v>
      </c>
      <c r="O33" s="24" t="s">
        <v>5</v>
      </c>
      <c r="P33" s="16" t="s">
        <v>9</v>
      </c>
      <c r="Q33" s="17" t="s">
        <v>4</v>
      </c>
      <c r="R33" s="18" t="s">
        <v>5</v>
      </c>
      <c r="S33" s="20" t="s">
        <v>10</v>
      </c>
      <c r="T33" s="23" t="s">
        <v>4</v>
      </c>
      <c r="U33" s="24" t="s">
        <v>5</v>
      </c>
      <c r="V33" s="16" t="s">
        <v>11</v>
      </c>
      <c r="W33" s="17" t="s">
        <v>4</v>
      </c>
      <c r="X33" s="18" t="s">
        <v>5</v>
      </c>
      <c r="Y33" s="20" t="s">
        <v>12</v>
      </c>
      <c r="Z33" s="23" t="s">
        <v>4</v>
      </c>
      <c r="AA33" s="24" t="s">
        <v>5</v>
      </c>
      <c r="AB33" s="16" t="s">
        <v>13</v>
      </c>
      <c r="AC33" s="17" t="s">
        <v>4</v>
      </c>
      <c r="AD33" s="18" t="s">
        <v>5</v>
      </c>
      <c r="AE33" s="25" t="s">
        <v>14</v>
      </c>
      <c r="AF33" s="23" t="s">
        <v>4</v>
      </c>
      <c r="AG33" s="24" t="s">
        <v>5</v>
      </c>
      <c r="AI33" s="53" t="s">
        <v>77</v>
      </c>
      <c r="AJ33" s="54" t="s">
        <v>78</v>
      </c>
      <c r="AK33" s="55" t="s">
        <v>79</v>
      </c>
      <c r="AL33" s="57"/>
      <c r="AN33" s="42" t="s">
        <v>57</v>
      </c>
      <c r="AO33" s="43" t="s">
        <v>4</v>
      </c>
      <c r="AP33" s="44" t="s">
        <v>5</v>
      </c>
      <c r="AS33" s="1" t="s">
        <v>58</v>
      </c>
      <c r="AT33" t="s">
        <v>59</v>
      </c>
      <c r="AV33" s="1">
        <v>3897669</v>
      </c>
      <c r="AW33" s="1">
        <v>3897669</v>
      </c>
      <c r="AX33" s="1">
        <v>7795338</v>
      </c>
      <c r="AY33" s="1">
        <v>3897669</v>
      </c>
      <c r="AZ33" s="26">
        <f t="shared" ref="AZ33:AZ45" si="0">AV33/AX33*100</f>
        <v>50</v>
      </c>
    </row>
    <row r="34" spans="2:52" x14ac:dyDescent="0.2">
      <c r="B34" s="14" t="s">
        <v>19</v>
      </c>
      <c r="C34" s="14" t="s">
        <v>20</v>
      </c>
      <c r="D34" s="8">
        <v>18.982337999999999</v>
      </c>
      <c r="E34" s="10">
        <v>50.478721999999998</v>
      </c>
      <c r="F34" s="10">
        <f t="shared" ref="F34:F45" si="1">AZ33-E34</f>
        <v>-0.47872199999999765</v>
      </c>
      <c r="G34" s="8">
        <v>17.834734000000001</v>
      </c>
      <c r="H34" s="8">
        <v>50.478745199999999</v>
      </c>
      <c r="I34" s="10">
        <f t="shared" ref="I34:I45" si="2">AZ33-H34</f>
        <v>-0.47874519999999876</v>
      </c>
      <c r="J34" s="8">
        <v>18.64035634749402</v>
      </c>
      <c r="K34" s="10">
        <v>50.478726697105238</v>
      </c>
      <c r="L34" s="10">
        <f t="shared" ref="L34:L45" si="3">AZ33-K34</f>
        <v>-0.47872669710523752</v>
      </c>
      <c r="M34" s="8">
        <v>18.286995793960266</v>
      </c>
      <c r="N34" s="10">
        <v>50.478727176349729</v>
      </c>
      <c r="O34" s="10">
        <f t="shared" ref="O34:O45" si="4">AZ33-N34</f>
        <v>-0.47872717634972872</v>
      </c>
      <c r="P34" s="8">
        <v>18.472885744390545</v>
      </c>
      <c r="Q34" s="10">
        <v>50.47874425747596</v>
      </c>
      <c r="R34" s="10">
        <f t="shared" ref="R34:R45" si="5">AZ33-Q34</f>
        <v>-0.4787442574759595</v>
      </c>
      <c r="S34" s="8">
        <v>18.337675639508614</v>
      </c>
      <c r="T34" s="10">
        <v>50.478727042448035</v>
      </c>
      <c r="U34" s="10">
        <f t="shared" ref="U34:U45" si="6">AZ33-T34</f>
        <v>-0.47872704244803543</v>
      </c>
      <c r="V34" s="8">
        <v>18.379002732211468</v>
      </c>
      <c r="W34" s="10">
        <v>50.478733590538383</v>
      </c>
      <c r="X34" s="10">
        <f t="shared" ref="X34:X45" si="7">AZ33-W34</f>
        <v>-0.47873359053838271</v>
      </c>
      <c r="Y34" s="8">
        <v>18.380047444501525</v>
      </c>
      <c r="Z34" s="10">
        <v>50.478734507139109</v>
      </c>
      <c r="AA34" s="10">
        <f t="shared" ref="AA34:AA45" si="8">AZ33-Z34</f>
        <v>-0.4787345071391087</v>
      </c>
      <c r="AB34" s="8">
        <v>18.354215373112932</v>
      </c>
      <c r="AC34" s="10">
        <v>50.478729049717288</v>
      </c>
      <c r="AD34" s="10">
        <f t="shared" ref="AD34:AD45" si="9">AZ33-AC34</f>
        <v>-0.47872904971728758</v>
      </c>
      <c r="AE34" s="8">
        <v>18.379290623914397</v>
      </c>
      <c r="AF34" s="9">
        <v>50.478734386949675</v>
      </c>
      <c r="AG34" s="10">
        <f t="shared" ref="AG34:AG45" si="10">AZ33-AF34</f>
        <v>-0.47873438694967518</v>
      </c>
      <c r="AI34" s="14">
        <v>3921381</v>
      </c>
      <c r="AJ34" s="14">
        <v>3897669</v>
      </c>
      <c r="AK34" s="15">
        <v>23712</v>
      </c>
      <c r="AL34" s="59">
        <f>AK34/AJ34</f>
        <v>6.083636142525186E-3</v>
      </c>
      <c r="AM34" s="27"/>
      <c r="AN34" s="31">
        <f t="shared" ref="AN34:AN45" si="11">AVERAGE(D34,G34,J34,M34,P34,S34,V34,Y34,AB34,AE34)</f>
        <v>18.404754169909374</v>
      </c>
      <c r="AO34" s="32">
        <f t="shared" ref="AO34:AO45" si="12">AVERAGE(E34,H34,K34,N34,Q34,T34,W34,Z34,AC34,AF34)</f>
        <v>50.478732390772336</v>
      </c>
      <c r="AP34" s="33">
        <f t="shared" ref="AP34:AP45" si="13">AZ33-AO34</f>
        <v>-0.4787323907723362</v>
      </c>
      <c r="AS34" s="1">
        <v>487208</v>
      </c>
      <c r="AV34" s="1">
        <v>1948834</v>
      </c>
      <c r="AW34" s="1">
        <v>1948834</v>
      </c>
      <c r="AX34" s="1">
        <v>3897668</v>
      </c>
      <c r="AY34" s="1">
        <v>1948834</v>
      </c>
      <c r="AZ34" s="26">
        <f t="shared" si="0"/>
        <v>50</v>
      </c>
    </row>
    <row r="35" spans="2:52" x14ac:dyDescent="0.2">
      <c r="B35" s="15" t="s">
        <v>21</v>
      </c>
      <c r="C35" s="15" t="s">
        <v>22</v>
      </c>
      <c r="D35" s="5">
        <v>10.106259</v>
      </c>
      <c r="E35" s="6">
        <v>50.493320599999997</v>
      </c>
      <c r="F35" s="6">
        <f t="shared" si="1"/>
        <v>-0.493320599999997</v>
      </c>
      <c r="G35" s="5">
        <v>10.038493450000001</v>
      </c>
      <c r="H35" s="5">
        <v>50.493323500000002</v>
      </c>
      <c r="I35" s="6">
        <f t="shared" si="2"/>
        <v>-0.49332350000000247</v>
      </c>
      <c r="J35" s="5">
        <v>10.090775703408312</v>
      </c>
      <c r="K35" s="6">
        <v>50.493321380523</v>
      </c>
      <c r="L35" s="6">
        <f t="shared" si="3"/>
        <v>-0.49332138052299968</v>
      </c>
      <c r="M35" s="5">
        <v>10.055171677701834</v>
      </c>
      <c r="N35" s="6">
        <v>50.493321731231347</v>
      </c>
      <c r="O35" s="6">
        <f t="shared" si="4"/>
        <v>-0.49332173123134737</v>
      </c>
      <c r="P35" s="5">
        <v>10.039949423848338</v>
      </c>
      <c r="Q35" s="6">
        <v>50.493322939444617</v>
      </c>
      <c r="R35" s="6">
        <f t="shared" si="5"/>
        <v>-0.49332293944461725</v>
      </c>
      <c r="S35" s="5">
        <v>10.077291863114302</v>
      </c>
      <c r="T35" s="6">
        <v>50.493321534616896</v>
      </c>
      <c r="U35" s="6">
        <f t="shared" si="6"/>
        <v>-0.49332153461689643</v>
      </c>
      <c r="V35" s="5">
        <v>10.04851049413611</v>
      </c>
      <c r="W35" s="6">
        <v>50.493322898406596</v>
      </c>
      <c r="X35" s="6">
        <f t="shared" si="7"/>
        <v>-0.49332289840659627</v>
      </c>
      <c r="Y35" s="5">
        <v>10.07349070345583</v>
      </c>
      <c r="Z35" s="6">
        <v>50.493322307247269</v>
      </c>
      <c r="AA35" s="6">
        <f t="shared" si="8"/>
        <v>-0.49332230724726855</v>
      </c>
      <c r="AB35" s="5">
        <v>10.053771366281383</v>
      </c>
      <c r="AC35" s="6">
        <v>50.493322129337031</v>
      </c>
      <c r="AD35" s="6">
        <f t="shared" si="9"/>
        <v>-0.4933221293370309</v>
      </c>
      <c r="AE35" s="5">
        <v>10.069732029363307</v>
      </c>
      <c r="AF35" s="7">
        <v>50.493322574515673</v>
      </c>
      <c r="AG35" s="6">
        <f t="shared" si="10"/>
        <v>-0.4933225745156733</v>
      </c>
      <c r="AI35" s="15">
        <v>1961250</v>
      </c>
      <c r="AJ35" s="15">
        <v>1948834</v>
      </c>
      <c r="AK35" s="15">
        <v>12416</v>
      </c>
      <c r="AL35" s="59">
        <f t="shared" ref="AL35:AL45" si="14">AK35/AJ35</f>
        <v>6.3709890118912125E-3</v>
      </c>
      <c r="AN35" s="31">
        <f t="shared" si="11"/>
        <v>10.065344571130941</v>
      </c>
      <c r="AO35" s="32">
        <f t="shared" si="12"/>
        <v>50.493322159532241</v>
      </c>
      <c r="AP35" s="33">
        <f t="shared" si="13"/>
        <v>-0.49332215953224079</v>
      </c>
      <c r="AS35" s="1">
        <v>243604</v>
      </c>
      <c r="AV35" s="1">
        <v>974417</v>
      </c>
      <c r="AW35" s="1">
        <v>974417</v>
      </c>
      <c r="AX35" s="1">
        <v>1948834</v>
      </c>
      <c r="AY35" s="1">
        <v>974417</v>
      </c>
      <c r="AZ35" s="26">
        <f t="shared" si="0"/>
        <v>50</v>
      </c>
    </row>
    <row r="36" spans="2:52" x14ac:dyDescent="0.2">
      <c r="B36" s="15" t="s">
        <v>23</v>
      </c>
      <c r="C36" s="15" t="s">
        <v>24</v>
      </c>
      <c r="D36" s="5">
        <v>4.6924960000000002</v>
      </c>
      <c r="E36" s="6">
        <v>50.5349352</v>
      </c>
      <c r="F36" s="6">
        <f t="shared" si="1"/>
        <v>-0.53493519999999961</v>
      </c>
      <c r="G36" s="5">
        <v>4.7584378000000003</v>
      </c>
      <c r="H36" s="5">
        <v>50.534964199999997</v>
      </c>
      <c r="I36" s="6">
        <f t="shared" si="2"/>
        <v>-0.53496419999999745</v>
      </c>
      <c r="J36" s="5">
        <v>4.7116039669481395</v>
      </c>
      <c r="K36" s="6">
        <v>50.534942174213782</v>
      </c>
      <c r="L36" s="6">
        <f t="shared" si="3"/>
        <v>-0.5349421742137821</v>
      </c>
      <c r="M36" s="5">
        <v>4.713800153890106</v>
      </c>
      <c r="N36" s="6">
        <v>50.534958615421019</v>
      </c>
      <c r="O36" s="6">
        <f t="shared" si="4"/>
        <v>-0.53495861542101864</v>
      </c>
      <c r="P36" s="5">
        <v>4.7397571207688847</v>
      </c>
      <c r="Q36" s="6">
        <v>50.534955513177991</v>
      </c>
      <c r="R36" s="6">
        <f t="shared" si="5"/>
        <v>-0.53495551317799084</v>
      </c>
      <c r="S36" s="5">
        <v>4.7125131533263875</v>
      </c>
      <c r="T36" s="6">
        <v>50.534955986861021</v>
      </c>
      <c r="U36" s="6">
        <f t="shared" si="6"/>
        <v>-0.53495598686102142</v>
      </c>
      <c r="V36" s="5">
        <v>4.7149645334380219</v>
      </c>
      <c r="W36" s="6">
        <v>50.534956985183676</v>
      </c>
      <c r="X36" s="6">
        <f t="shared" si="7"/>
        <v>-0.53495698518367618</v>
      </c>
      <c r="Y36" s="5">
        <v>4.7326878020186545</v>
      </c>
      <c r="Z36" s="6">
        <v>50.534955526206737</v>
      </c>
      <c r="AA36" s="6">
        <f t="shared" si="8"/>
        <v>-0.53495552620673692</v>
      </c>
      <c r="AB36" s="5">
        <v>4.7141418475017094</v>
      </c>
      <c r="AC36" s="6">
        <v>50.534956576886579</v>
      </c>
      <c r="AD36" s="6">
        <f t="shared" si="9"/>
        <v>-0.53495657688657872</v>
      </c>
      <c r="AE36" s="5">
        <v>4.7313381711240954</v>
      </c>
      <c r="AF36" s="7">
        <v>50.534956407006057</v>
      </c>
      <c r="AG36" s="6">
        <f t="shared" si="10"/>
        <v>-0.53495640700605662</v>
      </c>
      <c r="AI36" s="15">
        <v>980905</v>
      </c>
      <c r="AJ36" s="15">
        <v>974417</v>
      </c>
      <c r="AK36" s="15">
        <v>6488</v>
      </c>
      <c r="AL36" s="59">
        <f t="shared" si="14"/>
        <v>6.658340320417234E-3</v>
      </c>
      <c r="AN36" s="31">
        <f t="shared" si="11"/>
        <v>4.7221740549015996</v>
      </c>
      <c r="AO36" s="32">
        <f t="shared" si="12"/>
        <v>50.534953718495686</v>
      </c>
      <c r="AP36" s="33">
        <f t="shared" si="13"/>
        <v>-0.53495371849568585</v>
      </c>
      <c r="AS36" s="1">
        <v>121802</v>
      </c>
      <c r="AV36" s="1">
        <v>487208</v>
      </c>
      <c r="AW36" s="1">
        <v>487208</v>
      </c>
      <c r="AX36" s="1">
        <v>974416</v>
      </c>
      <c r="AY36" s="1">
        <v>487208</v>
      </c>
      <c r="AZ36" s="26">
        <f t="shared" si="0"/>
        <v>50</v>
      </c>
    </row>
    <row r="37" spans="2:52" x14ac:dyDescent="0.2">
      <c r="B37" s="15" t="s">
        <v>25</v>
      </c>
      <c r="C37" s="15" t="s">
        <v>26</v>
      </c>
      <c r="D37" s="5">
        <v>2.2773979999999998</v>
      </c>
      <c r="E37" s="6">
        <v>50.461917700000001</v>
      </c>
      <c r="F37" s="6">
        <f t="shared" si="1"/>
        <v>-0.46191770000000076</v>
      </c>
      <c r="G37" s="5">
        <v>2.2837939999999999</v>
      </c>
      <c r="H37" s="5">
        <v>50.461962399999997</v>
      </c>
      <c r="I37" s="6">
        <f t="shared" si="2"/>
        <v>-0.46196239999999733</v>
      </c>
      <c r="J37" s="5">
        <v>2.2820010548485121</v>
      </c>
      <c r="K37" s="6">
        <v>50.461921332530579</v>
      </c>
      <c r="L37" s="6">
        <f t="shared" si="3"/>
        <v>-0.46192133253057932</v>
      </c>
      <c r="M37" s="5">
        <v>2.2814399504557632</v>
      </c>
      <c r="N37" s="6">
        <v>50.461923567424229</v>
      </c>
      <c r="O37" s="6">
        <f t="shared" si="4"/>
        <v>-0.46192356742422902</v>
      </c>
      <c r="P37" s="5">
        <v>2.2825031427038924</v>
      </c>
      <c r="Q37" s="6">
        <v>50.461954149434973</v>
      </c>
      <c r="R37" s="6">
        <f t="shared" si="5"/>
        <v>-0.46195414943497326</v>
      </c>
      <c r="S37" s="5">
        <v>2.2814663970739906</v>
      </c>
      <c r="T37" s="6">
        <v>50.461923438364643</v>
      </c>
      <c r="U37" s="6">
        <f t="shared" si="6"/>
        <v>-0.46192343836464289</v>
      </c>
      <c r="V37" s="5">
        <v>2.2815806225014259</v>
      </c>
      <c r="W37" s="6">
        <v>50.461938231136813</v>
      </c>
      <c r="X37" s="6">
        <f t="shared" si="7"/>
        <v>-0.46193823113681276</v>
      </c>
      <c r="Y37" s="5">
        <v>2.2820669705303769</v>
      </c>
      <c r="Z37" s="6">
        <v>50.461927542314946</v>
      </c>
      <c r="AA37" s="6">
        <f t="shared" si="8"/>
        <v>-0.46192754231494604</v>
      </c>
      <c r="AB37" s="5">
        <v>2.2815101159881204</v>
      </c>
      <c r="AC37" s="6">
        <v>50.461929750775006</v>
      </c>
      <c r="AD37" s="6">
        <f t="shared" si="9"/>
        <v>-0.4619297507750062</v>
      </c>
      <c r="AE37" s="5">
        <v>2.2816379591692963</v>
      </c>
      <c r="AF37" s="7">
        <v>50.461928467969699</v>
      </c>
      <c r="AG37" s="6">
        <f t="shared" si="10"/>
        <v>-0.46192846796969889</v>
      </c>
      <c r="AI37" s="15">
        <v>490592</v>
      </c>
      <c r="AJ37" s="15">
        <v>487208</v>
      </c>
      <c r="AK37" s="15">
        <v>3384</v>
      </c>
      <c r="AL37" s="59">
        <f t="shared" si="14"/>
        <v>6.9456987569990643E-3</v>
      </c>
      <c r="AN37" s="31">
        <f t="shared" si="11"/>
        <v>2.2815398213271374</v>
      </c>
      <c r="AO37" s="32">
        <f t="shared" si="12"/>
        <v>50.461932657995092</v>
      </c>
      <c r="AP37" s="33">
        <f t="shared" si="13"/>
        <v>-0.4619326579950922</v>
      </c>
      <c r="AS37" s="1">
        <v>60901</v>
      </c>
      <c r="AV37" s="1">
        <v>243604</v>
      </c>
      <c r="AW37" s="1">
        <v>243604</v>
      </c>
      <c r="AX37" s="1">
        <v>487208</v>
      </c>
      <c r="AY37" s="1">
        <v>243604</v>
      </c>
      <c r="AZ37" s="26">
        <f t="shared" si="0"/>
        <v>50</v>
      </c>
    </row>
    <row r="38" spans="2:52" x14ac:dyDescent="0.2">
      <c r="B38" s="15" t="s">
        <v>27</v>
      </c>
      <c r="C38" s="15" t="s">
        <v>28</v>
      </c>
      <c r="D38" s="5">
        <v>1.006308</v>
      </c>
      <c r="E38" s="6">
        <v>50.430616899999997</v>
      </c>
      <c r="F38" s="6">
        <f t="shared" si="1"/>
        <v>-0.43061689999999686</v>
      </c>
      <c r="G38" s="5">
        <v>1.0038891999999999</v>
      </c>
      <c r="H38" s="5">
        <v>50.430662400000003</v>
      </c>
      <c r="I38" s="6">
        <f t="shared" si="2"/>
        <v>-0.43066240000000278</v>
      </c>
      <c r="J38" s="5">
        <v>1.0042679054787018</v>
      </c>
      <c r="K38" s="6">
        <v>50.43062883910757</v>
      </c>
      <c r="L38" s="6">
        <f t="shared" si="3"/>
        <v>-0.43062883910756966</v>
      </c>
      <c r="M38" s="5">
        <v>1.0044697055259209</v>
      </c>
      <c r="N38" s="6">
        <v>50.430655572986538</v>
      </c>
      <c r="O38" s="6">
        <f t="shared" si="4"/>
        <v>-0.430655572986538</v>
      </c>
      <c r="P38" s="5">
        <v>1.0042538571039872</v>
      </c>
      <c r="Q38" s="6">
        <v>50.430630757314148</v>
      </c>
      <c r="R38" s="6">
        <f t="shared" si="5"/>
        <v>-0.43063075731414813</v>
      </c>
      <c r="S38" s="5">
        <v>1.0043413554018497</v>
      </c>
      <c r="T38" s="6">
        <v>50.430655357488476</v>
      </c>
      <c r="U38" s="6">
        <f t="shared" si="6"/>
        <v>-0.43065535748847594</v>
      </c>
      <c r="V38" s="5">
        <v>1.0043891031334957</v>
      </c>
      <c r="W38" s="6">
        <v>50.430641237531859</v>
      </c>
      <c r="X38" s="6">
        <f t="shared" si="7"/>
        <v>-0.43064123753185868</v>
      </c>
      <c r="Y38" s="5">
        <v>1.0043244033753724</v>
      </c>
      <c r="Z38" s="6">
        <v>50.430651010621546</v>
      </c>
      <c r="AA38" s="6">
        <f t="shared" si="8"/>
        <v>-0.43065101062154554</v>
      </c>
      <c r="AB38" s="5">
        <v>1.0043876644468699</v>
      </c>
      <c r="AC38" s="6">
        <v>50.430651799355012</v>
      </c>
      <c r="AD38" s="6">
        <f t="shared" si="9"/>
        <v>-0.43065179935501163</v>
      </c>
      <c r="AE38" s="5">
        <v>1.0043273914616548</v>
      </c>
      <c r="AF38" s="7">
        <v>50.430643550608877</v>
      </c>
      <c r="AG38" s="6">
        <f t="shared" si="10"/>
        <v>-0.43064355060887749</v>
      </c>
      <c r="AI38" s="15">
        <v>245366</v>
      </c>
      <c r="AJ38" s="15">
        <v>243604</v>
      </c>
      <c r="AK38" s="15">
        <v>1762</v>
      </c>
      <c r="AL38" s="59">
        <f t="shared" si="14"/>
        <v>7.2330503604210112E-3</v>
      </c>
      <c r="AN38" s="31">
        <f t="shared" si="11"/>
        <v>1.0044958585927852</v>
      </c>
      <c r="AO38" s="32">
        <f t="shared" si="12"/>
        <v>50.430643742501402</v>
      </c>
      <c r="AP38" s="33">
        <f t="shared" si="13"/>
        <v>-0.43064374250140247</v>
      </c>
      <c r="AS38" s="1">
        <v>30450</v>
      </c>
      <c r="AV38" s="1">
        <v>121802</v>
      </c>
      <c r="AW38" s="1">
        <v>121802</v>
      </c>
      <c r="AX38" s="1">
        <v>243604</v>
      </c>
      <c r="AY38" s="1">
        <v>121802</v>
      </c>
      <c r="AZ38" s="26">
        <f t="shared" si="0"/>
        <v>50</v>
      </c>
    </row>
    <row r="39" spans="2:52" x14ac:dyDescent="0.2">
      <c r="B39" s="15" t="s">
        <v>29</v>
      </c>
      <c r="C39" s="15" t="s">
        <v>30</v>
      </c>
      <c r="D39" s="5">
        <v>0.45380599999999999</v>
      </c>
      <c r="E39" s="6">
        <v>50.421585899999997</v>
      </c>
      <c r="F39" s="6">
        <f t="shared" si="1"/>
        <v>-0.42158589999999663</v>
      </c>
      <c r="G39" s="5">
        <v>0.48374299999999998</v>
      </c>
      <c r="H39" s="5">
        <v>50.42158645</v>
      </c>
      <c r="I39" s="6">
        <f t="shared" si="2"/>
        <v>-0.4215864499999995</v>
      </c>
      <c r="J39" s="5">
        <v>0.48172188420801693</v>
      </c>
      <c r="K39" s="6">
        <v>50.421585978724501</v>
      </c>
      <c r="L39" s="6">
        <f t="shared" si="3"/>
        <v>-0.42158597872450088</v>
      </c>
      <c r="M39" s="5">
        <v>0.4722944249903806</v>
      </c>
      <c r="N39" s="6">
        <v>50.421586063192713</v>
      </c>
      <c r="O39" s="6">
        <f t="shared" si="4"/>
        <v>-0.42158606319271286</v>
      </c>
      <c r="P39" s="5">
        <v>0.48247229523160856</v>
      </c>
      <c r="Q39" s="6">
        <v>50.421586439658746</v>
      </c>
      <c r="R39" s="6">
        <f t="shared" si="5"/>
        <v>-0.42158643965874631</v>
      </c>
      <c r="S39" s="5">
        <v>0.47232030423525001</v>
      </c>
      <c r="T39" s="6">
        <v>50.421585981047954</v>
      </c>
      <c r="U39" s="6">
        <f t="shared" si="6"/>
        <v>-0.42158598104795431</v>
      </c>
      <c r="V39" s="5">
        <v>0.48103124432961936</v>
      </c>
      <c r="W39" s="6">
        <v>50.421586092180199</v>
      </c>
      <c r="X39" s="6">
        <f t="shared" si="7"/>
        <v>-0.42158609218019905</v>
      </c>
      <c r="Y39" s="5">
        <v>0.48198676913163035</v>
      </c>
      <c r="Z39" s="6">
        <v>50.421586430538675</v>
      </c>
      <c r="AA39" s="6">
        <f t="shared" si="8"/>
        <v>-0.42158643053867451</v>
      </c>
      <c r="AB39" s="5">
        <v>0.47484014554103321</v>
      </c>
      <c r="AC39" s="6">
        <v>50.421585995855494</v>
      </c>
      <c r="AD39" s="6">
        <f t="shared" si="9"/>
        <v>-0.42158599585549439</v>
      </c>
      <c r="AE39" s="5">
        <v>0.48192322626794737</v>
      </c>
      <c r="AF39" s="7">
        <v>50.421586356815695</v>
      </c>
      <c r="AG39" s="6">
        <f t="shared" si="10"/>
        <v>-0.42158635681569478</v>
      </c>
      <c r="AI39" s="15">
        <v>122715</v>
      </c>
      <c r="AJ39" s="15">
        <v>121802</v>
      </c>
      <c r="AK39" s="15">
        <v>913</v>
      </c>
      <c r="AL39" s="59">
        <f t="shared" si="14"/>
        <v>7.4957718264067911E-3</v>
      </c>
      <c r="AN39" s="31">
        <f t="shared" si="11"/>
        <v>0.47661392939354863</v>
      </c>
      <c r="AO39" s="32">
        <f t="shared" si="12"/>
        <v>50.421586168801397</v>
      </c>
      <c r="AP39" s="33">
        <f t="shared" si="13"/>
        <v>-0.42158616880139732</v>
      </c>
      <c r="AS39" s="1">
        <v>15225</v>
      </c>
      <c r="AV39" s="1">
        <v>60901</v>
      </c>
      <c r="AW39" s="1">
        <v>60901</v>
      </c>
      <c r="AX39" s="1">
        <v>121802</v>
      </c>
      <c r="AY39" s="1">
        <v>60901</v>
      </c>
      <c r="AZ39" s="26">
        <f t="shared" si="0"/>
        <v>50</v>
      </c>
    </row>
    <row r="40" spans="2:52" x14ac:dyDescent="0.2">
      <c r="B40" s="15" t="s">
        <v>31</v>
      </c>
      <c r="C40" s="15" t="s">
        <v>32</v>
      </c>
      <c r="D40" s="5">
        <v>0.21473</v>
      </c>
      <c r="E40" s="6">
        <v>50.569777199999997</v>
      </c>
      <c r="F40" s="6">
        <f t="shared" si="1"/>
        <v>-0.56977719999999721</v>
      </c>
      <c r="G40" s="5">
        <v>0.2683741</v>
      </c>
      <c r="H40" s="5">
        <v>50.569774500000001</v>
      </c>
      <c r="I40" s="6">
        <f t="shared" si="2"/>
        <v>-0.56977450000000118</v>
      </c>
      <c r="J40" s="5">
        <v>0.2333119947084546</v>
      </c>
      <c r="K40" s="6">
        <v>50.56977594552999</v>
      </c>
      <c r="L40" s="6">
        <f t="shared" si="3"/>
        <v>-0.56977594552999022</v>
      </c>
      <c r="M40" s="5">
        <v>0.22257712445092764</v>
      </c>
      <c r="N40" s="6">
        <v>50.569774709324761</v>
      </c>
      <c r="O40" s="6">
        <f t="shared" si="4"/>
        <v>-0.56977470932476137</v>
      </c>
      <c r="P40" s="5">
        <v>0.24266294693369303</v>
      </c>
      <c r="Q40" s="6">
        <v>50.569775782442939</v>
      </c>
      <c r="R40" s="6">
        <f t="shared" si="5"/>
        <v>-0.56977578244293881</v>
      </c>
      <c r="S40" s="5">
        <v>0.22736626859290099</v>
      </c>
      <c r="T40" s="6">
        <v>50.569775664083359</v>
      </c>
      <c r="U40" s="6">
        <f t="shared" si="6"/>
        <v>-0.56977566408335889</v>
      </c>
      <c r="V40" s="5">
        <v>0.23015405931652946</v>
      </c>
      <c r="W40" s="6">
        <v>50.569775087110315</v>
      </c>
      <c r="X40" s="6">
        <f t="shared" si="7"/>
        <v>-0.56977508711031533</v>
      </c>
      <c r="Y40" s="5">
        <v>0.23912820662888662</v>
      </c>
      <c r="Z40" s="6">
        <v>50.569775752211811</v>
      </c>
      <c r="AA40" s="6">
        <f t="shared" si="8"/>
        <v>-0.56977575221181098</v>
      </c>
      <c r="AB40" s="5">
        <v>0.22921663233269091</v>
      </c>
      <c r="AC40" s="6">
        <v>50.569775192746519</v>
      </c>
      <c r="AD40" s="6">
        <f t="shared" si="9"/>
        <v>-0.56977519274651911</v>
      </c>
      <c r="AE40" s="5">
        <v>0.23134602375931251</v>
      </c>
      <c r="AF40" s="7">
        <v>50.569775104830967</v>
      </c>
      <c r="AG40" s="6">
        <f t="shared" si="10"/>
        <v>-0.56977510483096694</v>
      </c>
      <c r="AI40" s="15">
        <v>61428</v>
      </c>
      <c r="AJ40" s="15">
        <v>60901</v>
      </c>
      <c r="AK40" s="15">
        <v>527</v>
      </c>
      <c r="AL40" s="59">
        <f t="shared" si="14"/>
        <v>8.6533882859066349E-3</v>
      </c>
      <c r="AN40" s="31">
        <f t="shared" si="11"/>
        <v>0.23388673567233959</v>
      </c>
      <c r="AO40" s="32">
        <f t="shared" si="12"/>
        <v>50.569775493828061</v>
      </c>
      <c r="AP40" s="33">
        <f t="shared" si="13"/>
        <v>-0.56977549382806103</v>
      </c>
      <c r="AS40" s="1">
        <v>7612</v>
      </c>
      <c r="AV40" s="1">
        <v>30450</v>
      </c>
      <c r="AW40" s="1">
        <v>30450</v>
      </c>
      <c r="AX40" s="1">
        <v>60900</v>
      </c>
      <c r="AY40" s="1">
        <v>30450</v>
      </c>
      <c r="AZ40" s="26">
        <f t="shared" si="0"/>
        <v>50</v>
      </c>
    </row>
    <row r="41" spans="2:52" x14ac:dyDescent="0.2">
      <c r="B41" s="15" t="s">
        <v>33</v>
      </c>
      <c r="C41" s="15" t="s">
        <v>34</v>
      </c>
      <c r="D41" s="5">
        <v>0.118469</v>
      </c>
      <c r="E41" s="6">
        <v>50.543514000000002</v>
      </c>
      <c r="F41" s="6">
        <f t="shared" si="1"/>
        <v>-0.54351400000000183</v>
      </c>
      <c r="G41" s="5">
        <v>0.13984350000000001</v>
      </c>
      <c r="H41" s="5">
        <v>50.543754</v>
      </c>
      <c r="I41" s="6">
        <f t="shared" si="2"/>
        <v>-0.54375399999999985</v>
      </c>
      <c r="J41" s="5">
        <v>0.12121173092766178</v>
      </c>
      <c r="K41" s="6">
        <v>50.543710384257935</v>
      </c>
      <c r="L41" s="6">
        <f t="shared" si="3"/>
        <v>-0.54371038425793472</v>
      </c>
      <c r="M41" s="5">
        <v>0.1384840792348051</v>
      </c>
      <c r="N41" s="6">
        <v>50.543572850995375</v>
      </c>
      <c r="O41" s="6">
        <f t="shared" si="4"/>
        <v>-0.54357285099537478</v>
      </c>
      <c r="P41" s="5">
        <v>0.13876643217615581</v>
      </c>
      <c r="Q41" s="6">
        <v>50.54371061574345</v>
      </c>
      <c r="R41" s="6">
        <f t="shared" si="5"/>
        <v>-0.54371061574344992</v>
      </c>
      <c r="S41" s="5">
        <v>0.12819528294173571</v>
      </c>
      <c r="T41" s="6">
        <v>50.543587528742542</v>
      </c>
      <c r="U41" s="6">
        <f t="shared" si="6"/>
        <v>-0.54358752874254179</v>
      </c>
      <c r="V41" s="5">
        <v>0.1387357934532264</v>
      </c>
      <c r="W41" s="6">
        <v>50.543602499311667</v>
      </c>
      <c r="X41" s="6">
        <f t="shared" si="7"/>
        <v>-0.54360249931166749</v>
      </c>
      <c r="Y41" s="5">
        <v>0.13602312742847297</v>
      </c>
      <c r="Z41" s="6">
        <v>50.543607969610811</v>
      </c>
      <c r="AA41" s="6">
        <f t="shared" si="8"/>
        <v>-0.54360796961081093</v>
      </c>
      <c r="AB41" s="5">
        <v>0.13869412366722536</v>
      </c>
      <c r="AC41" s="6">
        <v>50.54359408237098</v>
      </c>
      <c r="AD41" s="6">
        <f t="shared" si="9"/>
        <v>-0.54359408237097995</v>
      </c>
      <c r="AE41" s="5">
        <v>0.13640768919365809</v>
      </c>
      <c r="AF41" s="7">
        <v>50.543606572012763</v>
      </c>
      <c r="AG41" s="6">
        <f t="shared" si="10"/>
        <v>-0.54360657201276297</v>
      </c>
      <c r="AI41" s="15">
        <v>30747</v>
      </c>
      <c r="AJ41" s="15">
        <v>30450</v>
      </c>
      <c r="AK41" s="15">
        <v>297</v>
      </c>
      <c r="AL41" s="59">
        <f t="shared" si="14"/>
        <v>9.7536945812807876E-3</v>
      </c>
      <c r="AN41" s="31">
        <f t="shared" si="11"/>
        <v>0.13348307590229413</v>
      </c>
      <c r="AO41" s="32">
        <f t="shared" si="12"/>
        <v>50.543626050304553</v>
      </c>
      <c r="AP41" s="33">
        <f t="shared" si="13"/>
        <v>-0.54362605030455313</v>
      </c>
      <c r="AS41" s="1">
        <v>3806</v>
      </c>
      <c r="AV41" s="1">
        <v>15225</v>
      </c>
      <c r="AW41" s="1">
        <v>15225</v>
      </c>
      <c r="AX41" s="1">
        <v>30450</v>
      </c>
      <c r="AY41" s="1">
        <v>15225</v>
      </c>
      <c r="AZ41" s="26">
        <f t="shared" si="0"/>
        <v>50</v>
      </c>
    </row>
    <row r="42" spans="2:52" x14ac:dyDescent="0.2">
      <c r="B42" s="15" t="s">
        <v>35</v>
      </c>
      <c r="C42" s="15" t="s">
        <v>36</v>
      </c>
      <c r="D42" s="5">
        <v>2.8528000000000001E-2</v>
      </c>
      <c r="E42" s="6">
        <v>50.545191799999998</v>
      </c>
      <c r="F42" s="6">
        <f t="shared" si="1"/>
        <v>-0.54519179999999778</v>
      </c>
      <c r="G42" s="5">
        <v>2.9934700000000002E-2</v>
      </c>
      <c r="H42" s="5">
        <v>50.545845399999997</v>
      </c>
      <c r="I42" s="6">
        <f t="shared" si="2"/>
        <v>-0.54584539999999748</v>
      </c>
      <c r="J42" s="5">
        <v>2.9628173849367345E-2</v>
      </c>
      <c r="K42" s="6">
        <v>50.545705539704109</v>
      </c>
      <c r="L42" s="6">
        <f t="shared" si="3"/>
        <v>-0.54570553970410884</v>
      </c>
      <c r="M42" s="5">
        <v>2.9055902814015874E-2</v>
      </c>
      <c r="N42" s="6">
        <v>50.545304799717613</v>
      </c>
      <c r="O42" s="6">
        <f t="shared" si="4"/>
        <v>-0.54530479971761281</v>
      </c>
      <c r="P42" s="5">
        <v>2.9761957853170169E-2</v>
      </c>
      <c r="Q42" s="6">
        <v>50.545795100199427</v>
      </c>
      <c r="R42" s="6">
        <f t="shared" si="5"/>
        <v>-0.54579510019942745</v>
      </c>
      <c r="S42" s="5">
        <v>2.9580292540265046E-2</v>
      </c>
      <c r="T42" s="6">
        <v>50.545666920437341</v>
      </c>
      <c r="U42" s="6">
        <f t="shared" si="6"/>
        <v>-0.54566692043734122</v>
      </c>
      <c r="V42" s="5">
        <v>2.9252755219311366E-2</v>
      </c>
      <c r="W42" s="6">
        <v>50.545320290614434</v>
      </c>
      <c r="X42" s="6">
        <f t="shared" si="7"/>
        <v>-0.5453202906144341</v>
      </c>
      <c r="Y42" s="5">
        <v>2.9654174090148592E-2</v>
      </c>
      <c r="Z42" s="6">
        <v>50.545726555433177</v>
      </c>
      <c r="AA42" s="6">
        <f t="shared" si="8"/>
        <v>-0.54572655543317694</v>
      </c>
      <c r="AB42" s="5">
        <v>2.9355744419532103E-2</v>
      </c>
      <c r="AC42" s="6">
        <v>50.545650000435138</v>
      </c>
      <c r="AD42" s="6">
        <f t="shared" si="9"/>
        <v>-0.54565000043513834</v>
      </c>
      <c r="AE42" s="5">
        <v>2.9380316287682732E-2</v>
      </c>
      <c r="AF42" s="7">
        <v>50.545361381242465</v>
      </c>
      <c r="AG42" s="6">
        <f t="shared" si="10"/>
        <v>-0.54536138124246492</v>
      </c>
      <c r="AI42" s="15">
        <v>15381</v>
      </c>
      <c r="AJ42" s="15">
        <v>15225</v>
      </c>
      <c r="AK42" s="15">
        <v>156</v>
      </c>
      <c r="AL42" s="59">
        <f t="shared" si="14"/>
        <v>1.0246305418719211E-2</v>
      </c>
      <c r="AN42" s="31">
        <f t="shared" si="11"/>
        <v>2.9413201707349325E-2</v>
      </c>
      <c r="AO42" s="32">
        <f t="shared" si="12"/>
        <v>50.545556778778369</v>
      </c>
      <c r="AP42" s="33">
        <f t="shared" si="13"/>
        <v>-0.54555677877836928</v>
      </c>
      <c r="AS42" s="1">
        <v>1903</v>
      </c>
      <c r="AV42" s="1">
        <v>7612</v>
      </c>
      <c r="AW42" s="1">
        <v>7612</v>
      </c>
      <c r="AX42" s="1">
        <v>15224</v>
      </c>
      <c r="AY42" s="1">
        <v>7612</v>
      </c>
      <c r="AZ42" s="26">
        <f t="shared" si="0"/>
        <v>50</v>
      </c>
    </row>
    <row r="43" spans="2:52" x14ac:dyDescent="0.2">
      <c r="B43" s="15" t="s">
        <v>37</v>
      </c>
      <c r="C43" s="15" t="s">
        <v>38</v>
      </c>
      <c r="D43" s="5">
        <v>2.3612000000000001E-2</v>
      </c>
      <c r="E43" s="6">
        <v>50.248029000000002</v>
      </c>
      <c r="F43" s="6">
        <f t="shared" si="1"/>
        <v>-0.2480290000000025</v>
      </c>
      <c r="G43" s="5">
        <v>2.598439E-2</v>
      </c>
      <c r="H43" s="5">
        <v>50.248846</v>
      </c>
      <c r="I43" s="6">
        <f t="shared" si="2"/>
        <v>-0.24884600000000034</v>
      </c>
      <c r="J43" s="5">
        <v>2.5607385190293881E-2</v>
      </c>
      <c r="K43" s="6">
        <v>50.248292210399825</v>
      </c>
      <c r="L43" s="6">
        <f t="shared" si="3"/>
        <v>-0.24829221039982485</v>
      </c>
      <c r="M43" s="5">
        <v>2.415577612717584E-2</v>
      </c>
      <c r="N43" s="6">
        <v>50.24826256759048</v>
      </c>
      <c r="O43" s="6">
        <f t="shared" si="4"/>
        <v>-0.24826256759047993</v>
      </c>
      <c r="P43" s="5">
        <v>2.5804892147635494E-2</v>
      </c>
      <c r="Q43" s="6">
        <v>50.24877253426682</v>
      </c>
      <c r="R43" s="6">
        <f t="shared" si="5"/>
        <v>-0.24877253426681989</v>
      </c>
      <c r="S43" s="5">
        <v>2.4272819738456918E-2</v>
      </c>
      <c r="T43" s="6">
        <v>50.248269811629754</v>
      </c>
      <c r="U43" s="6">
        <f t="shared" si="6"/>
        <v>-0.24826981162975414</v>
      </c>
      <c r="V43" s="5">
        <v>2.520932948923647E-2</v>
      </c>
      <c r="W43" s="6">
        <v>50.248713671105151</v>
      </c>
      <c r="X43" s="6">
        <f t="shared" si="7"/>
        <v>-0.24871367110515052</v>
      </c>
      <c r="Y43" s="5">
        <v>2.5209909368384166E-2</v>
      </c>
      <c r="Z43" s="6">
        <v>50.248614774270472</v>
      </c>
      <c r="AA43" s="6">
        <f t="shared" si="8"/>
        <v>-0.24861477427047163</v>
      </c>
      <c r="AB43" s="5">
        <v>2.459238322669216E-2</v>
      </c>
      <c r="AC43" s="6">
        <v>50.248360142202777</v>
      </c>
      <c r="AD43" s="6">
        <f t="shared" si="9"/>
        <v>-0.24836014220277747</v>
      </c>
      <c r="AE43" s="5">
        <v>2.5209768691945304E-2</v>
      </c>
      <c r="AF43" s="7">
        <v>50.248653200935372</v>
      </c>
      <c r="AG43" s="6">
        <f t="shared" si="10"/>
        <v>-0.24865320093537235</v>
      </c>
      <c r="AI43" s="15">
        <v>7682</v>
      </c>
      <c r="AJ43" s="15">
        <v>7612</v>
      </c>
      <c r="AK43" s="15">
        <v>70</v>
      </c>
      <c r="AL43" s="59">
        <f t="shared" si="14"/>
        <v>9.1960063058328951E-3</v>
      </c>
      <c r="AN43" s="31">
        <f t="shared" si="11"/>
        <v>2.4965865397982019E-2</v>
      </c>
      <c r="AO43" s="32">
        <f t="shared" si="12"/>
        <v>50.248481391240077</v>
      </c>
      <c r="AP43" s="33">
        <f t="shared" si="13"/>
        <v>-0.24848139124007673</v>
      </c>
      <c r="AS43" s="1">
        <v>951</v>
      </c>
      <c r="AV43" s="1">
        <v>3806</v>
      </c>
      <c r="AW43" s="1">
        <v>3806</v>
      </c>
      <c r="AX43" s="1">
        <v>7612</v>
      </c>
      <c r="AY43" s="1">
        <v>3806</v>
      </c>
      <c r="AZ43" s="26">
        <f>AV43/AX43*100</f>
        <v>50</v>
      </c>
    </row>
    <row r="44" spans="2:52" x14ac:dyDescent="0.2">
      <c r="B44" s="15" t="s">
        <v>39</v>
      </c>
      <c r="C44" s="15" t="s">
        <v>40</v>
      </c>
      <c r="D44" s="5">
        <v>1.2500000000000001E-2</v>
      </c>
      <c r="E44" s="6">
        <v>50.722543399999999</v>
      </c>
      <c r="F44" s="6">
        <f t="shared" si="1"/>
        <v>-0.72254339999999928</v>
      </c>
      <c r="G44" s="5">
        <v>1.593E-2</v>
      </c>
      <c r="H44" s="6">
        <v>50.7225453</v>
      </c>
      <c r="I44" s="6">
        <f t="shared" si="2"/>
        <v>-0.72254530000000017</v>
      </c>
      <c r="J44" s="5">
        <v>1.50811631468174E-2</v>
      </c>
      <c r="K44" s="6">
        <v>50.722543913242525</v>
      </c>
      <c r="L44" s="6">
        <f t="shared" si="3"/>
        <v>-0.72254391324252509</v>
      </c>
      <c r="M44" s="5">
        <v>1.4250383632289844E-2</v>
      </c>
      <c r="N44" s="6">
        <v>50.72254466578017</v>
      </c>
      <c r="O44" s="6">
        <f t="shared" si="4"/>
        <v>-0.72254466578016974</v>
      </c>
      <c r="P44" s="5">
        <v>1.5204683906199282E-2</v>
      </c>
      <c r="Q44" s="6">
        <v>50.722544530615757</v>
      </c>
      <c r="R44" s="6">
        <f t="shared" si="5"/>
        <v>-0.72254453061575674</v>
      </c>
      <c r="S44" s="5">
        <v>1.505440939804384E-2</v>
      </c>
      <c r="T44" s="6">
        <v>50.72254429124677</v>
      </c>
      <c r="U44" s="6">
        <f t="shared" si="6"/>
        <v>-0.72254429124676989</v>
      </c>
      <c r="V44" s="5">
        <v>1.4336472379735789E-2</v>
      </c>
      <c r="W44" s="6">
        <v>50.722544574530367</v>
      </c>
      <c r="X44" s="6">
        <f t="shared" si="7"/>
        <v>-0.72254457453036736</v>
      </c>
      <c r="Y44" s="5">
        <v>1.5063849356409994E-2</v>
      </c>
      <c r="Z44" s="6">
        <v>50.722544356616673</v>
      </c>
      <c r="AA44" s="6">
        <f t="shared" si="8"/>
        <v>-0.72254435661667316</v>
      </c>
      <c r="AB44" s="5">
        <v>1.4616964444404157E-2</v>
      </c>
      <c r="AC44" s="6">
        <v>50.72254430905636</v>
      </c>
      <c r="AD44" s="6">
        <f t="shared" si="9"/>
        <v>-0.72254430905636013</v>
      </c>
      <c r="AE44" s="5">
        <v>1.4832519394149497E-2</v>
      </c>
      <c r="AF44" s="7">
        <v>50.722544438296751</v>
      </c>
      <c r="AG44" s="6">
        <f t="shared" si="10"/>
        <v>-0.72254443829675097</v>
      </c>
      <c r="AI44" s="15">
        <v>3843</v>
      </c>
      <c r="AJ44" s="15">
        <v>3806</v>
      </c>
      <c r="AK44" s="15">
        <v>37</v>
      </c>
      <c r="AL44" s="59">
        <f t="shared" si="14"/>
        <v>9.7214923804519182E-3</v>
      </c>
      <c r="AN44" s="31">
        <f t="shared" si="11"/>
        <v>1.4687044565804979E-2</v>
      </c>
      <c r="AO44" s="32">
        <f t="shared" si="12"/>
        <v>50.722544377938526</v>
      </c>
      <c r="AP44" s="33">
        <f t="shared" si="13"/>
        <v>-0.72254437793852588</v>
      </c>
      <c r="AS44" s="1">
        <v>475</v>
      </c>
      <c r="AV44" s="1">
        <v>1903</v>
      </c>
      <c r="AW44" s="1">
        <v>1903</v>
      </c>
      <c r="AX44" s="1">
        <v>3806</v>
      </c>
      <c r="AY44" s="1">
        <v>1903</v>
      </c>
      <c r="AZ44" s="26">
        <f t="shared" si="0"/>
        <v>50</v>
      </c>
    </row>
    <row r="45" spans="2:52" x14ac:dyDescent="0.2">
      <c r="B45" s="15" t="s">
        <v>41</v>
      </c>
      <c r="C45" s="15" t="s">
        <v>42</v>
      </c>
      <c r="D45" s="5">
        <v>7.6439999999999998E-3</v>
      </c>
      <c r="E45" s="6">
        <v>50.735680500000001</v>
      </c>
      <c r="F45" s="6">
        <f t="shared" si="1"/>
        <v>-0.73568050000000085</v>
      </c>
      <c r="G45" s="5">
        <v>6.8982999999999996E-3</v>
      </c>
      <c r="H45" s="6">
        <v>50.735682300000001</v>
      </c>
      <c r="I45" s="6">
        <f t="shared" si="2"/>
        <v>-0.73568230000000057</v>
      </c>
      <c r="J45" s="5">
        <v>7.3006844106257426E-3</v>
      </c>
      <c r="K45" s="6">
        <v>50.73568059167502</v>
      </c>
      <c r="L45" s="6">
        <f t="shared" si="3"/>
        <v>-0.73568059167502042</v>
      </c>
      <c r="M45" s="5">
        <v>7.610738411370244E-3</v>
      </c>
      <c r="N45" s="6">
        <v>50.735682084757087</v>
      </c>
      <c r="O45" s="6">
        <f t="shared" si="4"/>
        <v>-0.7356820847570873</v>
      </c>
      <c r="P45" s="5">
        <v>6.9943829054628101E-3</v>
      </c>
      <c r="Q45" s="6">
        <v>50.735681124505447</v>
      </c>
      <c r="R45" s="6">
        <f t="shared" si="5"/>
        <v>-0.73568112450544731</v>
      </c>
      <c r="S45" s="5">
        <v>7.4027302928010618E-3</v>
      </c>
      <c r="T45" s="6">
        <v>50.735681770239076</v>
      </c>
      <c r="U45" s="6">
        <f t="shared" si="6"/>
        <v>-0.73568177023907566</v>
      </c>
      <c r="V45" s="5">
        <v>7.3587538918726192E-3</v>
      </c>
      <c r="W45" s="6">
        <v>50.735681133705889</v>
      </c>
      <c r="X45" s="6">
        <f t="shared" si="7"/>
        <v>-0.73568113370588861</v>
      </c>
      <c r="Y45" s="5">
        <v>7.090071618699189E-3</v>
      </c>
      <c r="Z45" s="6">
        <v>50.735681370789543</v>
      </c>
      <c r="AA45" s="6">
        <f t="shared" si="8"/>
        <v>-0.73568137078954265</v>
      </c>
      <c r="AB45" s="5">
        <v>7.4001810221497729E-3</v>
      </c>
      <c r="AC45" s="6">
        <v>50.735681523811813</v>
      </c>
      <c r="AD45" s="6">
        <f t="shared" si="9"/>
        <v>-0.73568152381181307</v>
      </c>
      <c r="AE45" s="5">
        <v>7.1322403351326193E-3</v>
      </c>
      <c r="AF45" s="7">
        <v>50.735681329779858</v>
      </c>
      <c r="AG45" s="6">
        <f t="shared" si="10"/>
        <v>-0.73568132977985812</v>
      </c>
      <c r="AI45" s="15">
        <v>1930</v>
      </c>
      <c r="AJ45" s="15">
        <v>1903</v>
      </c>
      <c r="AK45" s="15">
        <v>27</v>
      </c>
      <c r="AL45" s="59">
        <f t="shared" si="14"/>
        <v>1.418812401471361E-2</v>
      </c>
      <c r="AN45" s="31">
        <f t="shared" si="11"/>
        <v>7.2832082888114064E-3</v>
      </c>
      <c r="AO45" s="32">
        <f t="shared" si="12"/>
        <v>50.735681372926379</v>
      </c>
      <c r="AP45" s="33">
        <f t="shared" si="13"/>
        <v>-0.73568137292637914</v>
      </c>
      <c r="AS45" s="1">
        <v>237</v>
      </c>
      <c r="AV45" s="1">
        <v>237</v>
      </c>
      <c r="AW45" s="1">
        <v>237</v>
      </c>
      <c r="AX45" s="1">
        <v>474</v>
      </c>
      <c r="AY45" s="1">
        <v>237</v>
      </c>
      <c r="AZ45" s="26">
        <f t="shared" si="0"/>
        <v>50</v>
      </c>
    </row>
    <row r="46" spans="2:52" x14ac:dyDescent="0.2">
      <c r="E46" s="3"/>
      <c r="F46" s="3"/>
      <c r="H46" s="2"/>
      <c r="I46" s="3"/>
      <c r="K46" s="3"/>
      <c r="L46" s="3"/>
      <c r="N46" s="3"/>
      <c r="O46" s="3"/>
      <c r="Q46" s="3"/>
      <c r="R46" s="3"/>
      <c r="T46" s="3"/>
      <c r="U46" s="3"/>
      <c r="W46" s="3"/>
      <c r="X46" s="3"/>
      <c r="Z46" s="3"/>
      <c r="AA46" s="3"/>
      <c r="AC46" s="3"/>
      <c r="AD46" s="3"/>
      <c r="AF46" s="3"/>
      <c r="AG46" s="3"/>
    </row>
    <row r="47" spans="2:52" ht="16" thickBot="1" x14ac:dyDescent="0.25">
      <c r="E47" s="3"/>
      <c r="F47" s="3"/>
      <c r="H47" s="2"/>
      <c r="I47" s="3"/>
      <c r="K47" s="3"/>
      <c r="L47" s="3"/>
      <c r="N47" s="3"/>
      <c r="O47" s="3"/>
      <c r="Q47" s="3"/>
      <c r="R47" s="3"/>
      <c r="T47" s="3"/>
      <c r="U47" s="3"/>
      <c r="W47" s="3"/>
      <c r="X47" s="3"/>
      <c r="Z47" s="3"/>
      <c r="AA47" s="3"/>
      <c r="AC47" s="3"/>
      <c r="AD47" s="3"/>
      <c r="AF47" s="3"/>
      <c r="AG47" s="3"/>
    </row>
    <row r="48" spans="2:52" ht="16" thickBot="1" x14ac:dyDescent="0.25">
      <c r="B48" s="11" t="s">
        <v>55</v>
      </c>
      <c r="C48" s="13" t="s">
        <v>43</v>
      </c>
      <c r="D48" s="12" t="s">
        <v>2</v>
      </c>
      <c r="E48" s="3"/>
      <c r="F48" s="3"/>
      <c r="H48" s="2"/>
      <c r="I48" s="3"/>
      <c r="K48" s="3"/>
      <c r="L48" s="3"/>
      <c r="N48" s="3"/>
      <c r="O48" s="3"/>
      <c r="Q48" s="3"/>
      <c r="R48" s="3"/>
      <c r="T48" s="3"/>
      <c r="U48" s="3"/>
      <c r="W48" s="3"/>
      <c r="X48" s="3"/>
      <c r="Z48" s="3"/>
      <c r="AA48" s="3"/>
      <c r="AC48" s="3"/>
      <c r="AD48" s="3"/>
      <c r="AF48" s="3"/>
      <c r="AG48" s="3"/>
    </row>
    <row r="49" spans="2:42" ht="16" thickBot="1" x14ac:dyDescent="0.25"/>
    <row r="50" spans="2:42" ht="16" thickBot="1" x14ac:dyDescent="0.25">
      <c r="B50" s="62" t="s">
        <v>49</v>
      </c>
      <c r="C50" s="64" t="s">
        <v>50</v>
      </c>
      <c r="E50" s="3"/>
      <c r="F50" s="3"/>
      <c r="H50" s="2"/>
      <c r="I50" s="3"/>
      <c r="K50" s="3"/>
      <c r="L50" s="3"/>
      <c r="N50" s="3"/>
      <c r="O50" s="3"/>
      <c r="Q50" s="3"/>
      <c r="R50" s="3"/>
      <c r="T50" s="3"/>
      <c r="U50" s="3"/>
      <c r="W50" s="3"/>
      <c r="X50" s="3"/>
      <c r="Z50" s="3"/>
      <c r="AA50" s="3"/>
      <c r="AC50" s="3"/>
      <c r="AD50" s="3"/>
      <c r="AF50" s="3"/>
      <c r="AG50" s="3"/>
    </row>
    <row r="51" spans="2:42" ht="16" thickBot="1" x14ac:dyDescent="0.25">
      <c r="B51" s="63"/>
      <c r="C51" s="65"/>
      <c r="D51" s="16" t="s">
        <v>3</v>
      </c>
      <c r="E51" s="17" t="s">
        <v>4</v>
      </c>
      <c r="F51" s="18" t="s">
        <v>5</v>
      </c>
      <c r="G51" s="20" t="s">
        <v>6</v>
      </c>
      <c r="H51" s="21" t="s">
        <v>4</v>
      </c>
      <c r="I51" s="22" t="s">
        <v>5</v>
      </c>
      <c r="J51" s="16" t="s">
        <v>7</v>
      </c>
      <c r="K51" s="19" t="s">
        <v>4</v>
      </c>
      <c r="L51" s="18" t="s">
        <v>5</v>
      </c>
      <c r="M51" s="20" t="s">
        <v>8</v>
      </c>
      <c r="N51" s="23" t="s">
        <v>4</v>
      </c>
      <c r="O51" s="24" t="s">
        <v>5</v>
      </c>
      <c r="P51" s="16" t="s">
        <v>9</v>
      </c>
      <c r="Q51" s="17" t="s">
        <v>4</v>
      </c>
      <c r="R51" s="18" t="s">
        <v>5</v>
      </c>
      <c r="S51" s="20" t="s">
        <v>10</v>
      </c>
      <c r="T51" s="23" t="s">
        <v>4</v>
      </c>
      <c r="U51" s="24" t="s">
        <v>5</v>
      </c>
      <c r="V51" s="16" t="s">
        <v>11</v>
      </c>
      <c r="W51" s="17" t="s">
        <v>4</v>
      </c>
      <c r="X51" s="18" t="s">
        <v>5</v>
      </c>
      <c r="Y51" s="20" t="s">
        <v>12</v>
      </c>
      <c r="Z51" s="23" t="s">
        <v>4</v>
      </c>
      <c r="AA51" s="24" t="s">
        <v>5</v>
      </c>
      <c r="AB51" s="16" t="s">
        <v>13</v>
      </c>
      <c r="AC51" s="17" t="s">
        <v>4</v>
      </c>
      <c r="AD51" s="18" t="s">
        <v>5</v>
      </c>
      <c r="AE51" s="25" t="s">
        <v>14</v>
      </c>
      <c r="AF51" s="23" t="s">
        <v>4</v>
      </c>
      <c r="AG51" s="24" t="s">
        <v>5</v>
      </c>
      <c r="AI51" s="53" t="s">
        <v>77</v>
      </c>
      <c r="AJ51" s="54" t="s">
        <v>78</v>
      </c>
      <c r="AK51" s="55" t="s">
        <v>79</v>
      </c>
      <c r="AL51" s="57"/>
      <c r="AN51" s="42" t="s">
        <v>57</v>
      </c>
      <c r="AO51" s="43" t="s">
        <v>4</v>
      </c>
      <c r="AP51" s="44" t="s">
        <v>5</v>
      </c>
    </row>
    <row r="52" spans="2:42" x14ac:dyDescent="0.2">
      <c r="B52" s="15" t="s">
        <v>19</v>
      </c>
      <c r="C52" s="15" t="s">
        <v>20</v>
      </c>
      <c r="D52" s="5">
        <v>18.771968999999999</v>
      </c>
      <c r="E52" s="6">
        <v>51.0871754</v>
      </c>
      <c r="F52" s="6">
        <f t="shared" ref="F52:F63" si="15">AZ33-E52</f>
        <v>-1.0871753999999996</v>
      </c>
      <c r="G52" s="5">
        <v>18.217423</v>
      </c>
      <c r="H52" s="5">
        <v>51.0871426</v>
      </c>
      <c r="I52" s="6">
        <f t="shared" ref="I52:I63" si="16">AZ33-H52</f>
        <v>-1.0871426</v>
      </c>
      <c r="J52" s="5">
        <v>18.707266871789713</v>
      </c>
      <c r="K52" s="6">
        <v>51.087148131527478</v>
      </c>
      <c r="L52" s="6">
        <f t="shared" ref="L52:L63" si="17">AZ33-K52</f>
        <v>-1.0871481315274778</v>
      </c>
      <c r="M52" s="5">
        <v>18.372310184955705</v>
      </c>
      <c r="N52" s="6">
        <v>51.087146723801133</v>
      </c>
      <c r="O52" s="6">
        <f t="shared" ref="O52:O63" si="18">AZ33-N52</f>
        <v>-1.0871467238011334</v>
      </c>
      <c r="P52" s="5">
        <v>18.641485014440356</v>
      </c>
      <c r="Q52" s="6">
        <v>51.087147759455071</v>
      </c>
      <c r="R52" s="6">
        <f t="shared" ref="R52:R63" si="19">AZ33-Q52</f>
        <v>-1.0871477594550711</v>
      </c>
      <c r="S52" s="5">
        <v>18.597184309975258</v>
      </c>
      <c r="T52" s="6">
        <v>51.087147557214244</v>
      </c>
      <c r="U52" s="6">
        <f t="shared" ref="U52:U63" si="20">AZ33-T52</f>
        <v>-1.0871475572142444</v>
      </c>
      <c r="V52" s="5">
        <v>18.611979228284994</v>
      </c>
      <c r="W52" s="6">
        <v>51.087147712966853</v>
      </c>
      <c r="X52" s="6">
        <f t="shared" ref="X52:X63" si="21">AZ33-W52</f>
        <v>-1.0871477129668534</v>
      </c>
      <c r="Y52" s="5">
        <v>18.600671145698232</v>
      </c>
      <c r="Z52" s="6">
        <v>51.087147681585677</v>
      </c>
      <c r="AA52" s="6">
        <f t="shared" ref="AA52:AA63" si="22">AZ33-Z52</f>
        <v>-1.0871476815856767</v>
      </c>
      <c r="AB52" s="5">
        <v>18.601173863896587</v>
      </c>
      <c r="AC52" s="6">
        <v>51.087147704591892</v>
      </c>
      <c r="AD52" s="6">
        <f t="shared" ref="AD52:AD63" si="23">AZ33-AC52</f>
        <v>-1.0871477045918922</v>
      </c>
      <c r="AE52" s="5">
        <v>18.600721235503332</v>
      </c>
      <c r="AF52" s="6">
        <v>51.087147684402723</v>
      </c>
      <c r="AG52" s="6">
        <f t="shared" ref="AG52:AG63" si="24">AZ33-AF52</f>
        <v>-1.0871476844027228</v>
      </c>
      <c r="AI52" s="14">
        <v>3972189</v>
      </c>
      <c r="AJ52" s="14">
        <v>3897669</v>
      </c>
      <c r="AK52" s="15">
        <v>74520</v>
      </c>
      <c r="AL52" s="59">
        <f t="shared" ref="AL52:AL63" si="25">AK52/AJ52</f>
        <v>1.9119119658442006E-2</v>
      </c>
      <c r="AN52" s="31">
        <f t="shared" ref="AN52:AN63" si="26">AVERAGE(D52,G52,J52,M52,P52,S52,V52,Y52,AB52,AE52)</f>
        <v>18.57221838545442</v>
      </c>
      <c r="AO52" s="32">
        <f t="shared" ref="AO52:AO63" si="27">AVERAGE(E52,H52,K52,N52,Q52,T52,W52,Z52,AC52,AF52)</f>
        <v>51.087149895554504</v>
      </c>
      <c r="AP52" s="33">
        <f t="shared" ref="AP52:AP63" si="28">AZ33-AO52</f>
        <v>-1.0871498955545036</v>
      </c>
    </row>
    <row r="53" spans="2:42" x14ac:dyDescent="0.2">
      <c r="B53" s="15" t="s">
        <v>21</v>
      </c>
      <c r="C53" s="15" t="s">
        <v>22</v>
      </c>
      <c r="D53" s="5">
        <v>10.564168</v>
      </c>
      <c r="E53" s="6">
        <v>51.080030399999998</v>
      </c>
      <c r="F53" s="6">
        <f t="shared" si="15"/>
        <v>-1.0800303999999983</v>
      </c>
      <c r="G53" s="5">
        <v>10.572414</v>
      </c>
      <c r="H53" s="5">
        <v>51.080264200000002</v>
      </c>
      <c r="I53" s="6">
        <f t="shared" si="16"/>
        <v>-1.080264200000002</v>
      </c>
      <c r="J53" s="5">
        <v>10.565166939141143</v>
      </c>
      <c r="K53" s="6">
        <v>51.08010256672636</v>
      </c>
      <c r="L53" s="6">
        <f t="shared" si="17"/>
        <v>-1.0801025667263602</v>
      </c>
      <c r="M53" s="5">
        <v>10.570587783068939</v>
      </c>
      <c r="N53" s="6">
        <v>51.080212620972837</v>
      </c>
      <c r="O53" s="6">
        <f t="shared" si="18"/>
        <v>-1.0802126209728371</v>
      </c>
      <c r="P53" s="5">
        <v>10.568492466756007</v>
      </c>
      <c r="Q53" s="6">
        <v>51.08018024569278</v>
      </c>
      <c r="R53" s="6">
        <f t="shared" si="19"/>
        <v>-1.0801802456927803</v>
      </c>
      <c r="S53" s="5">
        <v>10.569616017158793</v>
      </c>
      <c r="T53" s="6">
        <v>51.080190864329055</v>
      </c>
      <c r="U53" s="6">
        <f t="shared" si="20"/>
        <v>-1.0801908643290545</v>
      </c>
      <c r="V53" s="5">
        <v>10.568615116733381</v>
      </c>
      <c r="W53" s="6">
        <v>51.080184267159368</v>
      </c>
      <c r="X53" s="6">
        <f t="shared" si="21"/>
        <v>-1.0801842671593676</v>
      </c>
      <c r="Y53" s="5">
        <v>10.568861386901579</v>
      </c>
      <c r="Z53" s="6">
        <v>51.08019039744083</v>
      </c>
      <c r="AA53" s="6">
        <f t="shared" si="22"/>
        <v>-1.0801903974408305</v>
      </c>
      <c r="AB53" s="5">
        <v>10.568742239304406</v>
      </c>
      <c r="AC53" s="6">
        <v>51.080188804971641</v>
      </c>
      <c r="AD53" s="6">
        <f t="shared" si="23"/>
        <v>-1.080188804971641</v>
      </c>
      <c r="AE53" s="5">
        <v>10.568797330420205</v>
      </c>
      <c r="AF53" s="6">
        <v>51.080189967495421</v>
      </c>
      <c r="AG53" s="6">
        <f t="shared" si="24"/>
        <v>-1.0801899674954214</v>
      </c>
      <c r="AI53" s="15">
        <v>1986654</v>
      </c>
      <c r="AJ53" s="15">
        <v>1948834</v>
      </c>
      <c r="AK53" s="15">
        <v>37820</v>
      </c>
      <c r="AL53" s="59">
        <f t="shared" si="25"/>
        <v>1.9406475872239502E-2</v>
      </c>
      <c r="AN53" s="31">
        <f t="shared" si="26"/>
        <v>10.568546127948446</v>
      </c>
      <c r="AO53" s="32">
        <f t="shared" si="27"/>
        <v>51.080173433478834</v>
      </c>
      <c r="AP53" s="33">
        <f t="shared" si="28"/>
        <v>-1.0801734334788335</v>
      </c>
    </row>
    <row r="54" spans="2:42" x14ac:dyDescent="0.2">
      <c r="B54" s="15" t="s">
        <v>23</v>
      </c>
      <c r="C54" s="15" t="s">
        <v>24</v>
      </c>
      <c r="D54" s="5">
        <v>5.2355330000000002</v>
      </c>
      <c r="E54" s="6">
        <v>51.077464800000001</v>
      </c>
      <c r="F54" s="6">
        <f t="shared" si="15"/>
        <v>-1.0774648000000013</v>
      </c>
      <c r="G54" s="5">
        <v>5.2184131999999996</v>
      </c>
      <c r="H54" s="5">
        <v>51.076423200000001</v>
      </c>
      <c r="I54" s="6">
        <f t="shared" si="16"/>
        <v>-1.0764232000000007</v>
      </c>
      <c r="J54" s="5">
        <v>5.219334066297229</v>
      </c>
      <c r="K54" s="6">
        <v>51.076768129155766</v>
      </c>
      <c r="L54" s="6">
        <f t="shared" si="17"/>
        <v>-1.0767681291557665</v>
      </c>
      <c r="M54" s="5">
        <v>5.2189419354735076</v>
      </c>
      <c r="N54" s="6">
        <v>51.076534055999687</v>
      </c>
      <c r="O54" s="6">
        <f t="shared" si="18"/>
        <v>-1.0765340559996872</v>
      </c>
      <c r="P54" s="5">
        <v>5.2192239950809967</v>
      </c>
      <c r="Q54" s="6">
        <v>51.076608478455157</v>
      </c>
      <c r="R54" s="6">
        <f t="shared" si="19"/>
        <v>-1.0766084784551566</v>
      </c>
      <c r="S54" s="5">
        <v>5.219118045053639</v>
      </c>
      <c r="T54" s="6">
        <v>51.076556556100442</v>
      </c>
      <c r="U54" s="6">
        <f t="shared" si="20"/>
        <v>-1.0765565561004422</v>
      </c>
      <c r="V54" s="5">
        <v>5.2191585124109547</v>
      </c>
      <c r="W54" s="6">
        <v>51.076593324270057</v>
      </c>
      <c r="X54" s="6">
        <f t="shared" si="21"/>
        <v>-1.0765933242700569</v>
      </c>
      <c r="Y54" s="5">
        <v>5.2191234520488914</v>
      </c>
      <c r="Z54" s="6">
        <v>51.07656699783152</v>
      </c>
      <c r="AA54" s="6">
        <f t="shared" si="22"/>
        <v>-1.0765669978315202</v>
      </c>
      <c r="AB54" s="5">
        <v>5.219148902372118</v>
      </c>
      <c r="AC54" s="6">
        <v>51.076592200534492</v>
      </c>
      <c r="AD54" s="6">
        <f t="shared" si="23"/>
        <v>-1.0765922005344919</v>
      </c>
      <c r="AE54" s="5">
        <v>5.2191284956407387</v>
      </c>
      <c r="AF54" s="6">
        <v>51.076567588795221</v>
      </c>
      <c r="AG54" s="6">
        <f t="shared" si="24"/>
        <v>-1.0765675887952213</v>
      </c>
      <c r="AI54" s="15">
        <v>993607</v>
      </c>
      <c r="AJ54" s="15">
        <v>974417</v>
      </c>
      <c r="AK54" s="15">
        <v>19190</v>
      </c>
      <c r="AL54" s="59">
        <f t="shared" si="25"/>
        <v>1.9693827180765525E-2</v>
      </c>
      <c r="AN54" s="31">
        <f t="shared" si="26"/>
        <v>5.2207123604378074</v>
      </c>
      <c r="AO54" s="32">
        <f t="shared" si="27"/>
        <v>51.076667533114232</v>
      </c>
      <c r="AP54" s="33">
        <f t="shared" si="28"/>
        <v>-1.0766675331142324</v>
      </c>
    </row>
    <row r="55" spans="2:42" x14ac:dyDescent="0.2">
      <c r="B55" s="15" t="s">
        <v>25</v>
      </c>
      <c r="C55" s="15" t="s">
        <v>26</v>
      </c>
      <c r="D55" s="5">
        <v>2.207436</v>
      </c>
      <c r="E55" s="6">
        <v>51.090191500000003</v>
      </c>
      <c r="F55" s="6">
        <f t="shared" si="15"/>
        <v>-1.0901915000000031</v>
      </c>
      <c r="G55" s="5">
        <v>2.179843</v>
      </c>
      <c r="H55" s="5">
        <v>51.09016432</v>
      </c>
      <c r="I55" s="6">
        <f t="shared" si="16"/>
        <v>-1.0901643199999995</v>
      </c>
      <c r="J55" s="5">
        <v>2.2006958727277621</v>
      </c>
      <c r="K55" s="6">
        <v>51.090166078272411</v>
      </c>
      <c r="L55" s="6">
        <f t="shared" si="17"/>
        <v>-1.0901660782724107</v>
      </c>
      <c r="M55" s="5">
        <v>2.1947594706833629</v>
      </c>
      <c r="N55" s="6">
        <v>51.090164423856628</v>
      </c>
      <c r="O55" s="6">
        <f t="shared" si="18"/>
        <v>-1.0901644238566277</v>
      </c>
      <c r="P55" s="5">
        <v>2.1966721432356082</v>
      </c>
      <c r="Q55" s="6">
        <v>51.090165402775668</v>
      </c>
      <c r="R55" s="6">
        <f t="shared" si="19"/>
        <v>-1.0901654027756678</v>
      </c>
      <c r="S55" s="5">
        <v>2.1955297978420845</v>
      </c>
      <c r="T55" s="6">
        <v>51.090164636067421</v>
      </c>
      <c r="U55" s="6">
        <f t="shared" si="20"/>
        <v>-1.0901646360674206</v>
      </c>
      <c r="V55" s="5">
        <v>2.1957946483848461</v>
      </c>
      <c r="W55" s="6">
        <v>51.090165005568409</v>
      </c>
      <c r="X55" s="6">
        <f t="shared" si="21"/>
        <v>-1.0901650055684087</v>
      </c>
      <c r="Y55" s="5">
        <v>2.1957747975967652</v>
      </c>
      <c r="Z55" s="6">
        <v>51.0901648144565</v>
      </c>
      <c r="AA55" s="6">
        <f t="shared" si="22"/>
        <v>-1.0901648144565002</v>
      </c>
      <c r="AB55" s="5">
        <v>2.1957896941792105</v>
      </c>
      <c r="AC55" s="6">
        <v>51.090164910139258</v>
      </c>
      <c r="AD55" s="6">
        <f t="shared" si="23"/>
        <v>-1.0901649101392579</v>
      </c>
      <c r="AE55" s="5">
        <v>2.1957809241755513</v>
      </c>
      <c r="AF55" s="6">
        <v>51.09016490369406</v>
      </c>
      <c r="AG55" s="6">
        <f t="shared" si="24"/>
        <v>-1.0901649036940597</v>
      </c>
      <c r="AI55" s="15">
        <v>496919</v>
      </c>
      <c r="AJ55" s="15">
        <v>487208</v>
      </c>
      <c r="AK55" s="15">
        <v>9711</v>
      </c>
      <c r="AL55" s="59">
        <f t="shared" si="25"/>
        <v>1.9931938720218059E-2</v>
      </c>
      <c r="AN55" s="31">
        <f t="shared" si="26"/>
        <v>2.1958076348825193</v>
      </c>
      <c r="AO55" s="32">
        <f t="shared" si="27"/>
        <v>51.090167599483038</v>
      </c>
      <c r="AP55" s="33">
        <f t="shared" si="28"/>
        <v>-1.0901675994830384</v>
      </c>
    </row>
    <row r="56" spans="2:42" x14ac:dyDescent="0.2">
      <c r="B56" s="15" t="s">
        <v>27</v>
      </c>
      <c r="C56" s="15" t="s">
        <v>28</v>
      </c>
      <c r="D56" s="5">
        <v>1.025407</v>
      </c>
      <c r="E56" s="6">
        <v>51.078800000000001</v>
      </c>
      <c r="F56" s="6">
        <f t="shared" si="15"/>
        <v>-1.0788000000000011</v>
      </c>
      <c r="G56" s="5">
        <v>1.0384785000000001</v>
      </c>
      <c r="H56" s="5">
        <v>51.079419999999999</v>
      </c>
      <c r="I56" s="6">
        <f t="shared" si="16"/>
        <v>-1.0794199999999989</v>
      </c>
      <c r="J56" s="5">
        <v>1.0344673095761205</v>
      </c>
      <c r="K56" s="6">
        <v>51.07941907604912</v>
      </c>
      <c r="L56" s="6">
        <f t="shared" si="17"/>
        <v>-1.0794190760491205</v>
      </c>
      <c r="M56" s="5">
        <v>1.0369633123207505</v>
      </c>
      <c r="N56" s="6">
        <v>51.079419392264128</v>
      </c>
      <c r="O56" s="6">
        <f t="shared" si="18"/>
        <v>-1.0794193922641284</v>
      </c>
      <c r="P56" s="5">
        <v>1.0353614510816578</v>
      </c>
      <c r="Q56" s="6">
        <v>51.079419149085787</v>
      </c>
      <c r="R56" s="6">
        <f t="shared" si="19"/>
        <v>-1.079419149085787</v>
      </c>
      <c r="S56" s="5">
        <v>1.0358614942837572</v>
      </c>
      <c r="T56" s="6">
        <v>51.07941936943601</v>
      </c>
      <c r="U56" s="6">
        <f t="shared" si="20"/>
        <v>-1.0794193694360104</v>
      </c>
      <c r="V56" s="5">
        <v>1.0354191805730033</v>
      </c>
      <c r="W56" s="6">
        <v>51.079419230526405</v>
      </c>
      <c r="X56" s="6">
        <f t="shared" si="21"/>
        <v>-1.0794192305264048</v>
      </c>
      <c r="Y56" s="5">
        <v>1.0355840748839746</v>
      </c>
      <c r="Z56" s="6">
        <v>51.07941927147094</v>
      </c>
      <c r="AA56" s="6">
        <f t="shared" si="22"/>
        <v>-1.0794192714709396</v>
      </c>
      <c r="AB56" s="5">
        <v>1.0355758081024868</v>
      </c>
      <c r="AC56" s="6">
        <v>51.07941923884669</v>
      </c>
      <c r="AD56" s="6">
        <f t="shared" si="23"/>
        <v>-1.0794192388466897</v>
      </c>
      <c r="AE56" s="5">
        <v>1.0355803455139927</v>
      </c>
      <c r="AF56" s="6">
        <v>51.079419260892834</v>
      </c>
      <c r="AG56" s="6">
        <f t="shared" si="24"/>
        <v>-1.0794192608928341</v>
      </c>
      <c r="AI56" s="15">
        <v>248520</v>
      </c>
      <c r="AJ56" s="15">
        <v>243604</v>
      </c>
      <c r="AK56" s="15">
        <v>4916</v>
      </c>
      <c r="AL56" s="59">
        <f t="shared" si="25"/>
        <v>2.018029260603274E-2</v>
      </c>
      <c r="AN56" s="31">
        <f t="shared" si="26"/>
        <v>1.034869847633574</v>
      </c>
      <c r="AO56" s="32">
        <f t="shared" si="27"/>
        <v>51.079357398857198</v>
      </c>
      <c r="AP56" s="33">
        <f t="shared" si="28"/>
        <v>-1.0793573988571978</v>
      </c>
    </row>
    <row r="57" spans="2:42" x14ac:dyDescent="0.2">
      <c r="B57" s="15" t="s">
        <v>29</v>
      </c>
      <c r="C57" s="15" t="s">
        <v>30</v>
      </c>
      <c r="D57" s="5">
        <v>0.48165599999999997</v>
      </c>
      <c r="E57" s="6">
        <v>51.093988600000003</v>
      </c>
      <c r="F57" s="6">
        <f t="shared" si="15"/>
        <v>-1.093988600000003</v>
      </c>
      <c r="G57" s="5">
        <v>0.466812</v>
      </c>
      <c r="H57" s="5">
        <v>51.093902829999998</v>
      </c>
      <c r="I57" s="6">
        <f t="shared" si="16"/>
        <v>-1.0939028299999976</v>
      </c>
      <c r="J57" s="5">
        <v>0.47840837679310022</v>
      </c>
      <c r="K57" s="6">
        <v>51.093942440815347</v>
      </c>
      <c r="L57" s="6">
        <f t="shared" si="17"/>
        <v>-1.0939424408153471</v>
      </c>
      <c r="M57" s="5">
        <v>0.47221475511562061</v>
      </c>
      <c r="N57" s="6">
        <v>51.093920216543246</v>
      </c>
      <c r="O57" s="6">
        <f t="shared" si="18"/>
        <v>-1.0939202165432462</v>
      </c>
      <c r="P57" s="5">
        <v>0.47373174821824637</v>
      </c>
      <c r="Q57" s="6">
        <v>51.093931325268549</v>
      </c>
      <c r="R57" s="6">
        <f t="shared" si="19"/>
        <v>-1.0939313252685494</v>
      </c>
      <c r="S57" s="5">
        <v>0.47231064984633808</v>
      </c>
      <c r="T57" s="6">
        <v>51.093925316830529</v>
      </c>
      <c r="U57" s="6">
        <f t="shared" si="20"/>
        <v>-1.0939253168305285</v>
      </c>
      <c r="V57" s="5">
        <v>0.47367016179494831</v>
      </c>
      <c r="W57" s="6">
        <v>51.093926453807853</v>
      </c>
      <c r="X57" s="6">
        <f t="shared" si="21"/>
        <v>-1.0939264538078532</v>
      </c>
      <c r="Y57" s="5">
        <v>0.47306062343679961</v>
      </c>
      <c r="Z57" s="6">
        <v>51.093926112843256</v>
      </c>
      <c r="AA57" s="6">
        <f t="shared" si="22"/>
        <v>-1.0939261128432562</v>
      </c>
      <c r="AB57" s="5">
        <v>0.47365715763294619</v>
      </c>
      <c r="AC57" s="6">
        <v>51.093926124083922</v>
      </c>
      <c r="AD57" s="6">
        <f t="shared" si="23"/>
        <v>-1.0939261240839215</v>
      </c>
      <c r="AE57" s="5">
        <v>0.47337735022375627</v>
      </c>
      <c r="AF57" s="6">
        <v>51.093926122914816</v>
      </c>
      <c r="AG57" s="6">
        <f t="shared" si="24"/>
        <v>-1.0939261229148158</v>
      </c>
      <c r="AI57" s="15">
        <v>124292</v>
      </c>
      <c r="AJ57" s="15">
        <v>121802</v>
      </c>
      <c r="AK57" s="15">
        <v>2490</v>
      </c>
      <c r="AL57" s="59">
        <f t="shared" si="25"/>
        <v>2.0443014072018522E-2</v>
      </c>
      <c r="AN57" s="31">
        <f t="shared" si="26"/>
        <v>0.47388988230617557</v>
      </c>
      <c r="AO57" s="32">
        <f t="shared" si="27"/>
        <v>51.093931554310743</v>
      </c>
      <c r="AP57" s="33">
        <f t="shared" si="28"/>
        <v>-1.0939315543107426</v>
      </c>
    </row>
    <row r="58" spans="2:42" x14ac:dyDescent="0.2">
      <c r="B58" s="15" t="s">
        <v>31</v>
      </c>
      <c r="C58" s="15" t="s">
        <v>32</v>
      </c>
      <c r="D58" s="5">
        <v>0.21673400000000001</v>
      </c>
      <c r="E58" s="6">
        <v>51.060737899999999</v>
      </c>
      <c r="F58" s="6">
        <f t="shared" si="15"/>
        <v>-1.0607378999999995</v>
      </c>
      <c r="G58" s="5">
        <v>0.2817249</v>
      </c>
      <c r="H58" s="5">
        <v>51.060762400000002</v>
      </c>
      <c r="I58" s="6">
        <f t="shared" si="16"/>
        <v>-1.0607624000000015</v>
      </c>
      <c r="J58" s="5">
        <v>0.222585827233867</v>
      </c>
      <c r="K58" s="6">
        <v>51.060750744281854</v>
      </c>
      <c r="L58" s="6">
        <f t="shared" si="17"/>
        <v>-1.0607507442818545</v>
      </c>
      <c r="M58" s="5">
        <v>0.27246141519579459</v>
      </c>
      <c r="N58" s="6">
        <v>51.060753314353725</v>
      </c>
      <c r="O58" s="6">
        <f t="shared" si="18"/>
        <v>-1.0607533143537253</v>
      </c>
      <c r="P58" s="5">
        <v>0.23130653637994877</v>
      </c>
      <c r="Q58" s="6">
        <v>51.060750806302607</v>
      </c>
      <c r="R58" s="6">
        <f t="shared" si="19"/>
        <v>-1.0607508063026074</v>
      </c>
      <c r="S58" s="5">
        <v>0.24004419737106308</v>
      </c>
      <c r="T58" s="6">
        <v>51.06075148696241</v>
      </c>
      <c r="U58" s="6">
        <f t="shared" si="20"/>
        <v>-1.0607514869624097</v>
      </c>
      <c r="V58" s="5">
        <v>0.23749259932013908</v>
      </c>
      <c r="W58" s="6">
        <v>51.060750935757419</v>
      </c>
      <c r="X58" s="6">
        <f t="shared" si="21"/>
        <v>-1.0607509357574187</v>
      </c>
      <c r="Y58" s="5">
        <v>0.23772515476404943</v>
      </c>
      <c r="Z58" s="6">
        <v>51.060751039301998</v>
      </c>
      <c r="AA58" s="6">
        <f t="shared" si="22"/>
        <v>-1.0607510393019979</v>
      </c>
      <c r="AB58" s="5">
        <v>0.23759949120068183</v>
      </c>
      <c r="AC58" s="6">
        <v>51.06075103803434</v>
      </c>
      <c r="AD58" s="6">
        <f t="shared" si="23"/>
        <v>-1.0607510380343399</v>
      </c>
      <c r="AE58" s="5">
        <v>0.23760190702680958</v>
      </c>
      <c r="AF58" s="6">
        <v>51.060751038707522</v>
      </c>
      <c r="AG58" s="6">
        <f t="shared" si="24"/>
        <v>-1.0607510387075223</v>
      </c>
      <c r="AI58" s="15">
        <v>62152</v>
      </c>
      <c r="AJ58" s="15">
        <v>60901</v>
      </c>
      <c r="AK58" s="15">
        <v>1251</v>
      </c>
      <c r="AL58" s="59">
        <f t="shared" si="25"/>
        <v>2.054153462176319E-2</v>
      </c>
      <c r="AN58" s="31">
        <f t="shared" si="26"/>
        <v>0.24152760284923533</v>
      </c>
      <c r="AO58" s="32">
        <f t="shared" si="27"/>
        <v>51.060751070370188</v>
      </c>
      <c r="AP58" s="33">
        <f t="shared" si="28"/>
        <v>-1.0607510703701877</v>
      </c>
    </row>
    <row r="59" spans="2:42" x14ac:dyDescent="0.2">
      <c r="B59" s="15" t="s">
        <v>33</v>
      </c>
      <c r="C59" s="15" t="s">
        <v>34</v>
      </c>
      <c r="D59" s="5">
        <v>0.108059</v>
      </c>
      <c r="E59" s="6">
        <v>51.0591133</v>
      </c>
      <c r="F59" s="6">
        <f t="shared" si="15"/>
        <v>-1.0591132999999999</v>
      </c>
      <c r="G59" s="5">
        <v>0.18374213</v>
      </c>
      <c r="H59" s="5">
        <v>51.054664000000002</v>
      </c>
      <c r="I59" s="6">
        <f t="shared" si="16"/>
        <v>-1.0546640000000025</v>
      </c>
      <c r="J59" s="5">
        <v>0.17609110508239487</v>
      </c>
      <c r="K59" s="6">
        <v>51.057578193107382</v>
      </c>
      <c r="L59" s="6">
        <f t="shared" si="17"/>
        <v>-1.057578193107382</v>
      </c>
      <c r="M59" s="5">
        <v>0.1836258875660175</v>
      </c>
      <c r="N59" s="6">
        <v>51.056582435585682</v>
      </c>
      <c r="O59" s="6">
        <f t="shared" si="18"/>
        <v>-1.0565824355856819</v>
      </c>
      <c r="P59" s="5">
        <v>0.17827670011724997</v>
      </c>
      <c r="Q59" s="6">
        <v>51.056619162948273</v>
      </c>
      <c r="R59" s="6">
        <f t="shared" si="19"/>
        <v>-1.0566191629482731</v>
      </c>
      <c r="S59" s="5">
        <v>0.18336755492360679</v>
      </c>
      <c r="T59" s="6">
        <v>51.056615657818803</v>
      </c>
      <c r="U59" s="6">
        <f t="shared" si="20"/>
        <v>-1.0566156578188028</v>
      </c>
      <c r="V59" s="5">
        <v>0.17936646854626648</v>
      </c>
      <c r="W59" s="6">
        <v>51.056616516932287</v>
      </c>
      <c r="X59" s="6">
        <f t="shared" si="21"/>
        <v>-1.0566165169322872</v>
      </c>
      <c r="Y59" s="5">
        <v>0.18063721842505789</v>
      </c>
      <c r="Z59" s="6">
        <v>51.056615875597572</v>
      </c>
      <c r="AA59" s="6">
        <f t="shared" si="22"/>
        <v>-1.0566158755975721</v>
      </c>
      <c r="AB59" s="5">
        <v>0.18044861020355998</v>
      </c>
      <c r="AC59" s="6">
        <v>51.056616424873056</v>
      </c>
      <c r="AD59" s="6">
        <f t="shared" si="23"/>
        <v>-1.0566164248730558</v>
      </c>
      <c r="AE59" s="5">
        <v>0.18059362262070416</v>
      </c>
      <c r="AF59" s="6">
        <v>51.056615917322659</v>
      </c>
      <c r="AG59" s="6">
        <f t="shared" si="24"/>
        <v>-1.0566159173226595</v>
      </c>
      <c r="AI59" s="15">
        <v>31094</v>
      </c>
      <c r="AJ59" s="15">
        <v>30450</v>
      </c>
      <c r="AK59" s="15">
        <v>644</v>
      </c>
      <c r="AL59" s="59">
        <f t="shared" si="25"/>
        <v>2.1149425287356322E-2</v>
      </c>
      <c r="AN59" s="31">
        <f t="shared" si="26"/>
        <v>0.17342082974848577</v>
      </c>
      <c r="AO59" s="32">
        <f t="shared" si="27"/>
        <v>51.056763748418575</v>
      </c>
      <c r="AP59" s="33">
        <f t="shared" si="28"/>
        <v>-1.0567637484185752</v>
      </c>
    </row>
    <row r="60" spans="2:42" x14ac:dyDescent="0.2">
      <c r="B60" s="15" t="s">
        <v>35</v>
      </c>
      <c r="C60" s="15" t="s">
        <v>36</v>
      </c>
      <c r="D60" s="5">
        <v>5.4801000000000002E-2</v>
      </c>
      <c r="E60" s="6">
        <v>51.397372699999998</v>
      </c>
      <c r="F60" s="6">
        <f t="shared" si="15"/>
        <v>-1.3973726999999982</v>
      </c>
      <c r="G60" s="5">
        <v>5.0848299999999999E-2</v>
      </c>
      <c r="H60" s="5">
        <v>51.397663999999999</v>
      </c>
      <c r="I60" s="6">
        <f t="shared" si="16"/>
        <v>-1.3976639999999989</v>
      </c>
      <c r="J60" s="5">
        <v>5.4708328435711606E-2</v>
      </c>
      <c r="K60" s="6">
        <v>51.397622007746357</v>
      </c>
      <c r="L60" s="6">
        <f t="shared" si="17"/>
        <v>-1.3976220077463566</v>
      </c>
      <c r="M60" s="5">
        <v>5.0968518214301012E-2</v>
      </c>
      <c r="N60" s="6">
        <v>51.397630949769997</v>
      </c>
      <c r="O60" s="6">
        <f t="shared" si="18"/>
        <v>-1.3976309497699972</v>
      </c>
      <c r="P60" s="5">
        <v>5.3566546122355438E-2</v>
      </c>
      <c r="Q60" s="6">
        <v>51.397624319844539</v>
      </c>
      <c r="R60" s="6">
        <f t="shared" si="19"/>
        <v>-1.3976243198445388</v>
      </c>
      <c r="S60" s="5">
        <v>5.3155602610625942E-2</v>
      </c>
      <c r="T60" s="6">
        <v>51.397630842887416</v>
      </c>
      <c r="U60" s="6">
        <f t="shared" si="20"/>
        <v>-1.3976308428874162</v>
      </c>
      <c r="V60" s="5">
        <v>5.3266402136848724E-2</v>
      </c>
      <c r="W60" s="6">
        <v>51.397624569121405</v>
      </c>
      <c r="X60" s="6">
        <f t="shared" si="21"/>
        <v>-1.3976245691214046</v>
      </c>
      <c r="Y60" s="5">
        <v>5.3248054467172935E-2</v>
      </c>
      <c r="Z60" s="6">
        <v>51.397625306699361</v>
      </c>
      <c r="AA60" s="6">
        <f t="shared" si="22"/>
        <v>-1.3976253066993607</v>
      </c>
      <c r="AB60" s="5">
        <v>5.3249090081327652E-2</v>
      </c>
      <c r="AC60" s="6">
        <v>51.397624679589022</v>
      </c>
      <c r="AD60" s="6">
        <f t="shared" si="23"/>
        <v>-1.3976246795890219</v>
      </c>
      <c r="AE60" s="5">
        <v>5.3248922516873118E-2</v>
      </c>
      <c r="AF60" s="6">
        <v>51.397624891470926</v>
      </c>
      <c r="AG60" s="6">
        <f t="shared" si="24"/>
        <v>-1.3976248914709259</v>
      </c>
      <c r="AI60" s="15">
        <v>15538</v>
      </c>
      <c r="AJ60" s="15">
        <v>15225</v>
      </c>
      <c r="AK60" s="15">
        <v>313</v>
      </c>
      <c r="AL60" s="59">
        <f t="shared" si="25"/>
        <v>2.0558292282430213E-2</v>
      </c>
      <c r="AN60" s="31">
        <f t="shared" si="26"/>
        <v>5.3106076458521646E-2</v>
      </c>
      <c r="AO60" s="32">
        <f t="shared" si="27"/>
        <v>51.397604426712903</v>
      </c>
      <c r="AP60" s="33">
        <f t="shared" si="28"/>
        <v>-1.3976044267129026</v>
      </c>
    </row>
    <row r="61" spans="2:42" x14ac:dyDescent="0.2">
      <c r="B61" s="15" t="s">
        <v>37</v>
      </c>
      <c r="C61" s="15" t="s">
        <v>38</v>
      </c>
      <c r="D61" s="5">
        <v>2.6202E-2</v>
      </c>
      <c r="E61" s="6">
        <v>51.248029000000002</v>
      </c>
      <c r="F61" s="6">
        <f t="shared" si="15"/>
        <v>-1.2480290000000025</v>
      </c>
      <c r="G61" s="5">
        <v>2.792174E-2</v>
      </c>
      <c r="H61" s="5">
        <v>51.248243000000002</v>
      </c>
      <c r="I61" s="6">
        <f t="shared" si="16"/>
        <v>-1.2482430000000022</v>
      </c>
      <c r="J61" s="5">
        <v>2.7763448045257457E-2</v>
      </c>
      <c r="K61" s="6">
        <v>51.248127360700707</v>
      </c>
      <c r="L61" s="6">
        <f t="shared" si="17"/>
        <v>-1.2481273607007068</v>
      </c>
      <c r="M61" s="5">
        <v>2.7891680195596655E-2</v>
      </c>
      <c r="N61" s="6">
        <v>51.248141336686182</v>
      </c>
      <c r="O61" s="6">
        <f t="shared" si="18"/>
        <v>-1.2481413366861815</v>
      </c>
      <c r="P61" s="5">
        <v>2.7885469706744603E-2</v>
      </c>
      <c r="Q61" s="6">
        <v>51.248137354624049</v>
      </c>
      <c r="R61" s="6">
        <f t="shared" si="19"/>
        <v>-1.2481373546240491</v>
      </c>
      <c r="S61" s="5">
        <v>2.7886361450530521E-2</v>
      </c>
      <c r="T61" s="6">
        <v>51.248137920774305</v>
      </c>
      <c r="U61" s="6">
        <f t="shared" si="20"/>
        <v>-1.2481379207743046</v>
      </c>
      <c r="V61" s="5">
        <v>2.7885684714935032E-2</v>
      </c>
      <c r="W61" s="6">
        <v>51.248137785620735</v>
      </c>
      <c r="X61" s="6">
        <f t="shared" si="21"/>
        <v>-1.2481377856207345</v>
      </c>
      <c r="Y61" s="5">
        <v>2.7886007663327148E-2</v>
      </c>
      <c r="Z61" s="6">
        <v>51.248137822640352</v>
      </c>
      <c r="AA61" s="6">
        <f t="shared" si="22"/>
        <v>-1.2481378226403521</v>
      </c>
      <c r="AB61" s="5">
        <v>2.7885846973209973E-2</v>
      </c>
      <c r="AC61" s="6">
        <v>51.248137804886127</v>
      </c>
      <c r="AD61" s="6">
        <f t="shared" si="23"/>
        <v>-1.2481378048861274</v>
      </c>
      <c r="AE61" s="5">
        <v>2.7885890816356715E-2</v>
      </c>
      <c r="AF61" s="6">
        <v>51.248137811254182</v>
      </c>
      <c r="AG61" s="6">
        <f t="shared" si="24"/>
        <v>-1.2481378112541819</v>
      </c>
      <c r="AI61" s="15">
        <v>7801</v>
      </c>
      <c r="AJ61" s="15">
        <v>7612</v>
      </c>
      <c r="AK61" s="15">
        <v>189</v>
      </c>
      <c r="AL61" s="59">
        <f t="shared" si="25"/>
        <v>2.4829217025748817E-2</v>
      </c>
      <c r="AN61" s="31">
        <f t="shared" si="26"/>
        <v>2.7709412956595809E-2</v>
      </c>
      <c r="AO61" s="32">
        <f t="shared" si="27"/>
        <v>51.248136719718659</v>
      </c>
      <c r="AP61" s="33">
        <f t="shared" si="28"/>
        <v>-1.2481367197186586</v>
      </c>
    </row>
    <row r="62" spans="2:42" x14ac:dyDescent="0.2">
      <c r="B62" s="15" t="s">
        <v>39</v>
      </c>
      <c r="C62" s="15" t="s">
        <v>40</v>
      </c>
      <c r="D62" s="5">
        <v>1.2449999999999999E-2</v>
      </c>
      <c r="E62" s="6">
        <v>51.024697799999998</v>
      </c>
      <c r="F62" s="6">
        <f t="shared" si="15"/>
        <v>-1.0246977999999984</v>
      </c>
      <c r="G62" s="5">
        <v>1.34E-2</v>
      </c>
      <c r="H62" s="6">
        <v>51.024688699999999</v>
      </c>
      <c r="I62" s="6">
        <f t="shared" si="16"/>
        <v>-1.0246886999999987</v>
      </c>
      <c r="J62" s="5">
        <v>1.3283349732092036E-2</v>
      </c>
      <c r="K62" s="6">
        <v>51.024694598794134</v>
      </c>
      <c r="L62" s="6">
        <f t="shared" si="17"/>
        <v>-1.0246945987941345</v>
      </c>
      <c r="M62" s="5">
        <v>1.33246635176045E-2</v>
      </c>
      <c r="N62" s="6">
        <v>51.024690291519178</v>
      </c>
      <c r="O62" s="6">
        <f t="shared" si="18"/>
        <v>-1.0246902915191782</v>
      </c>
      <c r="P62" s="5">
        <v>1.3301676154910002E-2</v>
      </c>
      <c r="Q62" s="6">
        <v>51.024690491058081</v>
      </c>
      <c r="R62" s="6">
        <f t="shared" si="19"/>
        <v>-1.024690491058081</v>
      </c>
      <c r="S62" s="5">
        <v>1.3304090346694861E-2</v>
      </c>
      <c r="T62" s="6">
        <v>51.024690305691237</v>
      </c>
      <c r="U62" s="6">
        <f t="shared" si="20"/>
        <v>-1.0246903056912373</v>
      </c>
      <c r="V62" s="5">
        <v>1.3303139994353678E-2</v>
      </c>
      <c r="W62" s="6">
        <v>51.024690426003701</v>
      </c>
      <c r="X62" s="6">
        <f t="shared" si="21"/>
        <v>-1.0246904260037013</v>
      </c>
      <c r="Y62" s="5">
        <v>1.3303459177041871E-2</v>
      </c>
      <c r="Z62" s="6">
        <v>51.024690390266137</v>
      </c>
      <c r="AA62" s="6">
        <f t="shared" si="22"/>
        <v>-1.0246903902661373</v>
      </c>
      <c r="AB62" s="5">
        <v>1.3303400013928216E-2</v>
      </c>
      <c r="AC62" s="6">
        <v>51.024690412449935</v>
      </c>
      <c r="AD62" s="6">
        <f t="shared" si="23"/>
        <v>-1.0246904124499352</v>
      </c>
      <c r="AE62" s="5">
        <v>1.3303444978134434E-2</v>
      </c>
      <c r="AF62" s="6">
        <v>51.024690410473042</v>
      </c>
      <c r="AG62" s="6">
        <f t="shared" si="24"/>
        <v>-1.0246904104730419</v>
      </c>
      <c r="AI62" s="15">
        <v>3884</v>
      </c>
      <c r="AJ62" s="15">
        <v>3806</v>
      </c>
      <c r="AK62" s="15">
        <v>78</v>
      </c>
      <c r="AL62" s="59">
        <f t="shared" si="25"/>
        <v>2.0493956910141883E-2</v>
      </c>
      <c r="AN62" s="31">
        <f t="shared" si="26"/>
        <v>1.322772239147596E-2</v>
      </c>
      <c r="AO62" s="32">
        <f t="shared" si="27"/>
        <v>51.024691382625548</v>
      </c>
      <c r="AP62" s="33">
        <f t="shared" si="28"/>
        <v>-1.0246913826255479</v>
      </c>
    </row>
    <row r="63" spans="2:42" x14ac:dyDescent="0.2">
      <c r="B63" s="15" t="s">
        <v>41</v>
      </c>
      <c r="C63" s="15" t="s">
        <v>42</v>
      </c>
      <c r="D63" s="5">
        <v>6.4120000000000002E-3</v>
      </c>
      <c r="E63" s="6">
        <v>51.103520799999998</v>
      </c>
      <c r="F63" s="6">
        <f t="shared" si="15"/>
        <v>-1.1035207999999983</v>
      </c>
      <c r="G63" s="5">
        <v>6.49863E-3</v>
      </c>
      <c r="H63" s="6">
        <v>51.103520799999998</v>
      </c>
      <c r="I63" s="6">
        <f t="shared" si="16"/>
        <v>-1.1035207999999983</v>
      </c>
      <c r="J63" s="5">
        <v>6.4739074633583648E-3</v>
      </c>
      <c r="K63" s="6">
        <v>51.103520799999998</v>
      </c>
      <c r="L63" s="6">
        <f t="shared" si="17"/>
        <v>-1.1035207999999983</v>
      </c>
      <c r="M63" s="5">
        <v>6.4948863842411338E-3</v>
      </c>
      <c r="N63" s="6">
        <v>51.103520799999998</v>
      </c>
      <c r="O63" s="6">
        <f t="shared" si="18"/>
        <v>-1.1035207999999983</v>
      </c>
      <c r="P63" s="5">
        <v>6.4920525023665328E-3</v>
      </c>
      <c r="Q63" s="6">
        <v>51.103520799999998</v>
      </c>
      <c r="R63" s="6">
        <f t="shared" si="19"/>
        <v>-1.1035207999999983</v>
      </c>
      <c r="S63" s="5">
        <v>6.4946913362527239E-3</v>
      </c>
      <c r="T63" s="6">
        <v>51.103520799999998</v>
      </c>
      <c r="U63" s="6">
        <f t="shared" si="20"/>
        <v>-1.1035207999999983</v>
      </c>
      <c r="V63" s="5">
        <v>6.4934283372066253E-3</v>
      </c>
      <c r="W63" s="6">
        <v>51.103520799999998</v>
      </c>
      <c r="X63" s="6">
        <f t="shared" si="21"/>
        <v>-1.1035207999999983</v>
      </c>
      <c r="Y63" s="5">
        <v>6.4937363715232089E-3</v>
      </c>
      <c r="Z63" s="6">
        <v>51.103520799999998</v>
      </c>
      <c r="AA63" s="6">
        <f t="shared" si="22"/>
        <v>-1.1035207999999983</v>
      </c>
      <c r="AB63" s="5">
        <v>6.4934706251011925E-3</v>
      </c>
      <c r="AC63" s="6">
        <v>51.103520799999998</v>
      </c>
      <c r="AD63" s="6">
        <f t="shared" si="23"/>
        <v>-1.1035207999999983</v>
      </c>
      <c r="AE63" s="5">
        <v>6.4936529981460128E-3</v>
      </c>
      <c r="AF63" s="6">
        <v>51.103520799999998</v>
      </c>
      <c r="AG63" s="6">
        <f t="shared" si="24"/>
        <v>-1.1035207999999983</v>
      </c>
      <c r="AI63" s="15">
        <v>1946</v>
      </c>
      <c r="AJ63" s="15">
        <v>1903</v>
      </c>
      <c r="AK63" s="15">
        <v>43</v>
      </c>
      <c r="AL63" s="59">
        <f t="shared" si="25"/>
        <v>2.2595901208617972E-2</v>
      </c>
      <c r="AN63" s="31">
        <f t="shared" si="26"/>
        <v>6.4840456018195793E-3</v>
      </c>
      <c r="AO63" s="32">
        <f t="shared" si="27"/>
        <v>51.103520800000005</v>
      </c>
      <c r="AP63" s="33">
        <f t="shared" si="28"/>
        <v>-1.1035208000000054</v>
      </c>
    </row>
    <row r="64" spans="2:42" x14ac:dyDescent="0.2">
      <c r="E64" s="3"/>
      <c r="F64" s="3"/>
      <c r="H64" s="2"/>
      <c r="I64" s="3"/>
      <c r="K64" s="3"/>
      <c r="L64" s="3"/>
      <c r="N64" s="3"/>
      <c r="O64" s="3"/>
      <c r="Q64" s="3"/>
      <c r="R64" s="3"/>
      <c r="T64" s="3"/>
      <c r="U64" s="3"/>
      <c r="W64" s="3"/>
      <c r="X64" s="3"/>
      <c r="Z64" s="3"/>
      <c r="AA64" s="3"/>
      <c r="AC64" s="3"/>
      <c r="AD64" s="3"/>
      <c r="AF64" s="3"/>
      <c r="AG64" s="3"/>
    </row>
    <row r="65" spans="2:42" ht="16" thickBot="1" x14ac:dyDescent="0.25">
      <c r="E65" s="3"/>
      <c r="F65" s="3"/>
      <c r="H65" s="2"/>
      <c r="I65" s="3"/>
      <c r="K65" s="3"/>
      <c r="L65" s="3"/>
      <c r="N65" s="3"/>
      <c r="O65" s="3"/>
      <c r="Q65" s="3"/>
      <c r="R65" s="3"/>
      <c r="T65" s="3"/>
      <c r="U65" s="3"/>
      <c r="W65" s="3"/>
      <c r="X65" s="3"/>
      <c r="Z65" s="3"/>
      <c r="AA65" s="3"/>
      <c r="AC65" s="3"/>
      <c r="AD65" s="3"/>
      <c r="AF65" s="3"/>
      <c r="AG65" s="3"/>
    </row>
    <row r="66" spans="2:42" ht="16" thickBot="1" x14ac:dyDescent="0.25">
      <c r="B66" s="11" t="s">
        <v>55</v>
      </c>
      <c r="C66" s="13" t="s">
        <v>44</v>
      </c>
      <c r="D66" s="12" t="s">
        <v>2</v>
      </c>
      <c r="E66" s="3"/>
      <c r="F66" s="3"/>
      <c r="H66" s="2"/>
      <c r="I66" s="3"/>
      <c r="K66" s="3"/>
      <c r="L66" s="3"/>
      <c r="N66" s="3"/>
      <c r="O66" s="3"/>
      <c r="Q66" s="3"/>
      <c r="R66" s="3"/>
      <c r="T66" s="3"/>
      <c r="U66" s="3"/>
      <c r="W66" s="3"/>
      <c r="X66" s="3"/>
      <c r="Z66" s="3"/>
      <c r="AA66" s="3"/>
      <c r="AC66" s="3"/>
      <c r="AD66" s="3"/>
      <c r="AF66" s="3"/>
      <c r="AG66" s="3"/>
    </row>
    <row r="67" spans="2:42" ht="16" thickBot="1" x14ac:dyDescent="0.25"/>
    <row r="68" spans="2:42" ht="16" thickBot="1" x14ac:dyDescent="0.25">
      <c r="B68" s="62" t="s">
        <v>49</v>
      </c>
      <c r="C68" s="64" t="s">
        <v>50</v>
      </c>
      <c r="E68" s="3"/>
      <c r="F68" s="3"/>
      <c r="H68" s="2"/>
      <c r="I68" s="3"/>
      <c r="K68" s="3"/>
      <c r="L68" s="3"/>
      <c r="N68" s="3"/>
      <c r="O68" s="3"/>
      <c r="Q68" s="3"/>
      <c r="R68" s="3"/>
      <c r="T68" s="3"/>
      <c r="U68" s="3"/>
      <c r="W68" s="3"/>
      <c r="X68" s="3"/>
      <c r="Z68" s="3"/>
      <c r="AA68" s="3"/>
      <c r="AC68" s="3"/>
      <c r="AD68" s="3"/>
      <c r="AF68" s="3"/>
      <c r="AG68" s="3"/>
    </row>
    <row r="69" spans="2:42" ht="16" thickBot="1" x14ac:dyDescent="0.25">
      <c r="B69" s="63"/>
      <c r="C69" s="65"/>
      <c r="D69" s="16" t="s">
        <v>3</v>
      </c>
      <c r="E69" s="17" t="s">
        <v>4</v>
      </c>
      <c r="F69" s="18" t="s">
        <v>5</v>
      </c>
      <c r="G69" s="20" t="s">
        <v>6</v>
      </c>
      <c r="H69" s="21" t="s">
        <v>4</v>
      </c>
      <c r="I69" s="22" t="s">
        <v>5</v>
      </c>
      <c r="J69" s="16" t="s">
        <v>7</v>
      </c>
      <c r="K69" s="19" t="s">
        <v>4</v>
      </c>
      <c r="L69" s="18" t="s">
        <v>5</v>
      </c>
      <c r="M69" s="20" t="s">
        <v>8</v>
      </c>
      <c r="N69" s="23" t="s">
        <v>4</v>
      </c>
      <c r="O69" s="24" t="s">
        <v>5</v>
      </c>
      <c r="P69" s="16" t="s">
        <v>9</v>
      </c>
      <c r="Q69" s="17" t="s">
        <v>4</v>
      </c>
      <c r="R69" s="18" t="s">
        <v>5</v>
      </c>
      <c r="S69" s="20" t="s">
        <v>10</v>
      </c>
      <c r="T69" s="23" t="s">
        <v>4</v>
      </c>
      <c r="U69" s="24" t="s">
        <v>5</v>
      </c>
      <c r="V69" s="16" t="s">
        <v>11</v>
      </c>
      <c r="W69" s="17" t="s">
        <v>4</v>
      </c>
      <c r="X69" s="18" t="s">
        <v>5</v>
      </c>
      <c r="Y69" s="20" t="s">
        <v>12</v>
      </c>
      <c r="Z69" s="23" t="s">
        <v>4</v>
      </c>
      <c r="AA69" s="24" t="s">
        <v>5</v>
      </c>
      <c r="AB69" s="16" t="s">
        <v>13</v>
      </c>
      <c r="AC69" s="17" t="s">
        <v>4</v>
      </c>
      <c r="AD69" s="18" t="s">
        <v>5</v>
      </c>
      <c r="AE69" s="25" t="s">
        <v>14</v>
      </c>
      <c r="AF69" s="23" t="s">
        <v>4</v>
      </c>
      <c r="AG69" s="24" t="s">
        <v>5</v>
      </c>
      <c r="AI69" s="53" t="s">
        <v>77</v>
      </c>
      <c r="AJ69" s="54" t="s">
        <v>78</v>
      </c>
      <c r="AK69" s="55" t="s">
        <v>79</v>
      </c>
      <c r="AL69" s="57"/>
      <c r="AN69" s="42" t="s">
        <v>57</v>
      </c>
      <c r="AO69" s="43" t="s">
        <v>4</v>
      </c>
      <c r="AP69" s="44" t="s">
        <v>5</v>
      </c>
    </row>
    <row r="70" spans="2:42" x14ac:dyDescent="0.2">
      <c r="B70" s="15" t="s">
        <v>19</v>
      </c>
      <c r="C70" s="15" t="s">
        <v>20</v>
      </c>
      <c r="D70" s="5">
        <v>19.345842000000001</v>
      </c>
      <c r="E70" s="6">
        <v>50.543902000000003</v>
      </c>
      <c r="F70" s="6">
        <f t="shared" ref="F70:F81" si="29">AZ33-E70</f>
        <v>-0.54390200000000277</v>
      </c>
      <c r="G70" s="5">
        <v>19.339748</v>
      </c>
      <c r="H70" s="5">
        <v>50.5439042</v>
      </c>
      <c r="I70" s="6">
        <f t="shared" ref="I70:I81" si="30">AZ33-H70</f>
        <v>-0.54390420000000006</v>
      </c>
      <c r="J70" s="5">
        <v>19.341615155778676</v>
      </c>
      <c r="K70" s="6">
        <v>50.543903224242676</v>
      </c>
      <c r="L70" s="6">
        <f t="shared" ref="L70:L81" si="31">AZ33-K70</f>
        <v>-0.54390322424267623</v>
      </c>
      <c r="M70" s="5">
        <v>19.339836419629119</v>
      </c>
      <c r="N70" s="6">
        <v>50.543903927939283</v>
      </c>
      <c r="O70" s="6">
        <f t="shared" ref="O70:O81" si="32">AZ33-N70</f>
        <v>-0.54390392793928299</v>
      </c>
      <c r="P70" s="5">
        <v>19.340955189396549</v>
      </c>
      <c r="Q70" s="6">
        <v>50.543903532108615</v>
      </c>
      <c r="R70" s="6">
        <f t="shared" ref="R70:R81" si="33">AZ33-Q70</f>
        <v>-0.5439035321086152</v>
      </c>
      <c r="S70" s="5">
        <v>19.3407289274395</v>
      </c>
      <c r="T70" s="6">
        <v>50.543903747865741</v>
      </c>
      <c r="U70" s="6">
        <f t="shared" ref="U70:U81" si="34">AZ33-T70</f>
        <v>-0.54390374786574114</v>
      </c>
      <c r="V70" s="5">
        <v>19.340814837111914</v>
      </c>
      <c r="W70" s="6">
        <v>50.543903708786964</v>
      </c>
      <c r="X70" s="6">
        <f t="shared" ref="X70:X81" si="35">AZ33-W70</f>
        <v>-0.54390370878696359</v>
      </c>
      <c r="Y70" s="5">
        <v>19.340772434338295</v>
      </c>
      <c r="Z70" s="6">
        <v>50.543903715203882</v>
      </c>
      <c r="AA70" s="6">
        <f t="shared" ref="AA70:AA81" si="36">AZ33-Z70</f>
        <v>-0.54390371520388214</v>
      </c>
      <c r="AB70" s="5">
        <v>19.34077724551662</v>
      </c>
      <c r="AC70" s="6">
        <v>50.543903713063123</v>
      </c>
      <c r="AD70" s="6">
        <f t="shared" ref="AD70:AD81" si="37">AZ33-AC70</f>
        <v>-0.54390371306312346</v>
      </c>
      <c r="AE70" s="5">
        <v>19.34077326744827</v>
      </c>
      <c r="AF70" s="6">
        <v>50.54390371494226</v>
      </c>
      <c r="AG70" s="6">
        <f t="shared" ref="AG70:AG81" si="38">AZ33-AF70</f>
        <v>-0.54390371494226031</v>
      </c>
      <c r="AI70" s="14">
        <v>3921925</v>
      </c>
      <c r="AJ70" s="14">
        <v>3897669</v>
      </c>
      <c r="AK70" s="15">
        <v>24256</v>
      </c>
      <c r="AL70" s="59">
        <f t="shared" ref="AL70:AL81" si="39">AK70/AJ70</f>
        <v>6.2232067422862232E-3</v>
      </c>
      <c r="AN70" s="31">
        <f t="shared" ref="AN70:AN81" si="40">AVERAGE(D70,G70,J70,M70,P70,S70,V70,Y70,AB70,AE70)</f>
        <v>19.341186347665897</v>
      </c>
      <c r="AO70" s="32">
        <f t="shared" ref="AO70:AO81" si="41">AVERAGE(E70,H70,K70,N70,Q70,T70,W70,Z70,AC70,AF70)</f>
        <v>50.543903548415251</v>
      </c>
      <c r="AP70" s="33">
        <f t="shared" ref="AP70:AP81" si="42">AZ33-AO70</f>
        <v>-0.54390354841525124</v>
      </c>
    </row>
    <row r="71" spans="2:42" x14ac:dyDescent="0.2">
      <c r="B71" s="15" t="s">
        <v>21</v>
      </c>
      <c r="C71" s="15" t="s">
        <v>22</v>
      </c>
      <c r="D71" s="5">
        <v>11.338169000000001</v>
      </c>
      <c r="E71" s="6">
        <v>50.540451400000002</v>
      </c>
      <c r="F71" s="6">
        <f t="shared" si="29"/>
        <v>-0.54045140000000202</v>
      </c>
      <c r="G71" s="5">
        <v>11.3500038</v>
      </c>
      <c r="H71" s="5">
        <v>50.540452000000002</v>
      </c>
      <c r="I71" s="6">
        <f t="shared" si="30"/>
        <v>-0.54045200000000193</v>
      </c>
      <c r="J71" s="5">
        <v>11.348660691144264</v>
      </c>
      <c r="K71" s="6">
        <v>50.540451688643891</v>
      </c>
      <c r="L71" s="6">
        <f t="shared" si="31"/>
        <v>-0.54045168864389126</v>
      </c>
      <c r="M71" s="5">
        <v>11.349639682438712</v>
      </c>
      <c r="N71" s="6">
        <v>50.540451916593419</v>
      </c>
      <c r="O71" s="6">
        <f t="shared" si="32"/>
        <v>-0.54045191659341896</v>
      </c>
      <c r="P71" s="5">
        <v>11.349536084575769</v>
      </c>
      <c r="Q71" s="6">
        <v>50.540451777232114</v>
      </c>
      <c r="R71" s="6">
        <f t="shared" si="33"/>
        <v>-0.54045177723211424</v>
      </c>
      <c r="S71" s="5">
        <v>11.349588404878173</v>
      </c>
      <c r="T71" s="6">
        <v>50.540451915781176</v>
      </c>
      <c r="U71" s="6">
        <f t="shared" si="34"/>
        <v>-0.54045191578117624</v>
      </c>
      <c r="V71" s="5">
        <v>11.349566510709296</v>
      </c>
      <c r="W71" s="6">
        <v>50.540451828794126</v>
      </c>
      <c r="X71" s="6">
        <f t="shared" si="35"/>
        <v>-0.54045182879412579</v>
      </c>
      <c r="Y71" s="5">
        <v>11.34958416814889</v>
      </c>
      <c r="Z71" s="6">
        <v>50.540451860614247</v>
      </c>
      <c r="AA71" s="6">
        <f t="shared" si="36"/>
        <v>-0.54045186061424744</v>
      </c>
      <c r="AB71" s="5">
        <v>11.349576484111502</v>
      </c>
      <c r="AC71" s="6">
        <v>50.540451852151911</v>
      </c>
      <c r="AD71" s="6">
        <f t="shared" si="37"/>
        <v>-0.54045185215191083</v>
      </c>
      <c r="AE71" s="5">
        <v>11.349581039655483</v>
      </c>
      <c r="AF71" s="6">
        <v>50.540451859813459</v>
      </c>
      <c r="AG71" s="6">
        <f t="shared" si="38"/>
        <v>-0.54045185981345867</v>
      </c>
      <c r="AI71" s="15">
        <v>1961522</v>
      </c>
      <c r="AJ71" s="15">
        <v>1948834</v>
      </c>
      <c r="AK71" s="15">
        <v>12688</v>
      </c>
      <c r="AL71" s="59">
        <f t="shared" si="39"/>
        <v>6.5105596474609945E-3</v>
      </c>
      <c r="AN71" s="31">
        <f t="shared" si="40"/>
        <v>11.348390586566207</v>
      </c>
      <c r="AO71" s="32">
        <f t="shared" si="41"/>
        <v>50.540451809962434</v>
      </c>
      <c r="AP71" s="33">
        <f t="shared" si="42"/>
        <v>-0.54045180996243403</v>
      </c>
    </row>
    <row r="72" spans="2:42" x14ac:dyDescent="0.2">
      <c r="B72" s="15" t="s">
        <v>23</v>
      </c>
      <c r="C72" s="15" t="s">
        <v>24</v>
      </c>
      <c r="D72" s="5">
        <v>6.1430259999999999</v>
      </c>
      <c r="E72" s="6">
        <v>50.543761000000003</v>
      </c>
      <c r="F72" s="6">
        <f t="shared" si="29"/>
        <v>-0.54376100000000349</v>
      </c>
      <c r="G72" s="5">
        <v>6.1387532</v>
      </c>
      <c r="H72" s="5">
        <v>50.543745000000001</v>
      </c>
      <c r="I72" s="6">
        <f t="shared" si="30"/>
        <v>-0.54374500000000126</v>
      </c>
      <c r="J72" s="5">
        <v>6.1412772329912499</v>
      </c>
      <c r="K72" s="6">
        <v>50.54375517122228</v>
      </c>
      <c r="L72" s="6">
        <f t="shared" si="31"/>
        <v>-0.5437551712222799</v>
      </c>
      <c r="M72" s="5">
        <v>6.1398417700174654</v>
      </c>
      <c r="N72" s="6">
        <v>50.543752196909196</v>
      </c>
      <c r="O72" s="6">
        <f t="shared" si="32"/>
        <v>-0.54375219690919607</v>
      </c>
      <c r="P72" s="5">
        <v>6.1401574118786062</v>
      </c>
      <c r="Q72" s="6">
        <v>50.543752625954781</v>
      </c>
      <c r="R72" s="6">
        <f t="shared" si="33"/>
        <v>-0.54375262595478091</v>
      </c>
      <c r="S72" s="5">
        <v>6.1400092055042741</v>
      </c>
      <c r="T72" s="6">
        <v>50.543752408018285</v>
      </c>
      <c r="U72" s="6">
        <f t="shared" si="34"/>
        <v>-0.54375240801828539</v>
      </c>
      <c r="V72" s="5">
        <v>6.1401566967504735</v>
      </c>
      <c r="W72" s="6">
        <v>50.543752511209554</v>
      </c>
      <c r="X72" s="6">
        <f t="shared" si="35"/>
        <v>-0.54375251120955426</v>
      </c>
      <c r="Y72" s="5">
        <v>6.1400601341320096</v>
      </c>
      <c r="Z72" s="6">
        <v>50.543752475569519</v>
      </c>
      <c r="AA72" s="6">
        <f t="shared" si="36"/>
        <v>-0.54375247556951933</v>
      </c>
      <c r="AB72" s="5">
        <v>6.1400795848150898</v>
      </c>
      <c r="AC72" s="6">
        <v>50.543752509712732</v>
      </c>
      <c r="AD72" s="6">
        <f t="shared" si="37"/>
        <v>-0.54375250971273204</v>
      </c>
      <c r="AE72" s="5">
        <v>6.1400701891182417</v>
      </c>
      <c r="AF72" s="6">
        <v>50.54375249434981</v>
      </c>
      <c r="AG72" s="6">
        <f t="shared" si="38"/>
        <v>-0.54375249434981043</v>
      </c>
      <c r="AI72" s="15">
        <v>981041</v>
      </c>
      <c r="AJ72" s="15">
        <v>974417</v>
      </c>
      <c r="AK72" s="15">
        <v>6624</v>
      </c>
      <c r="AL72" s="59">
        <f t="shared" si="39"/>
        <v>6.797910955987016E-3</v>
      </c>
      <c r="AN72" s="31">
        <f t="shared" si="40"/>
        <v>6.1403431425207398</v>
      </c>
      <c r="AO72" s="32">
        <f t="shared" si="41"/>
        <v>50.543752839294612</v>
      </c>
      <c r="AP72" s="33">
        <f t="shared" si="42"/>
        <v>-0.54375283929461204</v>
      </c>
    </row>
    <row r="73" spans="2:42" x14ac:dyDescent="0.2">
      <c r="B73" s="15" t="s">
        <v>25</v>
      </c>
      <c r="C73" s="15" t="s">
        <v>26</v>
      </c>
      <c r="D73" s="5">
        <v>2.2713749999999999</v>
      </c>
      <c r="E73" s="6">
        <v>50.536526500000001</v>
      </c>
      <c r="F73" s="6">
        <f t="shared" si="29"/>
        <v>-0.53652650000000079</v>
      </c>
      <c r="G73" s="5">
        <v>2.2831763999999999</v>
      </c>
      <c r="H73" s="5">
        <v>50.536526539999997</v>
      </c>
      <c r="I73" s="6">
        <f t="shared" si="30"/>
        <v>-0.536526539999997</v>
      </c>
      <c r="J73" s="5">
        <v>2.2826013172809674</v>
      </c>
      <c r="K73" s="6">
        <v>50.536526534635328</v>
      </c>
      <c r="L73" s="6">
        <f t="shared" si="31"/>
        <v>-0.53652653463532829</v>
      </c>
      <c r="M73" s="5">
        <v>2.282729738382026</v>
      </c>
      <c r="N73" s="6">
        <v>50.536526539206484</v>
      </c>
      <c r="O73" s="6">
        <f t="shared" si="32"/>
        <v>-0.53652653920648419</v>
      </c>
      <c r="P73" s="5">
        <v>2.2826444686978995</v>
      </c>
      <c r="Q73" s="6">
        <v>50.536526537475467</v>
      </c>
      <c r="R73" s="6">
        <f t="shared" si="33"/>
        <v>-0.53652653747546708</v>
      </c>
      <c r="S73" s="5">
        <v>2.2826926779371237</v>
      </c>
      <c r="T73" s="6">
        <v>50.536526538249255</v>
      </c>
      <c r="U73" s="6">
        <f t="shared" si="34"/>
        <v>-0.53652653824925522</v>
      </c>
      <c r="V73" s="5">
        <v>2.282667351760705</v>
      </c>
      <c r="W73" s="6">
        <v>50.536526537913353</v>
      </c>
      <c r="X73" s="6">
        <f t="shared" si="35"/>
        <v>-0.53652653791335325</v>
      </c>
      <c r="Y73" s="5">
        <v>2.2826922271293126</v>
      </c>
      <c r="Z73" s="6">
        <v>50.536526538226113</v>
      </c>
      <c r="AA73" s="6">
        <f t="shared" si="36"/>
        <v>-0.53652653822611285</v>
      </c>
      <c r="AB73" s="5">
        <v>2.2826768246557565</v>
      </c>
      <c r="AC73" s="6">
        <v>50.536526538175565</v>
      </c>
      <c r="AD73" s="6">
        <f t="shared" si="37"/>
        <v>-0.53652653817556484</v>
      </c>
      <c r="AE73" s="5">
        <v>2.2826885232822947</v>
      </c>
      <c r="AF73" s="6">
        <v>50.536526538189818</v>
      </c>
      <c r="AG73" s="6">
        <f t="shared" si="38"/>
        <v>-0.53652653818981833</v>
      </c>
      <c r="AI73" s="15">
        <v>490660</v>
      </c>
      <c r="AJ73" s="15">
        <v>487208</v>
      </c>
      <c r="AK73" s="15">
        <v>3452</v>
      </c>
      <c r="AL73" s="59">
        <f t="shared" si="39"/>
        <v>7.0852695358040096E-3</v>
      </c>
      <c r="AN73" s="31">
        <f t="shared" si="40"/>
        <v>2.2815944529126084</v>
      </c>
      <c r="AO73" s="32">
        <f t="shared" si="41"/>
        <v>50.536526534207134</v>
      </c>
      <c r="AP73" s="33">
        <f t="shared" si="42"/>
        <v>-0.53652653420713392</v>
      </c>
    </row>
    <row r="74" spans="2:42" x14ac:dyDescent="0.2">
      <c r="B74" s="15" t="s">
        <v>27</v>
      </c>
      <c r="C74" s="15" t="s">
        <v>28</v>
      </c>
      <c r="D74" s="5">
        <v>1.0680369999999999</v>
      </c>
      <c r="E74" s="6">
        <v>50.526879700000002</v>
      </c>
      <c r="F74" s="6">
        <f t="shared" si="29"/>
        <v>-0.52687970000000206</v>
      </c>
      <c r="G74" s="5">
        <v>1.0778129999999999</v>
      </c>
      <c r="H74" s="5">
        <v>50.526874200000002</v>
      </c>
      <c r="I74" s="6">
        <f t="shared" si="30"/>
        <v>-0.52687420000000174</v>
      </c>
      <c r="J74" s="5">
        <v>1.0741685181967149</v>
      </c>
      <c r="K74" s="6">
        <v>50.526876459603564</v>
      </c>
      <c r="L74" s="6">
        <f t="shared" si="31"/>
        <v>-0.52687645960356377</v>
      </c>
      <c r="M74" s="5">
        <v>1.0758214093496068</v>
      </c>
      <c r="N74" s="6">
        <v>50.526874566529827</v>
      </c>
      <c r="O74" s="6">
        <f t="shared" si="32"/>
        <v>-0.52687456652982689</v>
      </c>
      <c r="P74" s="5">
        <v>1.0754243277387794</v>
      </c>
      <c r="Q74" s="6">
        <v>50.526875472334815</v>
      </c>
      <c r="R74" s="6">
        <f t="shared" si="33"/>
        <v>-0.52687547233481524</v>
      </c>
      <c r="S74" s="5">
        <v>1.0757607895546104</v>
      </c>
      <c r="T74" s="6">
        <v>50.526874776030695</v>
      </c>
      <c r="U74" s="6">
        <f t="shared" si="34"/>
        <v>-0.5268747760306951</v>
      </c>
      <c r="V74" s="5">
        <v>1.0757184281141134</v>
      </c>
      <c r="W74" s="6">
        <v>50.526875113276887</v>
      </c>
      <c r="X74" s="6">
        <f t="shared" si="35"/>
        <v>-0.52687511327688696</v>
      </c>
      <c r="Y74" s="5">
        <v>1.0757416637495278</v>
      </c>
      <c r="Z74" s="6">
        <v>50.526874937252607</v>
      </c>
      <c r="AA74" s="6">
        <f t="shared" si="36"/>
        <v>-0.52687493725260737</v>
      </c>
      <c r="AB74" s="5">
        <v>1.0757316819744349</v>
      </c>
      <c r="AC74" s="6">
        <v>50.526875059460828</v>
      </c>
      <c r="AD74" s="6">
        <f t="shared" si="37"/>
        <v>-0.5268750594608278</v>
      </c>
      <c r="AE74" s="5">
        <v>1.0757365486372445</v>
      </c>
      <c r="AF74" s="6">
        <v>50.526875000757776</v>
      </c>
      <c r="AG74" s="6">
        <f t="shared" si="38"/>
        <v>-0.52687500075777649</v>
      </c>
      <c r="AI74" s="15">
        <v>245400</v>
      </c>
      <c r="AJ74" s="15">
        <v>243604</v>
      </c>
      <c r="AK74" s="15">
        <v>1796</v>
      </c>
      <c r="AL74" s="59">
        <f t="shared" si="39"/>
        <v>7.3726211392259565E-3</v>
      </c>
      <c r="AN74" s="31">
        <f t="shared" si="40"/>
        <v>1.074995336731503</v>
      </c>
      <c r="AO74" s="32">
        <f t="shared" si="41"/>
        <v>50.526875528524712</v>
      </c>
      <c r="AP74" s="33">
        <f t="shared" si="42"/>
        <v>-0.52687552852471242</v>
      </c>
    </row>
    <row r="75" spans="2:42" x14ac:dyDescent="0.2">
      <c r="B75" s="15" t="s">
        <v>29</v>
      </c>
      <c r="C75" s="15" t="s">
        <v>30</v>
      </c>
      <c r="D75" s="5">
        <v>0.50008900000000001</v>
      </c>
      <c r="E75" s="6">
        <v>50.558283099999997</v>
      </c>
      <c r="F75" s="6">
        <f t="shared" si="29"/>
        <v>-0.55828309999999703</v>
      </c>
      <c r="G75" s="5">
        <v>0.50796240999999998</v>
      </c>
      <c r="H75" s="5">
        <v>50.558282640000002</v>
      </c>
      <c r="I75" s="6">
        <f t="shared" si="30"/>
        <v>-0.55828264000000161</v>
      </c>
      <c r="J75" s="5">
        <v>0.50052272356199101</v>
      </c>
      <c r="K75" s="6">
        <v>50.558283015879688</v>
      </c>
      <c r="L75" s="6">
        <f t="shared" si="31"/>
        <v>-0.55828301587968809</v>
      </c>
      <c r="M75" s="5">
        <v>0.50195524142307857</v>
      </c>
      <c r="N75" s="6">
        <v>50.558282933371189</v>
      </c>
      <c r="O75" s="6">
        <f t="shared" si="32"/>
        <v>-0.55828293337118851</v>
      </c>
      <c r="P75" s="5">
        <v>0.50127738807553301</v>
      </c>
      <c r="Q75" s="6">
        <v>50.558282985189237</v>
      </c>
      <c r="R75" s="6">
        <f t="shared" si="33"/>
        <v>-0.55828298518923702</v>
      </c>
      <c r="S75" s="5">
        <v>0.50194532082207777</v>
      </c>
      <c r="T75" s="6">
        <v>50.55828293637304</v>
      </c>
      <c r="U75" s="6">
        <f t="shared" si="34"/>
        <v>-0.55828293637303972</v>
      </c>
      <c r="V75" s="5">
        <v>0.50141588076866217</v>
      </c>
      <c r="W75" s="6">
        <v>50.558282948930966</v>
      </c>
      <c r="X75" s="6">
        <f t="shared" si="35"/>
        <v>-0.55828294893096597</v>
      </c>
      <c r="Y75" s="5">
        <v>0.50152818546596789</v>
      </c>
      <c r="Z75" s="6">
        <v>50.558282941224903</v>
      </c>
      <c r="AA75" s="6">
        <f t="shared" si="36"/>
        <v>-0.55828294122490263</v>
      </c>
      <c r="AB75" s="5">
        <v>0.50151341273081518</v>
      </c>
      <c r="AC75" s="6">
        <v>50.558282946692785</v>
      </c>
      <c r="AD75" s="6">
        <f t="shared" si="37"/>
        <v>-0.55828294669278478</v>
      </c>
      <c r="AE75" s="5">
        <v>0.50152791619688719</v>
      </c>
      <c r="AF75" s="6">
        <v>50.558282945285299</v>
      </c>
      <c r="AG75" s="6">
        <f t="shared" si="38"/>
        <v>-0.55828294528529909</v>
      </c>
      <c r="AI75" s="15">
        <v>122732</v>
      </c>
      <c r="AJ75" s="15">
        <v>121802</v>
      </c>
      <c r="AK75" s="15">
        <v>930</v>
      </c>
      <c r="AL75" s="59">
        <f t="shared" si="39"/>
        <v>7.6353426052117373E-3</v>
      </c>
      <c r="AN75" s="31">
        <f t="shared" si="40"/>
        <v>0.50197374790450122</v>
      </c>
      <c r="AO75" s="32">
        <f t="shared" si="41"/>
        <v>50.558282939294699</v>
      </c>
      <c r="AP75" s="33">
        <f t="shared" si="42"/>
        <v>-0.55828293929469908</v>
      </c>
    </row>
    <row r="76" spans="2:42" x14ac:dyDescent="0.2">
      <c r="B76" s="15" t="s">
        <v>31</v>
      </c>
      <c r="C76" s="15" t="s">
        <v>32</v>
      </c>
      <c r="D76" s="5">
        <v>0.22683800000000001</v>
      </c>
      <c r="E76" s="6">
        <v>50.553357099999999</v>
      </c>
      <c r="F76" s="6">
        <f t="shared" si="29"/>
        <v>-0.55335709999999949</v>
      </c>
      <c r="G76" s="5">
        <v>0.2197248</v>
      </c>
      <c r="H76" s="5">
        <v>50.553356600000001</v>
      </c>
      <c r="I76" s="6">
        <f t="shared" si="30"/>
        <v>-0.55335660000000075</v>
      </c>
      <c r="J76" s="5">
        <v>0.22458649696245012</v>
      </c>
      <c r="K76" s="6">
        <v>50.5533569606405</v>
      </c>
      <c r="L76" s="6">
        <f t="shared" si="31"/>
        <v>-0.55335696064049955</v>
      </c>
      <c r="M76" s="5">
        <v>0.22417069357814559</v>
      </c>
      <c r="N76" s="6">
        <v>50.553356756769375</v>
      </c>
      <c r="O76" s="6">
        <f t="shared" si="32"/>
        <v>-0.55335675676937512</v>
      </c>
      <c r="P76" s="5">
        <v>0.22429235751243828</v>
      </c>
      <c r="Q76" s="6">
        <v>50.553356860264216</v>
      </c>
      <c r="R76" s="6">
        <f t="shared" si="33"/>
        <v>-0.55335686026421627</v>
      </c>
      <c r="S76" s="5">
        <v>0.22417630038609507</v>
      </c>
      <c r="T76" s="6">
        <v>50.553356795724056</v>
      </c>
      <c r="U76" s="6">
        <f t="shared" si="34"/>
        <v>-0.55335679572405638</v>
      </c>
      <c r="V76" s="5">
        <v>0.22417823025795189</v>
      </c>
      <c r="W76" s="6">
        <v>50.553356849563556</v>
      </c>
      <c r="X76" s="6">
        <f t="shared" si="35"/>
        <v>-0.55335684956355635</v>
      </c>
      <c r="Y76" s="5">
        <v>0.22417781551152569</v>
      </c>
      <c r="Z76" s="6">
        <v>50.553356834051222</v>
      </c>
      <c r="AA76" s="6">
        <f t="shared" si="36"/>
        <v>-0.55335683405122182</v>
      </c>
      <c r="AB76" s="5">
        <v>0.2241780295692247</v>
      </c>
      <c r="AC76" s="6">
        <v>50.553356844283122</v>
      </c>
      <c r="AD76" s="6">
        <f t="shared" si="37"/>
        <v>-0.55335684428312248</v>
      </c>
      <c r="AE76" s="5">
        <v>0.22417793410029843</v>
      </c>
      <c r="AF76" s="6">
        <v>50.553356834206845</v>
      </c>
      <c r="AG76" s="6">
        <f t="shared" si="38"/>
        <v>-0.55335683420684489</v>
      </c>
      <c r="AI76" s="15">
        <v>61428</v>
      </c>
      <c r="AJ76" s="15">
        <v>60901</v>
      </c>
      <c r="AK76" s="15">
        <v>527</v>
      </c>
      <c r="AL76" s="59">
        <f t="shared" si="39"/>
        <v>8.6533882859066349E-3</v>
      </c>
      <c r="AN76" s="31">
        <f t="shared" si="40"/>
        <v>0.22405006578781297</v>
      </c>
      <c r="AO76" s="32">
        <f t="shared" si="41"/>
        <v>50.55335684355029</v>
      </c>
      <c r="AP76" s="33">
        <f t="shared" si="42"/>
        <v>-0.55335684355029002</v>
      </c>
    </row>
    <row r="77" spans="2:42" x14ac:dyDescent="0.2">
      <c r="B77" s="15" t="s">
        <v>33</v>
      </c>
      <c r="C77" s="15" t="s">
        <v>34</v>
      </c>
      <c r="D77" s="5">
        <v>0.122693</v>
      </c>
      <c r="E77" s="6">
        <v>50.553366199999999</v>
      </c>
      <c r="F77" s="6">
        <f t="shared" si="29"/>
        <v>-0.55336619999999925</v>
      </c>
      <c r="G77" s="5">
        <v>0.12176430000000001</v>
      </c>
      <c r="H77" s="5">
        <v>50.553367700000003</v>
      </c>
      <c r="I77" s="6">
        <f t="shared" si="30"/>
        <v>-0.55336770000000257</v>
      </c>
      <c r="J77" s="5">
        <v>0.12203782508098027</v>
      </c>
      <c r="K77" s="6">
        <v>50.55336676154873</v>
      </c>
      <c r="L77" s="6">
        <f t="shared" si="31"/>
        <v>-0.55336676154873032</v>
      </c>
      <c r="M77" s="5">
        <v>0.12197821579093922</v>
      </c>
      <c r="N77" s="6">
        <v>50.553367481182342</v>
      </c>
      <c r="O77" s="6">
        <f t="shared" si="32"/>
        <v>-0.55336748118234169</v>
      </c>
      <c r="P77" s="5">
        <v>0.12198889821365035</v>
      </c>
      <c r="Q77" s="6">
        <v>50.553367447500065</v>
      </c>
      <c r="R77" s="6">
        <f t="shared" si="33"/>
        <v>-0.55336744750006517</v>
      </c>
      <c r="S77" s="5">
        <v>0.12198088149626717</v>
      </c>
      <c r="T77" s="6">
        <v>50.553367455249806</v>
      </c>
      <c r="U77" s="6">
        <f t="shared" si="34"/>
        <v>-0.55336745524980557</v>
      </c>
      <c r="V77" s="5">
        <v>0.12198364262908672</v>
      </c>
      <c r="W77" s="6">
        <v>50.55336744854619</v>
      </c>
      <c r="X77" s="6">
        <f t="shared" si="35"/>
        <v>-0.55336744854619013</v>
      </c>
      <c r="Y77" s="5">
        <v>0.12198256393725306</v>
      </c>
      <c r="Z77" s="6">
        <v>50.553367454671488</v>
      </c>
      <c r="AA77" s="6">
        <f t="shared" si="36"/>
        <v>-0.55336745467148774</v>
      </c>
      <c r="AB77" s="5">
        <v>0.1219831665357921</v>
      </c>
      <c r="AC77" s="6">
        <v>50.55336745337123</v>
      </c>
      <c r="AD77" s="6">
        <f t="shared" si="37"/>
        <v>-0.55336745337123006</v>
      </c>
      <c r="AE77" s="5">
        <v>0.12198314271783145</v>
      </c>
      <c r="AF77" s="6">
        <v>50.553367454108106</v>
      </c>
      <c r="AG77" s="6">
        <f t="shared" si="38"/>
        <v>-0.55336745410810551</v>
      </c>
      <c r="AI77" s="15">
        <v>30787</v>
      </c>
      <c r="AJ77" s="15">
        <v>30450</v>
      </c>
      <c r="AK77" s="15">
        <v>337</v>
      </c>
      <c r="AL77" s="59">
        <f t="shared" si="39"/>
        <v>1.1067323481116585E-2</v>
      </c>
      <c r="AN77" s="31">
        <f t="shared" si="40"/>
        <v>0.12203756364018004</v>
      </c>
      <c r="AO77" s="32">
        <f t="shared" si="41"/>
        <v>50.553367285617796</v>
      </c>
      <c r="AP77" s="33">
        <f t="shared" si="42"/>
        <v>-0.5533672856177958</v>
      </c>
    </row>
    <row r="78" spans="2:42" x14ac:dyDescent="0.2">
      <c r="B78" s="15" t="s">
        <v>35</v>
      </c>
      <c r="C78" s="15" t="s">
        <v>36</v>
      </c>
      <c r="D78" s="5">
        <v>5.9012000000000002E-2</v>
      </c>
      <c r="E78" s="6">
        <v>50.024630500000001</v>
      </c>
      <c r="F78" s="6">
        <f t="shared" si="29"/>
        <v>-2.4630500000000666E-2</v>
      </c>
      <c r="G78" s="5">
        <v>6.9231470000000003E-2</v>
      </c>
      <c r="H78" s="5">
        <v>50.0246377</v>
      </c>
      <c r="I78" s="6">
        <f t="shared" si="30"/>
        <v>-2.4637699999999541E-2</v>
      </c>
      <c r="J78" s="5">
        <v>6.6559927374170089E-2</v>
      </c>
      <c r="K78" s="6">
        <v>50.024635610479152</v>
      </c>
      <c r="L78" s="6">
        <f t="shared" si="31"/>
        <v>-2.4635610479151637E-2</v>
      </c>
      <c r="M78" s="5">
        <v>6.8345743489017979E-2</v>
      </c>
      <c r="N78" s="6">
        <v>50.024636894436895</v>
      </c>
      <c r="O78" s="6">
        <f t="shared" si="32"/>
        <v>-2.4636894436895318E-2</v>
      </c>
      <c r="P78" s="5">
        <v>6.8214830760650574E-2</v>
      </c>
      <c r="Q78" s="6">
        <v>50.024635735540407</v>
      </c>
      <c r="R78" s="6">
        <f t="shared" si="33"/>
        <v>-2.4635735540407211E-2</v>
      </c>
      <c r="S78" s="5">
        <v>6.8230898221821851E-2</v>
      </c>
      <c r="T78" s="6">
        <v>50.02463653248298</v>
      </c>
      <c r="U78" s="6">
        <f t="shared" si="34"/>
        <v>-2.463653248297959E-2</v>
      </c>
      <c r="V78" s="5">
        <v>6.822454166537302E-2</v>
      </c>
      <c r="W78" s="6">
        <v>50.024635915937111</v>
      </c>
      <c r="X78" s="6">
        <f t="shared" si="35"/>
        <v>-2.4635915937111008E-2</v>
      </c>
      <c r="Y78" s="5">
        <v>6.822687546975352E-2</v>
      </c>
      <c r="Z78" s="6">
        <v>50.024636406271426</v>
      </c>
      <c r="AA78" s="6">
        <f t="shared" si="36"/>
        <v>-2.4636406271426381E-2</v>
      </c>
      <c r="AB78" s="5">
        <v>6.8226721957641775E-2</v>
      </c>
      <c r="AC78" s="6">
        <v>50.024636089600904</v>
      </c>
      <c r="AD78" s="6">
        <f t="shared" si="37"/>
        <v>-2.4636089600903688E-2</v>
      </c>
      <c r="AE78" s="5">
        <v>6.8226804026997087E-2</v>
      </c>
      <c r="AF78" s="6">
        <v>50.024636188610067</v>
      </c>
      <c r="AG78" s="6">
        <f t="shared" si="38"/>
        <v>-2.4636188610067222E-2</v>
      </c>
      <c r="AI78" s="15">
        <v>15397</v>
      </c>
      <c r="AJ78" s="15">
        <v>15225</v>
      </c>
      <c r="AK78" s="15">
        <v>172</v>
      </c>
      <c r="AL78" s="59">
        <f t="shared" si="39"/>
        <v>1.1297208538587849E-2</v>
      </c>
      <c r="AN78" s="31">
        <f t="shared" si="40"/>
        <v>6.7249981296542596E-2</v>
      </c>
      <c r="AO78" s="32">
        <f t="shared" si="41"/>
        <v>50.024635757335901</v>
      </c>
      <c r="AP78" s="33">
        <f t="shared" si="42"/>
        <v>-2.4635757335900621E-2</v>
      </c>
    </row>
    <row r="79" spans="2:42" x14ac:dyDescent="0.2">
      <c r="B79" s="15" t="s">
        <v>37</v>
      </c>
      <c r="C79" s="15" t="s">
        <v>38</v>
      </c>
      <c r="D79" s="5">
        <v>2.6741999999999998E-2</v>
      </c>
      <c r="E79" s="6">
        <v>50.617446100000002</v>
      </c>
      <c r="F79" s="6">
        <f t="shared" si="29"/>
        <v>-0.61744610000000222</v>
      </c>
      <c r="G79" s="5">
        <v>2.8641300000000001E-2</v>
      </c>
      <c r="H79" s="5">
        <v>50.617443229999999</v>
      </c>
      <c r="I79" s="6">
        <f t="shared" si="30"/>
        <v>-0.61744322999999923</v>
      </c>
      <c r="J79" s="5">
        <v>2.7335424491906325E-2</v>
      </c>
      <c r="K79" s="6">
        <v>50.617443333059661</v>
      </c>
      <c r="L79" s="6">
        <f t="shared" si="31"/>
        <v>-0.61744333305966137</v>
      </c>
      <c r="M79" s="5">
        <v>2.8044340543546434E-2</v>
      </c>
      <c r="N79" s="6">
        <v>50.617443245518999</v>
      </c>
      <c r="O79" s="6">
        <f t="shared" si="32"/>
        <v>-0.61744324551899865</v>
      </c>
      <c r="P79" s="5">
        <v>2.73406032610688E-2</v>
      </c>
      <c r="Q79" s="6">
        <v>50.61744330450729</v>
      </c>
      <c r="R79" s="6">
        <f t="shared" si="33"/>
        <v>-0.61744330450729024</v>
      </c>
      <c r="S79" s="5">
        <v>2.765519891961269E-2</v>
      </c>
      <c r="T79" s="6">
        <v>50.617443283873577</v>
      </c>
      <c r="U79" s="6">
        <f t="shared" si="34"/>
        <v>-0.61744328387357683</v>
      </c>
      <c r="V79" s="5">
        <v>2.7464014834869672E-2</v>
      </c>
      <c r="W79" s="6">
        <v>50.617443300396289</v>
      </c>
      <c r="X79" s="6">
        <f t="shared" si="35"/>
        <v>-0.61744330039628892</v>
      </c>
      <c r="Y79" s="5">
        <v>2.7606764826113499E-2</v>
      </c>
      <c r="Z79" s="6">
        <v>50.617443288894741</v>
      </c>
      <c r="AA79" s="6">
        <f t="shared" si="36"/>
        <v>-0.61744328889474076</v>
      </c>
      <c r="AB79" s="5">
        <v>2.756942544919044E-2</v>
      </c>
      <c r="AC79" s="6">
        <v>50.617443297171341</v>
      </c>
      <c r="AD79" s="6">
        <f t="shared" si="37"/>
        <v>-0.6174432971713415</v>
      </c>
      <c r="AE79" s="5">
        <v>2.7584912810239458E-2</v>
      </c>
      <c r="AF79" s="6">
        <v>50.61744329392269</v>
      </c>
      <c r="AG79" s="6">
        <f t="shared" si="38"/>
        <v>-0.61744329392269037</v>
      </c>
      <c r="AI79" s="15">
        <v>7706</v>
      </c>
      <c r="AJ79" s="15">
        <v>7612</v>
      </c>
      <c r="AK79" s="15">
        <v>94</v>
      </c>
      <c r="AL79" s="59">
        <f t="shared" si="39"/>
        <v>1.234892275354703E-2</v>
      </c>
      <c r="AN79" s="31">
        <f t="shared" si="40"/>
        <v>2.7598398513654733E-2</v>
      </c>
      <c r="AO79" s="32">
        <f t="shared" si="41"/>
        <v>50.617443567734455</v>
      </c>
      <c r="AP79" s="33">
        <f t="shared" si="42"/>
        <v>-0.61744356773445475</v>
      </c>
    </row>
    <row r="80" spans="2:42" x14ac:dyDescent="0.2">
      <c r="B80" s="15" t="s">
        <v>39</v>
      </c>
      <c r="C80" s="15" t="s">
        <v>40</v>
      </c>
      <c r="D80" s="5">
        <v>1.5890000000000001E-2</v>
      </c>
      <c r="E80" s="6">
        <v>50.394114000000002</v>
      </c>
      <c r="F80" s="6">
        <f t="shared" si="29"/>
        <v>-0.39411400000000185</v>
      </c>
      <c r="G80" s="5">
        <v>1.6184199999999999E-2</v>
      </c>
      <c r="H80" s="6">
        <v>50.394114250000001</v>
      </c>
      <c r="I80" s="6">
        <f t="shared" si="30"/>
        <v>-0.39411425000000122</v>
      </c>
      <c r="J80" s="5">
        <v>1.6076536560986125E-2</v>
      </c>
      <c r="K80" s="6">
        <v>50.394114203387126</v>
      </c>
      <c r="L80" s="6">
        <f t="shared" si="31"/>
        <v>-0.39411420338712588</v>
      </c>
      <c r="M80" s="5">
        <v>1.6126650194643877E-2</v>
      </c>
      <c r="N80" s="6">
        <v>50.394114208671411</v>
      </c>
      <c r="O80" s="6">
        <f t="shared" si="32"/>
        <v>-0.39411420867141089</v>
      </c>
      <c r="P80" s="5">
        <v>1.6103993998265044E-2</v>
      </c>
      <c r="Q80" s="6">
        <v>50.39411420563566</v>
      </c>
      <c r="R80" s="6">
        <f t="shared" si="33"/>
        <v>-0.39411420563565969</v>
      </c>
      <c r="S80" s="5">
        <v>1.6121575185237963E-2</v>
      </c>
      <c r="T80" s="6">
        <v>50.394114208242591</v>
      </c>
      <c r="U80" s="6">
        <f t="shared" si="34"/>
        <v>-0.39411420824259125</v>
      </c>
      <c r="V80" s="5">
        <v>1.6105834795578599E-2</v>
      </c>
      <c r="W80" s="6">
        <v>50.394114205719681</v>
      </c>
      <c r="X80" s="6">
        <f t="shared" si="35"/>
        <v>-0.39411420571968137</v>
      </c>
      <c r="Y80" s="5">
        <v>1.6118137533783432E-2</v>
      </c>
      <c r="Z80" s="6">
        <v>50.394114206540991</v>
      </c>
      <c r="AA80" s="6">
        <f t="shared" si="36"/>
        <v>-0.39411420654099061</v>
      </c>
      <c r="AB80" s="5">
        <v>1.6110120784787772E-2</v>
      </c>
      <c r="AC80" s="6">
        <v>50.394114205898553</v>
      </c>
      <c r="AD80" s="6">
        <f t="shared" si="37"/>
        <v>-0.39411420589855339</v>
      </c>
      <c r="AE80" s="5">
        <v>1.611779191578901E-2</v>
      </c>
      <c r="AF80" s="6">
        <v>50.394114206404431</v>
      </c>
      <c r="AG80" s="6">
        <f t="shared" si="38"/>
        <v>-0.3941142064044314</v>
      </c>
      <c r="AI80" s="15">
        <v>3836</v>
      </c>
      <c r="AJ80" s="15">
        <v>3806</v>
      </c>
      <c r="AK80" s="15">
        <v>30</v>
      </c>
      <c r="AL80" s="59">
        <f t="shared" si="39"/>
        <v>7.8822911192853382E-3</v>
      </c>
      <c r="AN80" s="31">
        <f t="shared" si="40"/>
        <v>1.609548409690718E-2</v>
      </c>
      <c r="AO80" s="32">
        <f t="shared" si="41"/>
        <v>50.394114190050047</v>
      </c>
      <c r="AP80" s="33">
        <f t="shared" si="42"/>
        <v>-0.39411419005004689</v>
      </c>
    </row>
    <row r="81" spans="2:42" x14ac:dyDescent="0.2">
      <c r="B81" s="15" t="s">
        <v>41</v>
      </c>
      <c r="C81" s="15" t="s">
        <v>42</v>
      </c>
      <c r="D81" s="5">
        <v>6.5750000000000001E-3</v>
      </c>
      <c r="E81" s="6">
        <v>50.709406199999997</v>
      </c>
      <c r="F81" s="6">
        <f t="shared" si="29"/>
        <v>-0.70940619999999655</v>
      </c>
      <c r="G81" s="5">
        <v>6.6341000000000004E-3</v>
      </c>
      <c r="H81" s="6">
        <v>50.709406199999997</v>
      </c>
      <c r="I81" s="6">
        <f t="shared" si="30"/>
        <v>-0.70940619999999655</v>
      </c>
      <c r="J81" s="5">
        <v>6.5879489935372106E-3</v>
      </c>
      <c r="K81" s="6">
        <v>50.709406199999997</v>
      </c>
      <c r="L81" s="6">
        <f t="shared" si="31"/>
        <v>-0.70940619999999655</v>
      </c>
      <c r="M81" s="5">
        <v>6.597574685158464E-3</v>
      </c>
      <c r="N81" s="6">
        <v>50.709406199999997</v>
      </c>
      <c r="O81" s="6">
        <f t="shared" si="32"/>
        <v>-0.70940619999999655</v>
      </c>
      <c r="P81" s="5">
        <v>6.5904858683782782E-3</v>
      </c>
      <c r="Q81" s="6">
        <v>50.709406199999997</v>
      </c>
      <c r="R81" s="6">
        <f t="shared" si="33"/>
        <v>-0.70940619999999655</v>
      </c>
      <c r="S81" s="5">
        <v>6.5921413471648586E-3</v>
      </c>
      <c r="T81" s="6">
        <v>50.709406199999997</v>
      </c>
      <c r="U81" s="6">
        <f t="shared" si="34"/>
        <v>-0.70940619999999655</v>
      </c>
      <c r="V81" s="5">
        <v>6.5908235744306281E-3</v>
      </c>
      <c r="W81" s="6">
        <v>50.709406199999997</v>
      </c>
      <c r="X81" s="6">
        <f t="shared" si="35"/>
        <v>-0.70940619999999655</v>
      </c>
      <c r="Y81" s="5">
        <v>6.5908837769876284E-3</v>
      </c>
      <c r="Z81" s="6">
        <v>50.709406199999997</v>
      </c>
      <c r="AA81" s="6">
        <f t="shared" si="36"/>
        <v>-0.70940619999999655</v>
      </c>
      <c r="AB81" s="5">
        <v>6.5908471951352573E-3</v>
      </c>
      <c r="AC81" s="6">
        <v>50.709406199999997</v>
      </c>
      <c r="AD81" s="6">
        <f t="shared" si="37"/>
        <v>-0.70940619999999655</v>
      </c>
      <c r="AE81" s="5">
        <v>6.5908787071666261E-3</v>
      </c>
      <c r="AF81" s="6">
        <v>50.709406199999997</v>
      </c>
      <c r="AG81" s="6">
        <f t="shared" si="38"/>
        <v>-0.70940619999999655</v>
      </c>
      <c r="AI81" s="15">
        <v>1930</v>
      </c>
      <c r="AJ81" s="15">
        <v>1903</v>
      </c>
      <c r="AK81" s="15">
        <v>27</v>
      </c>
      <c r="AL81" s="59">
        <f t="shared" si="39"/>
        <v>1.418812401471361E-2</v>
      </c>
      <c r="AN81" s="31">
        <f t="shared" si="40"/>
        <v>6.5940684147958962E-3</v>
      </c>
      <c r="AO81" s="32">
        <f t="shared" si="41"/>
        <v>50.709406199999997</v>
      </c>
      <c r="AP81" s="33">
        <f t="shared" si="42"/>
        <v>-0.70940619999999655</v>
      </c>
    </row>
    <row r="82" spans="2:42" x14ac:dyDescent="0.2">
      <c r="E82" s="3"/>
      <c r="F82" s="3"/>
      <c r="H82" s="2"/>
      <c r="I82" s="3"/>
      <c r="K82" s="3"/>
      <c r="L82" s="3"/>
      <c r="N82" s="3"/>
      <c r="O82" s="3"/>
      <c r="Q82" s="3"/>
      <c r="R82" s="3"/>
      <c r="T82" s="3"/>
      <c r="U82" s="3"/>
      <c r="W82" s="3"/>
      <c r="X82" s="3"/>
      <c r="Z82" s="3"/>
      <c r="AA82" s="3"/>
      <c r="AC82" s="3"/>
      <c r="AD82" s="3"/>
      <c r="AF82" s="3"/>
      <c r="AG82" s="3"/>
    </row>
    <row r="83" spans="2:42" x14ac:dyDescent="0.2">
      <c r="E83" s="3"/>
      <c r="F83" s="3"/>
      <c r="H83" s="2"/>
      <c r="I83" s="3"/>
      <c r="K83" s="3"/>
      <c r="L83" s="3"/>
      <c r="N83" s="3"/>
      <c r="O83" s="3"/>
      <c r="Q83" s="3"/>
      <c r="R83" s="3"/>
      <c r="T83" s="3"/>
      <c r="U83" s="3"/>
      <c r="W83" s="3"/>
      <c r="X83" s="3"/>
      <c r="Z83" s="3"/>
      <c r="AA83" s="3"/>
      <c r="AC83" s="3"/>
      <c r="AD83" s="3"/>
      <c r="AF83" s="3"/>
      <c r="AG83" s="3"/>
    </row>
    <row r="84" spans="2:42" ht="16" thickBot="1" x14ac:dyDescent="0.25">
      <c r="E84" s="3"/>
      <c r="F84" s="3"/>
      <c r="H84" s="2"/>
      <c r="I84" s="3"/>
      <c r="K84" s="3"/>
      <c r="L84" s="3"/>
      <c r="N84" s="3"/>
      <c r="O84" s="3"/>
      <c r="Q84" s="3"/>
      <c r="R84" s="3"/>
      <c r="T84" s="3"/>
      <c r="U84" s="3"/>
      <c r="W84" s="3"/>
      <c r="X84" s="3"/>
      <c r="Z84" s="3"/>
      <c r="AA84" s="3"/>
      <c r="AC84" s="3"/>
      <c r="AD84" s="3"/>
      <c r="AF84" s="3"/>
      <c r="AG84" s="3"/>
    </row>
    <row r="85" spans="2:42" ht="16" thickBot="1" x14ac:dyDescent="0.25">
      <c r="B85" s="11" t="s">
        <v>55</v>
      </c>
      <c r="C85" s="13" t="s">
        <v>45</v>
      </c>
      <c r="D85" s="12" t="s">
        <v>2</v>
      </c>
      <c r="E85" s="3"/>
      <c r="F85" s="3"/>
      <c r="H85" s="2"/>
      <c r="I85" s="3"/>
      <c r="K85" s="3"/>
      <c r="L85" s="3"/>
      <c r="N85" s="3"/>
      <c r="O85" s="3"/>
      <c r="Q85" s="3"/>
      <c r="R85" s="3"/>
      <c r="T85" s="3"/>
      <c r="U85" s="3"/>
      <c r="W85" s="3"/>
      <c r="X85" s="3"/>
      <c r="Z85" s="3"/>
      <c r="AA85" s="3"/>
      <c r="AC85" s="3"/>
      <c r="AD85" s="3"/>
      <c r="AF85" s="3"/>
      <c r="AG85" s="3"/>
    </row>
    <row r="86" spans="2:42" ht="16" thickBot="1" x14ac:dyDescent="0.25"/>
    <row r="87" spans="2:42" ht="16" thickBot="1" x14ac:dyDescent="0.25">
      <c r="B87" s="62" t="s">
        <v>49</v>
      </c>
      <c r="C87" s="64" t="s">
        <v>50</v>
      </c>
      <c r="E87" s="3"/>
      <c r="F87" s="3"/>
      <c r="H87" s="2"/>
      <c r="I87" s="3"/>
      <c r="K87" s="3"/>
      <c r="L87" s="3"/>
      <c r="N87" s="3"/>
      <c r="O87" s="3"/>
      <c r="Q87" s="3"/>
      <c r="R87" s="3"/>
      <c r="T87" s="3"/>
      <c r="U87" s="3"/>
      <c r="W87" s="3"/>
      <c r="X87" s="3"/>
      <c r="Z87" s="3"/>
      <c r="AA87" s="3"/>
      <c r="AC87" s="3"/>
      <c r="AD87" s="3"/>
      <c r="AF87" s="3"/>
      <c r="AG87" s="3"/>
    </row>
    <row r="88" spans="2:42" ht="16" thickBot="1" x14ac:dyDescent="0.25">
      <c r="B88" s="63"/>
      <c r="C88" s="65"/>
      <c r="D88" s="16" t="s">
        <v>3</v>
      </c>
      <c r="E88" s="17" t="s">
        <v>4</v>
      </c>
      <c r="F88" s="18" t="s">
        <v>5</v>
      </c>
      <c r="G88" s="20" t="s">
        <v>6</v>
      </c>
      <c r="H88" s="21" t="s">
        <v>4</v>
      </c>
      <c r="I88" s="22" t="s">
        <v>5</v>
      </c>
      <c r="J88" s="16" t="s">
        <v>7</v>
      </c>
      <c r="K88" s="19" t="s">
        <v>4</v>
      </c>
      <c r="L88" s="18" t="s">
        <v>5</v>
      </c>
      <c r="M88" s="20" t="s">
        <v>8</v>
      </c>
      <c r="N88" s="23" t="s">
        <v>4</v>
      </c>
      <c r="O88" s="24" t="s">
        <v>5</v>
      </c>
      <c r="P88" s="16" t="s">
        <v>9</v>
      </c>
      <c r="Q88" s="17" t="s">
        <v>4</v>
      </c>
      <c r="R88" s="18" t="s">
        <v>5</v>
      </c>
      <c r="S88" s="20" t="s">
        <v>10</v>
      </c>
      <c r="T88" s="23" t="s">
        <v>4</v>
      </c>
      <c r="U88" s="24" t="s">
        <v>5</v>
      </c>
      <c r="V88" s="16" t="s">
        <v>11</v>
      </c>
      <c r="W88" s="17" t="s">
        <v>4</v>
      </c>
      <c r="X88" s="18" t="s">
        <v>5</v>
      </c>
      <c r="Y88" s="20" t="s">
        <v>12</v>
      </c>
      <c r="Z88" s="23" t="s">
        <v>4</v>
      </c>
      <c r="AA88" s="24" t="s">
        <v>5</v>
      </c>
      <c r="AB88" s="16" t="s">
        <v>13</v>
      </c>
      <c r="AC88" s="17" t="s">
        <v>4</v>
      </c>
      <c r="AD88" s="18" t="s">
        <v>5</v>
      </c>
      <c r="AE88" s="25" t="s">
        <v>14</v>
      </c>
      <c r="AF88" s="23" t="s">
        <v>4</v>
      </c>
      <c r="AG88" s="24" t="s">
        <v>5</v>
      </c>
      <c r="AI88" s="53" t="s">
        <v>77</v>
      </c>
      <c r="AJ88" s="54" t="s">
        <v>78</v>
      </c>
      <c r="AK88" s="55" t="s">
        <v>79</v>
      </c>
      <c r="AL88" s="57"/>
      <c r="AN88" s="42" t="s">
        <v>57</v>
      </c>
      <c r="AO88" s="43" t="s">
        <v>4</v>
      </c>
      <c r="AP88" s="44" t="s">
        <v>5</v>
      </c>
    </row>
    <row r="89" spans="2:42" x14ac:dyDescent="0.2">
      <c r="B89" s="15" t="s">
        <v>19</v>
      </c>
      <c r="C89" s="15" t="s">
        <v>20</v>
      </c>
      <c r="D89" s="5">
        <v>19.613182999999999</v>
      </c>
      <c r="E89" s="6">
        <v>50.543902000000003</v>
      </c>
      <c r="F89" s="6">
        <f t="shared" ref="F89:F100" si="43">AZ33-E89</f>
        <v>-0.54390200000000277</v>
      </c>
      <c r="G89" s="5">
        <v>19.386199999999999</v>
      </c>
      <c r="H89" s="5">
        <v>50.543911999999999</v>
      </c>
      <c r="I89" s="6">
        <f t="shared" ref="I89:I100" si="44">AZ33-H89</f>
        <v>-0.54391199999999884</v>
      </c>
      <c r="J89" s="5">
        <v>19.387936057209011</v>
      </c>
      <c r="K89" s="6">
        <v>50.543907026964817</v>
      </c>
      <c r="L89" s="6">
        <f t="shared" ref="L89:L100" si="45">AZ33-K89</f>
        <v>-0.54390702696481696</v>
      </c>
      <c r="M89" s="5">
        <v>19.386285916479419</v>
      </c>
      <c r="N89" s="6">
        <v>50.543909797293296</v>
      </c>
      <c r="O89" s="6">
        <f t="shared" ref="O89:O100" si="46">AZ33-N89</f>
        <v>-0.54390979729329558</v>
      </c>
      <c r="P89" s="5">
        <v>19.387879284913851</v>
      </c>
      <c r="Q89" s="6">
        <v>50.543908687358027</v>
      </c>
      <c r="R89" s="6">
        <f t="shared" ref="R89:R100" si="47">AZ33-Q89</f>
        <v>-0.54390868735802655</v>
      </c>
      <c r="S89" s="5">
        <v>19.387872553725249</v>
      </c>
      <c r="T89" s="6">
        <v>50.543909282007441</v>
      </c>
      <c r="U89" s="6">
        <f t="shared" ref="U89:U100" si="48">AZ33-T89</f>
        <v>-0.54390928200744071</v>
      </c>
      <c r="V89" s="5">
        <v>19.38787675291729</v>
      </c>
      <c r="W89" s="6">
        <v>50.543908734565925</v>
      </c>
      <c r="X89" s="6">
        <f t="shared" ref="X89:X100" si="49">AZ33-W89</f>
        <v>-0.54390873456592459</v>
      </c>
      <c r="Y89" s="5">
        <v>19.387872715812339</v>
      </c>
      <c r="Z89" s="6">
        <v>50.54390920046847</v>
      </c>
      <c r="AA89" s="6">
        <f t="shared" ref="AA89:AA100" si="50">AZ33-Z89</f>
        <v>-0.54390920046846958</v>
      </c>
      <c r="AB89" s="5">
        <v>19.387873298927193</v>
      </c>
      <c r="AC89" s="6">
        <v>50.543908849871414</v>
      </c>
      <c r="AD89" s="6">
        <f t="shared" ref="AD89:AD100" si="51">AZ33-AC89</f>
        <v>-0.54390884987141419</v>
      </c>
      <c r="AE89" s="5">
        <v>19.387872959971208</v>
      </c>
      <c r="AF89" s="6">
        <v>50.543909147281056</v>
      </c>
      <c r="AG89" s="6">
        <f t="shared" ref="AG89:AG100" si="52">AZ33-AF89</f>
        <v>-0.54390914728105599</v>
      </c>
      <c r="AI89" s="14">
        <v>3921925</v>
      </c>
      <c r="AJ89" s="14">
        <v>3897669</v>
      </c>
      <c r="AK89" s="14">
        <v>24256</v>
      </c>
      <c r="AL89" s="59">
        <f t="shared" ref="AL89:AL100" si="53">AK89/AJ89</f>
        <v>6.2232067422862232E-3</v>
      </c>
      <c r="AN89" s="31">
        <f t="shared" ref="AN89:AN100" si="54">AVERAGE(D89,G89,J89,M89,P89,S89,V89,Y89,AB89,AE89)</f>
        <v>19.410085253995554</v>
      </c>
      <c r="AO89" s="32">
        <f t="shared" ref="AO89:AO100" si="55">AVERAGE(E89,H89,K89,N89,Q89,T89,W89,Z89,AC89,AF89)</f>
        <v>50.543908472581045</v>
      </c>
      <c r="AP89" s="33">
        <f t="shared" ref="AP89:AP100" si="56">AZ33-AO89</f>
        <v>-0.54390847258104458</v>
      </c>
    </row>
    <row r="90" spans="2:42" x14ac:dyDescent="0.2">
      <c r="B90" s="15" t="s">
        <v>21</v>
      </c>
      <c r="C90" s="15" t="s">
        <v>22</v>
      </c>
      <c r="D90" s="5">
        <v>10.016914999999999</v>
      </c>
      <c r="E90" s="6">
        <v>50.540451400000002</v>
      </c>
      <c r="F90" s="6">
        <f t="shared" si="43"/>
        <v>-0.54045140000000202</v>
      </c>
      <c r="G90" s="5">
        <v>10.001248</v>
      </c>
      <c r="H90" s="5">
        <v>50.540454130000001</v>
      </c>
      <c r="I90" s="6">
        <f t="shared" si="44"/>
        <v>-0.54045413000000053</v>
      </c>
      <c r="J90" s="5">
        <v>10.003648279922309</v>
      </c>
      <c r="K90" s="6">
        <v>50.540453087970796</v>
      </c>
      <c r="L90" s="6">
        <f t="shared" si="45"/>
        <v>-0.54045308797079628</v>
      </c>
      <c r="M90" s="5">
        <v>10.003018201155564</v>
      </c>
      <c r="N90" s="6">
        <v>50.540453939803228</v>
      </c>
      <c r="O90" s="6">
        <f t="shared" si="46"/>
        <v>-0.54045393980322842</v>
      </c>
      <c r="P90" s="5">
        <v>10.003220052503796</v>
      </c>
      <c r="Q90" s="6">
        <v>50.540453395285319</v>
      </c>
      <c r="R90" s="6">
        <f t="shared" si="47"/>
        <v>-0.54045339528531855</v>
      </c>
      <c r="S90" s="5">
        <v>10.003035599440793</v>
      </c>
      <c r="T90" s="6">
        <v>50.540453428243495</v>
      </c>
      <c r="U90" s="6">
        <f t="shared" si="48"/>
        <v>-0.54045342824349518</v>
      </c>
      <c r="V90" s="5">
        <v>10.003205558940643</v>
      </c>
      <c r="W90" s="6">
        <v>50.540453420477803</v>
      </c>
      <c r="X90" s="6">
        <f t="shared" si="49"/>
        <v>-0.54045342047780309</v>
      </c>
      <c r="Y90" s="5">
        <v>10.003197673148193</v>
      </c>
      <c r="Z90" s="6">
        <v>50.540453424936082</v>
      </c>
      <c r="AA90" s="6">
        <f t="shared" si="50"/>
        <v>-0.54045342493608217</v>
      </c>
      <c r="AB90" s="5">
        <v>10.003202443449965</v>
      </c>
      <c r="AC90" s="6">
        <v>50.540453421790311</v>
      </c>
      <c r="AD90" s="6">
        <f t="shared" si="51"/>
        <v>-0.54045342179031053</v>
      </c>
      <c r="AE90" s="5">
        <v>10.003201296030339</v>
      </c>
      <c r="AF90" s="6">
        <v>50.540453421794368</v>
      </c>
      <c r="AG90" s="6">
        <f t="shared" si="52"/>
        <v>-0.54045342179436773</v>
      </c>
      <c r="AI90" s="15">
        <v>1961522</v>
      </c>
      <c r="AJ90" s="15">
        <v>1948834</v>
      </c>
      <c r="AK90" s="15">
        <v>12688</v>
      </c>
      <c r="AL90" s="59">
        <f t="shared" si="53"/>
        <v>6.5105596474609945E-3</v>
      </c>
      <c r="AN90" s="31">
        <f t="shared" si="54"/>
        <v>10.004389210459159</v>
      </c>
      <c r="AO90" s="32">
        <f t="shared" si="55"/>
        <v>50.540453307030141</v>
      </c>
      <c r="AP90" s="33">
        <f t="shared" si="56"/>
        <v>-0.54045330703014116</v>
      </c>
    </row>
    <row r="91" spans="2:42" x14ac:dyDescent="0.2">
      <c r="B91" s="15" t="s">
        <v>23</v>
      </c>
      <c r="C91" s="15" t="s">
        <v>24</v>
      </c>
      <c r="D91" s="5">
        <v>5.4064269999999999</v>
      </c>
      <c r="E91" s="6">
        <v>50.543761000000003</v>
      </c>
      <c r="F91" s="6">
        <f t="shared" si="43"/>
        <v>-0.54376100000000349</v>
      </c>
      <c r="G91" s="5">
        <v>5.4487319999999997</v>
      </c>
      <c r="H91" s="5">
        <v>50.543761529999998</v>
      </c>
      <c r="I91" s="6">
        <f t="shared" si="44"/>
        <v>-0.54376152999999761</v>
      </c>
      <c r="J91" s="5">
        <v>5.4421377853371515</v>
      </c>
      <c r="K91" s="6">
        <v>50.543761090911133</v>
      </c>
      <c r="L91" s="6">
        <f t="shared" si="45"/>
        <v>-0.54376109091113278</v>
      </c>
      <c r="M91" s="5">
        <v>5.4462363418880599</v>
      </c>
      <c r="N91" s="6">
        <v>50.543761171372985</v>
      </c>
      <c r="O91" s="6">
        <f t="shared" si="46"/>
        <v>-0.54376117137298507</v>
      </c>
      <c r="P91" s="5">
        <v>5.4423525817443732</v>
      </c>
      <c r="Q91" s="6">
        <v>50.543761093904983</v>
      </c>
      <c r="R91" s="6">
        <f t="shared" si="47"/>
        <v>-0.54376109390498328</v>
      </c>
      <c r="S91" s="5">
        <v>5.4445324342335732</v>
      </c>
      <c r="T91" s="6">
        <v>50.543761138206314</v>
      </c>
      <c r="U91" s="6">
        <f t="shared" si="48"/>
        <v>-0.54376113820631389</v>
      </c>
      <c r="V91" s="5">
        <v>5.4438980581426835</v>
      </c>
      <c r="W91" s="6">
        <v>50.543761135954568</v>
      </c>
      <c r="X91" s="6">
        <f t="shared" si="49"/>
        <v>-0.54376113595456843</v>
      </c>
      <c r="Y91" s="5">
        <v>5.4444398683599013</v>
      </c>
      <c r="Z91" s="6">
        <v>50.543761136963191</v>
      </c>
      <c r="AA91" s="6">
        <f t="shared" si="50"/>
        <v>-0.54376113696319095</v>
      </c>
      <c r="AB91" s="5">
        <v>5.4443985746762182</v>
      </c>
      <c r="AC91" s="6">
        <v>50.543761136827371</v>
      </c>
      <c r="AD91" s="6">
        <f t="shared" si="51"/>
        <v>-0.54376113682737071</v>
      </c>
      <c r="AE91" s="5">
        <v>5.4444230171623591</v>
      </c>
      <c r="AF91" s="6">
        <v>50.543761136900265</v>
      </c>
      <c r="AG91" s="6">
        <f t="shared" si="52"/>
        <v>-0.54376113690026529</v>
      </c>
      <c r="AI91" s="15">
        <v>981041</v>
      </c>
      <c r="AJ91" s="15">
        <v>974417</v>
      </c>
      <c r="AK91" s="15">
        <v>6624</v>
      </c>
      <c r="AL91" s="59">
        <f t="shared" si="53"/>
        <v>6.797910955987016E-3</v>
      </c>
      <c r="AN91" s="31">
        <f t="shared" si="54"/>
        <v>5.440757766154432</v>
      </c>
      <c r="AO91" s="32">
        <f t="shared" si="55"/>
        <v>50.543761157104079</v>
      </c>
      <c r="AP91" s="33">
        <f t="shared" si="56"/>
        <v>-0.54376115710407902</v>
      </c>
    </row>
    <row r="92" spans="2:42" x14ac:dyDescent="0.2">
      <c r="B92" s="15" t="s">
        <v>25</v>
      </c>
      <c r="C92" s="15" t="s">
        <v>26</v>
      </c>
      <c r="D92" s="5">
        <v>2.2364169999999999</v>
      </c>
      <c r="E92" s="6">
        <v>50.536526500000001</v>
      </c>
      <c r="F92" s="6">
        <f t="shared" si="43"/>
        <v>-0.53652650000000079</v>
      </c>
      <c r="G92" s="5">
        <v>2.2012421199999999</v>
      </c>
      <c r="H92" s="5">
        <v>50.536525330000003</v>
      </c>
      <c r="I92" s="6">
        <f t="shared" si="44"/>
        <v>-0.53652533000000346</v>
      </c>
      <c r="J92" s="5">
        <v>2.210653995735083</v>
      </c>
      <c r="K92" s="6">
        <v>50.536526046019326</v>
      </c>
      <c r="L92" s="6">
        <f t="shared" si="45"/>
        <v>-0.53652604601932552</v>
      </c>
      <c r="M92" s="5">
        <v>2.2029894693920453</v>
      </c>
      <c r="N92" s="6">
        <v>50.536525720992039</v>
      </c>
      <c r="O92" s="6">
        <f t="shared" si="46"/>
        <v>-0.53652572099203866</v>
      </c>
      <c r="P92" s="5">
        <v>2.2042417740182905</v>
      </c>
      <c r="Q92" s="6">
        <v>50.536525918831643</v>
      </c>
      <c r="R92" s="6">
        <f t="shared" si="47"/>
        <v>-0.53652591883164291</v>
      </c>
      <c r="S92" s="5">
        <v>2.2035900481134019</v>
      </c>
      <c r="T92" s="6">
        <v>50.536525868113507</v>
      </c>
      <c r="U92" s="6">
        <f t="shared" si="48"/>
        <v>-0.53652586811350744</v>
      </c>
      <c r="V92" s="5">
        <v>2.2036439389263442</v>
      </c>
      <c r="W92" s="6">
        <v>50.536525890756003</v>
      </c>
      <c r="X92" s="6">
        <f t="shared" si="49"/>
        <v>-0.53652589075600332</v>
      </c>
      <c r="Y92" s="5">
        <v>2.203637284919072</v>
      </c>
      <c r="Z92" s="6">
        <v>50.536525886280167</v>
      </c>
      <c r="AA92" s="6">
        <f t="shared" si="50"/>
        <v>-0.53652588628016673</v>
      </c>
      <c r="AB92" s="5">
        <v>2.2036429985719828</v>
      </c>
      <c r="AC92" s="6">
        <v>50.536525890726821</v>
      </c>
      <c r="AD92" s="6">
        <f t="shared" si="51"/>
        <v>-0.53652589072682133</v>
      </c>
      <c r="AE92" s="5">
        <v>2.203641551110096</v>
      </c>
      <c r="AF92" s="6">
        <v>50.536525889545636</v>
      </c>
      <c r="AG92" s="6">
        <f t="shared" si="52"/>
        <v>-0.5365258895456364</v>
      </c>
      <c r="AI92" s="15">
        <v>490660</v>
      </c>
      <c r="AJ92" s="15">
        <v>487208</v>
      </c>
      <c r="AK92" s="15">
        <v>3452</v>
      </c>
      <c r="AL92" s="59">
        <f t="shared" si="53"/>
        <v>7.0852695358040096E-3</v>
      </c>
      <c r="AN92" s="31">
        <f t="shared" si="54"/>
        <v>2.2073700180786315</v>
      </c>
      <c r="AO92" s="32">
        <f t="shared" si="55"/>
        <v>50.53652589412652</v>
      </c>
      <c r="AP92" s="33">
        <f t="shared" si="56"/>
        <v>-0.53652589412651963</v>
      </c>
    </row>
    <row r="93" spans="2:42" x14ac:dyDescent="0.2">
      <c r="B93" s="15" t="s">
        <v>27</v>
      </c>
      <c r="C93" s="15" t="s">
        <v>28</v>
      </c>
      <c r="D93" s="5">
        <v>1.110852</v>
      </c>
      <c r="E93" s="6">
        <v>50.526879700000002</v>
      </c>
      <c r="F93" s="6">
        <f t="shared" si="43"/>
        <v>-0.52687970000000206</v>
      </c>
      <c r="G93" s="5">
        <v>1.198439</v>
      </c>
      <c r="H93" s="5">
        <v>50.526875529999998</v>
      </c>
      <c r="I93" s="6">
        <f t="shared" si="44"/>
        <v>-0.52687552999999809</v>
      </c>
      <c r="J93" s="5">
        <v>1.1671129649486185</v>
      </c>
      <c r="K93" s="6">
        <v>50.526878285345596</v>
      </c>
      <c r="L93" s="6">
        <f t="shared" si="45"/>
        <v>-0.526878285345596</v>
      </c>
      <c r="M93" s="5">
        <v>1.1944676770661142</v>
      </c>
      <c r="N93" s="6">
        <v>50.526877089323143</v>
      </c>
      <c r="O93" s="6">
        <f t="shared" si="46"/>
        <v>-0.52687708932314337</v>
      </c>
      <c r="P93" s="5">
        <v>1.1865610869560912</v>
      </c>
      <c r="Q93" s="6">
        <v>50.526877851066743</v>
      </c>
      <c r="R93" s="6">
        <f t="shared" si="47"/>
        <v>-0.52687785106674312</v>
      </c>
      <c r="S93" s="5">
        <v>1.1936457540794672</v>
      </c>
      <c r="T93" s="6">
        <v>50.526877670108526</v>
      </c>
      <c r="U93" s="6">
        <f t="shared" si="48"/>
        <v>-0.52687767010852582</v>
      </c>
      <c r="V93" s="5">
        <v>1.1926435816059779</v>
      </c>
      <c r="W93" s="6">
        <v>50.526877714931736</v>
      </c>
      <c r="X93" s="6">
        <f t="shared" si="49"/>
        <v>-0.52687771493173585</v>
      </c>
      <c r="Y93" s="5">
        <v>1.1929636032732234</v>
      </c>
      <c r="Z93" s="6">
        <v>50.526877703543086</v>
      </c>
      <c r="AA93" s="6">
        <f t="shared" si="50"/>
        <v>-0.52687770354308583</v>
      </c>
      <c r="AB93" s="5">
        <v>1.1927960397783008</v>
      </c>
      <c r="AC93" s="6">
        <v>50.526877709300557</v>
      </c>
      <c r="AD93" s="6">
        <f t="shared" si="51"/>
        <v>-0.52687770930055677</v>
      </c>
      <c r="AE93" s="5">
        <v>1.1928311723077245</v>
      </c>
      <c r="AF93" s="6">
        <v>50.52687770871232</v>
      </c>
      <c r="AG93" s="6">
        <f t="shared" si="52"/>
        <v>-0.52687770871231976</v>
      </c>
      <c r="AI93" s="15">
        <v>245400</v>
      </c>
      <c r="AJ93" s="15">
        <v>243604</v>
      </c>
      <c r="AK93" s="15">
        <v>1796</v>
      </c>
      <c r="AL93" s="59">
        <f t="shared" si="53"/>
        <v>7.3726211392259565E-3</v>
      </c>
      <c r="AN93" s="31">
        <f t="shared" si="54"/>
        <v>1.182231288001552</v>
      </c>
      <c r="AO93" s="32">
        <f t="shared" si="55"/>
        <v>50.526877696233171</v>
      </c>
      <c r="AP93" s="33">
        <f t="shared" si="56"/>
        <v>-0.52687769623317138</v>
      </c>
    </row>
    <row r="94" spans="2:42" x14ac:dyDescent="0.2">
      <c r="B94" s="15" t="s">
        <v>29</v>
      </c>
      <c r="C94" s="15" t="s">
        <v>30</v>
      </c>
      <c r="D94" s="5">
        <v>0.50255399999999995</v>
      </c>
      <c r="E94" s="6">
        <v>50.558283099999997</v>
      </c>
      <c r="F94" s="6">
        <f t="shared" si="43"/>
        <v>-0.55828309999999703</v>
      </c>
      <c r="G94" s="5">
        <v>0.49734699999999998</v>
      </c>
      <c r="H94" s="5">
        <v>50.558282349999999</v>
      </c>
      <c r="I94" s="6">
        <f t="shared" si="44"/>
        <v>-0.55828234999999893</v>
      </c>
      <c r="J94" s="5">
        <v>0.49840890380327973</v>
      </c>
      <c r="K94" s="6">
        <v>50.5582824154394</v>
      </c>
      <c r="L94" s="6">
        <f t="shared" si="45"/>
        <v>-0.55828241543940038</v>
      </c>
      <c r="M94" s="5">
        <v>0.49795438265800129</v>
      </c>
      <c r="N94" s="6">
        <v>50.558282375502536</v>
      </c>
      <c r="O94" s="6">
        <f t="shared" si="46"/>
        <v>-0.5582823755025359</v>
      </c>
      <c r="P94" s="5">
        <v>0.49805901309942147</v>
      </c>
      <c r="Q94" s="6">
        <v>50.558282415173352</v>
      </c>
      <c r="R94" s="6">
        <f t="shared" si="47"/>
        <v>-0.55828241517335186</v>
      </c>
      <c r="S94" s="5">
        <v>0.49800435436386054</v>
      </c>
      <c r="T94" s="6">
        <v>50.558282389567701</v>
      </c>
      <c r="U94" s="6">
        <f t="shared" si="48"/>
        <v>-0.55828238956770093</v>
      </c>
      <c r="V94" s="5">
        <v>0.49800674696520936</v>
      </c>
      <c r="W94" s="6">
        <v>50.55828240332729</v>
      </c>
      <c r="X94" s="6">
        <f t="shared" si="49"/>
        <v>-0.55828240332728996</v>
      </c>
      <c r="Y94" s="5">
        <v>0.49800466266782162</v>
      </c>
      <c r="Z94" s="6">
        <v>50.558282389838176</v>
      </c>
      <c r="AA94" s="6">
        <f t="shared" si="50"/>
        <v>-0.55828238983817613</v>
      </c>
      <c r="AB94" s="5">
        <v>0.49800658740562825</v>
      </c>
      <c r="AC94" s="6">
        <v>50.558282398764185</v>
      </c>
      <c r="AD94" s="6">
        <f t="shared" si="51"/>
        <v>-0.55828239876418451</v>
      </c>
      <c r="AE94" s="5">
        <v>0.49800637225317629</v>
      </c>
      <c r="AF94" s="6">
        <v>50.5582823944682</v>
      </c>
      <c r="AG94" s="6">
        <f t="shared" si="52"/>
        <v>-0.55828239446820049</v>
      </c>
      <c r="AI94" s="15">
        <v>122732</v>
      </c>
      <c r="AJ94" s="15">
        <v>121802</v>
      </c>
      <c r="AK94" s="15">
        <v>930</v>
      </c>
      <c r="AL94" s="59">
        <f t="shared" si="53"/>
        <v>7.6353426052117373E-3</v>
      </c>
      <c r="AN94" s="31">
        <f t="shared" si="54"/>
        <v>0.49843520232163979</v>
      </c>
      <c r="AO94" s="32">
        <f t="shared" si="55"/>
        <v>50.55828246320808</v>
      </c>
      <c r="AP94" s="33">
        <f t="shared" si="56"/>
        <v>-0.55828246320808006</v>
      </c>
    </row>
    <row r="95" spans="2:42" x14ac:dyDescent="0.2">
      <c r="B95" s="15" t="s">
        <v>31</v>
      </c>
      <c r="C95" s="15" t="s">
        <v>32</v>
      </c>
      <c r="D95" s="5">
        <v>0.240532</v>
      </c>
      <c r="E95" s="6">
        <v>50.553357099999999</v>
      </c>
      <c r="F95" s="6">
        <f t="shared" si="43"/>
        <v>-0.55335709999999949</v>
      </c>
      <c r="G95" s="5">
        <v>0.23874300000000001</v>
      </c>
      <c r="H95" s="5">
        <v>50.553355199999999</v>
      </c>
      <c r="I95" s="6">
        <f t="shared" si="44"/>
        <v>-0.5533551999999986</v>
      </c>
      <c r="J95" s="5">
        <v>0.24048296783179149</v>
      </c>
      <c r="K95" s="6">
        <v>50.553356166980699</v>
      </c>
      <c r="L95" s="6">
        <f t="shared" si="45"/>
        <v>-0.55335616698069856</v>
      </c>
      <c r="M95" s="5">
        <v>0.23930223168629569</v>
      </c>
      <c r="N95" s="6">
        <v>50.553355556728093</v>
      </c>
      <c r="O95" s="6">
        <f t="shared" si="46"/>
        <v>-0.55335555672809278</v>
      </c>
      <c r="P95" s="5">
        <v>0.23991776663281569</v>
      </c>
      <c r="Q95" s="6">
        <v>50.553355973110101</v>
      </c>
      <c r="R95" s="6">
        <f t="shared" si="47"/>
        <v>-0.55335597311010076</v>
      </c>
      <c r="S95" s="5">
        <v>0.23961392533273471</v>
      </c>
      <c r="T95" s="6">
        <v>50.553355650804477</v>
      </c>
      <c r="U95" s="6">
        <f t="shared" si="48"/>
        <v>-0.5533556508044768</v>
      </c>
      <c r="V95" s="5">
        <v>0.23990438682948623</v>
      </c>
      <c r="W95" s="6">
        <v>50.553355787816194</v>
      </c>
      <c r="X95" s="6">
        <f t="shared" si="49"/>
        <v>-0.55335578781619432</v>
      </c>
      <c r="Y95" s="5">
        <v>0.23967651235178625</v>
      </c>
      <c r="Z95" s="6">
        <v>50.553355757493726</v>
      </c>
      <c r="AA95" s="6">
        <f t="shared" si="50"/>
        <v>-0.55335575749372623</v>
      </c>
      <c r="AB95" s="5">
        <v>0.23988818740776696</v>
      </c>
      <c r="AC95" s="6">
        <v>50.5533557790638</v>
      </c>
      <c r="AD95" s="6">
        <f t="shared" si="51"/>
        <v>-0.55335577906379996</v>
      </c>
      <c r="AE95" s="5">
        <v>0.23974542300014645</v>
      </c>
      <c r="AF95" s="6">
        <v>50.553355762717558</v>
      </c>
      <c r="AG95" s="6">
        <f t="shared" si="52"/>
        <v>-0.55335576271755826</v>
      </c>
      <c r="AI95" s="15">
        <v>61428</v>
      </c>
      <c r="AJ95" s="15">
        <v>60901</v>
      </c>
      <c r="AK95" s="15">
        <v>527</v>
      </c>
      <c r="AL95" s="59">
        <f t="shared" si="53"/>
        <v>8.6533882859066349E-3</v>
      </c>
      <c r="AN95" s="31">
        <f t="shared" si="54"/>
        <v>0.23978064010728234</v>
      </c>
      <c r="AO95" s="32">
        <f t="shared" si="55"/>
        <v>50.55335587347146</v>
      </c>
      <c r="AP95" s="33">
        <f t="shared" si="56"/>
        <v>-0.55335587347146031</v>
      </c>
    </row>
    <row r="96" spans="2:42" x14ac:dyDescent="0.2">
      <c r="B96" s="15" t="s">
        <v>33</v>
      </c>
      <c r="C96" s="15" t="s">
        <v>34</v>
      </c>
      <c r="D96" s="5">
        <v>0.139211</v>
      </c>
      <c r="E96" s="6">
        <v>50.553366199999999</v>
      </c>
      <c r="F96" s="6">
        <f t="shared" si="43"/>
        <v>-0.55336619999999925</v>
      </c>
      <c r="G96" s="5">
        <v>0.14231279999999999</v>
      </c>
      <c r="H96" s="5">
        <v>50.553364199999997</v>
      </c>
      <c r="I96" s="6">
        <f t="shared" si="44"/>
        <v>-0.5533641999999972</v>
      </c>
      <c r="J96" s="5">
        <v>0.14038790072248475</v>
      </c>
      <c r="K96" s="6">
        <v>50.553365503656522</v>
      </c>
      <c r="L96" s="6">
        <f t="shared" si="45"/>
        <v>-0.55336550365652215</v>
      </c>
      <c r="M96" s="5">
        <v>0.14055697818526222</v>
      </c>
      <c r="N96" s="6">
        <v>50.553365349390226</v>
      </c>
      <c r="O96" s="6">
        <f t="shared" si="46"/>
        <v>-0.55336534939022641</v>
      </c>
      <c r="P96" s="5">
        <v>0.14054767977529117</v>
      </c>
      <c r="Q96" s="6">
        <v>50.553365361172325</v>
      </c>
      <c r="R96" s="6">
        <f t="shared" si="47"/>
        <v>-0.55336536117232527</v>
      </c>
      <c r="S96" s="5">
        <v>0.14054991405056472</v>
      </c>
      <c r="T96" s="6">
        <v>50.55336535670525</v>
      </c>
      <c r="U96" s="6">
        <f t="shared" si="48"/>
        <v>-0.55336535670524967</v>
      </c>
      <c r="V96" s="5">
        <v>0.14054963110099619</v>
      </c>
      <c r="W96" s="6">
        <v>50.553365360547204</v>
      </c>
      <c r="X96" s="6">
        <f t="shared" si="49"/>
        <v>-0.55336536054720398</v>
      </c>
      <c r="Y96" s="5">
        <v>0.14054988541174068</v>
      </c>
      <c r="Z96" s="6">
        <v>50.553365358148177</v>
      </c>
      <c r="AA96" s="6">
        <f t="shared" si="50"/>
        <v>-0.55336535814817722</v>
      </c>
      <c r="AB96" s="5">
        <v>0.14054985769611941</v>
      </c>
      <c r="AC96" s="6">
        <v>50.553365358377903</v>
      </c>
      <c r="AD96" s="6">
        <f t="shared" si="51"/>
        <v>-0.55336535837790279</v>
      </c>
      <c r="AE96" s="5">
        <v>0.14054988395461229</v>
      </c>
      <c r="AF96" s="6">
        <v>50.55336535820112</v>
      </c>
      <c r="AG96" s="6">
        <f t="shared" si="52"/>
        <v>-0.55336535820111976</v>
      </c>
      <c r="AI96" s="15">
        <v>30787</v>
      </c>
      <c r="AJ96" s="15">
        <v>30450</v>
      </c>
      <c r="AK96" s="15">
        <v>337</v>
      </c>
      <c r="AL96" s="59">
        <f t="shared" si="53"/>
        <v>1.1067323481116585E-2</v>
      </c>
      <c r="AN96" s="31">
        <f t="shared" si="54"/>
        <v>0.14057655308970712</v>
      </c>
      <c r="AO96" s="32">
        <f t="shared" si="55"/>
        <v>50.553365340619877</v>
      </c>
      <c r="AP96" s="33">
        <f t="shared" si="56"/>
        <v>-0.55336534061987663</v>
      </c>
    </row>
    <row r="97" spans="2:46" x14ac:dyDescent="0.2">
      <c r="B97" s="15" t="s">
        <v>35</v>
      </c>
      <c r="C97" s="15" t="s">
        <v>36</v>
      </c>
      <c r="D97" s="5">
        <v>5.2972999999999999E-2</v>
      </c>
      <c r="E97" s="6">
        <v>50.564860400000001</v>
      </c>
      <c r="F97" s="6">
        <f t="shared" si="43"/>
        <v>-0.5648604000000006</v>
      </c>
      <c r="G97" s="5">
        <v>5.3764300000000001E-2</v>
      </c>
      <c r="H97" s="5">
        <v>50.564860199999998</v>
      </c>
      <c r="I97" s="6">
        <f t="shared" si="44"/>
        <v>-0.56486019999999826</v>
      </c>
      <c r="J97" s="5">
        <v>5.353272959902964E-2</v>
      </c>
      <c r="K97" s="6">
        <v>50.564860365620625</v>
      </c>
      <c r="L97" s="6">
        <f t="shared" si="45"/>
        <v>-0.5648603656206248</v>
      </c>
      <c r="M97" s="5">
        <v>5.3602197517772898E-2</v>
      </c>
      <c r="N97" s="6">
        <v>50.564860354689174</v>
      </c>
      <c r="O97" s="6">
        <f t="shared" si="46"/>
        <v>-0.5648603546891735</v>
      </c>
      <c r="P97" s="5">
        <v>5.3567142164657085E-2</v>
      </c>
      <c r="Q97" s="6">
        <v>50.564860356524349</v>
      </c>
      <c r="R97" s="6">
        <f t="shared" si="47"/>
        <v>-0.56486035652434907</v>
      </c>
      <c r="S97" s="5">
        <v>5.3570465491112711E-2</v>
      </c>
      <c r="T97" s="6">
        <v>50.564860354936471</v>
      </c>
      <c r="U97" s="6">
        <f t="shared" si="48"/>
        <v>-0.5648603549364708</v>
      </c>
      <c r="V97" s="5">
        <v>5.3569523823308873E-2</v>
      </c>
      <c r="W97" s="6">
        <v>50.56486035496949</v>
      </c>
      <c r="X97" s="6">
        <f t="shared" si="49"/>
        <v>-0.56486035496948972</v>
      </c>
      <c r="Y97" s="5">
        <v>5.3570039000768718E-2</v>
      </c>
      <c r="Z97" s="6">
        <v>50.56486035495066</v>
      </c>
      <c r="AA97" s="6">
        <f t="shared" si="50"/>
        <v>-0.56486035495066034</v>
      </c>
      <c r="AB97" s="5">
        <v>5.3569698418169422E-2</v>
      </c>
      <c r="AC97" s="6">
        <v>50.564860354964075</v>
      </c>
      <c r="AD97" s="6">
        <f t="shared" si="51"/>
        <v>-0.56486035496407538</v>
      </c>
      <c r="AE97" s="5">
        <v>5.3569929381550724E-2</v>
      </c>
      <c r="AF97" s="6">
        <v>50.564860354951989</v>
      </c>
      <c r="AG97" s="6">
        <f t="shared" si="52"/>
        <v>-0.56486035495198905</v>
      </c>
      <c r="AI97" s="15">
        <v>15397</v>
      </c>
      <c r="AJ97" s="15">
        <v>15225</v>
      </c>
      <c r="AK97" s="15">
        <v>172</v>
      </c>
      <c r="AL97" s="59">
        <f t="shared" si="53"/>
        <v>1.1297208538587849E-2</v>
      </c>
      <c r="AN97" s="31">
        <f t="shared" si="54"/>
        <v>5.3528902539637012E-2</v>
      </c>
      <c r="AO97" s="32">
        <f t="shared" si="55"/>
        <v>50.564860345160682</v>
      </c>
      <c r="AP97" s="33">
        <f t="shared" si="56"/>
        <v>-0.56486034516068173</v>
      </c>
    </row>
    <row r="98" spans="2:46" x14ac:dyDescent="0.2">
      <c r="B98" s="15" t="s">
        <v>37</v>
      </c>
      <c r="C98" s="15" t="s">
        <v>38</v>
      </c>
      <c r="D98" s="5">
        <v>2.8438000000000001E-2</v>
      </c>
      <c r="E98" s="6">
        <v>50.617446100000002</v>
      </c>
      <c r="F98" s="6">
        <f t="shared" si="43"/>
        <v>-0.61744610000000222</v>
      </c>
      <c r="G98" s="5">
        <v>2.7214721000000001E-2</v>
      </c>
      <c r="H98" s="5">
        <v>50.617441300000003</v>
      </c>
      <c r="I98" s="6">
        <f t="shared" si="44"/>
        <v>-0.61744130000000297</v>
      </c>
      <c r="J98" s="5">
        <v>2.7576890933254824E-2</v>
      </c>
      <c r="K98" s="6">
        <v>50.617444168957299</v>
      </c>
      <c r="L98" s="6">
        <f t="shared" si="45"/>
        <v>-0.6174441689572987</v>
      </c>
      <c r="M98" s="5">
        <v>2.7457265742095314E-2</v>
      </c>
      <c r="N98" s="6">
        <v>50.617442049378219</v>
      </c>
      <c r="O98" s="6">
        <f t="shared" si="46"/>
        <v>-0.61744204937821934</v>
      </c>
      <c r="P98" s="5">
        <v>2.7533703490918715E-2</v>
      </c>
      <c r="Q98" s="6">
        <v>50.617442821230227</v>
      </c>
      <c r="R98" s="6">
        <f t="shared" si="47"/>
        <v>-0.61744282123022742</v>
      </c>
      <c r="S98" s="5">
        <v>2.7500824304346694E-2</v>
      </c>
      <c r="T98" s="6">
        <v>50.617442570328926</v>
      </c>
      <c r="U98" s="6">
        <f t="shared" si="48"/>
        <v>-0.61744257032892591</v>
      </c>
      <c r="V98" s="5">
        <v>2.7520917557843756E-2</v>
      </c>
      <c r="W98" s="6">
        <v>50.617442760951256</v>
      </c>
      <c r="X98" s="6">
        <f t="shared" si="49"/>
        <v>-0.61744276095125628</v>
      </c>
      <c r="Y98" s="5">
        <v>2.7509746039587845E-2</v>
      </c>
      <c r="Z98" s="6">
        <v>50.617442576652465</v>
      </c>
      <c r="AA98" s="6">
        <f t="shared" si="50"/>
        <v>-0.61744257665246494</v>
      </c>
      <c r="AB98" s="5">
        <v>2.7514789527557017E-2</v>
      </c>
      <c r="AC98" s="6">
        <v>50.61744261651657</v>
      </c>
      <c r="AD98" s="6">
        <f t="shared" si="51"/>
        <v>-0.61744261651656984</v>
      </c>
      <c r="AE98" s="5">
        <v>2.7514240817091973E-2</v>
      </c>
      <c r="AF98" s="6">
        <v>50.617442592151797</v>
      </c>
      <c r="AG98" s="6">
        <f t="shared" si="52"/>
        <v>-0.61744259215179653</v>
      </c>
      <c r="AI98" s="15">
        <v>7706</v>
      </c>
      <c r="AJ98" s="15">
        <v>7612</v>
      </c>
      <c r="AK98" s="15">
        <v>94</v>
      </c>
      <c r="AL98" s="59">
        <f t="shared" si="53"/>
        <v>1.234892275354703E-2</v>
      </c>
      <c r="AN98" s="31">
        <f t="shared" si="54"/>
        <v>2.7578109941269614E-2</v>
      </c>
      <c r="AO98" s="32">
        <f t="shared" si="55"/>
        <v>50.617442955616681</v>
      </c>
      <c r="AP98" s="33">
        <f t="shared" si="56"/>
        <v>-0.61744295561668139</v>
      </c>
    </row>
    <row r="99" spans="2:46" x14ac:dyDescent="0.2">
      <c r="B99" s="15" t="s">
        <v>39</v>
      </c>
      <c r="C99" s="15" t="s">
        <v>40</v>
      </c>
      <c r="D99" s="5">
        <v>1.2732E-2</v>
      </c>
      <c r="E99" s="6">
        <v>50.394114600000002</v>
      </c>
      <c r="F99" s="6">
        <f t="shared" si="43"/>
        <v>-0.39411460000000176</v>
      </c>
      <c r="G99" s="5">
        <v>1.144214E-2</v>
      </c>
      <c r="H99" s="6">
        <v>50.394113500000003</v>
      </c>
      <c r="I99" s="6">
        <f t="shared" si="44"/>
        <v>-0.39411350000000311</v>
      </c>
      <c r="J99" s="5">
        <v>1.1810657218211156E-2</v>
      </c>
      <c r="K99" s="6">
        <v>50.394113753623763</v>
      </c>
      <c r="L99" s="6">
        <f t="shared" si="45"/>
        <v>-0.39411375362376333</v>
      </c>
      <c r="M99" s="5">
        <v>1.1514904757142097E-2</v>
      </c>
      <c r="N99" s="6">
        <v>50.394113743145802</v>
      </c>
      <c r="O99" s="6">
        <f t="shared" si="46"/>
        <v>-0.39411374314580172</v>
      </c>
      <c r="P99" s="5">
        <v>1.1629973935312097E-2</v>
      </c>
      <c r="Q99" s="6">
        <v>50.394113748641814</v>
      </c>
      <c r="R99" s="6">
        <f t="shared" si="47"/>
        <v>-0.39411374864181425</v>
      </c>
      <c r="S99" s="5">
        <v>1.1607525464261154E-2</v>
      </c>
      <c r="T99" s="6">
        <v>50.394113744911664</v>
      </c>
      <c r="U99" s="6">
        <f t="shared" si="48"/>
        <v>-0.39411374491166384</v>
      </c>
      <c r="V99" s="5">
        <v>1.1624482034131387E-2</v>
      </c>
      <c r="W99" s="6">
        <v>50.39411374538782</v>
      </c>
      <c r="X99" s="6">
        <f t="shared" si="49"/>
        <v>-0.39411374538781985</v>
      </c>
      <c r="Y99" s="5">
        <v>1.1610254039826974E-2</v>
      </c>
      <c r="Z99" s="6">
        <v>50.394113745161263</v>
      </c>
      <c r="AA99" s="6">
        <f t="shared" si="50"/>
        <v>-0.3941137451612633</v>
      </c>
      <c r="AB99" s="5">
        <v>1.1611327129105753E-2</v>
      </c>
      <c r="AC99" s="6">
        <v>50.394113745295726</v>
      </c>
      <c r="AD99" s="6">
        <f t="shared" si="51"/>
        <v>-0.3941137452957264</v>
      </c>
      <c r="AE99" s="5">
        <v>1.1611240624871339E-2</v>
      </c>
      <c r="AF99" s="6">
        <v>50.39411374529336</v>
      </c>
      <c r="AG99" s="6">
        <f t="shared" si="52"/>
        <v>-0.3941137452933603</v>
      </c>
      <c r="AI99" s="15">
        <v>3836</v>
      </c>
      <c r="AJ99" s="15">
        <v>3806</v>
      </c>
      <c r="AK99" s="15">
        <v>30</v>
      </c>
      <c r="AL99" s="59">
        <f t="shared" si="53"/>
        <v>7.8822911192853382E-3</v>
      </c>
      <c r="AN99" s="31">
        <f t="shared" si="54"/>
        <v>1.1719450520286197E-2</v>
      </c>
      <c r="AO99" s="32">
        <f t="shared" si="55"/>
        <v>50.39411380714612</v>
      </c>
      <c r="AP99" s="33">
        <f t="shared" si="56"/>
        <v>-0.39411380714611965</v>
      </c>
    </row>
    <row r="100" spans="2:46" x14ac:dyDescent="0.2">
      <c r="B100" s="15" t="s">
        <v>41</v>
      </c>
      <c r="C100" s="15" t="s">
        <v>42</v>
      </c>
      <c r="D100" s="5">
        <v>6.2839999999999997E-3</v>
      </c>
      <c r="E100" s="6">
        <v>50.709406199999997</v>
      </c>
      <c r="F100" s="6">
        <f t="shared" si="43"/>
        <v>-0.70940619999999655</v>
      </c>
      <c r="G100" s="5">
        <v>6.7361440000000003E-3</v>
      </c>
      <c r="H100" s="6">
        <v>50.709405500000003</v>
      </c>
      <c r="I100" s="6">
        <f t="shared" si="44"/>
        <v>-0.70940550000000258</v>
      </c>
      <c r="J100" s="5">
        <v>6.3395678197246015E-3</v>
      </c>
      <c r="K100" s="6">
        <v>50.709405868009874</v>
      </c>
      <c r="L100" s="6">
        <f t="shared" si="45"/>
        <v>-0.70940586800987404</v>
      </c>
      <c r="M100" s="5">
        <v>6.6789792537385395E-3</v>
      </c>
      <c r="N100" s="6">
        <v>50.709405759210149</v>
      </c>
      <c r="O100" s="6">
        <f t="shared" si="46"/>
        <v>-0.70940575921014926</v>
      </c>
      <c r="P100" s="5">
        <v>6.6090072168031077E-3</v>
      </c>
      <c r="Q100" s="6">
        <v>50.709405780090663</v>
      </c>
      <c r="R100" s="6">
        <f t="shared" si="47"/>
        <v>-0.70940578009066257</v>
      </c>
      <c r="S100" s="5">
        <v>6.658150960121339E-3</v>
      </c>
      <c r="T100" s="6">
        <v>50.709405779960228</v>
      </c>
      <c r="U100" s="6">
        <f t="shared" si="48"/>
        <v>-0.70940577996022824</v>
      </c>
      <c r="V100" s="5">
        <v>6.6214149208043685E-3</v>
      </c>
      <c r="W100" s="6">
        <v>50.709405780089178</v>
      </c>
      <c r="X100" s="6">
        <f t="shared" si="49"/>
        <v>-0.70940578008917754</v>
      </c>
      <c r="Y100" s="5">
        <v>6.6314866156943937E-3</v>
      </c>
      <c r="Z100" s="6">
        <v>50.709405780048208</v>
      </c>
      <c r="AA100" s="6">
        <f t="shared" si="50"/>
        <v>-0.70940578004820765</v>
      </c>
      <c r="AB100" s="5">
        <v>6.623479971247276E-3</v>
      </c>
      <c r="AC100" s="6">
        <v>50.709405780073865</v>
      </c>
      <c r="AD100" s="6">
        <f t="shared" si="51"/>
        <v>-0.70940578007386534</v>
      </c>
      <c r="AE100" s="5">
        <v>6.6286567084643516E-3</v>
      </c>
      <c r="AF100" s="6">
        <v>50.709405780068963</v>
      </c>
      <c r="AG100" s="6">
        <f t="shared" si="52"/>
        <v>-0.7094057800689626</v>
      </c>
      <c r="AI100" s="15">
        <v>1930</v>
      </c>
      <c r="AJ100" s="15">
        <v>1903</v>
      </c>
      <c r="AK100" s="15">
        <v>27</v>
      </c>
      <c r="AL100" s="59">
        <f t="shared" si="53"/>
        <v>1.418812401471361E-2</v>
      </c>
      <c r="AN100" s="31">
        <f t="shared" si="54"/>
        <v>6.5810887466597979E-3</v>
      </c>
      <c r="AO100" s="32">
        <f t="shared" si="55"/>
        <v>50.709405800755107</v>
      </c>
      <c r="AP100" s="33">
        <f t="shared" si="56"/>
        <v>-0.70940580075510695</v>
      </c>
    </row>
    <row r="101" spans="2:46" x14ac:dyDescent="0.2">
      <c r="E101" s="3"/>
      <c r="F101" s="3"/>
      <c r="H101" s="2"/>
      <c r="I101" s="3"/>
      <c r="K101" s="3"/>
      <c r="L101" s="3"/>
      <c r="N101" s="3"/>
      <c r="O101" s="3"/>
      <c r="Q101" s="3"/>
      <c r="R101" s="3"/>
      <c r="T101" s="3"/>
      <c r="U101" s="3"/>
      <c r="W101" s="3"/>
      <c r="X101" s="3"/>
      <c r="Z101" s="3"/>
      <c r="AA101" s="3"/>
      <c r="AC101" s="3"/>
      <c r="AD101" s="3"/>
      <c r="AF101" s="3"/>
      <c r="AG101" s="3"/>
    </row>
    <row r="102" spans="2:46" x14ac:dyDescent="0.2">
      <c r="E102" s="3"/>
      <c r="F102" s="3"/>
      <c r="H102" s="2"/>
      <c r="I102" s="3"/>
      <c r="K102" s="3"/>
      <c r="L102" s="3"/>
      <c r="N102" s="3"/>
      <c r="O102" s="3"/>
      <c r="Q102" s="3"/>
      <c r="R102" s="3"/>
      <c r="T102" s="3"/>
      <c r="U102" s="3"/>
      <c r="W102" s="3"/>
      <c r="X102" s="3"/>
      <c r="Z102" s="3"/>
      <c r="AA102" s="3"/>
      <c r="AC102" s="3"/>
      <c r="AD102" s="3"/>
      <c r="AF102" s="3"/>
      <c r="AG102" s="3"/>
    </row>
    <row r="103" spans="2:46" x14ac:dyDescent="0.2">
      <c r="E103" s="3"/>
      <c r="F103" s="3"/>
      <c r="H103" s="2"/>
      <c r="I103" s="3"/>
      <c r="K103" s="3"/>
      <c r="L103" s="3"/>
      <c r="N103" s="3"/>
      <c r="O103" s="3"/>
      <c r="Q103" s="3"/>
      <c r="R103" s="3"/>
      <c r="T103" s="3"/>
      <c r="U103" s="3"/>
      <c r="W103" s="3"/>
      <c r="X103" s="3"/>
      <c r="Z103" s="3"/>
      <c r="AA103" s="3"/>
      <c r="AC103" s="3"/>
      <c r="AD103" s="3"/>
      <c r="AF103" s="3"/>
      <c r="AG103" s="3"/>
    </row>
    <row r="104" spans="2:46" x14ac:dyDescent="0.2">
      <c r="E104" s="3"/>
      <c r="F104" s="3"/>
      <c r="H104" s="2"/>
      <c r="I104" s="3"/>
      <c r="K104" s="3"/>
      <c r="L104" s="3"/>
      <c r="N104" s="3"/>
      <c r="O104" s="3"/>
      <c r="Q104" s="3"/>
      <c r="R104" s="3"/>
      <c r="T104" s="3"/>
      <c r="U104" s="3"/>
      <c r="W104" s="3"/>
      <c r="X104" s="3"/>
      <c r="Z104" s="3"/>
      <c r="AA104" s="3"/>
      <c r="AC104" s="3"/>
      <c r="AD104" s="3"/>
      <c r="AF104" s="3"/>
      <c r="AG104" s="3"/>
    </row>
    <row r="105" spans="2:46" ht="16" thickBot="1" x14ac:dyDescent="0.25">
      <c r="E105" s="3"/>
      <c r="F105" s="3"/>
      <c r="H105" s="2"/>
      <c r="I105" s="3"/>
      <c r="K105" s="3"/>
      <c r="L105" s="3"/>
      <c r="N105" s="3"/>
      <c r="O105" s="3"/>
      <c r="Q105" s="3"/>
      <c r="R105" s="3"/>
      <c r="T105" s="3"/>
      <c r="U105" s="3"/>
      <c r="W105" s="3"/>
      <c r="X105" s="3"/>
      <c r="Z105" s="3"/>
      <c r="AA105" s="3"/>
      <c r="AC105" s="3"/>
      <c r="AD105" s="3"/>
      <c r="AF105" s="3"/>
      <c r="AG105" s="3"/>
    </row>
    <row r="106" spans="2:46" ht="16" thickBot="1" x14ac:dyDescent="0.25">
      <c r="B106" s="11" t="s">
        <v>55</v>
      </c>
      <c r="C106" s="13" t="s">
        <v>1</v>
      </c>
      <c r="D106" s="12" t="s">
        <v>51</v>
      </c>
      <c r="E106" s="3"/>
      <c r="F106" s="3"/>
      <c r="H106" s="2"/>
      <c r="I106" s="3"/>
      <c r="K106" s="3"/>
      <c r="L106" s="3"/>
      <c r="N106" s="3"/>
      <c r="O106" s="3"/>
      <c r="Q106" s="3"/>
      <c r="R106" s="3"/>
      <c r="T106" s="3"/>
      <c r="U106" s="3"/>
      <c r="W106" s="3"/>
      <c r="X106" s="3"/>
      <c r="Z106" s="3"/>
      <c r="AA106" s="3"/>
      <c r="AC106" s="3"/>
      <c r="AD106" s="3"/>
      <c r="AF106" s="3"/>
      <c r="AG106" s="3"/>
    </row>
    <row r="107" spans="2:46" ht="16" thickBot="1" x14ac:dyDescent="0.25"/>
    <row r="108" spans="2:46" ht="16" thickBot="1" x14ac:dyDescent="0.25">
      <c r="B108" s="62" t="s">
        <v>49</v>
      </c>
      <c r="C108" s="64" t="s">
        <v>50</v>
      </c>
      <c r="E108" s="3"/>
      <c r="F108" s="3"/>
      <c r="H108" s="2"/>
      <c r="I108" s="3"/>
      <c r="K108" s="3"/>
      <c r="L108" s="3"/>
      <c r="N108" s="3"/>
      <c r="O108" s="3"/>
      <c r="Q108" s="3"/>
      <c r="R108" s="3"/>
      <c r="T108" s="3"/>
      <c r="U108" s="3"/>
      <c r="W108" s="3"/>
      <c r="X108" s="3"/>
      <c r="Z108" s="3"/>
      <c r="AA108" s="3"/>
      <c r="AC108" s="3"/>
      <c r="AD108" s="3"/>
      <c r="AF108" s="3"/>
      <c r="AG108" s="3"/>
    </row>
    <row r="109" spans="2:46" ht="16" thickBot="1" x14ac:dyDescent="0.25">
      <c r="B109" s="63"/>
      <c r="C109" s="65"/>
      <c r="D109" s="16" t="s">
        <v>3</v>
      </c>
      <c r="E109" s="17" t="s">
        <v>4</v>
      </c>
      <c r="F109" s="18" t="s">
        <v>5</v>
      </c>
      <c r="G109" s="20" t="s">
        <v>6</v>
      </c>
      <c r="H109" s="21" t="s">
        <v>4</v>
      </c>
      <c r="I109" s="22" t="s">
        <v>5</v>
      </c>
      <c r="J109" s="16" t="s">
        <v>7</v>
      </c>
      <c r="K109" s="19" t="s">
        <v>4</v>
      </c>
      <c r="L109" s="18" t="s">
        <v>5</v>
      </c>
      <c r="M109" s="20" t="s">
        <v>8</v>
      </c>
      <c r="N109" s="23" t="s">
        <v>4</v>
      </c>
      <c r="O109" s="24" t="s">
        <v>5</v>
      </c>
      <c r="P109" s="16" t="s">
        <v>9</v>
      </c>
      <c r="Q109" s="17" t="s">
        <v>4</v>
      </c>
      <c r="R109" s="18" t="s">
        <v>5</v>
      </c>
      <c r="S109" s="20" t="s">
        <v>10</v>
      </c>
      <c r="T109" s="23" t="s">
        <v>4</v>
      </c>
      <c r="U109" s="24" t="s">
        <v>5</v>
      </c>
      <c r="V109" s="16" t="s">
        <v>11</v>
      </c>
      <c r="W109" s="17" t="s">
        <v>4</v>
      </c>
      <c r="X109" s="18" t="s">
        <v>5</v>
      </c>
      <c r="Y109" s="20" t="s">
        <v>12</v>
      </c>
      <c r="Z109" s="23" t="s">
        <v>4</v>
      </c>
      <c r="AA109" s="24" t="s">
        <v>5</v>
      </c>
      <c r="AB109" s="16" t="s">
        <v>13</v>
      </c>
      <c r="AC109" s="17" t="s">
        <v>4</v>
      </c>
      <c r="AD109" s="18" t="s">
        <v>5</v>
      </c>
      <c r="AE109" s="25" t="s">
        <v>14</v>
      </c>
      <c r="AF109" s="23" t="s">
        <v>4</v>
      </c>
      <c r="AG109" s="24" t="s">
        <v>5</v>
      </c>
      <c r="AI109" s="53" t="s">
        <v>77</v>
      </c>
      <c r="AJ109" s="54" t="s">
        <v>78</v>
      </c>
      <c r="AK109" s="55" t="s">
        <v>79</v>
      </c>
      <c r="AL109" s="57"/>
      <c r="AN109" s="42" t="s">
        <v>57</v>
      </c>
      <c r="AO109" s="43" t="s">
        <v>4</v>
      </c>
      <c r="AP109" s="44" t="s">
        <v>5</v>
      </c>
      <c r="AS109" s="1" t="s">
        <v>58</v>
      </c>
      <c r="AT109" t="s">
        <v>59</v>
      </c>
    </row>
    <row r="110" spans="2:46" x14ac:dyDescent="0.2">
      <c r="B110" s="15" t="s">
        <v>19</v>
      </c>
      <c r="C110" s="15" t="s">
        <v>20</v>
      </c>
      <c r="D110" s="5">
        <v>24.309338</v>
      </c>
      <c r="E110" s="6">
        <v>48.155961900000001</v>
      </c>
      <c r="F110" s="6">
        <f t="shared" ref="F110:F121" si="57">AZ33-E110</f>
        <v>1.8440380999999988</v>
      </c>
      <c r="G110" s="5">
        <v>24.187241199999999</v>
      </c>
      <c r="H110" s="5">
        <v>48.155143299999999</v>
      </c>
      <c r="I110" s="6">
        <f t="shared" ref="I110:I121" si="58">AZ33-H110</f>
        <v>1.8448567000000011</v>
      </c>
      <c r="J110" s="5">
        <v>24.243807218275787</v>
      </c>
      <c r="K110" s="6">
        <v>48.15542133899207</v>
      </c>
      <c r="L110" s="6">
        <f t="shared" ref="L110:L121" si="59">AZ33-K110</f>
        <v>1.8445786610079296</v>
      </c>
      <c r="M110" s="5">
        <v>24.217869005485436</v>
      </c>
      <c r="N110" s="6">
        <v>48.155240403830092</v>
      </c>
      <c r="O110" s="6">
        <f t="shared" ref="O110:O121" si="60">AZ33-N110</f>
        <v>1.8447595961699079</v>
      </c>
      <c r="P110" s="5">
        <v>24.221507041224136</v>
      </c>
      <c r="Q110" s="6">
        <v>48.155317447781805</v>
      </c>
      <c r="R110" s="6">
        <f t="shared" ref="R110:R121" si="61">AZ33-Q110</f>
        <v>1.8446825522181953</v>
      </c>
      <c r="S110" s="5">
        <v>24.218777709584472</v>
      </c>
      <c r="T110" s="6">
        <v>48.155275495535918</v>
      </c>
      <c r="U110" s="6">
        <f t="shared" ref="U110:U121" si="62">AZ33-T110</f>
        <v>1.8447245044640823</v>
      </c>
      <c r="V110" s="5">
        <v>24.220424556228501</v>
      </c>
      <c r="W110" s="6">
        <v>48.155290211088492</v>
      </c>
      <c r="X110" s="6">
        <f t="shared" ref="X110:X121" si="63">AZ33-W110</f>
        <v>1.8447097889115085</v>
      </c>
      <c r="Y110" s="5">
        <v>24.218811800203667</v>
      </c>
      <c r="Z110" s="6">
        <v>48.155289905100112</v>
      </c>
      <c r="AA110" s="6">
        <f t="shared" ref="AA110:AA121" si="64">AZ33-Z110</f>
        <v>1.844710094899888</v>
      </c>
      <c r="AB110" s="5">
        <v>24.219102294317278</v>
      </c>
      <c r="AC110" s="6">
        <v>48.155290107829003</v>
      </c>
      <c r="AD110" s="6">
        <f t="shared" ref="AD110:AD121" si="65">AZ33-AC110</f>
        <v>1.8447098921709966</v>
      </c>
      <c r="AE110" s="5">
        <v>24.219079725851348</v>
      </c>
      <c r="AF110" s="6">
        <v>48.155290084467765</v>
      </c>
      <c r="AG110" s="6">
        <f t="shared" ref="AG110:AG121" si="66">AZ33-AF110</f>
        <v>1.8447099155322348</v>
      </c>
      <c r="AI110" s="14">
        <v>3626760</v>
      </c>
      <c r="AJ110" s="14">
        <v>3624832</v>
      </c>
      <c r="AK110" s="14">
        <v>1928</v>
      </c>
      <c r="AL110" s="59">
        <f t="shared" ref="AL110:AL121" si="67">AK110/AJ110</f>
        <v>5.3188671916381224E-4</v>
      </c>
      <c r="AN110" s="31">
        <f t="shared" ref="AN110:AN121" si="68">AVERAGE(D110,G110,J110,M110,P110,S110,V110,Y110,AB110,AE110)</f>
        <v>24.227595855117066</v>
      </c>
      <c r="AO110" s="32">
        <f t="shared" ref="AO110:AO121" si="69">AVERAGE(E110,H110,K110,N110,Q110,T110,W110,Z110,AC110,AF110)</f>
        <v>48.155352019462519</v>
      </c>
      <c r="AP110" s="33">
        <f t="shared" ref="AP110:AP121" si="70">AZ33-AO110</f>
        <v>1.8446479805374807</v>
      </c>
      <c r="AS110" s="1">
        <v>974417</v>
      </c>
    </row>
    <row r="111" spans="2:46" x14ac:dyDescent="0.2">
      <c r="B111" s="15" t="s">
        <v>21</v>
      </c>
      <c r="C111" s="15" t="s">
        <v>22</v>
      </c>
      <c r="D111" s="5">
        <v>14.535924</v>
      </c>
      <c r="E111" s="6">
        <v>48.1604642</v>
      </c>
      <c r="F111" s="6">
        <f t="shared" si="57"/>
        <v>1.8395358000000002</v>
      </c>
      <c r="G111" s="5">
        <v>14.312379999999999</v>
      </c>
      <c r="H111" s="5">
        <v>48.160453220000001</v>
      </c>
      <c r="I111" s="6">
        <f t="shared" si="58"/>
        <v>1.8395467799999992</v>
      </c>
      <c r="J111" s="5">
        <v>14.464058492733953</v>
      </c>
      <c r="K111" s="6">
        <v>48.160455254285473</v>
      </c>
      <c r="L111" s="6">
        <f t="shared" si="59"/>
        <v>1.8395447457145266</v>
      </c>
      <c r="M111" s="5">
        <v>14.346526851528807</v>
      </c>
      <c r="N111" s="6">
        <v>48.160455211132884</v>
      </c>
      <c r="O111" s="6">
        <f t="shared" si="60"/>
        <v>1.8395447888671157</v>
      </c>
      <c r="P111" s="5">
        <v>14.373211947705995</v>
      </c>
      <c r="Q111" s="6">
        <v>48.16045523953165</v>
      </c>
      <c r="R111" s="6">
        <f t="shared" si="61"/>
        <v>1.8395447604683497</v>
      </c>
      <c r="S111" s="5">
        <v>14.370144051937661</v>
      </c>
      <c r="T111" s="6">
        <v>48.160455215488227</v>
      </c>
      <c r="U111" s="6">
        <f t="shared" si="62"/>
        <v>1.8395447845117729</v>
      </c>
      <c r="V111" s="5">
        <v>14.371216997709066</v>
      </c>
      <c r="W111" s="6">
        <v>48.160455227644711</v>
      </c>
      <c r="X111" s="6">
        <f t="shared" si="63"/>
        <v>1.8395447723552891</v>
      </c>
      <c r="Y111" s="5">
        <v>14.371173397796268</v>
      </c>
      <c r="Z111" s="6">
        <v>48.160455222983927</v>
      </c>
      <c r="AA111" s="6">
        <f t="shared" si="64"/>
        <v>1.8395447770160729</v>
      </c>
      <c r="AB111" s="5">
        <v>14.371199860864191</v>
      </c>
      <c r="AC111" s="6">
        <v>48.160455227378918</v>
      </c>
      <c r="AD111" s="6">
        <f t="shared" si="65"/>
        <v>1.8395447726210818</v>
      </c>
      <c r="AE111" s="5">
        <v>14.371190996195478</v>
      </c>
      <c r="AF111" s="6">
        <v>48.160455224117079</v>
      </c>
      <c r="AG111" s="6">
        <f t="shared" si="66"/>
        <v>1.8395447758829206</v>
      </c>
      <c r="AI111" s="15">
        <v>1852029</v>
      </c>
      <c r="AJ111" s="15">
        <v>1851392</v>
      </c>
      <c r="AK111" s="15">
        <v>637</v>
      </c>
      <c r="AL111" s="59">
        <f t="shared" si="67"/>
        <v>3.4406543832964602E-4</v>
      </c>
      <c r="AN111" s="31">
        <f t="shared" si="68"/>
        <v>14.388702659647143</v>
      </c>
      <c r="AO111" s="32">
        <f t="shared" si="69"/>
        <v>48.160455924256283</v>
      </c>
      <c r="AP111" s="33">
        <f t="shared" si="70"/>
        <v>1.8395440757437171</v>
      </c>
      <c r="AS111" s="1">
        <v>687134</v>
      </c>
    </row>
    <row r="112" spans="2:46" x14ac:dyDescent="0.2">
      <c r="B112" s="15" t="s">
        <v>23</v>
      </c>
      <c r="C112" s="15" t="s">
        <v>24</v>
      </c>
      <c r="D112" s="5">
        <v>6.0017579999999997</v>
      </c>
      <c r="E112" s="6">
        <v>48.171265499999997</v>
      </c>
      <c r="F112" s="6">
        <f t="shared" si="57"/>
        <v>1.828734500000003</v>
      </c>
      <c r="G112" s="5">
        <v>6.0002817400000001</v>
      </c>
      <c r="H112" s="5">
        <v>48.171253499999999</v>
      </c>
      <c r="I112" s="6">
        <f t="shared" si="58"/>
        <v>1.8287465000000012</v>
      </c>
      <c r="J112" s="5">
        <v>6.0008242254281692</v>
      </c>
      <c r="K112" s="6">
        <v>48.17125816934508</v>
      </c>
      <c r="L112" s="6">
        <f t="shared" si="59"/>
        <v>1.8287418306549199</v>
      </c>
      <c r="M112" s="5">
        <v>6.0006312762930314</v>
      </c>
      <c r="N112" s="6">
        <v>48.171256057239873</v>
      </c>
      <c r="O112" s="6">
        <f t="shared" si="60"/>
        <v>1.8287439427601271</v>
      </c>
      <c r="P112" s="5">
        <v>6.0007749702570861</v>
      </c>
      <c r="Q112" s="6">
        <v>48.171257356721249</v>
      </c>
      <c r="R112" s="6">
        <f t="shared" si="61"/>
        <v>1.8287426432787512</v>
      </c>
      <c r="S112" s="5">
        <v>6.0007216017506728</v>
      </c>
      <c r="T112" s="6">
        <v>48.17125683205461</v>
      </c>
      <c r="U112" s="6">
        <f t="shared" si="62"/>
        <v>1.8287431679453903</v>
      </c>
      <c r="V112" s="5">
        <v>6.000755395669688</v>
      </c>
      <c r="W112" s="6">
        <v>48.171257180171658</v>
      </c>
      <c r="X112" s="6">
        <f t="shared" si="63"/>
        <v>1.8287428198283422</v>
      </c>
      <c r="Y112" s="5">
        <v>6.0007374600123953</v>
      </c>
      <c r="Z112" s="6">
        <v>48.171257047475699</v>
      </c>
      <c r="AA112" s="6">
        <f t="shared" si="64"/>
        <v>1.8287429525243013</v>
      </c>
      <c r="AB112" s="5">
        <v>6.0007545749438416</v>
      </c>
      <c r="AC112" s="6">
        <v>48.171257099258256</v>
      </c>
      <c r="AD112" s="6">
        <f t="shared" si="65"/>
        <v>1.8287429007417444</v>
      </c>
      <c r="AE112" s="5">
        <v>6.0007514784099145</v>
      </c>
      <c r="AF112" s="6">
        <v>48.171257094017705</v>
      </c>
      <c r="AG112" s="6">
        <f t="shared" si="66"/>
        <v>1.8287429059822955</v>
      </c>
      <c r="AI112" s="15">
        <v>887916</v>
      </c>
      <c r="AJ112" s="15">
        <v>887719</v>
      </c>
      <c r="AK112" s="15">
        <v>197</v>
      </c>
      <c r="AL112" s="59">
        <f t="shared" si="67"/>
        <v>2.2191707060454941E-4</v>
      </c>
      <c r="AN112" s="31">
        <f t="shared" si="68"/>
        <v>6.0007990722764806</v>
      </c>
      <c r="AO112" s="32">
        <f t="shared" si="69"/>
        <v>48.171257583628417</v>
      </c>
      <c r="AP112" s="33">
        <f t="shared" si="70"/>
        <v>1.8287424163715826</v>
      </c>
      <c r="AS112" s="1">
        <v>487208</v>
      </c>
    </row>
    <row r="113" spans="2:45" x14ac:dyDescent="0.2">
      <c r="B113" s="15" t="s">
        <v>25</v>
      </c>
      <c r="C113" s="15" t="s">
        <v>26</v>
      </c>
      <c r="D113" s="5">
        <v>2.6872150000000001</v>
      </c>
      <c r="E113" s="6">
        <v>48.136524899999998</v>
      </c>
      <c r="F113" s="6">
        <f t="shared" si="57"/>
        <v>1.8634751000000023</v>
      </c>
      <c r="G113" s="5">
        <v>2.6921740000000001</v>
      </c>
      <c r="H113" s="5">
        <v>48.1366649</v>
      </c>
      <c r="I113" s="6">
        <f t="shared" si="58"/>
        <v>1.8633351000000005</v>
      </c>
      <c r="J113" s="5">
        <v>2.6899717449684046</v>
      </c>
      <c r="K113" s="6">
        <v>48.136528754171842</v>
      </c>
      <c r="L113" s="6">
        <f t="shared" si="59"/>
        <v>1.8634712458281584</v>
      </c>
      <c r="M113" s="5">
        <v>2.6906057214835961</v>
      </c>
      <c r="N113" s="6">
        <v>48.136661470259767</v>
      </c>
      <c r="O113" s="6">
        <f t="shared" si="60"/>
        <v>1.8633385297402327</v>
      </c>
      <c r="P113" s="5">
        <v>2.690013840854689</v>
      </c>
      <c r="Q113" s="6">
        <v>48.136624154861792</v>
      </c>
      <c r="R113" s="6">
        <f t="shared" si="61"/>
        <v>1.8633758451382079</v>
      </c>
      <c r="S113" s="5">
        <v>2.6904801944416543</v>
      </c>
      <c r="T113" s="6">
        <v>48.136641888656193</v>
      </c>
      <c r="U113" s="6">
        <f t="shared" si="62"/>
        <v>1.8633581113438069</v>
      </c>
      <c r="V113" s="5">
        <v>2.6903345784608761</v>
      </c>
      <c r="W113" s="6">
        <v>48.136630523994491</v>
      </c>
      <c r="X113" s="6">
        <f t="shared" si="63"/>
        <v>1.8633694760055093</v>
      </c>
      <c r="Y113" s="5">
        <v>2.6903464577175256</v>
      </c>
      <c r="Z113" s="6">
        <v>48.136635602138391</v>
      </c>
      <c r="AA113" s="6">
        <f t="shared" si="64"/>
        <v>1.8633643978616092</v>
      </c>
      <c r="AB113" s="5">
        <v>2.6903446820677557</v>
      </c>
      <c r="AC113" s="6">
        <v>48.136633160819699</v>
      </c>
      <c r="AD113" s="6">
        <f t="shared" si="65"/>
        <v>1.8633668391803013</v>
      </c>
      <c r="AE113" s="5">
        <v>2.6903455057440713</v>
      </c>
      <c r="AF113" s="6">
        <v>48.136635206389499</v>
      </c>
      <c r="AG113" s="6">
        <f t="shared" si="66"/>
        <v>1.8633647936105007</v>
      </c>
      <c r="AI113" s="15">
        <v>462905</v>
      </c>
      <c r="AJ113" s="15">
        <v>462847</v>
      </c>
      <c r="AK113" s="15">
        <v>58</v>
      </c>
      <c r="AL113" s="59">
        <f t="shared" si="67"/>
        <v>1.2531138799646535E-4</v>
      </c>
      <c r="AN113" s="31">
        <f t="shared" si="68"/>
        <v>2.6901831725738576</v>
      </c>
      <c r="AO113" s="32">
        <f t="shared" si="69"/>
        <v>48.136618056129166</v>
      </c>
      <c r="AP113" s="33">
        <f t="shared" si="70"/>
        <v>1.8633819438708343</v>
      </c>
      <c r="AS113" s="1">
        <v>121802</v>
      </c>
    </row>
    <row r="114" spans="2:45" x14ac:dyDescent="0.2">
      <c r="B114" s="15" t="s">
        <v>27</v>
      </c>
      <c r="C114" s="15" t="s">
        <v>28</v>
      </c>
      <c r="D114" s="5">
        <v>1.3227610000000001</v>
      </c>
      <c r="E114" s="6">
        <v>48.158281500000001</v>
      </c>
      <c r="F114" s="6">
        <f t="shared" si="57"/>
        <v>1.8417184999999989</v>
      </c>
      <c r="G114" s="5">
        <v>1.301274</v>
      </c>
      <c r="H114" s="5">
        <v>48.158242450000003</v>
      </c>
      <c r="I114" s="6">
        <f t="shared" si="58"/>
        <v>1.841757549999997</v>
      </c>
      <c r="J114" s="5">
        <v>1.3145084053377676</v>
      </c>
      <c r="K114" s="6">
        <v>48.158245802393878</v>
      </c>
      <c r="L114" s="6">
        <f t="shared" si="59"/>
        <v>1.8417541976061216</v>
      </c>
      <c r="M114" s="5">
        <v>1.3044070305582243</v>
      </c>
      <c r="N114" s="6">
        <v>48.158244982544659</v>
      </c>
      <c r="O114" s="6">
        <f t="shared" si="60"/>
        <v>1.8417550174553412</v>
      </c>
      <c r="P114" s="5">
        <v>1.3089443244330092</v>
      </c>
      <c r="Q114" s="6">
        <v>48.158245640988632</v>
      </c>
      <c r="R114" s="6">
        <f t="shared" si="61"/>
        <v>1.8417543590113681</v>
      </c>
      <c r="S114" s="5">
        <v>1.3079668803684112</v>
      </c>
      <c r="T114" s="6">
        <v>48.158245435846517</v>
      </c>
      <c r="U114" s="6">
        <f t="shared" si="62"/>
        <v>1.8417545641534829</v>
      </c>
      <c r="V114" s="5">
        <v>1.3083318176610474</v>
      </c>
      <c r="W114" s="6">
        <v>48.158245633813863</v>
      </c>
      <c r="X114" s="6">
        <f t="shared" si="63"/>
        <v>1.8417543661861373</v>
      </c>
      <c r="Y114" s="5">
        <v>1.308015245641861</v>
      </c>
      <c r="Z114" s="6">
        <v>48.158245476517131</v>
      </c>
      <c r="AA114" s="6">
        <f t="shared" si="64"/>
        <v>1.8417545234828694</v>
      </c>
      <c r="AB114" s="5">
        <v>1.3081146204367009</v>
      </c>
      <c r="AC114" s="6">
        <v>48.158245506940538</v>
      </c>
      <c r="AD114" s="6">
        <f t="shared" si="65"/>
        <v>1.8417544930594616</v>
      </c>
      <c r="AE114" s="5">
        <v>1.3080624407213215</v>
      </c>
      <c r="AF114" s="6">
        <v>48.158245484879025</v>
      </c>
      <c r="AG114" s="6">
        <f t="shared" si="66"/>
        <v>1.8417545151209751</v>
      </c>
      <c r="AI114" s="15">
        <v>221718</v>
      </c>
      <c r="AJ114" s="15">
        <v>221679</v>
      </c>
      <c r="AK114" s="15">
        <v>39</v>
      </c>
      <c r="AL114" s="59">
        <f t="shared" si="67"/>
        <v>1.759300610341981E-4</v>
      </c>
      <c r="AN114" s="31">
        <f t="shared" si="68"/>
        <v>1.3092385765158343</v>
      </c>
      <c r="AO114" s="32">
        <f t="shared" si="69"/>
        <v>48.158248791392431</v>
      </c>
      <c r="AP114" s="33">
        <f t="shared" si="70"/>
        <v>1.8417512086075689</v>
      </c>
      <c r="AS114" s="1">
        <v>60901</v>
      </c>
    </row>
    <row r="115" spans="2:45" x14ac:dyDescent="0.2">
      <c r="B115" s="15" t="s">
        <v>29</v>
      </c>
      <c r="C115" s="15" t="s">
        <v>30</v>
      </c>
      <c r="D115" s="5">
        <v>0.57434700000000005</v>
      </c>
      <c r="E115" s="6">
        <v>48.045598599999998</v>
      </c>
      <c r="F115" s="6">
        <f t="shared" si="57"/>
        <v>1.9544014000000018</v>
      </c>
      <c r="G115" s="5">
        <v>0.58204140000000004</v>
      </c>
      <c r="H115" s="5">
        <v>48.045564859999999</v>
      </c>
      <c r="I115" s="6">
        <f t="shared" si="58"/>
        <v>1.9544351400000011</v>
      </c>
      <c r="J115" s="5">
        <v>0.57855561013651224</v>
      </c>
      <c r="K115" s="6">
        <v>48.045569864720889</v>
      </c>
      <c r="L115" s="6">
        <f t="shared" si="59"/>
        <v>1.9544301352791109</v>
      </c>
      <c r="M115" s="5">
        <v>0.58014298014146171</v>
      </c>
      <c r="N115" s="6">
        <v>48.045569712301173</v>
      </c>
      <c r="O115" s="6">
        <f t="shared" si="60"/>
        <v>1.9544302876988269</v>
      </c>
      <c r="P115" s="5">
        <v>0.57896712950863938</v>
      </c>
      <c r="Q115" s="6">
        <v>48.045569844515057</v>
      </c>
      <c r="R115" s="6">
        <f t="shared" si="61"/>
        <v>1.9544301554849426</v>
      </c>
      <c r="S115" s="5">
        <v>0.57954803886680162</v>
      </c>
      <c r="T115" s="6">
        <v>48.045569772608495</v>
      </c>
      <c r="U115" s="6">
        <f t="shared" si="62"/>
        <v>1.9544302273915051</v>
      </c>
      <c r="V115" s="5">
        <v>0.57931542805452052</v>
      </c>
      <c r="W115" s="6">
        <v>48.045569823543559</v>
      </c>
      <c r="X115" s="6">
        <f t="shared" si="63"/>
        <v>1.9544301764564409</v>
      </c>
      <c r="Y115" s="5">
        <v>0.57952122699978226</v>
      </c>
      <c r="Z115" s="6">
        <v>48.045569799624865</v>
      </c>
      <c r="AA115" s="6">
        <f t="shared" si="64"/>
        <v>1.9544302003751355</v>
      </c>
      <c r="AB115" s="5">
        <v>0.5794917097946003</v>
      </c>
      <c r="AC115" s="6">
        <v>48.045569820208442</v>
      </c>
      <c r="AD115" s="6">
        <f t="shared" si="65"/>
        <v>1.954430179791558</v>
      </c>
      <c r="AE115" s="5">
        <v>0.57950086959891878</v>
      </c>
      <c r="AF115" s="6">
        <v>48.045569819478025</v>
      </c>
      <c r="AG115" s="6">
        <f t="shared" si="66"/>
        <v>1.9544301805219746</v>
      </c>
      <c r="AI115" s="15">
        <v>114515</v>
      </c>
      <c r="AJ115" s="15">
        <v>114493</v>
      </c>
      <c r="AK115" s="15">
        <v>22</v>
      </c>
      <c r="AL115" s="59">
        <f t="shared" si="67"/>
        <v>1.9215148524363935E-4</v>
      </c>
      <c r="AN115" s="31">
        <f t="shared" si="68"/>
        <v>0.57914313931012362</v>
      </c>
      <c r="AO115" s="32">
        <f t="shared" si="69"/>
        <v>48.045572191700046</v>
      </c>
      <c r="AP115" s="33">
        <f t="shared" si="70"/>
        <v>1.954427808299954</v>
      </c>
      <c r="AS115" s="1">
        <v>30450</v>
      </c>
    </row>
    <row r="116" spans="2:45" x14ac:dyDescent="0.2">
      <c r="B116" s="15" t="s">
        <v>31</v>
      </c>
      <c r="C116" s="15" t="s">
        <v>32</v>
      </c>
      <c r="D116" s="5">
        <v>0.25267899999999999</v>
      </c>
      <c r="E116" s="6">
        <v>48.1913269</v>
      </c>
      <c r="F116" s="6">
        <f t="shared" si="57"/>
        <v>1.8086731</v>
      </c>
      <c r="G116" s="5">
        <v>0.26182438000000002</v>
      </c>
      <c r="H116" s="5">
        <v>48.191326490000002</v>
      </c>
      <c r="I116" s="6">
        <f t="shared" si="58"/>
        <v>1.8086735099999984</v>
      </c>
      <c r="J116" s="5">
        <v>0.257874116916742</v>
      </c>
      <c r="K116" s="6">
        <v>48.191326828692006</v>
      </c>
      <c r="L116" s="6">
        <f t="shared" si="59"/>
        <v>1.8086731713079942</v>
      </c>
      <c r="M116" s="5">
        <v>0.25933361416846717</v>
      </c>
      <c r="N116" s="6">
        <v>48.191326744186767</v>
      </c>
      <c r="O116" s="6">
        <f t="shared" si="60"/>
        <v>1.8086732558132326</v>
      </c>
      <c r="P116" s="5">
        <v>0.25855336382946631</v>
      </c>
      <c r="Q116" s="6">
        <v>48.191326807915793</v>
      </c>
      <c r="R116" s="6">
        <f t="shared" si="61"/>
        <v>1.808673192084207</v>
      </c>
      <c r="S116" s="5">
        <v>0.25928657519927562</v>
      </c>
      <c r="T116" s="6">
        <v>48.191326804201104</v>
      </c>
      <c r="U116" s="6">
        <f t="shared" si="62"/>
        <v>1.808673195798896</v>
      </c>
      <c r="V116" s="5">
        <v>0.25855947997647383</v>
      </c>
      <c r="W116" s="6">
        <v>48.191326804703273</v>
      </c>
      <c r="X116" s="6">
        <f t="shared" si="63"/>
        <v>1.808673195296727</v>
      </c>
      <c r="Y116" s="5">
        <v>0.25899727867509398</v>
      </c>
      <c r="Z116" s="6">
        <v>48.191326804245406</v>
      </c>
      <c r="AA116" s="6">
        <f t="shared" si="64"/>
        <v>1.8086731957545936</v>
      </c>
      <c r="AB116" s="5">
        <v>0.25863612473326048</v>
      </c>
      <c r="AC116" s="6">
        <v>48.191326804518674</v>
      </c>
      <c r="AD116" s="6">
        <f t="shared" si="65"/>
        <v>1.808673195481326</v>
      </c>
      <c r="AE116" s="5">
        <v>0.25873010455629003</v>
      </c>
      <c r="AF116" s="6">
        <v>48.191326804245726</v>
      </c>
      <c r="AG116" s="6">
        <f t="shared" si="66"/>
        <v>1.8086731957542739</v>
      </c>
      <c r="AI116" s="15">
        <v>56045</v>
      </c>
      <c r="AJ116" s="15">
        <v>56028</v>
      </c>
      <c r="AK116" s="15">
        <v>17</v>
      </c>
      <c r="AL116" s="59">
        <f t="shared" si="67"/>
        <v>3.0341971871207253E-4</v>
      </c>
      <c r="AN116" s="31">
        <f t="shared" si="68"/>
        <v>0.25844740380550701</v>
      </c>
      <c r="AO116" s="32">
        <f t="shared" si="69"/>
        <v>48.191326779270881</v>
      </c>
      <c r="AP116" s="33">
        <f t="shared" si="70"/>
        <v>1.8086732207291192</v>
      </c>
      <c r="AS116" s="1">
        <v>15225</v>
      </c>
    </row>
    <row r="117" spans="2:45" x14ac:dyDescent="0.2">
      <c r="B117" s="15" t="s">
        <v>33</v>
      </c>
      <c r="C117" s="15" t="s">
        <v>34</v>
      </c>
      <c r="D117" s="5">
        <v>0.12260600000000001</v>
      </c>
      <c r="E117" s="6">
        <v>48.188834200000002</v>
      </c>
      <c r="F117" s="6">
        <f t="shared" si="57"/>
        <v>1.8111657999999977</v>
      </c>
      <c r="G117" s="5">
        <v>0.1292471</v>
      </c>
      <c r="H117" s="5">
        <v>48.188823200000002</v>
      </c>
      <c r="I117" s="6">
        <f t="shared" si="58"/>
        <v>1.8111767999999984</v>
      </c>
      <c r="J117" s="5">
        <v>0.12543935997929115</v>
      </c>
      <c r="K117" s="6">
        <v>48.188834140198068</v>
      </c>
      <c r="L117" s="6">
        <f t="shared" si="59"/>
        <v>1.8111658598019318</v>
      </c>
      <c r="M117" s="5">
        <v>0.12738119790249697</v>
      </c>
      <c r="N117" s="6">
        <v>48.188823653985558</v>
      </c>
      <c r="O117" s="6">
        <f t="shared" si="60"/>
        <v>1.8111763460144417</v>
      </c>
      <c r="P117" s="5">
        <v>0.12557547244919673</v>
      </c>
      <c r="Q117" s="6">
        <v>48.188824564348202</v>
      </c>
      <c r="R117" s="6">
        <f t="shared" si="61"/>
        <v>1.8111754356517977</v>
      </c>
      <c r="S117" s="5">
        <v>0.12637246163397667</v>
      </c>
      <c r="T117" s="6">
        <v>48.188823935515927</v>
      </c>
      <c r="U117" s="6">
        <f t="shared" si="62"/>
        <v>1.8111760644840729</v>
      </c>
      <c r="V117" s="5">
        <v>0.12632769231180538</v>
      </c>
      <c r="W117" s="6">
        <v>48.188823985789647</v>
      </c>
      <c r="X117" s="6">
        <f t="shared" si="63"/>
        <v>1.8111760142103535</v>
      </c>
      <c r="Y117" s="5">
        <v>0.12633746281079489</v>
      </c>
      <c r="Z117" s="6">
        <v>48.18882397642237</v>
      </c>
      <c r="AA117" s="6">
        <f t="shared" si="64"/>
        <v>1.8111760235776302</v>
      </c>
      <c r="AB117" s="5">
        <v>0.12633531217305236</v>
      </c>
      <c r="AC117" s="6">
        <v>48.188823984860264</v>
      </c>
      <c r="AD117" s="6">
        <f t="shared" si="65"/>
        <v>1.8111760151397363</v>
      </c>
      <c r="AE117" s="5">
        <v>0.12633631414744037</v>
      </c>
      <c r="AF117" s="6">
        <v>48.188823983951515</v>
      </c>
      <c r="AG117" s="6">
        <f t="shared" si="66"/>
        <v>1.8111760160484849</v>
      </c>
      <c r="AI117" s="15">
        <v>29322</v>
      </c>
      <c r="AJ117" s="15">
        <v>29313</v>
      </c>
      <c r="AK117" s="15">
        <v>9</v>
      </c>
      <c r="AL117" s="59">
        <f t="shared" si="67"/>
        <v>3.0703101013202335E-4</v>
      </c>
      <c r="AN117" s="31">
        <f t="shared" si="68"/>
        <v>0.12619583734080544</v>
      </c>
      <c r="AO117" s="32">
        <f t="shared" si="69"/>
        <v>48.18882596250716</v>
      </c>
      <c r="AP117" s="33">
        <f t="shared" si="70"/>
        <v>1.8111740374928402</v>
      </c>
      <c r="AS117" s="1">
        <v>7612</v>
      </c>
    </row>
    <row r="118" spans="2:45" x14ac:dyDescent="0.2">
      <c r="B118" s="15" t="s">
        <v>35</v>
      </c>
      <c r="C118" s="15" t="s">
        <v>36</v>
      </c>
      <c r="D118" s="5">
        <v>5.8305000000000003E-2</v>
      </c>
      <c r="E118" s="6">
        <v>47.996715000000002</v>
      </c>
      <c r="F118" s="6">
        <f t="shared" si="57"/>
        <v>2.0032849999999982</v>
      </c>
      <c r="G118" s="5">
        <v>5.3874209999999999E-2</v>
      </c>
      <c r="H118" s="5">
        <v>47.996718999999999</v>
      </c>
      <c r="I118" s="6">
        <f t="shared" si="58"/>
        <v>2.0032810000000012</v>
      </c>
      <c r="J118" s="5">
        <v>5.534853337922474E-2</v>
      </c>
      <c r="K118" s="6">
        <v>47.996715379397202</v>
      </c>
      <c r="L118" s="6">
        <f t="shared" si="59"/>
        <v>2.0032846206027983</v>
      </c>
      <c r="M118" s="5">
        <v>5.4592187614681764E-2</v>
      </c>
      <c r="N118" s="6">
        <v>47.996717442259026</v>
      </c>
      <c r="O118" s="6">
        <f t="shared" si="60"/>
        <v>2.0032825577409739</v>
      </c>
      <c r="P118" s="5">
        <v>5.5132091222744185E-2</v>
      </c>
      <c r="Q118" s="6">
        <v>47.996716749675436</v>
      </c>
      <c r="R118" s="6">
        <f t="shared" si="61"/>
        <v>2.0032832503245643</v>
      </c>
      <c r="S118" s="5">
        <v>5.4771351799622892E-2</v>
      </c>
      <c r="T118" s="6">
        <v>47.996717250062709</v>
      </c>
      <c r="U118" s="6">
        <f t="shared" si="62"/>
        <v>2.0032827499372914</v>
      </c>
      <c r="V118" s="5">
        <v>5.4800637628697552E-2</v>
      </c>
      <c r="W118" s="6">
        <v>47.996717004095935</v>
      </c>
      <c r="X118" s="6">
        <f t="shared" si="63"/>
        <v>2.0032829959040654</v>
      </c>
      <c r="Y118" s="5">
        <v>5.4771891901314186E-2</v>
      </c>
      <c r="Z118" s="6">
        <v>47.996717070704214</v>
      </c>
      <c r="AA118" s="6">
        <f t="shared" si="64"/>
        <v>2.0032829292957857</v>
      </c>
      <c r="AB118" s="5">
        <v>5.4793116440648125E-2</v>
      </c>
      <c r="AC118" s="6">
        <v>47.99671703824913</v>
      </c>
      <c r="AD118" s="6">
        <f t="shared" si="65"/>
        <v>2.0032829617508696</v>
      </c>
      <c r="AE118" s="5">
        <v>5.477766947599199E-2</v>
      </c>
      <c r="AF118" s="6">
        <v>47.996717065200748</v>
      </c>
      <c r="AG118" s="6">
        <f t="shared" si="66"/>
        <v>2.0032829347992518</v>
      </c>
      <c r="AI118" s="15">
        <v>14627</v>
      </c>
      <c r="AJ118" s="15">
        <v>14625</v>
      </c>
      <c r="AK118" s="15">
        <v>2</v>
      </c>
      <c r="AL118" s="59">
        <f t="shared" si="67"/>
        <v>1.3675213675213676E-4</v>
      </c>
      <c r="AN118" s="31">
        <f t="shared" si="68"/>
        <v>5.5116668946292545E-2</v>
      </c>
      <c r="AO118" s="32">
        <f t="shared" si="69"/>
        <v>47.996716899964447</v>
      </c>
      <c r="AP118" s="33">
        <f t="shared" si="70"/>
        <v>2.0032831000355529</v>
      </c>
      <c r="AS118" s="1">
        <v>3806</v>
      </c>
    </row>
    <row r="119" spans="2:45" x14ac:dyDescent="0.2">
      <c r="B119" s="15" t="s">
        <v>37</v>
      </c>
      <c r="C119" s="15" t="s">
        <v>38</v>
      </c>
      <c r="D119" s="5">
        <v>2.9097000000000001E-2</v>
      </c>
      <c r="E119" s="6">
        <v>48.108250099999999</v>
      </c>
      <c r="F119" s="6">
        <f t="shared" si="57"/>
        <v>1.8917499000000007</v>
      </c>
      <c r="G119" s="5">
        <v>3.01284E-2</v>
      </c>
      <c r="H119" s="5">
        <v>48.108250130000002</v>
      </c>
      <c r="I119" s="6">
        <f t="shared" si="58"/>
        <v>1.8917498699999982</v>
      </c>
      <c r="J119" s="5">
        <v>2.9841109827943038E-2</v>
      </c>
      <c r="K119" s="6">
        <v>48.108250128301648</v>
      </c>
      <c r="L119" s="6">
        <f t="shared" si="59"/>
        <v>1.8917498716983516</v>
      </c>
      <c r="M119" s="5">
        <v>2.9936727657448349E-2</v>
      </c>
      <c r="N119" s="6">
        <v>48.108250129890116</v>
      </c>
      <c r="O119" s="6">
        <f t="shared" si="60"/>
        <v>1.8917498701098836</v>
      </c>
      <c r="P119" s="5">
        <v>2.9904188475160812E-2</v>
      </c>
      <c r="Q119" s="6">
        <v>48.10825012883997</v>
      </c>
      <c r="R119" s="6">
        <f t="shared" si="61"/>
        <v>1.8917498711600302</v>
      </c>
      <c r="S119" s="5">
        <v>2.9910678780437308E-2</v>
      </c>
      <c r="T119" s="6">
        <v>48.108250129522418</v>
      </c>
      <c r="U119" s="6">
        <f t="shared" si="62"/>
        <v>1.8917498704775824</v>
      </c>
      <c r="V119" s="5">
        <v>2.9904898760456093E-2</v>
      </c>
      <c r="W119" s="6">
        <v>48.108250129400481</v>
      </c>
      <c r="X119" s="6">
        <f t="shared" si="63"/>
        <v>1.8917498705995186</v>
      </c>
      <c r="Y119" s="5">
        <v>2.990995141763109E-2</v>
      </c>
      <c r="Z119" s="6">
        <v>48.108250129450532</v>
      </c>
      <c r="AA119" s="6">
        <f t="shared" si="64"/>
        <v>1.891749870549468</v>
      </c>
      <c r="AB119" s="5">
        <v>2.9908539077672013E-2</v>
      </c>
      <c r="AC119" s="6">
        <v>48.108250129405093</v>
      </c>
      <c r="AD119" s="6">
        <f t="shared" si="65"/>
        <v>1.8917498705949072</v>
      </c>
      <c r="AE119" s="5">
        <v>2.9909595930662617E-2</v>
      </c>
      <c r="AF119" s="6">
        <v>48.108250129419091</v>
      </c>
      <c r="AG119" s="6">
        <f t="shared" si="66"/>
        <v>1.8917498705809095</v>
      </c>
      <c r="AI119" s="15">
        <v>7358</v>
      </c>
      <c r="AJ119" s="15">
        <v>7358</v>
      </c>
      <c r="AK119" s="15">
        <v>0</v>
      </c>
      <c r="AL119" s="59">
        <f t="shared" si="67"/>
        <v>0</v>
      </c>
      <c r="AN119" s="31">
        <f t="shared" si="68"/>
        <v>2.9845108992741128E-2</v>
      </c>
      <c r="AO119" s="32">
        <f t="shared" si="69"/>
        <v>48.108250126422938</v>
      </c>
      <c r="AP119" s="33">
        <f t="shared" si="70"/>
        <v>1.8917498735770621</v>
      </c>
      <c r="AS119" s="1">
        <v>1903</v>
      </c>
    </row>
    <row r="120" spans="2:45" x14ac:dyDescent="0.2">
      <c r="B120" s="15" t="s">
        <v>39</v>
      </c>
      <c r="C120" s="15" t="s">
        <v>40</v>
      </c>
      <c r="D120" s="5">
        <v>1.4500000000000001E-2</v>
      </c>
      <c r="E120" s="6">
        <v>47.950603999999998</v>
      </c>
      <c r="F120" s="6">
        <f t="shared" si="57"/>
        <v>2.0493960000000015</v>
      </c>
      <c r="G120" s="5">
        <v>1.24E-2</v>
      </c>
      <c r="H120" s="6">
        <v>47.950602500000002</v>
      </c>
      <c r="I120" s="6">
        <f t="shared" si="58"/>
        <v>2.0493974999999978</v>
      </c>
      <c r="J120" s="5">
        <v>1.2665383686742502E-2</v>
      </c>
      <c r="K120" s="6">
        <v>47.950603885678348</v>
      </c>
      <c r="L120" s="6">
        <f t="shared" si="59"/>
        <v>2.0493961143216524</v>
      </c>
      <c r="M120" s="5">
        <v>1.2616152621392788E-2</v>
      </c>
      <c r="N120" s="6">
        <v>47.950603587416104</v>
      </c>
      <c r="O120" s="6">
        <f t="shared" si="60"/>
        <v>2.0493964125838957</v>
      </c>
      <c r="P120" s="5">
        <v>1.2633303250930277E-2</v>
      </c>
      <c r="Q120" s="6">
        <v>47.950603591533721</v>
      </c>
      <c r="R120" s="6">
        <f t="shared" si="61"/>
        <v>2.0493964084662792</v>
      </c>
      <c r="S120" s="5">
        <v>1.2632630031745928E-2</v>
      </c>
      <c r="T120" s="6">
        <v>47.950603590176854</v>
      </c>
      <c r="U120" s="6">
        <f t="shared" si="62"/>
        <v>2.0493964098231459</v>
      </c>
      <c r="V120" s="5">
        <v>1.2633150399935449E-2</v>
      </c>
      <c r="W120" s="6">
        <v>47.950603590509488</v>
      </c>
      <c r="X120" s="6">
        <f t="shared" si="63"/>
        <v>2.0493964094905124</v>
      </c>
      <c r="Y120" s="5">
        <v>1.2632885243360792E-2</v>
      </c>
      <c r="Z120" s="6">
        <v>47.950603590182752</v>
      </c>
      <c r="AA120" s="6">
        <f t="shared" si="64"/>
        <v>2.0493964098172484</v>
      </c>
      <c r="AB120" s="5">
        <v>1.2632997640149839E-2</v>
      </c>
      <c r="AC120" s="6">
        <v>47.950603590505672</v>
      </c>
      <c r="AD120" s="6">
        <f t="shared" si="65"/>
        <v>2.049396409494328</v>
      </c>
      <c r="AE120" s="5">
        <v>1.263294006399136E-2</v>
      </c>
      <c r="AF120" s="6">
        <v>47.950603590270802</v>
      </c>
      <c r="AG120" s="6">
        <f t="shared" si="66"/>
        <v>2.0493964097291979</v>
      </c>
      <c r="AI120" s="15">
        <v>3688</v>
      </c>
      <c r="AJ120" s="15">
        <v>3687</v>
      </c>
      <c r="AK120" s="15">
        <v>1</v>
      </c>
      <c r="AL120" s="59">
        <f t="shared" si="67"/>
        <v>2.7122321670735016E-4</v>
      </c>
      <c r="AN120" s="31">
        <f t="shared" si="68"/>
        <v>1.2797944293824895E-2</v>
      </c>
      <c r="AO120" s="32">
        <f t="shared" si="69"/>
        <v>47.950603551627381</v>
      </c>
      <c r="AP120" s="33">
        <f t="shared" si="70"/>
        <v>2.0493964483726188</v>
      </c>
      <c r="AS120" s="1">
        <v>951</v>
      </c>
    </row>
    <row r="121" spans="2:45" x14ac:dyDescent="0.2">
      <c r="B121" s="15" t="s">
        <v>41</v>
      </c>
      <c r="C121" s="15" t="s">
        <v>42</v>
      </c>
      <c r="D121" s="5">
        <v>7.2150000000000001E-3</v>
      </c>
      <c r="E121" s="6">
        <v>48.423541800000002</v>
      </c>
      <c r="F121" s="6">
        <f t="shared" si="57"/>
        <v>1.5764581999999976</v>
      </c>
      <c r="G121" s="5">
        <v>7.1842099999999999E-3</v>
      </c>
      <c r="H121" s="6">
        <v>48.423541530000001</v>
      </c>
      <c r="I121" s="6">
        <f t="shared" si="58"/>
        <v>1.5764584699999986</v>
      </c>
      <c r="J121" s="5">
        <v>7.1937452509386888E-3</v>
      </c>
      <c r="K121" s="6">
        <v>48.42354165909726</v>
      </c>
      <c r="L121" s="6">
        <f t="shared" si="59"/>
        <v>1.5764583409027395</v>
      </c>
      <c r="M121" s="5">
        <v>7.1871832194854903E-3</v>
      </c>
      <c r="N121" s="6">
        <v>48.423541640812559</v>
      </c>
      <c r="O121" s="6">
        <f t="shared" si="60"/>
        <v>1.5764583591874413</v>
      </c>
      <c r="P121" s="5">
        <v>7.1908458827515684E-3</v>
      </c>
      <c r="Q121" s="6">
        <v>48.42354165682309</v>
      </c>
      <c r="R121" s="6">
        <f t="shared" si="61"/>
        <v>1.5764583431769097</v>
      </c>
      <c r="S121" s="5">
        <v>7.1895749080607106E-3</v>
      </c>
      <c r="T121" s="6">
        <v>48.423541656105058</v>
      </c>
      <c r="U121" s="6">
        <f t="shared" si="62"/>
        <v>1.5764583438949415</v>
      </c>
      <c r="V121" s="5">
        <v>7.1908217702950526E-3</v>
      </c>
      <c r="W121" s="6">
        <v>48.423541656649299</v>
      </c>
      <c r="X121" s="6">
        <f t="shared" si="63"/>
        <v>1.5764583433507013</v>
      </c>
      <c r="Y121" s="5">
        <v>7.1906338166996299E-3</v>
      </c>
      <c r="Z121" s="6">
        <v>48.423541656110061</v>
      </c>
      <c r="AA121" s="6">
        <f t="shared" si="64"/>
        <v>1.5764583438899393</v>
      </c>
      <c r="AB121" s="5">
        <v>7.1906744966413411E-3</v>
      </c>
      <c r="AC121" s="6">
        <v>48.423541656585193</v>
      </c>
      <c r="AD121" s="6">
        <f t="shared" si="65"/>
        <v>1.5764583434148065</v>
      </c>
      <c r="AE121" s="5">
        <v>7.1906567825605451E-3</v>
      </c>
      <c r="AF121" s="6">
        <v>48.423541656135981</v>
      </c>
      <c r="AG121" s="6">
        <f t="shared" si="66"/>
        <v>1.5764583438640187</v>
      </c>
      <c r="AI121" s="15">
        <v>1851</v>
      </c>
      <c r="AJ121" s="15">
        <v>1851</v>
      </c>
      <c r="AK121" s="15">
        <v>0</v>
      </c>
      <c r="AL121" s="59">
        <f t="shared" si="67"/>
        <v>0</v>
      </c>
      <c r="AN121" s="31">
        <f t="shared" si="68"/>
        <v>7.1923346127433022E-3</v>
      </c>
      <c r="AO121" s="32">
        <f t="shared" si="69"/>
        <v>48.423541656831851</v>
      </c>
      <c r="AP121" s="33">
        <f t="shared" si="70"/>
        <v>1.5764583431681487</v>
      </c>
      <c r="AS121" s="1">
        <v>475</v>
      </c>
    </row>
    <row r="122" spans="2:45" x14ac:dyDescent="0.2">
      <c r="E122" s="3"/>
      <c r="F122" s="3"/>
      <c r="H122" s="2"/>
      <c r="I122" s="3"/>
      <c r="K122" s="3"/>
      <c r="L122" s="3"/>
      <c r="N122" s="3"/>
      <c r="O122" s="3"/>
      <c r="Q122" s="3"/>
      <c r="R122" s="3"/>
      <c r="T122" s="3"/>
      <c r="U122" s="3"/>
      <c r="W122" s="3"/>
      <c r="X122" s="3"/>
      <c r="Z122" s="3"/>
      <c r="AA122" s="3"/>
      <c r="AC122" s="3"/>
      <c r="AD122" s="3"/>
      <c r="AF122" s="3"/>
      <c r="AG122" s="3"/>
      <c r="AL122" s="59"/>
    </row>
    <row r="123" spans="2:45" ht="16" thickBot="1" x14ac:dyDescent="0.25">
      <c r="E123" s="3"/>
      <c r="F123" s="3"/>
      <c r="H123" s="2"/>
      <c r="I123" s="3"/>
      <c r="K123" s="3"/>
      <c r="L123" s="3"/>
      <c r="N123" s="3"/>
      <c r="O123" s="3"/>
      <c r="Q123" s="3"/>
      <c r="R123" s="3"/>
      <c r="T123" s="3"/>
      <c r="U123" s="3"/>
      <c r="W123" s="3"/>
      <c r="X123" s="3"/>
      <c r="Z123" s="3"/>
      <c r="AA123" s="3"/>
      <c r="AC123" s="3"/>
      <c r="AD123" s="3"/>
      <c r="AF123" s="3"/>
      <c r="AG123" s="3"/>
    </row>
    <row r="124" spans="2:45" ht="16" thickBot="1" x14ac:dyDescent="0.25">
      <c r="B124" s="11" t="s">
        <v>55</v>
      </c>
      <c r="C124" s="13" t="s">
        <v>43</v>
      </c>
      <c r="D124" s="12" t="s">
        <v>46</v>
      </c>
      <c r="E124" s="3"/>
      <c r="F124" s="3"/>
      <c r="H124" s="2"/>
      <c r="I124" s="3"/>
      <c r="K124" s="3"/>
      <c r="L124" s="3"/>
      <c r="N124" s="3"/>
      <c r="O124" s="3"/>
      <c r="Q124" s="3"/>
      <c r="R124" s="3"/>
      <c r="T124" s="3"/>
      <c r="U124" s="3"/>
      <c r="W124" s="3"/>
      <c r="X124" s="3"/>
      <c r="Z124" s="3"/>
      <c r="AA124" s="3"/>
      <c r="AC124" s="3"/>
      <c r="AD124" s="3"/>
      <c r="AF124" s="3"/>
      <c r="AG124" s="3"/>
    </row>
    <row r="125" spans="2:45" ht="16" thickBot="1" x14ac:dyDescent="0.25"/>
    <row r="126" spans="2:45" ht="16" thickBot="1" x14ac:dyDescent="0.25">
      <c r="B126" s="62" t="s">
        <v>49</v>
      </c>
      <c r="C126" s="64" t="s">
        <v>50</v>
      </c>
      <c r="E126" s="3"/>
      <c r="F126" s="3"/>
      <c r="H126" s="2"/>
      <c r="I126" s="3"/>
      <c r="K126" s="3"/>
      <c r="L126" s="3"/>
      <c r="N126" s="3"/>
      <c r="O126" s="3"/>
      <c r="Q126" s="3"/>
      <c r="R126" s="3"/>
      <c r="T126" s="3"/>
      <c r="U126" s="3"/>
      <c r="W126" s="3"/>
      <c r="X126" s="3"/>
      <c r="Z126" s="3"/>
      <c r="AA126" s="3"/>
      <c r="AC126" s="3"/>
      <c r="AD126" s="3"/>
      <c r="AF126" s="3"/>
      <c r="AG126" s="3"/>
    </row>
    <row r="127" spans="2:45" ht="16" thickBot="1" x14ac:dyDescent="0.25">
      <c r="B127" s="63"/>
      <c r="C127" s="65"/>
      <c r="D127" s="16" t="s">
        <v>3</v>
      </c>
      <c r="E127" s="17" t="s">
        <v>4</v>
      </c>
      <c r="F127" s="18" t="s">
        <v>5</v>
      </c>
      <c r="G127" s="20" t="s">
        <v>6</v>
      </c>
      <c r="H127" s="21" t="s">
        <v>4</v>
      </c>
      <c r="I127" s="22" t="s">
        <v>5</v>
      </c>
      <c r="J127" s="16" t="s">
        <v>7</v>
      </c>
      <c r="K127" s="19" t="s">
        <v>4</v>
      </c>
      <c r="L127" s="18" t="s">
        <v>5</v>
      </c>
      <c r="M127" s="20" t="s">
        <v>8</v>
      </c>
      <c r="N127" s="23" t="s">
        <v>4</v>
      </c>
      <c r="O127" s="24" t="s">
        <v>5</v>
      </c>
      <c r="P127" s="16" t="s">
        <v>9</v>
      </c>
      <c r="Q127" s="17" t="s">
        <v>4</v>
      </c>
      <c r="R127" s="18" t="s">
        <v>5</v>
      </c>
      <c r="S127" s="20" t="s">
        <v>10</v>
      </c>
      <c r="T127" s="23" t="s">
        <v>4</v>
      </c>
      <c r="U127" s="24" t="s">
        <v>5</v>
      </c>
      <c r="V127" s="16" t="s">
        <v>11</v>
      </c>
      <c r="W127" s="17" t="s">
        <v>4</v>
      </c>
      <c r="X127" s="18" t="s">
        <v>5</v>
      </c>
      <c r="Y127" s="20" t="s">
        <v>12</v>
      </c>
      <c r="Z127" s="23" t="s">
        <v>4</v>
      </c>
      <c r="AA127" s="24" t="s">
        <v>5</v>
      </c>
      <c r="AB127" s="16" t="s">
        <v>13</v>
      </c>
      <c r="AC127" s="17" t="s">
        <v>4</v>
      </c>
      <c r="AD127" s="18" t="s">
        <v>5</v>
      </c>
      <c r="AE127" s="25" t="s">
        <v>14</v>
      </c>
      <c r="AF127" s="23" t="s">
        <v>4</v>
      </c>
      <c r="AG127" s="24" t="s">
        <v>5</v>
      </c>
      <c r="AI127" s="53" t="s">
        <v>77</v>
      </c>
      <c r="AJ127" s="54" t="s">
        <v>78</v>
      </c>
      <c r="AK127" s="55" t="s">
        <v>79</v>
      </c>
      <c r="AL127" s="57"/>
      <c r="AN127" s="42" t="s">
        <v>57</v>
      </c>
      <c r="AO127" s="43" t="s">
        <v>4</v>
      </c>
      <c r="AP127" s="44" t="s">
        <v>5</v>
      </c>
    </row>
    <row r="128" spans="2:45" x14ac:dyDescent="0.2">
      <c r="B128" s="15" t="s">
        <v>19</v>
      </c>
      <c r="C128" s="15" t="s">
        <v>20</v>
      </c>
      <c r="D128" s="5">
        <v>22.297079</v>
      </c>
      <c r="E128" s="6">
        <v>50.004451400000001</v>
      </c>
      <c r="F128" s="6">
        <f t="shared" ref="F128:F139" si="71">AZ33-E128</f>
        <v>-4.4514000000006604E-3</v>
      </c>
      <c r="G128" s="5">
        <v>22.000124119999999</v>
      </c>
      <c r="H128" s="5">
        <v>50.004451400000001</v>
      </c>
      <c r="I128" s="6">
        <f t="shared" ref="I128:I139" si="72">AZ33-H128</f>
        <v>-4.4514000000006604E-3</v>
      </c>
      <c r="J128" s="5">
        <v>22.235797741625838</v>
      </c>
      <c r="K128" s="6">
        <v>50.004451400000001</v>
      </c>
      <c r="L128" s="6">
        <f t="shared" ref="L128:L139" si="73">AZ33-K128</f>
        <v>-4.4514000000006604E-3</v>
      </c>
      <c r="M128" s="5">
        <v>22.104473609564263</v>
      </c>
      <c r="N128" s="6">
        <v>50.004451400000001</v>
      </c>
      <c r="O128" s="6">
        <f t="shared" ref="O128:O139" si="74">AZ33-N128</f>
        <v>-4.4514000000006604E-3</v>
      </c>
      <c r="P128" s="5">
        <v>22.168891109889234</v>
      </c>
      <c r="Q128" s="6">
        <v>50.004451400000001</v>
      </c>
      <c r="R128" s="6">
        <f t="shared" ref="R128:R139" si="75">AZ33-Q128</f>
        <v>-4.4514000000006604E-3</v>
      </c>
      <c r="S128" s="5">
        <v>22.106864101642891</v>
      </c>
      <c r="T128" s="6">
        <v>50.004451400000001</v>
      </c>
      <c r="U128" s="6">
        <f t="shared" ref="U128:U139" si="76">AZ33-T128</f>
        <v>-4.4514000000006604E-3</v>
      </c>
      <c r="V128" s="5">
        <v>22.141323619000179</v>
      </c>
      <c r="W128" s="6">
        <v>50.004451400000001</v>
      </c>
      <c r="X128" s="6">
        <f t="shared" ref="X128:X139" si="77">AZ33-W128</f>
        <v>-4.4514000000006604E-3</v>
      </c>
      <c r="Y128" s="5">
        <v>22.115348973367215</v>
      </c>
      <c r="Z128" s="6">
        <v>50.004451400000001</v>
      </c>
      <c r="AA128" s="6">
        <f t="shared" ref="AA128:AA139" si="78">AZ33-Z128</f>
        <v>-4.4514000000006604E-3</v>
      </c>
      <c r="AB128" s="5">
        <v>22.119195152216935</v>
      </c>
      <c r="AC128" s="6">
        <v>50.004451400000001</v>
      </c>
      <c r="AD128" s="6">
        <f t="shared" ref="AD128:AD139" si="79">AZ33-AC128</f>
        <v>-4.4514000000006604E-3</v>
      </c>
      <c r="AE128" s="5">
        <v>22.115479913601639</v>
      </c>
      <c r="AF128" s="6">
        <v>50.004451400000001</v>
      </c>
      <c r="AG128" s="6">
        <f t="shared" ref="AG128:AG139" si="80">AZ33-AF128</f>
        <v>-4.4514000000006604E-3</v>
      </c>
      <c r="AI128" s="14">
        <v>3897888</v>
      </c>
      <c r="AJ128" s="14">
        <v>3897669</v>
      </c>
      <c r="AK128" s="15">
        <v>219</v>
      </c>
      <c r="AL128" s="59">
        <f t="shared" ref="AL128:AL139" si="81">AK128/AJ128</f>
        <v>5.6187428947917329E-5</v>
      </c>
      <c r="AN128" s="31">
        <f t="shared" ref="AN128:AN139" si="82">AVERAGE(D128,G128,J128,M128,P128,S128,V128,Y128,AB128,AE128)</f>
        <v>22.140457734090823</v>
      </c>
      <c r="AO128" s="32">
        <f t="shared" ref="AO128:AO139" si="83">AVERAGE(E128,H128,K128,N128,Q128,T128,W128,Z128,AC128,AF128)</f>
        <v>50.004451400000001</v>
      </c>
      <c r="AP128" s="33">
        <f t="shared" ref="AP128:AP139" si="84">AZ33-AO128</f>
        <v>-4.4514000000006604E-3</v>
      </c>
    </row>
    <row r="129" spans="2:42" x14ac:dyDescent="0.2">
      <c r="B129" s="15" t="s">
        <v>21</v>
      </c>
      <c r="C129" s="15" t="s">
        <v>22</v>
      </c>
      <c r="D129" s="5">
        <v>15.422313000000001</v>
      </c>
      <c r="E129" s="6">
        <v>50.0039254</v>
      </c>
      <c r="F129" s="6">
        <f t="shared" si="71"/>
        <v>-3.9253999999999678E-3</v>
      </c>
      <c r="G129" s="5">
        <v>15.796521333999999</v>
      </c>
      <c r="H129" s="5">
        <v>50.003925099999996</v>
      </c>
      <c r="I129" s="6">
        <f t="shared" si="72"/>
        <v>-3.925099999996462E-3</v>
      </c>
      <c r="J129" s="5">
        <v>15.723704729237543</v>
      </c>
      <c r="K129" s="6">
        <v>50.003925318200821</v>
      </c>
      <c r="L129" s="6">
        <f t="shared" si="73"/>
        <v>-3.9253182008209819E-3</v>
      </c>
      <c r="M129" s="5">
        <v>15.736281396839626</v>
      </c>
      <c r="N129" s="6">
        <v>50.003925166820956</v>
      </c>
      <c r="O129" s="6">
        <f t="shared" si="74"/>
        <v>-3.9251668209558943E-3</v>
      </c>
      <c r="P129" s="5">
        <v>15.725708461813371</v>
      </c>
      <c r="Q129" s="6">
        <v>50.003925173277388</v>
      </c>
      <c r="R129" s="6">
        <f t="shared" si="75"/>
        <v>-3.9251732773877279E-3</v>
      </c>
      <c r="S129" s="5">
        <v>15.725789508251582</v>
      </c>
      <c r="T129" s="6">
        <v>50.00392516785432</v>
      </c>
      <c r="U129" s="6">
        <f t="shared" si="76"/>
        <v>-3.9251678543195112E-3</v>
      </c>
      <c r="V129" s="5">
        <v>15.725788979623848</v>
      </c>
      <c r="W129" s="6">
        <v>50.003925172009247</v>
      </c>
      <c r="X129" s="6">
        <f t="shared" si="77"/>
        <v>-3.9251720092465803E-3</v>
      </c>
      <c r="Y129" s="5">
        <v>15.725789312011472</v>
      </c>
      <c r="Z129" s="6">
        <v>50.003925171746076</v>
      </c>
      <c r="AA129" s="6">
        <f t="shared" si="78"/>
        <v>-3.9251717460757618E-3</v>
      </c>
      <c r="AB129" s="5">
        <v>15.725789169712037</v>
      </c>
      <c r="AC129" s="6">
        <v>50.003925171795231</v>
      </c>
      <c r="AD129" s="6">
        <f t="shared" si="79"/>
        <v>-3.9251717952311083E-3</v>
      </c>
      <c r="AE129" s="5">
        <v>15.725789194650686</v>
      </c>
      <c r="AF129" s="6">
        <v>50.003925171753352</v>
      </c>
      <c r="AG129" s="6">
        <f t="shared" si="80"/>
        <v>-3.9251717533517194E-3</v>
      </c>
      <c r="AI129" s="15">
        <v>1948962</v>
      </c>
      <c r="AJ129" s="15">
        <v>1948834</v>
      </c>
      <c r="AK129" s="15">
        <v>128</v>
      </c>
      <c r="AL129" s="59">
        <f t="shared" si="81"/>
        <v>6.5680299091661995E-5</v>
      </c>
      <c r="AN129" s="31">
        <f t="shared" si="82"/>
        <v>15.703347508614016</v>
      </c>
      <c r="AO129" s="32">
        <f t="shared" si="83"/>
        <v>50.003925201345737</v>
      </c>
      <c r="AP129" s="33">
        <f t="shared" si="84"/>
        <v>-3.9252013457371504E-3</v>
      </c>
    </row>
    <row r="130" spans="2:42" x14ac:dyDescent="0.2">
      <c r="B130" s="15" t="s">
        <v>23</v>
      </c>
      <c r="C130" s="15" t="s">
        <v>24</v>
      </c>
      <c r="D130" s="5">
        <v>5.024432</v>
      </c>
      <c r="E130" s="6">
        <v>50.004258999999998</v>
      </c>
      <c r="F130" s="6">
        <f t="shared" si="71"/>
        <v>-4.2589999999975703E-3</v>
      </c>
      <c r="G130" s="5">
        <v>5.0927411999999999</v>
      </c>
      <c r="H130" s="5">
        <v>50.004249000000002</v>
      </c>
      <c r="I130" s="6">
        <f t="shared" si="72"/>
        <v>-4.2490000000015016E-3</v>
      </c>
      <c r="J130" s="5">
        <v>5.0788781461058967</v>
      </c>
      <c r="K130" s="6">
        <v>50.004257474723673</v>
      </c>
      <c r="L130" s="6">
        <f t="shared" si="73"/>
        <v>-4.2574747236727717E-3</v>
      </c>
      <c r="M130" s="5">
        <v>5.0922824196763674</v>
      </c>
      <c r="N130" s="6">
        <v>50.004249003262544</v>
      </c>
      <c r="O130" s="6">
        <f t="shared" si="74"/>
        <v>-4.2490032625437379E-3</v>
      </c>
      <c r="P130" s="5">
        <v>5.0820599735306065</v>
      </c>
      <c r="Q130" s="6">
        <v>50.004251447738916</v>
      </c>
      <c r="R130" s="6">
        <f t="shared" si="75"/>
        <v>-4.2514477389161698E-3</v>
      </c>
      <c r="S130" s="5">
        <v>5.090361248816424</v>
      </c>
      <c r="T130" s="6">
        <v>50.004249230844984</v>
      </c>
      <c r="U130" s="6">
        <f t="shared" si="76"/>
        <v>-4.2492308449837424E-3</v>
      </c>
      <c r="V130" s="5">
        <v>5.0885896690945742</v>
      </c>
      <c r="W130" s="6">
        <v>50.004251415035959</v>
      </c>
      <c r="X130" s="6">
        <f t="shared" si="77"/>
        <v>-4.2514150359593827E-3</v>
      </c>
      <c r="Y130" s="5">
        <v>5.0895033370436282</v>
      </c>
      <c r="Z130" s="6">
        <v>50.004249956103564</v>
      </c>
      <c r="AA130" s="6">
        <f t="shared" si="78"/>
        <v>-4.2499561035640454E-3</v>
      </c>
      <c r="AB130" s="5">
        <v>5.0887454055021122</v>
      </c>
      <c r="AC130" s="6">
        <v>50.004250021918033</v>
      </c>
      <c r="AD130" s="6">
        <f t="shared" si="79"/>
        <v>-4.2500219180325871E-3</v>
      </c>
      <c r="AE130" s="5">
        <v>5.0890287553786182</v>
      </c>
      <c r="AF130" s="6">
        <v>50.004249967367258</v>
      </c>
      <c r="AG130" s="6">
        <f t="shared" si="80"/>
        <v>-4.2499673672580229E-3</v>
      </c>
      <c r="AI130" s="15">
        <v>974487</v>
      </c>
      <c r="AJ130" s="15">
        <v>974417</v>
      </c>
      <c r="AK130" s="15">
        <v>70</v>
      </c>
      <c r="AL130" s="59">
        <f t="shared" si="81"/>
        <v>7.1837827131505306E-5</v>
      </c>
      <c r="AN130" s="31">
        <f t="shared" si="82"/>
        <v>5.0816622155148234</v>
      </c>
      <c r="AO130" s="32">
        <f t="shared" si="83"/>
        <v>50.004251651699498</v>
      </c>
      <c r="AP130" s="33">
        <f t="shared" si="84"/>
        <v>-4.251651699497927E-3</v>
      </c>
    </row>
    <row r="131" spans="2:42" x14ac:dyDescent="0.2">
      <c r="B131" s="15" t="s">
        <v>25</v>
      </c>
      <c r="C131" s="15" t="s">
        <v>26</v>
      </c>
      <c r="D131" s="5">
        <v>2.5457290000000001</v>
      </c>
      <c r="E131" s="6">
        <v>50.003386599999999</v>
      </c>
      <c r="F131" s="6">
        <f t="shared" si="71"/>
        <v>-3.3865999999989072E-3</v>
      </c>
      <c r="G131" s="5">
        <v>2.5971264000000001</v>
      </c>
      <c r="H131" s="5">
        <v>50.003385100000003</v>
      </c>
      <c r="I131" s="6">
        <f t="shared" si="72"/>
        <v>-3.3851000000026943E-3</v>
      </c>
      <c r="J131" s="5">
        <v>2.5680697986096281</v>
      </c>
      <c r="K131" s="6">
        <v>50.003386088428371</v>
      </c>
      <c r="L131" s="6">
        <f t="shared" si="73"/>
        <v>-3.3860884283711812E-3</v>
      </c>
      <c r="M131" s="5">
        <v>2.5783002473043091</v>
      </c>
      <c r="N131" s="6">
        <v>50.003385567314716</v>
      </c>
      <c r="O131" s="6">
        <f t="shared" si="74"/>
        <v>-3.3855673147158427E-3</v>
      </c>
      <c r="P131" s="5">
        <v>2.5700278900293809</v>
      </c>
      <c r="Q131" s="6">
        <v>50.003386066261939</v>
      </c>
      <c r="R131" s="6">
        <f t="shared" si="75"/>
        <v>-3.3860662619389359E-3</v>
      </c>
      <c r="S131" s="5">
        <v>2.5769687858062102</v>
      </c>
      <c r="T131" s="6">
        <v>50.003385819416856</v>
      </c>
      <c r="U131" s="6">
        <f t="shared" si="76"/>
        <v>-3.3858194168558953E-3</v>
      </c>
      <c r="V131" s="5">
        <v>2.5710389820149477</v>
      </c>
      <c r="W131" s="6">
        <v>50.003385982323387</v>
      </c>
      <c r="X131" s="6">
        <f t="shared" si="77"/>
        <v>-3.3859823233868269E-3</v>
      </c>
      <c r="Y131" s="5">
        <v>2.5764518385968929</v>
      </c>
      <c r="Z131" s="6">
        <v>50.003385962547419</v>
      </c>
      <c r="AA131" s="6">
        <f t="shared" si="78"/>
        <v>-3.3859625474192967E-3</v>
      </c>
      <c r="AB131" s="5">
        <v>2.5726484544910071</v>
      </c>
      <c r="AC131" s="6">
        <v>50.003385975924459</v>
      </c>
      <c r="AD131" s="6">
        <f t="shared" si="79"/>
        <v>-3.3859759244592169E-3</v>
      </c>
      <c r="AE131" s="5">
        <v>2.573669537602</v>
      </c>
      <c r="AF131" s="6">
        <v>50.003385970570328</v>
      </c>
      <c r="AG131" s="6">
        <f t="shared" si="80"/>
        <v>-3.3859705703278564E-3</v>
      </c>
      <c r="AI131" s="15">
        <v>487244</v>
      </c>
      <c r="AJ131" s="15">
        <v>487208</v>
      </c>
      <c r="AK131" s="15">
        <v>36</v>
      </c>
      <c r="AL131" s="59">
        <f t="shared" si="81"/>
        <v>7.3890412308500681E-5</v>
      </c>
      <c r="AN131" s="31">
        <f t="shared" si="82"/>
        <v>2.5730030934454375</v>
      </c>
      <c r="AO131" s="32">
        <f t="shared" si="83"/>
        <v>50.003385913278748</v>
      </c>
      <c r="AP131" s="33">
        <f t="shared" si="84"/>
        <v>-3.3859132787483759E-3</v>
      </c>
    </row>
    <row r="132" spans="2:42" x14ac:dyDescent="0.2">
      <c r="B132" s="15" t="s">
        <v>27</v>
      </c>
      <c r="C132" s="15" t="s">
        <v>28</v>
      </c>
      <c r="D132" s="5">
        <v>1.250273</v>
      </c>
      <c r="E132" s="6">
        <v>50.004720800000001</v>
      </c>
      <c r="F132" s="6">
        <f t="shared" si="71"/>
        <v>-4.7208000000011907E-3</v>
      </c>
      <c r="G132" s="5">
        <v>1.2398172000000001</v>
      </c>
      <c r="H132" s="5">
        <v>50.004721699999997</v>
      </c>
      <c r="I132" s="6">
        <f t="shared" si="72"/>
        <v>-4.7216999999974973E-3</v>
      </c>
      <c r="J132" s="5">
        <v>1.24814173900278</v>
      </c>
      <c r="K132" s="6">
        <v>50.004720969767568</v>
      </c>
      <c r="L132" s="6">
        <f t="shared" si="73"/>
        <v>-4.720969767568306E-3</v>
      </c>
      <c r="M132" s="5">
        <v>1.2465664104416396</v>
      </c>
      <c r="N132" s="6">
        <v>50.00472135862573</v>
      </c>
      <c r="O132" s="6">
        <f t="shared" si="74"/>
        <v>-4.7213586257299767E-3</v>
      </c>
      <c r="P132" s="5">
        <v>1.2474026978839616</v>
      </c>
      <c r="Q132" s="6">
        <v>50.00472110275534</v>
      </c>
      <c r="R132" s="6">
        <f t="shared" si="75"/>
        <v>-4.7211027553402118E-3</v>
      </c>
      <c r="S132" s="5">
        <v>1.2466140937714958</v>
      </c>
      <c r="T132" s="6">
        <v>50.00472131402644</v>
      </c>
      <c r="U132" s="6">
        <f t="shared" si="76"/>
        <v>-4.7213140264403819E-3</v>
      </c>
      <c r="V132" s="5">
        <v>1.2473440816613486</v>
      </c>
      <c r="W132" s="6">
        <v>50.004721277120268</v>
      </c>
      <c r="X132" s="6">
        <f t="shared" si="77"/>
        <v>-4.7212771202680415E-3</v>
      </c>
      <c r="Y132" s="5">
        <v>1.2468458002713918</v>
      </c>
      <c r="Z132" s="6">
        <v>50.004721298642309</v>
      </c>
      <c r="AA132" s="6">
        <f t="shared" si="78"/>
        <v>-4.7212986423090797E-3</v>
      </c>
      <c r="AB132" s="5">
        <v>1.2470624832950279</v>
      </c>
      <c r="AC132" s="6">
        <v>50.00472129615401</v>
      </c>
      <c r="AD132" s="6">
        <f t="shared" si="79"/>
        <v>-4.7212961540097353E-3</v>
      </c>
      <c r="AE132" s="5">
        <v>1.2469956080781535</v>
      </c>
      <c r="AF132" s="6">
        <v>50.0047212962522</v>
      </c>
      <c r="AG132" s="6">
        <f t="shared" si="80"/>
        <v>-4.721296252199636E-3</v>
      </c>
      <c r="AI132" s="15">
        <v>243622</v>
      </c>
      <c r="AJ132" s="15">
        <v>243604</v>
      </c>
      <c r="AK132" s="15">
        <v>18</v>
      </c>
      <c r="AL132" s="59">
        <f t="shared" si="81"/>
        <v>7.3890412308500681E-5</v>
      </c>
      <c r="AN132" s="31">
        <f t="shared" si="82"/>
        <v>1.2467063114405799</v>
      </c>
      <c r="AO132" s="32">
        <f t="shared" si="83"/>
        <v>50.004721241334394</v>
      </c>
      <c r="AP132" s="33">
        <f t="shared" si="84"/>
        <v>-4.7212413343942217E-3</v>
      </c>
    </row>
    <row r="133" spans="2:42" x14ac:dyDescent="0.2">
      <c r="B133" s="15" t="s">
        <v>29</v>
      </c>
      <c r="C133" s="15" t="s">
        <v>30</v>
      </c>
      <c r="D133" s="5">
        <v>0.54498400000000002</v>
      </c>
      <c r="E133" s="6">
        <v>50.002052499999998</v>
      </c>
      <c r="F133" s="6">
        <f t="shared" si="71"/>
        <v>-2.0524999999977922E-3</v>
      </c>
      <c r="G133" s="5">
        <v>0.60097500000000004</v>
      </c>
      <c r="H133" s="5">
        <v>50.002052999999997</v>
      </c>
      <c r="I133" s="6">
        <f t="shared" si="72"/>
        <v>-2.0529999999965298E-3</v>
      </c>
      <c r="J133" s="5">
        <v>0.55336144176003277</v>
      </c>
      <c r="K133" s="6">
        <v>50.002052685336366</v>
      </c>
      <c r="L133" s="6">
        <f t="shared" si="73"/>
        <v>-2.0526853363662667E-3</v>
      </c>
      <c r="M133" s="5">
        <v>0.57750167223886351</v>
      </c>
      <c r="N133" s="6">
        <v>50.002052691493063</v>
      </c>
      <c r="O133" s="6">
        <f t="shared" si="74"/>
        <v>-2.0526914930627527E-3</v>
      </c>
      <c r="P133" s="5">
        <v>0.55548988301587776</v>
      </c>
      <c r="Q133" s="6">
        <v>50.002052685881175</v>
      </c>
      <c r="R133" s="6">
        <f t="shared" si="75"/>
        <v>-2.0526858811749094E-3</v>
      </c>
      <c r="S133" s="5">
        <v>0.57537213759829264</v>
      </c>
      <c r="T133" s="6">
        <v>50.002052686951821</v>
      </c>
      <c r="U133" s="6">
        <f t="shared" si="76"/>
        <v>-2.0526869518207036E-3</v>
      </c>
      <c r="V133" s="5">
        <v>0.55982972088845007</v>
      </c>
      <c r="W133" s="6">
        <v>50.002052686536338</v>
      </c>
      <c r="X133" s="6">
        <f t="shared" si="77"/>
        <v>-2.0526865363379443E-3</v>
      </c>
      <c r="Y133" s="5">
        <v>0.56402993720847949</v>
      </c>
      <c r="Z133" s="6">
        <v>50.002052686910432</v>
      </c>
      <c r="AA133" s="6">
        <f t="shared" si="78"/>
        <v>-2.0526869104315892E-3</v>
      </c>
      <c r="AB133" s="5">
        <v>0.56052989207376114</v>
      </c>
      <c r="AC133" s="6">
        <v>50.00205268665426</v>
      </c>
      <c r="AD133" s="6">
        <f t="shared" si="79"/>
        <v>-2.0526866542596167E-3</v>
      </c>
      <c r="AE133" s="5">
        <v>0.56274272880438625</v>
      </c>
      <c r="AF133" s="6">
        <v>50.002052686701262</v>
      </c>
      <c r="AG133" s="6">
        <f t="shared" si="80"/>
        <v>-2.0526867012620187E-3</v>
      </c>
      <c r="AI133" s="15">
        <v>121804</v>
      </c>
      <c r="AJ133" s="15">
        <v>121802</v>
      </c>
      <c r="AK133" s="15">
        <v>2</v>
      </c>
      <c r="AL133" s="59">
        <f t="shared" si="81"/>
        <v>1.6420091624111261E-5</v>
      </c>
      <c r="AN133" s="31">
        <f t="shared" si="82"/>
        <v>0.5654816413588144</v>
      </c>
      <c r="AO133" s="32">
        <f t="shared" si="83"/>
        <v>50.00205269964647</v>
      </c>
      <c r="AP133" s="33">
        <f t="shared" si="84"/>
        <v>-2.0526996464695912E-3</v>
      </c>
    </row>
    <row r="134" spans="2:42" x14ac:dyDescent="0.2">
      <c r="B134" s="15" t="s">
        <v>31</v>
      </c>
      <c r="C134" s="15" t="s">
        <v>32</v>
      </c>
      <c r="D134" s="5">
        <v>0.25102099999999999</v>
      </c>
      <c r="E134" s="6">
        <v>50.004925999999998</v>
      </c>
      <c r="F134" s="6">
        <f t="shared" si="71"/>
        <v>-4.9259999999975435E-3</v>
      </c>
      <c r="G134" s="5">
        <v>0.25387142000000001</v>
      </c>
      <c r="H134" s="5">
        <v>50.004928999999997</v>
      </c>
      <c r="I134" s="6">
        <f t="shared" si="72"/>
        <v>-4.9289999999970746E-3</v>
      </c>
      <c r="J134" s="5">
        <v>0.25178424864221255</v>
      </c>
      <c r="K134" s="6">
        <v>50.004926027855547</v>
      </c>
      <c r="L134" s="6">
        <f t="shared" si="73"/>
        <v>-4.926027855546522E-3</v>
      </c>
      <c r="M134" s="5">
        <v>0.25230222283405424</v>
      </c>
      <c r="N134" s="6">
        <v>50.004926655745052</v>
      </c>
      <c r="O134" s="6">
        <f t="shared" si="74"/>
        <v>-4.9266557450522441E-3</v>
      </c>
      <c r="P134" s="5">
        <v>0.25186484272058624</v>
      </c>
      <c r="Q134" s="6">
        <v>50.004926343201205</v>
      </c>
      <c r="R134" s="6">
        <f t="shared" si="75"/>
        <v>-4.9263432012054409E-3</v>
      </c>
      <c r="S134" s="5">
        <v>0.25217451408620972</v>
      </c>
      <c r="T134" s="6">
        <v>50.004926626023597</v>
      </c>
      <c r="U134" s="6">
        <f t="shared" si="76"/>
        <v>-4.9266260235967252E-3</v>
      </c>
      <c r="V134" s="5">
        <v>0.25207429873844356</v>
      </c>
      <c r="W134" s="6">
        <v>50.00492653205167</v>
      </c>
      <c r="X134" s="6">
        <f t="shared" si="77"/>
        <v>-4.9265320516695965E-3</v>
      </c>
      <c r="Y134" s="5">
        <v>0.25214399661009335</v>
      </c>
      <c r="Z134" s="6">
        <v>50.004926542861767</v>
      </c>
      <c r="AA134" s="6">
        <f t="shared" si="78"/>
        <v>-4.9265428617673024E-3</v>
      </c>
      <c r="AB134" s="5">
        <v>0.25207862884980053</v>
      </c>
      <c r="AC134" s="6">
        <v>50.004926539779234</v>
      </c>
      <c r="AD134" s="6">
        <f t="shared" si="79"/>
        <v>-4.9265397792339627E-3</v>
      </c>
      <c r="AE134" s="5">
        <v>0.25213246845223808</v>
      </c>
      <c r="AF134" s="6">
        <v>50.004926542599833</v>
      </c>
      <c r="AG134" s="6">
        <f t="shared" si="80"/>
        <v>-4.9265425998328283E-3</v>
      </c>
      <c r="AI134" s="15">
        <v>60912</v>
      </c>
      <c r="AJ134" s="15">
        <v>60901</v>
      </c>
      <c r="AK134" s="15">
        <v>11</v>
      </c>
      <c r="AL134" s="59">
        <f t="shared" si="81"/>
        <v>1.8062100786522388E-4</v>
      </c>
      <c r="AN134" s="31">
        <f t="shared" si="82"/>
        <v>0.25214476409336384</v>
      </c>
      <c r="AO134" s="32">
        <f t="shared" si="83"/>
        <v>50.004926681011781</v>
      </c>
      <c r="AP134" s="33">
        <f t="shared" si="84"/>
        <v>-4.9266810117813975E-3</v>
      </c>
    </row>
    <row r="135" spans="2:42" x14ac:dyDescent="0.2">
      <c r="B135" s="15" t="s">
        <v>33</v>
      </c>
      <c r="C135" s="15" t="s">
        <v>34</v>
      </c>
      <c r="D135" s="5">
        <v>0.124166</v>
      </c>
      <c r="E135" s="6">
        <v>50.008210200000001</v>
      </c>
      <c r="F135" s="6">
        <f t="shared" si="71"/>
        <v>-8.2102000000006115E-3</v>
      </c>
      <c r="G135" s="5">
        <v>0.12998999999999999</v>
      </c>
      <c r="H135" s="5">
        <v>50.008211000000003</v>
      </c>
      <c r="I135" s="6">
        <f t="shared" si="72"/>
        <v>-8.2110000000028549E-3</v>
      </c>
      <c r="J135" s="5">
        <v>0.12491775884691805</v>
      </c>
      <c r="K135" s="6">
        <v>50.008210371084452</v>
      </c>
      <c r="L135" s="6">
        <f t="shared" si="73"/>
        <v>-8.2103710844521061E-3</v>
      </c>
      <c r="M135" s="5">
        <v>0.12745037001612253</v>
      </c>
      <c r="N135" s="6">
        <v>50.008210768666594</v>
      </c>
      <c r="O135" s="6">
        <f t="shared" si="74"/>
        <v>-8.2107686665935375E-3</v>
      </c>
      <c r="P135" s="5">
        <v>0.12662786385880725</v>
      </c>
      <c r="Q135" s="6">
        <v>50.008210662387313</v>
      </c>
      <c r="R135" s="6">
        <f t="shared" si="75"/>
        <v>-8.2106623873130502E-3</v>
      </c>
      <c r="S135" s="5">
        <v>0.12713717459041074</v>
      </c>
      <c r="T135" s="6">
        <v>50.008210740445904</v>
      </c>
      <c r="U135" s="6">
        <f t="shared" si="76"/>
        <v>-8.2107404459037525E-3</v>
      </c>
      <c r="V135" s="5">
        <v>0.12663299681044332</v>
      </c>
      <c r="W135" s="6">
        <v>50.008210678274139</v>
      </c>
      <c r="X135" s="6">
        <f t="shared" si="77"/>
        <v>-8.2106782741391271E-3</v>
      </c>
      <c r="Y135" s="5">
        <v>0.12703377138339725</v>
      </c>
      <c r="Z135" s="6">
        <v>50.008210701940079</v>
      </c>
      <c r="AA135" s="6">
        <f t="shared" si="78"/>
        <v>-8.2107019400794456E-3</v>
      </c>
      <c r="AB135" s="5">
        <v>0.12667805917785083</v>
      </c>
      <c r="AC135" s="6">
        <v>50.008210696012327</v>
      </c>
      <c r="AD135" s="6">
        <f t="shared" si="79"/>
        <v>-8.2106960123269346E-3</v>
      </c>
      <c r="AE135" s="5">
        <v>0.12680719288823566</v>
      </c>
      <c r="AF135" s="6">
        <v>50.008210700741003</v>
      </c>
      <c r="AG135" s="6">
        <f t="shared" si="80"/>
        <v>-8.2107007410030519E-3</v>
      </c>
      <c r="AI135" s="15">
        <v>30455</v>
      </c>
      <c r="AJ135" s="15">
        <v>30450</v>
      </c>
      <c r="AK135" s="15">
        <v>5</v>
      </c>
      <c r="AL135" s="59">
        <f t="shared" si="81"/>
        <v>1.6420361247947455E-4</v>
      </c>
      <c r="AN135" s="31">
        <f t="shared" si="82"/>
        <v>0.12674411875721858</v>
      </c>
      <c r="AO135" s="32">
        <f t="shared" si="83"/>
        <v>50.008210651955181</v>
      </c>
      <c r="AP135" s="33">
        <f t="shared" si="84"/>
        <v>-8.2106519551814472E-3</v>
      </c>
    </row>
    <row r="136" spans="2:42" x14ac:dyDescent="0.2">
      <c r="B136" s="15" t="s">
        <v>35</v>
      </c>
      <c r="C136" s="15" t="s">
        <v>36</v>
      </c>
      <c r="D136" s="5">
        <v>5.4224000000000001E-2</v>
      </c>
      <c r="E136" s="6">
        <v>50.013136299999999</v>
      </c>
      <c r="F136" s="6">
        <f t="shared" si="71"/>
        <v>-1.3136299999999324E-2</v>
      </c>
      <c r="G136" s="5">
        <v>5.8374099999999998E-2</v>
      </c>
      <c r="H136" s="5">
        <v>50.013133150000002</v>
      </c>
      <c r="I136" s="6">
        <f t="shared" si="72"/>
        <v>-1.3133150000001592E-2</v>
      </c>
      <c r="J136" s="5">
        <v>5.5337974670247092E-2</v>
      </c>
      <c r="K136" s="6">
        <v>50.013133201299411</v>
      </c>
      <c r="L136" s="6">
        <f t="shared" si="73"/>
        <v>-1.3133201299410757E-2</v>
      </c>
      <c r="M136" s="5">
        <v>5.772300952128976E-2</v>
      </c>
      <c r="N136" s="6">
        <v>50.013133174115588</v>
      </c>
      <c r="O136" s="6">
        <f t="shared" si="74"/>
        <v>-1.3133174115587565E-2</v>
      </c>
      <c r="P136" s="5">
        <v>5.6780911058807344E-2</v>
      </c>
      <c r="Q136" s="6">
        <v>50.013133188171587</v>
      </c>
      <c r="R136" s="6">
        <f t="shared" si="75"/>
        <v>-1.3133188171586596E-2</v>
      </c>
      <c r="S136" s="5">
        <v>5.7516818009678429E-2</v>
      </c>
      <c r="T136" s="6">
        <v>50.013133182853892</v>
      </c>
      <c r="U136" s="6">
        <f t="shared" si="76"/>
        <v>-1.3133182853891867E-2</v>
      </c>
      <c r="V136" s="5">
        <v>5.7025850382371256E-2</v>
      </c>
      <c r="W136" s="6">
        <v>50.013133187822085</v>
      </c>
      <c r="X136" s="6">
        <f t="shared" si="77"/>
        <v>-1.3133187822084835E-2</v>
      </c>
      <c r="Y136" s="5">
        <v>5.7270364726339666E-2</v>
      </c>
      <c r="Z136" s="6">
        <v>50.013133186670608</v>
      </c>
      <c r="AA136" s="6">
        <f t="shared" si="78"/>
        <v>-1.3133186670607699E-2</v>
      </c>
      <c r="AB136" s="5">
        <v>5.7207105553955293E-2</v>
      </c>
      <c r="AC136" s="6">
        <v>50.013133187481692</v>
      </c>
      <c r="AD136" s="6">
        <f t="shared" si="79"/>
        <v>-1.3133187481692232E-2</v>
      </c>
      <c r="AE136" s="5">
        <v>5.7269693983041783E-2</v>
      </c>
      <c r="AF136" s="6">
        <v>50.013133186829123</v>
      </c>
      <c r="AG136" s="6">
        <f t="shared" si="80"/>
        <v>-1.3133186829122678E-2</v>
      </c>
      <c r="AI136" s="15">
        <v>15229</v>
      </c>
      <c r="AJ136" s="15">
        <v>15225</v>
      </c>
      <c r="AK136" s="15">
        <v>4</v>
      </c>
      <c r="AL136" s="59">
        <f t="shared" si="81"/>
        <v>2.6272577996715928E-4</v>
      </c>
      <c r="AN136" s="31">
        <f t="shared" si="82"/>
        <v>5.6872982790573068E-2</v>
      </c>
      <c r="AO136" s="32">
        <f t="shared" si="83"/>
        <v>50.013133494524396</v>
      </c>
      <c r="AP136" s="33">
        <f t="shared" si="84"/>
        <v>-1.3133494524396383E-2</v>
      </c>
    </row>
    <row r="137" spans="2:42" x14ac:dyDescent="0.2">
      <c r="B137" s="15" t="s">
        <v>37</v>
      </c>
      <c r="C137" s="15" t="s">
        <v>38</v>
      </c>
      <c r="D137" s="5">
        <v>2.7619000000000001E-2</v>
      </c>
      <c r="E137" s="6">
        <v>50.013137200000003</v>
      </c>
      <c r="F137" s="6">
        <f t="shared" si="71"/>
        <v>-1.3137200000002736E-2</v>
      </c>
      <c r="G137" s="5">
        <v>2.1234119999999999E-2</v>
      </c>
      <c r="H137" s="6">
        <v>50.013163200000001</v>
      </c>
      <c r="I137" s="6">
        <f t="shared" si="72"/>
        <v>-1.3163200000001041E-2</v>
      </c>
      <c r="J137" s="5">
        <v>2.7459971767343723E-2</v>
      </c>
      <c r="K137" s="6">
        <v>50.01315148143815</v>
      </c>
      <c r="L137" s="6">
        <f t="shared" si="73"/>
        <v>-1.315148143815037E-2</v>
      </c>
      <c r="M137" s="5">
        <v>2.4236291596920114E-2</v>
      </c>
      <c r="N137" s="6">
        <v>50.01315765218655</v>
      </c>
      <c r="O137" s="6">
        <f t="shared" si="74"/>
        <v>-1.315765218654974E-2</v>
      </c>
      <c r="P137" s="5">
        <v>2.599440159434175E-2</v>
      </c>
      <c r="Q137" s="6">
        <v>50.013155928403897</v>
      </c>
      <c r="R137" s="6">
        <f t="shared" si="75"/>
        <v>-1.3155928403897121E-2</v>
      </c>
      <c r="S137" s="5">
        <v>2.4619251452200695E-2</v>
      </c>
      <c r="T137" s="6">
        <v>50.013157402806499</v>
      </c>
      <c r="U137" s="6">
        <f t="shared" si="76"/>
        <v>-1.3157402806498908E-2</v>
      </c>
      <c r="V137" s="5">
        <v>2.5162398580039137E-2</v>
      </c>
      <c r="W137" s="6">
        <v>50.013157205106758</v>
      </c>
      <c r="X137" s="6">
        <f t="shared" si="77"/>
        <v>-1.3157205106757885E-2</v>
      </c>
      <c r="Y137" s="5">
        <v>2.4749096267453665E-2</v>
      </c>
      <c r="Z137" s="6">
        <v>50.013157249320763</v>
      </c>
      <c r="AA137" s="6">
        <f t="shared" si="78"/>
        <v>-1.3157249320762787E-2</v>
      </c>
      <c r="AB137" s="5">
        <v>2.5139831693980451E-2</v>
      </c>
      <c r="AC137" s="6">
        <v>50.013157246832762</v>
      </c>
      <c r="AD137" s="6">
        <f t="shared" si="79"/>
        <v>-1.3157246832761871E-2</v>
      </c>
      <c r="AE137" s="5">
        <v>2.5095036474981878E-2</v>
      </c>
      <c r="AF137" s="6">
        <v>50.013157248034666</v>
      </c>
      <c r="AG137" s="6">
        <f t="shared" si="80"/>
        <v>-1.3157248034666225E-2</v>
      </c>
      <c r="AI137" s="15">
        <v>7614</v>
      </c>
      <c r="AJ137" s="15">
        <v>7612</v>
      </c>
      <c r="AK137" s="15">
        <v>2</v>
      </c>
      <c r="AL137" s="59">
        <f t="shared" si="81"/>
        <v>2.6274303730951129E-4</v>
      </c>
      <c r="AN137" s="31">
        <f t="shared" si="82"/>
        <v>2.5130939942726145E-2</v>
      </c>
      <c r="AO137" s="32">
        <f t="shared" si="83"/>
        <v>50.013155181413005</v>
      </c>
      <c r="AP137" s="33">
        <f t="shared" si="84"/>
        <v>-1.3155181413004868E-2</v>
      </c>
    </row>
    <row r="138" spans="2:42" x14ac:dyDescent="0.2">
      <c r="B138" s="15" t="s">
        <v>39</v>
      </c>
      <c r="C138" s="15" t="s">
        <v>40</v>
      </c>
      <c r="D138" s="5">
        <v>1.3486E-2</v>
      </c>
      <c r="E138" s="6">
        <v>50</v>
      </c>
      <c r="F138" s="6">
        <f t="shared" si="71"/>
        <v>0</v>
      </c>
      <c r="G138" s="5">
        <v>1.28433E-2</v>
      </c>
      <c r="H138" s="6">
        <v>50</v>
      </c>
      <c r="I138" s="6">
        <f t="shared" si="72"/>
        <v>0</v>
      </c>
      <c r="J138" s="5">
        <v>1.3024116101597828E-2</v>
      </c>
      <c r="K138" s="6">
        <v>50</v>
      </c>
      <c r="L138" s="6">
        <f t="shared" si="73"/>
        <v>0</v>
      </c>
      <c r="M138" s="5">
        <v>1.2864662809814952E-2</v>
      </c>
      <c r="N138" s="6">
        <v>50</v>
      </c>
      <c r="O138" s="6">
        <f t="shared" si="74"/>
        <v>0</v>
      </c>
      <c r="P138" s="5">
        <v>1.2867101329745048E-2</v>
      </c>
      <c r="Q138" s="6">
        <v>50</v>
      </c>
      <c r="R138" s="6">
        <f t="shared" si="75"/>
        <v>0</v>
      </c>
      <c r="S138" s="5">
        <v>1.286683373530237E-2</v>
      </c>
      <c r="T138" s="6">
        <v>50</v>
      </c>
      <c r="U138" s="6">
        <f t="shared" si="76"/>
        <v>0</v>
      </c>
      <c r="V138" s="5">
        <v>1.2867039315447004E-2</v>
      </c>
      <c r="W138" s="6">
        <v>50</v>
      </c>
      <c r="X138" s="6">
        <f t="shared" si="77"/>
        <v>0</v>
      </c>
      <c r="Y138" s="5">
        <v>1.2866981691621565E-2</v>
      </c>
      <c r="Z138" s="6">
        <v>50</v>
      </c>
      <c r="AA138" s="6">
        <f t="shared" si="78"/>
        <v>0</v>
      </c>
      <c r="AB138" s="5">
        <v>1.2866999537742519E-2</v>
      </c>
      <c r="AC138" s="6">
        <v>50</v>
      </c>
      <c r="AD138" s="6">
        <f t="shared" si="79"/>
        <v>0</v>
      </c>
      <c r="AE138" s="5">
        <v>1.2866983690842718E-2</v>
      </c>
      <c r="AF138" s="6">
        <v>50</v>
      </c>
      <c r="AG138" s="6">
        <f t="shared" si="80"/>
        <v>0</v>
      </c>
      <c r="AI138" s="15">
        <v>3806</v>
      </c>
      <c r="AJ138" s="15">
        <v>3806</v>
      </c>
      <c r="AK138" s="15">
        <v>0</v>
      </c>
      <c r="AL138" s="59">
        <f t="shared" si="81"/>
        <v>0</v>
      </c>
      <c r="AN138" s="31">
        <f t="shared" si="82"/>
        <v>1.2942001821211399E-2</v>
      </c>
      <c r="AO138" s="32">
        <f t="shared" si="83"/>
        <v>50</v>
      </c>
      <c r="AP138" s="33">
        <f t="shared" si="84"/>
        <v>0</v>
      </c>
    </row>
    <row r="139" spans="2:42" x14ac:dyDescent="0.2">
      <c r="B139" s="15" t="s">
        <v>41</v>
      </c>
      <c r="C139" s="15" t="s">
        <v>42</v>
      </c>
      <c r="D139" s="5">
        <v>6.8510000000000003E-3</v>
      </c>
      <c r="E139" s="6">
        <v>50</v>
      </c>
      <c r="F139" s="6">
        <f t="shared" si="71"/>
        <v>0</v>
      </c>
      <c r="G139" s="5">
        <v>6.6611999999999999E-3</v>
      </c>
      <c r="H139" s="6">
        <v>50</v>
      </c>
      <c r="I139" s="6">
        <f t="shared" si="72"/>
        <v>0</v>
      </c>
      <c r="J139" s="5">
        <v>6.6750659599759381E-3</v>
      </c>
      <c r="K139" s="6">
        <v>50</v>
      </c>
      <c r="L139" s="6">
        <f t="shared" si="73"/>
        <v>0</v>
      </c>
      <c r="M139" s="5">
        <v>6.6670698025193828E-3</v>
      </c>
      <c r="N139" s="6">
        <v>50</v>
      </c>
      <c r="O139" s="6">
        <f t="shared" si="74"/>
        <v>0</v>
      </c>
      <c r="P139" s="5">
        <v>6.6681606364619225E-3</v>
      </c>
      <c r="Q139" s="6">
        <v>50</v>
      </c>
      <c r="R139" s="6">
        <f t="shared" si="75"/>
        <v>0</v>
      </c>
      <c r="S139" s="5">
        <v>6.6677753026355936E-3</v>
      </c>
      <c r="T139" s="6">
        <v>50</v>
      </c>
      <c r="U139" s="6">
        <f t="shared" si="76"/>
        <v>0</v>
      </c>
      <c r="V139" s="5">
        <v>6.6679834385030357E-3</v>
      </c>
      <c r="W139" s="6">
        <v>50</v>
      </c>
      <c r="X139" s="6">
        <f t="shared" si="77"/>
        <v>0</v>
      </c>
      <c r="Y139" s="5">
        <v>6.6678456558352276E-3</v>
      </c>
      <c r="Z139" s="6">
        <v>50</v>
      </c>
      <c r="AA139" s="6">
        <f t="shared" si="78"/>
        <v>0</v>
      </c>
      <c r="AB139" s="5">
        <v>6.6679273139153986E-3</v>
      </c>
      <c r="AC139" s="6">
        <v>50</v>
      </c>
      <c r="AD139" s="6">
        <f t="shared" si="79"/>
        <v>0</v>
      </c>
      <c r="AE139" s="5">
        <v>6.6679198498587645E-3</v>
      </c>
      <c r="AF139" s="6">
        <v>50</v>
      </c>
      <c r="AG139" s="6">
        <f t="shared" si="80"/>
        <v>0</v>
      </c>
      <c r="AI139" s="15">
        <v>1903</v>
      </c>
      <c r="AJ139" s="15">
        <v>1903</v>
      </c>
      <c r="AK139" s="15">
        <v>0</v>
      </c>
      <c r="AL139" s="59">
        <f t="shared" si="81"/>
        <v>0</v>
      </c>
      <c r="AN139" s="31">
        <f t="shared" si="82"/>
        <v>6.6861947959705251E-3</v>
      </c>
      <c r="AO139" s="32">
        <f t="shared" si="83"/>
        <v>50</v>
      </c>
      <c r="AP139" s="33">
        <f t="shared" si="84"/>
        <v>0</v>
      </c>
    </row>
    <row r="140" spans="2:42" x14ac:dyDescent="0.2">
      <c r="E140" s="3"/>
      <c r="F140" s="3"/>
      <c r="H140" s="2"/>
      <c r="I140" s="3"/>
      <c r="K140" s="3"/>
      <c r="L140" s="3"/>
      <c r="N140" s="3"/>
      <c r="O140" s="3"/>
      <c r="Q140" s="3"/>
      <c r="R140" s="3"/>
      <c r="T140" s="3"/>
      <c r="U140" s="3"/>
      <c r="W140" s="3"/>
      <c r="X140" s="3"/>
      <c r="Z140" s="3"/>
      <c r="AA140" s="3"/>
      <c r="AC140" s="3"/>
      <c r="AD140" s="3"/>
      <c r="AF140" s="3"/>
      <c r="AG140" s="3"/>
    </row>
    <row r="141" spans="2:42" ht="16" thickBot="1" x14ac:dyDescent="0.25">
      <c r="E141" s="3"/>
      <c r="F141" s="3"/>
      <c r="H141" s="2"/>
      <c r="I141" s="3"/>
      <c r="K141" s="3"/>
      <c r="L141" s="3"/>
      <c r="N141" s="3"/>
      <c r="O141" s="3"/>
      <c r="Q141" s="3"/>
      <c r="R141" s="3"/>
      <c r="T141" s="3"/>
      <c r="U141" s="3"/>
      <c r="W141" s="3"/>
      <c r="X141" s="3"/>
      <c r="Z141" s="3"/>
      <c r="AA141" s="3"/>
      <c r="AC141" s="3"/>
      <c r="AD141" s="3"/>
      <c r="AF141" s="3"/>
      <c r="AG141" s="3"/>
    </row>
    <row r="142" spans="2:42" ht="16" thickBot="1" x14ac:dyDescent="0.25">
      <c r="B142" s="11" t="s">
        <v>55</v>
      </c>
      <c r="C142" s="13" t="s">
        <v>44</v>
      </c>
      <c r="D142" s="12" t="s">
        <v>51</v>
      </c>
      <c r="E142" s="3"/>
      <c r="F142" s="3"/>
      <c r="H142" s="2"/>
      <c r="I142" s="3"/>
      <c r="K142" s="3"/>
      <c r="L142" s="3"/>
      <c r="N142" s="3"/>
      <c r="O142" s="3"/>
      <c r="Q142" s="3"/>
      <c r="R142" s="3"/>
      <c r="T142" s="3"/>
      <c r="U142" s="3"/>
      <c r="W142" s="3"/>
      <c r="X142" s="3"/>
      <c r="Z142" s="3"/>
      <c r="AA142" s="3"/>
      <c r="AC142" s="3"/>
      <c r="AD142" s="3"/>
      <c r="AF142" s="3"/>
      <c r="AG142" s="3"/>
    </row>
    <row r="143" spans="2:42" ht="16" thickBot="1" x14ac:dyDescent="0.25"/>
    <row r="144" spans="2:42" ht="16" thickBot="1" x14ac:dyDescent="0.25">
      <c r="B144" s="62" t="s">
        <v>49</v>
      </c>
      <c r="C144" s="64" t="s">
        <v>50</v>
      </c>
      <c r="E144" s="3"/>
      <c r="F144" s="3"/>
      <c r="H144" s="2"/>
      <c r="I144" s="3"/>
      <c r="K144" s="3"/>
      <c r="L144" s="3"/>
      <c r="N144" s="3"/>
      <c r="O144" s="3"/>
      <c r="Q144" s="3"/>
      <c r="R144" s="3"/>
      <c r="T144" s="3"/>
      <c r="U144" s="3"/>
      <c r="W144" s="3"/>
      <c r="X144" s="3"/>
      <c r="Z144" s="3"/>
      <c r="AA144" s="3"/>
      <c r="AC144" s="3"/>
      <c r="AD144" s="3"/>
      <c r="AF144" s="3"/>
      <c r="AG144" s="3"/>
    </row>
    <row r="145" spans="2:42" ht="16" thickBot="1" x14ac:dyDescent="0.25">
      <c r="B145" s="63"/>
      <c r="C145" s="65"/>
      <c r="D145" s="16" t="s">
        <v>3</v>
      </c>
      <c r="E145" s="17" t="s">
        <v>4</v>
      </c>
      <c r="F145" s="18" t="s">
        <v>5</v>
      </c>
      <c r="G145" s="20" t="s">
        <v>6</v>
      </c>
      <c r="H145" s="21" t="s">
        <v>4</v>
      </c>
      <c r="I145" s="22" t="s">
        <v>5</v>
      </c>
      <c r="J145" s="16" t="s">
        <v>7</v>
      </c>
      <c r="K145" s="19" t="s">
        <v>4</v>
      </c>
      <c r="L145" s="18" t="s">
        <v>5</v>
      </c>
      <c r="M145" s="20" t="s">
        <v>8</v>
      </c>
      <c r="N145" s="23" t="s">
        <v>4</v>
      </c>
      <c r="O145" s="24" t="s">
        <v>5</v>
      </c>
      <c r="P145" s="16" t="s">
        <v>9</v>
      </c>
      <c r="Q145" s="17" t="s">
        <v>4</v>
      </c>
      <c r="R145" s="18" t="s">
        <v>5</v>
      </c>
      <c r="S145" s="20" t="s">
        <v>10</v>
      </c>
      <c r="T145" s="23" t="s">
        <v>4</v>
      </c>
      <c r="U145" s="24" t="s">
        <v>5</v>
      </c>
      <c r="V145" s="16" t="s">
        <v>11</v>
      </c>
      <c r="W145" s="17" t="s">
        <v>4</v>
      </c>
      <c r="X145" s="18" t="s">
        <v>5</v>
      </c>
      <c r="Y145" s="20" t="s">
        <v>12</v>
      </c>
      <c r="Z145" s="23" t="s">
        <v>4</v>
      </c>
      <c r="AA145" s="24" t="s">
        <v>5</v>
      </c>
      <c r="AB145" s="16" t="s">
        <v>13</v>
      </c>
      <c r="AC145" s="17" t="s">
        <v>4</v>
      </c>
      <c r="AD145" s="18" t="s">
        <v>5</v>
      </c>
      <c r="AE145" s="25" t="s">
        <v>14</v>
      </c>
      <c r="AF145" s="23" t="s">
        <v>4</v>
      </c>
      <c r="AG145" s="24" t="s">
        <v>5</v>
      </c>
      <c r="AI145" s="53" t="s">
        <v>77</v>
      </c>
      <c r="AJ145" s="54" t="s">
        <v>78</v>
      </c>
      <c r="AK145" s="55" t="s">
        <v>79</v>
      </c>
      <c r="AL145" s="57"/>
      <c r="AN145" s="42" t="s">
        <v>57</v>
      </c>
      <c r="AO145" s="43" t="s">
        <v>4</v>
      </c>
      <c r="AP145" s="44" t="s">
        <v>5</v>
      </c>
    </row>
    <row r="146" spans="2:42" x14ac:dyDescent="0.2">
      <c r="B146" s="15" t="s">
        <v>19</v>
      </c>
      <c r="C146" s="15" t="s">
        <v>20</v>
      </c>
      <c r="D146" s="5">
        <v>21.751826000000001</v>
      </c>
      <c r="E146" s="6">
        <v>50.002283400000003</v>
      </c>
      <c r="F146" s="6">
        <f t="shared" ref="F146:F157" si="85">AZ33-E146</f>
        <v>-2.2834000000031551E-3</v>
      </c>
      <c r="G146" s="5">
        <v>21.187324610000001</v>
      </c>
      <c r="H146" s="5">
        <v>50.002283900000002</v>
      </c>
      <c r="I146" s="6">
        <f t="shared" ref="I146:I157" si="86">AZ33-H146</f>
        <v>-2.2839000000018927E-3</v>
      </c>
      <c r="J146" s="5">
        <v>21.694139566234185</v>
      </c>
      <c r="K146" s="6">
        <v>50.002283849885252</v>
      </c>
      <c r="L146" s="6">
        <f t="shared" ref="L146:L157" si="87">AZ33-K146</f>
        <v>-2.2838498852522093E-3</v>
      </c>
      <c r="M146" s="5">
        <v>21.440495579932421</v>
      </c>
      <c r="N146" s="6">
        <v>50.002283896718652</v>
      </c>
      <c r="O146" s="6">
        <f t="shared" ref="O146:O157" si="88">AZ33-N146</f>
        <v>-2.2838967186515902E-3</v>
      </c>
      <c r="P146" s="5">
        <v>21.559543075655476</v>
      </c>
      <c r="Q146" s="6">
        <v>50.002283874405947</v>
      </c>
      <c r="R146" s="6">
        <f t="shared" ref="R146:R157" si="89">AZ33-Q146</f>
        <v>-2.2838744059470173E-3</v>
      </c>
      <c r="S146" s="5">
        <v>21.462107802139876</v>
      </c>
      <c r="T146" s="6">
        <v>50.002283876545661</v>
      </c>
      <c r="U146" s="6">
        <f t="shared" ref="U146:U157" si="90">AZ33-T146</f>
        <v>-2.2838765456612009E-3</v>
      </c>
      <c r="V146" s="5">
        <v>21.466841348357473</v>
      </c>
      <c r="W146" s="6">
        <v>50.002283876333159</v>
      </c>
      <c r="X146" s="6">
        <f t="shared" ref="X146:X157" si="91">AZ33-W146</f>
        <v>-2.2838763331591849E-3</v>
      </c>
      <c r="Y146" s="5">
        <v>21.466398879482579</v>
      </c>
      <c r="Z146" s="6">
        <v>50.002283876484086</v>
      </c>
      <c r="AA146" s="6">
        <f t="shared" ref="AA146:AA157" si="92">AZ33-Z146</f>
        <v>-2.2838764840855674E-3</v>
      </c>
      <c r="AB146" s="5">
        <v>21.466561607062769</v>
      </c>
      <c r="AC146" s="6">
        <v>50.002283876410985</v>
      </c>
      <c r="AD146" s="6">
        <f t="shared" ref="AD146:AD157" si="93">AZ33-AC146</f>
        <v>-2.2838764109849308E-3</v>
      </c>
      <c r="AE146" s="5">
        <v>21.466524776701764</v>
      </c>
      <c r="AF146" s="6">
        <v>50.002283876436849</v>
      </c>
      <c r="AG146" s="6">
        <f t="shared" ref="AG146:AG157" si="94">AZ33-AF146</f>
        <v>-2.2838764368486864E-3</v>
      </c>
      <c r="AI146" s="14">
        <v>3897796</v>
      </c>
      <c r="AJ146" s="14">
        <v>3897669</v>
      </c>
      <c r="AK146" s="15">
        <v>127</v>
      </c>
      <c r="AL146" s="59">
        <f t="shared" ref="AL146:AL157" si="95">AK146/AJ146</f>
        <v>3.2583577517742012E-5</v>
      </c>
      <c r="AN146" s="31">
        <f t="shared" ref="AN146:AN157" si="96">AVERAGE(D146,G146,J146,M146,P146,S146,V146,Y146,AB146,AE146)</f>
        <v>21.49617632455665</v>
      </c>
      <c r="AO146" s="32">
        <f t="shared" ref="AO146:AO157" si="97">AVERAGE(E146,H146,K146,N146,Q146,T146,W146,Z146,AC146,AF146)</f>
        <v>50.00228383032205</v>
      </c>
      <c r="AP146" s="33">
        <f t="shared" ref="AP146:AP157" si="98">AZ33-AO146</f>
        <v>-2.2838303220495959E-3</v>
      </c>
    </row>
    <row r="147" spans="2:42" x14ac:dyDescent="0.2">
      <c r="B147" s="15" t="s">
        <v>21</v>
      </c>
      <c r="C147" s="15" t="s">
        <v>22</v>
      </c>
      <c r="D147" s="5">
        <v>12.579375000000001</v>
      </c>
      <c r="E147" s="6">
        <v>50.002360400000001</v>
      </c>
      <c r="F147" s="6">
        <f t="shared" si="85"/>
        <v>-2.3604000000005954E-3</v>
      </c>
      <c r="G147" s="5">
        <v>12.736411199999999</v>
      </c>
      <c r="H147" s="5">
        <v>50.002361200000003</v>
      </c>
      <c r="I147" s="6">
        <f t="shared" si="86"/>
        <v>-2.3612000000028388E-3</v>
      </c>
      <c r="J147" s="5">
        <v>12.61341495850402</v>
      </c>
      <c r="K147" s="6">
        <v>50.002361051706188</v>
      </c>
      <c r="L147" s="6">
        <f t="shared" si="87"/>
        <v>-2.3610517061882774E-3</v>
      </c>
      <c r="M147" s="5">
        <v>12.651913535622032</v>
      </c>
      <c r="N147" s="6">
        <v>50.002361185788892</v>
      </c>
      <c r="O147" s="6">
        <f t="shared" si="88"/>
        <v>-2.3611857888923282E-3</v>
      </c>
      <c r="P147" s="5">
        <v>12.637970043848144</v>
      </c>
      <c r="Q147" s="6">
        <v>50.002361091564062</v>
      </c>
      <c r="R147" s="6">
        <f t="shared" si="89"/>
        <v>-2.3610915640617236E-3</v>
      </c>
      <c r="S147" s="5">
        <v>12.64914429317243</v>
      </c>
      <c r="T147" s="6">
        <v>50.00236110383171</v>
      </c>
      <c r="U147" s="6">
        <f t="shared" si="90"/>
        <v>-2.3611038317099542E-3</v>
      </c>
      <c r="V147" s="5">
        <v>12.642353509123256</v>
      </c>
      <c r="W147" s="6">
        <v>50.002361094342263</v>
      </c>
      <c r="X147" s="6">
        <f t="shared" si="91"/>
        <v>-2.3610943422625041E-3</v>
      </c>
      <c r="Y147" s="5">
        <v>12.646854454668672</v>
      </c>
      <c r="Z147" s="6">
        <v>50.002361099325917</v>
      </c>
      <c r="AA147" s="6">
        <f t="shared" si="92"/>
        <v>-2.3610993259168822E-3</v>
      </c>
      <c r="AB147" s="5">
        <v>12.644073382188386</v>
      </c>
      <c r="AC147" s="6">
        <v>50.002361099080773</v>
      </c>
      <c r="AD147" s="6">
        <f t="shared" si="93"/>
        <v>-2.3610990807725329E-3</v>
      </c>
      <c r="AE147" s="5">
        <v>12.644737829231291</v>
      </c>
      <c r="AF147" s="6">
        <v>50.002361099304743</v>
      </c>
      <c r="AG147" s="6">
        <f t="shared" si="94"/>
        <v>-2.3610993047427087E-3</v>
      </c>
      <c r="AI147" s="15">
        <v>1948899</v>
      </c>
      <c r="AJ147" s="15">
        <v>1948834</v>
      </c>
      <c r="AK147" s="15">
        <v>65</v>
      </c>
      <c r="AL147" s="59">
        <f t="shared" si="95"/>
        <v>3.3353276882484602E-5</v>
      </c>
      <c r="AN147" s="31">
        <f t="shared" si="96"/>
        <v>12.644624820635821</v>
      </c>
      <c r="AO147" s="32">
        <f t="shared" si="97"/>
        <v>50.002361042494449</v>
      </c>
      <c r="AP147" s="33">
        <f t="shared" si="98"/>
        <v>-2.3610424944493502E-3</v>
      </c>
    </row>
    <row r="148" spans="2:42" x14ac:dyDescent="0.2">
      <c r="B148" s="15" t="s">
        <v>23</v>
      </c>
      <c r="C148" s="15" t="s">
        <v>24</v>
      </c>
      <c r="D148" s="5">
        <v>5.0477829999999999</v>
      </c>
      <c r="E148" s="6">
        <v>50.002514300000001</v>
      </c>
      <c r="F148" s="6">
        <f t="shared" si="85"/>
        <v>-2.5143000000014126E-3</v>
      </c>
      <c r="G148" s="5">
        <v>5.1284599999999996</v>
      </c>
      <c r="H148" s="5">
        <v>50.002513800000003</v>
      </c>
      <c r="I148" s="6">
        <f t="shared" si="86"/>
        <v>-2.513800000002675E-3</v>
      </c>
      <c r="J148" s="5">
        <v>5.0578872205170304</v>
      </c>
      <c r="K148" s="6">
        <v>50.002514268196123</v>
      </c>
      <c r="L148" s="6">
        <f t="shared" si="87"/>
        <v>-2.5142681961227709E-3</v>
      </c>
      <c r="M148" s="5">
        <v>5.1276943716193264</v>
      </c>
      <c r="N148" s="6">
        <v>50.002513851555257</v>
      </c>
      <c r="O148" s="6">
        <f t="shared" si="88"/>
        <v>-2.5138515552569629E-3</v>
      </c>
      <c r="P148" s="5">
        <v>5.0760372462930352</v>
      </c>
      <c r="Q148" s="6">
        <v>50.002514178472765</v>
      </c>
      <c r="R148" s="6">
        <f t="shared" si="89"/>
        <v>-2.5141784727651384E-3</v>
      </c>
      <c r="S148" s="5">
        <v>5.0845457726277834</v>
      </c>
      <c r="T148" s="6">
        <v>50.002513986380286</v>
      </c>
      <c r="U148" s="6">
        <f t="shared" si="90"/>
        <v>-2.513986380286326E-3</v>
      </c>
      <c r="V148" s="5">
        <v>5.0794653541429318</v>
      </c>
      <c r="W148" s="6">
        <v>50.002514177686585</v>
      </c>
      <c r="X148" s="6">
        <f t="shared" si="91"/>
        <v>-2.5141776865851284E-3</v>
      </c>
      <c r="Y148" s="5">
        <v>5.0815779176569418</v>
      </c>
      <c r="Z148" s="6">
        <v>50.002514091037483</v>
      </c>
      <c r="AA148" s="6">
        <f t="shared" si="92"/>
        <v>-2.5140910374830128E-3</v>
      </c>
      <c r="AB148" s="5">
        <v>5.0810857061282153</v>
      </c>
      <c r="AC148" s="6">
        <v>50.002514173492308</v>
      </c>
      <c r="AD148" s="6">
        <f t="shared" si="93"/>
        <v>-2.5141734923082026E-3</v>
      </c>
      <c r="AE148" s="5">
        <v>5.0813287819799653</v>
      </c>
      <c r="AF148" s="6">
        <v>50.002514155450591</v>
      </c>
      <c r="AG148" s="6">
        <f t="shared" si="94"/>
        <v>-2.5141554505907493E-3</v>
      </c>
      <c r="AI148" s="15">
        <v>974439</v>
      </c>
      <c r="AJ148" s="15">
        <v>974417</v>
      </c>
      <c r="AK148" s="15">
        <v>22</v>
      </c>
      <c r="AL148" s="59">
        <f t="shared" si="95"/>
        <v>2.2577602812758807E-5</v>
      </c>
      <c r="AN148" s="31">
        <f t="shared" si="96"/>
        <v>5.0845865370965226</v>
      </c>
      <c r="AO148" s="32">
        <f t="shared" si="97"/>
        <v>50.002514098227138</v>
      </c>
      <c r="AP148" s="33">
        <f t="shared" si="98"/>
        <v>-2.5140982271381063E-3</v>
      </c>
    </row>
    <row r="149" spans="2:42" x14ac:dyDescent="0.2">
      <c r="B149" s="15" t="s">
        <v>25</v>
      </c>
      <c r="C149" s="15" t="s">
        <v>26</v>
      </c>
      <c r="D149" s="5">
        <v>2.4075700000000002</v>
      </c>
      <c r="E149" s="6">
        <v>50.002257800000002</v>
      </c>
      <c r="F149" s="6">
        <f t="shared" si="85"/>
        <v>-2.257800000002419E-3</v>
      </c>
      <c r="G149" s="5">
        <v>2.1249712000000001</v>
      </c>
      <c r="H149" s="5">
        <v>50.002255699999999</v>
      </c>
      <c r="I149" s="6">
        <f t="shared" si="86"/>
        <v>-2.2556999999991945E-3</v>
      </c>
      <c r="J149" s="5">
        <v>2.1416020049711104</v>
      </c>
      <c r="K149" s="6">
        <v>50.002256350878788</v>
      </c>
      <c r="L149" s="6">
        <f t="shared" si="87"/>
        <v>-2.2563508787882824E-3</v>
      </c>
      <c r="M149" s="5">
        <v>2.1304712072473384</v>
      </c>
      <c r="N149" s="6">
        <v>50.002255941667713</v>
      </c>
      <c r="O149" s="6">
        <f t="shared" si="88"/>
        <v>-2.255941667712591E-3</v>
      </c>
      <c r="P149" s="5">
        <v>2.1333068559671524</v>
      </c>
      <c r="Q149" s="6">
        <v>50.002256256164685</v>
      </c>
      <c r="R149" s="6">
        <f t="shared" si="89"/>
        <v>-2.2562561646850554E-3</v>
      </c>
      <c r="S149" s="5">
        <v>2.1325086047223296</v>
      </c>
      <c r="T149" s="6">
        <v>50.002256031607558</v>
      </c>
      <c r="U149" s="6">
        <f t="shared" si="90"/>
        <v>-2.2560316075583842E-3</v>
      </c>
      <c r="V149" s="5">
        <v>2.1325133392962679</v>
      </c>
      <c r="W149" s="6">
        <v>50.002256193425829</v>
      </c>
      <c r="X149" s="6">
        <f t="shared" si="91"/>
        <v>-2.2561934258291672E-3</v>
      </c>
      <c r="Y149" s="5">
        <v>2.132511726917389</v>
      </c>
      <c r="Z149" s="6">
        <v>50.00225613289485</v>
      </c>
      <c r="AA149" s="6">
        <f t="shared" si="92"/>
        <v>-2.2561328948498272E-3</v>
      </c>
      <c r="AB149" s="5">
        <v>2.1325126141194319</v>
      </c>
      <c r="AC149" s="6">
        <v>50.002256146143317</v>
      </c>
      <c r="AD149" s="6">
        <f t="shared" si="93"/>
        <v>-2.2561461433170393E-3</v>
      </c>
      <c r="AE149" s="5">
        <v>2.1325125077286708</v>
      </c>
      <c r="AF149" s="6">
        <v>50.002256145401169</v>
      </c>
      <c r="AG149" s="6">
        <f t="shared" si="94"/>
        <v>-2.2561454011693627E-3</v>
      </c>
      <c r="AI149" s="15">
        <v>487220</v>
      </c>
      <c r="AJ149" s="15">
        <v>487208</v>
      </c>
      <c r="AK149" s="15">
        <v>12</v>
      </c>
      <c r="AL149" s="59">
        <f t="shared" si="95"/>
        <v>2.4630137436166895E-5</v>
      </c>
      <c r="AN149" s="31">
        <f t="shared" si="96"/>
        <v>2.1600480060969689</v>
      </c>
      <c r="AO149" s="32">
        <f t="shared" si="97"/>
        <v>50.002256269818389</v>
      </c>
      <c r="AP149" s="33">
        <f t="shared" si="98"/>
        <v>-2.2562698183890006E-3</v>
      </c>
    </row>
    <row r="150" spans="2:42" x14ac:dyDescent="0.2">
      <c r="B150" s="15" t="s">
        <v>27</v>
      </c>
      <c r="C150" s="15" t="s">
        <v>28</v>
      </c>
      <c r="D150" s="5">
        <v>1.256999</v>
      </c>
      <c r="E150" s="6">
        <v>50.002052499999998</v>
      </c>
      <c r="F150" s="6">
        <f t="shared" si="85"/>
        <v>-2.0524999999977922E-3</v>
      </c>
      <c r="G150" s="5">
        <v>1.2187623999999999</v>
      </c>
      <c r="H150" s="5">
        <v>50.002051700000003</v>
      </c>
      <c r="I150" s="6">
        <f t="shared" si="86"/>
        <v>-2.0517000000026542E-3</v>
      </c>
      <c r="J150" s="5">
        <v>1.2306260095041233</v>
      </c>
      <c r="K150" s="6">
        <v>50.002051797369688</v>
      </c>
      <c r="L150" s="6">
        <f t="shared" si="87"/>
        <v>-2.0517973696883018E-3</v>
      </c>
      <c r="M150" s="5">
        <v>1.2189325290426851</v>
      </c>
      <c r="N150" s="6">
        <v>50.002051740807431</v>
      </c>
      <c r="O150" s="6">
        <f t="shared" si="88"/>
        <v>-2.0517408074312016E-3</v>
      </c>
      <c r="P150" s="5">
        <v>1.2194351722930146</v>
      </c>
      <c r="Q150" s="6">
        <v>50.002051761669904</v>
      </c>
      <c r="R150" s="6">
        <f t="shared" si="89"/>
        <v>-2.0517616699038399E-3</v>
      </c>
      <c r="S150" s="5">
        <v>1.2190699403317469</v>
      </c>
      <c r="T150" s="6">
        <v>50.002051743840788</v>
      </c>
      <c r="U150" s="6">
        <f t="shared" si="90"/>
        <v>-2.0517438407878785E-3</v>
      </c>
      <c r="V150" s="5">
        <v>1.2191392961924727</v>
      </c>
      <c r="W150" s="6">
        <v>50.002051755140002</v>
      </c>
      <c r="X150" s="6">
        <f t="shared" si="91"/>
        <v>-2.0517551400018874E-3</v>
      </c>
      <c r="Y150" s="5">
        <v>1.2191364321249532</v>
      </c>
      <c r="Z150" s="6">
        <v>50.002051746742318</v>
      </c>
      <c r="AA150" s="6">
        <f t="shared" si="92"/>
        <v>-2.0517467423175617E-3</v>
      </c>
      <c r="AB150" s="5">
        <v>1.2191390621541072</v>
      </c>
      <c r="AC150" s="6">
        <v>50.002051751418762</v>
      </c>
      <c r="AD150" s="6">
        <f t="shared" si="93"/>
        <v>-2.0517514187616825E-3</v>
      </c>
      <c r="AE150" s="5">
        <v>1.2191379996479836</v>
      </c>
      <c r="AF150" s="6">
        <v>50.002051747066055</v>
      </c>
      <c r="AG150" s="6">
        <f t="shared" si="94"/>
        <v>-2.051747066055043E-3</v>
      </c>
      <c r="AI150" s="15">
        <v>243610</v>
      </c>
      <c r="AJ150" s="15">
        <v>243604</v>
      </c>
      <c r="AK150" s="15">
        <v>6</v>
      </c>
      <c r="AL150" s="59">
        <f t="shared" si="95"/>
        <v>2.4630137436166895E-5</v>
      </c>
      <c r="AN150" s="31">
        <f t="shared" si="96"/>
        <v>1.2240377841291088</v>
      </c>
      <c r="AO150" s="32">
        <f t="shared" si="97"/>
        <v>50.002051824405505</v>
      </c>
      <c r="AP150" s="33">
        <f t="shared" si="98"/>
        <v>-2.0518244055054424E-3</v>
      </c>
    </row>
    <row r="151" spans="2:42" x14ac:dyDescent="0.2">
      <c r="B151" s="15" t="s">
        <v>29</v>
      </c>
      <c r="C151" s="15" t="s">
        <v>30</v>
      </c>
      <c r="D151" s="5">
        <v>0.53945399999999999</v>
      </c>
      <c r="E151" s="6">
        <v>50.004515499999997</v>
      </c>
      <c r="F151" s="6">
        <f t="shared" si="85"/>
        <v>-4.5154999999965639E-3</v>
      </c>
      <c r="G151" s="5">
        <v>0.51763250999999999</v>
      </c>
      <c r="H151" s="5">
        <v>50.004518930000003</v>
      </c>
      <c r="I151" s="6">
        <f t="shared" si="86"/>
        <v>-4.5189300000032517E-3</v>
      </c>
      <c r="J151" s="5">
        <v>0.53592328793923238</v>
      </c>
      <c r="K151" s="6">
        <v>50.0045165473271</v>
      </c>
      <c r="L151" s="6">
        <f t="shared" si="87"/>
        <v>-4.5165473270998291E-3</v>
      </c>
      <c r="M151" s="5">
        <v>0.52953632953656959</v>
      </c>
      <c r="N151" s="6">
        <v>50.004517210953921</v>
      </c>
      <c r="O151" s="6">
        <f t="shared" si="88"/>
        <v>-4.5172109539208805E-3</v>
      </c>
      <c r="P151" s="5">
        <v>0.53184641937934796</v>
      </c>
      <c r="Q151" s="6">
        <v>50.004516969710465</v>
      </c>
      <c r="R151" s="6">
        <f t="shared" si="89"/>
        <v>-4.516969710465446E-3</v>
      </c>
      <c r="S151" s="5">
        <v>0.53170502342191284</v>
      </c>
      <c r="T151" s="6">
        <v>50.004517100677091</v>
      </c>
      <c r="U151" s="6">
        <f t="shared" si="90"/>
        <v>-4.5171006770914346E-3</v>
      </c>
      <c r="V151" s="5">
        <v>0.53177324092786804</v>
      </c>
      <c r="W151" s="6">
        <v>50.004517031366063</v>
      </c>
      <c r="X151" s="6">
        <f t="shared" si="91"/>
        <v>-4.5170313660634065E-3</v>
      </c>
      <c r="Y151" s="5">
        <v>0.53173236383528488</v>
      </c>
      <c r="Z151" s="6">
        <v>50.004517083483798</v>
      </c>
      <c r="AA151" s="6">
        <f t="shared" si="92"/>
        <v>-4.5170834837975349E-3</v>
      </c>
      <c r="AB151" s="5">
        <v>0.53175859197204089</v>
      </c>
      <c r="AC151" s="6">
        <v>50.004517064573122</v>
      </c>
      <c r="AD151" s="6">
        <f t="shared" si="93"/>
        <v>-4.5170645731218428E-3</v>
      </c>
      <c r="AE151" s="5">
        <v>0.53175851319340606</v>
      </c>
      <c r="AF151" s="6">
        <v>50.00451707157525</v>
      </c>
      <c r="AG151" s="6">
        <f t="shared" si="94"/>
        <v>-4.5170715752504975E-3</v>
      </c>
      <c r="AI151" s="15">
        <v>121805</v>
      </c>
      <c r="AJ151" s="15">
        <v>121802</v>
      </c>
      <c r="AK151" s="15">
        <v>3</v>
      </c>
      <c r="AL151" s="59">
        <f t="shared" si="95"/>
        <v>2.4630137436166895E-5</v>
      </c>
      <c r="AN151" s="31">
        <f t="shared" si="96"/>
        <v>0.53131202802056632</v>
      </c>
      <c r="AO151" s="32">
        <f t="shared" si="97"/>
        <v>50.004517050966676</v>
      </c>
      <c r="AP151" s="33">
        <f t="shared" si="98"/>
        <v>-4.517050966676095E-3</v>
      </c>
    </row>
    <row r="152" spans="2:42" x14ac:dyDescent="0.2">
      <c r="B152" s="15" t="s">
        <v>31</v>
      </c>
      <c r="C152" s="15" t="s">
        <v>32</v>
      </c>
      <c r="D152" s="5">
        <v>0.25681199999999998</v>
      </c>
      <c r="E152" s="6">
        <v>50.001641999999997</v>
      </c>
      <c r="F152" s="6">
        <f t="shared" si="85"/>
        <v>-1.6419999999968127E-3</v>
      </c>
      <c r="G152" s="5">
        <v>0.29736849999999998</v>
      </c>
      <c r="H152" s="5">
        <v>50.001663999999998</v>
      </c>
      <c r="I152" s="6">
        <f t="shared" si="86"/>
        <v>-1.6639999999981114E-3</v>
      </c>
      <c r="J152" s="5">
        <v>0.26032245797959325</v>
      </c>
      <c r="K152" s="6">
        <v>50.00164321540548</v>
      </c>
      <c r="L152" s="6">
        <f t="shared" si="87"/>
        <v>-1.6432154054797365E-3</v>
      </c>
      <c r="M152" s="5">
        <v>0.28615004313227504</v>
      </c>
      <c r="N152" s="6">
        <v>50.001662810388027</v>
      </c>
      <c r="O152" s="6">
        <f t="shared" si="88"/>
        <v>-1.6628103880265144E-3</v>
      </c>
      <c r="P152" s="5">
        <v>0.28147698313299108</v>
      </c>
      <c r="Q152" s="6">
        <v>50.001659100188832</v>
      </c>
      <c r="R152" s="6">
        <f t="shared" si="89"/>
        <v>-1.6591001888315304E-3</v>
      </c>
      <c r="S152" s="5">
        <v>0.28438641986125568</v>
      </c>
      <c r="T152" s="6">
        <v>50.001660108909888</v>
      </c>
      <c r="U152" s="6">
        <f t="shared" si="90"/>
        <v>-1.6601089098884358E-3</v>
      </c>
      <c r="V152" s="5">
        <v>0.28418376765068593</v>
      </c>
      <c r="W152" s="6">
        <v>50.001659314546181</v>
      </c>
      <c r="X152" s="6">
        <f t="shared" si="91"/>
        <v>-1.6593145461811787E-3</v>
      </c>
      <c r="Y152" s="5">
        <v>0.28429324863184191</v>
      </c>
      <c r="Z152" s="6">
        <v>50.001659957823023</v>
      </c>
      <c r="AA152" s="6">
        <f t="shared" si="92"/>
        <v>-1.6599578230227507E-3</v>
      </c>
      <c r="AB152" s="5">
        <v>0.28424721325577257</v>
      </c>
      <c r="AC152" s="6">
        <v>50.00165944382325</v>
      </c>
      <c r="AD152" s="6">
        <f t="shared" si="93"/>
        <v>-1.6594438232502284E-3</v>
      </c>
      <c r="AE152" s="5">
        <v>0.28427422771022604</v>
      </c>
      <c r="AF152" s="6">
        <v>50.001659523287572</v>
      </c>
      <c r="AG152" s="6">
        <f t="shared" si="94"/>
        <v>-1.6595232875715737E-3</v>
      </c>
      <c r="AI152" s="15">
        <v>60903</v>
      </c>
      <c r="AJ152" s="15">
        <v>60901</v>
      </c>
      <c r="AK152" s="15">
        <v>2</v>
      </c>
      <c r="AL152" s="59">
        <f t="shared" si="95"/>
        <v>3.2840183248222522E-5</v>
      </c>
      <c r="AN152" s="31">
        <f t="shared" si="96"/>
        <v>0.28035148613546418</v>
      </c>
      <c r="AO152" s="32">
        <f t="shared" si="97"/>
        <v>50.001656947437226</v>
      </c>
      <c r="AP152" s="33">
        <f t="shared" si="98"/>
        <v>-1.6569474372261084E-3</v>
      </c>
    </row>
    <row r="153" spans="2:42" x14ac:dyDescent="0.2">
      <c r="B153" s="15" t="s">
        <v>33</v>
      </c>
      <c r="C153" s="15" t="s">
        <v>34</v>
      </c>
      <c r="D153" s="5">
        <v>0.124862</v>
      </c>
      <c r="E153" s="6">
        <v>50.001641999999997</v>
      </c>
      <c r="F153" s="6">
        <f t="shared" si="85"/>
        <v>-1.6419999999968127E-3</v>
      </c>
      <c r="G153" s="5">
        <v>0.118274</v>
      </c>
      <c r="H153" s="5">
        <v>50.001642099999998</v>
      </c>
      <c r="I153" s="6">
        <f t="shared" si="86"/>
        <v>-1.6420999999979813E-3</v>
      </c>
      <c r="J153" s="5">
        <v>0.12467250624116866</v>
      </c>
      <c r="K153" s="6">
        <v>50.001642038907512</v>
      </c>
      <c r="L153" s="6">
        <f t="shared" si="87"/>
        <v>-1.6420389075122444E-3</v>
      </c>
      <c r="M153" s="5">
        <v>0.12165086191751727</v>
      </c>
      <c r="N153" s="6">
        <v>50.001642044128083</v>
      </c>
      <c r="O153" s="6">
        <f t="shared" si="88"/>
        <v>-1.6420441280828868E-3</v>
      </c>
      <c r="P153" s="5">
        <v>0.12197046534901929</v>
      </c>
      <c r="Q153" s="6">
        <v>50.001642040218222</v>
      </c>
      <c r="R153" s="6">
        <f t="shared" si="89"/>
        <v>-1.6420402182220073E-3</v>
      </c>
      <c r="S153" s="5">
        <v>0.12186496836193343</v>
      </c>
      <c r="T153" s="6">
        <v>50.001642043677059</v>
      </c>
      <c r="U153" s="6">
        <f t="shared" si="90"/>
        <v>-1.6420436770587798E-3</v>
      </c>
      <c r="V153" s="5">
        <v>0.12189415192822493</v>
      </c>
      <c r="W153" s="6">
        <v>50.001642042892698</v>
      </c>
      <c r="X153" s="6">
        <f t="shared" si="91"/>
        <v>-1.6420428926977593E-3</v>
      </c>
      <c r="Y153" s="5">
        <v>0.12189168640531083</v>
      </c>
      <c r="Z153" s="6">
        <v>50.001642043055305</v>
      </c>
      <c r="AA153" s="6">
        <f t="shared" si="92"/>
        <v>-1.6420430553054643E-3</v>
      </c>
      <c r="AB153" s="5">
        <v>0.1218929269748209</v>
      </c>
      <c r="AC153" s="6">
        <v>50.001642043013767</v>
      </c>
      <c r="AD153" s="6">
        <f t="shared" si="93"/>
        <v>-1.642043013767136E-3</v>
      </c>
      <c r="AE153" s="5">
        <v>0.12189268418927356</v>
      </c>
      <c r="AF153" s="6">
        <v>50.001642043048356</v>
      </c>
      <c r="AG153" s="6">
        <f t="shared" si="94"/>
        <v>-1.6420430483563564E-3</v>
      </c>
      <c r="AI153" s="15">
        <v>30451</v>
      </c>
      <c r="AJ153" s="15">
        <v>30450</v>
      </c>
      <c r="AK153" s="15">
        <v>1</v>
      </c>
      <c r="AL153" s="59">
        <f t="shared" si="95"/>
        <v>3.2840722495894909E-5</v>
      </c>
      <c r="AN153" s="31">
        <f t="shared" si="96"/>
        <v>0.12208662513672688</v>
      </c>
      <c r="AO153" s="32">
        <f t="shared" si="97"/>
        <v>50.001642043894101</v>
      </c>
      <c r="AP153" s="33">
        <f t="shared" si="98"/>
        <v>-1.6420438941011639E-3</v>
      </c>
    </row>
    <row r="154" spans="2:42" x14ac:dyDescent="0.2">
      <c r="B154" s="15" t="s">
        <v>35</v>
      </c>
      <c r="C154" s="15" t="s">
        <v>36</v>
      </c>
      <c r="D154" s="5">
        <v>5.7526000000000001E-2</v>
      </c>
      <c r="E154" s="6">
        <v>50.003284100000002</v>
      </c>
      <c r="F154" s="6">
        <f t="shared" si="85"/>
        <v>-3.2841000000018994E-3</v>
      </c>
      <c r="G154" s="5">
        <v>5.9176341E-2</v>
      </c>
      <c r="H154" s="6">
        <v>50.003284700000002</v>
      </c>
      <c r="I154" s="6">
        <f t="shared" si="86"/>
        <v>-3.2847000000018056E-3</v>
      </c>
      <c r="J154" s="5">
        <v>5.7956946377876357E-2</v>
      </c>
      <c r="K154" s="6">
        <v>50.003284200772839</v>
      </c>
      <c r="L154" s="6">
        <f t="shared" si="87"/>
        <v>-3.2842007728390854E-3</v>
      </c>
      <c r="M154" s="5">
        <v>5.8392236239381695E-2</v>
      </c>
      <c r="N154" s="6">
        <v>50.003284256536958</v>
      </c>
      <c r="O154" s="6">
        <f t="shared" si="88"/>
        <v>-3.2842565369577414E-3</v>
      </c>
      <c r="P154" s="5">
        <v>5.8140025162256352E-2</v>
      </c>
      <c r="Q154" s="6">
        <v>50.003284216030352</v>
      </c>
      <c r="R154" s="6">
        <f t="shared" si="89"/>
        <v>-3.2842160303516721E-3</v>
      </c>
      <c r="S154" s="5">
        <v>5.8339274598773368E-2</v>
      </c>
      <c r="T154" s="6">
        <v>50.003284217685518</v>
      </c>
      <c r="U154" s="6">
        <f t="shared" si="90"/>
        <v>-3.2842176855183425E-3</v>
      </c>
      <c r="V154" s="5">
        <v>5.8249917608468225E-2</v>
      </c>
      <c r="W154" s="6">
        <v>50.003284216563387</v>
      </c>
      <c r="X154" s="6">
        <f t="shared" si="91"/>
        <v>-3.2842165633866216E-3</v>
      </c>
      <c r="Y154" s="5">
        <v>5.829777468851563E-2</v>
      </c>
      <c r="Z154" s="6">
        <v>50.003284217211089</v>
      </c>
      <c r="AA154" s="6">
        <f t="shared" si="92"/>
        <v>-3.2842172110889578E-3</v>
      </c>
      <c r="AB154" s="5">
        <v>5.8261623440672421E-2</v>
      </c>
      <c r="AC154" s="6">
        <v>50.003284216595453</v>
      </c>
      <c r="AD154" s="6">
        <f t="shared" si="93"/>
        <v>-3.2842165954534153E-3</v>
      </c>
      <c r="AE154" s="5">
        <v>5.8289688059273884E-2</v>
      </c>
      <c r="AF154" s="6">
        <v>50.003284216966783</v>
      </c>
      <c r="AG154" s="6">
        <f t="shared" si="94"/>
        <v>-3.284216966783049E-3</v>
      </c>
      <c r="AI154" s="15">
        <v>15226</v>
      </c>
      <c r="AJ154" s="15">
        <v>15225</v>
      </c>
      <c r="AK154" s="15">
        <v>1</v>
      </c>
      <c r="AL154" s="59">
        <f t="shared" si="95"/>
        <v>6.5681444991789819E-5</v>
      </c>
      <c r="AN154" s="31">
        <f t="shared" si="96"/>
        <v>5.8262982717521797E-2</v>
      </c>
      <c r="AO154" s="32">
        <f t="shared" si="97"/>
        <v>50.003284255836235</v>
      </c>
      <c r="AP154" s="33">
        <f t="shared" si="98"/>
        <v>-3.2842558362347063E-3</v>
      </c>
    </row>
    <row r="155" spans="2:42" x14ac:dyDescent="0.2">
      <c r="B155" s="15" t="s">
        <v>37</v>
      </c>
      <c r="C155" s="15" t="s">
        <v>38</v>
      </c>
      <c r="D155" s="5">
        <v>2.7247E-2</v>
      </c>
      <c r="E155" s="6">
        <v>50</v>
      </c>
      <c r="F155" s="6">
        <f t="shared" si="85"/>
        <v>0</v>
      </c>
      <c r="G155" s="5">
        <v>2.9814220999999998E-2</v>
      </c>
      <c r="H155" s="6">
        <v>50</v>
      </c>
      <c r="I155" s="6">
        <f t="shared" si="86"/>
        <v>0</v>
      </c>
      <c r="J155" s="5">
        <v>2.9366029884963559E-2</v>
      </c>
      <c r="K155" s="6">
        <v>50</v>
      </c>
      <c r="L155" s="6">
        <f t="shared" si="87"/>
        <v>0</v>
      </c>
      <c r="M155" s="5">
        <v>2.9587183951636471E-2</v>
      </c>
      <c r="N155" s="6">
        <v>50</v>
      </c>
      <c r="O155" s="6">
        <f t="shared" si="88"/>
        <v>0</v>
      </c>
      <c r="P155" s="5">
        <v>2.9437379259479254E-2</v>
      </c>
      <c r="Q155" s="6">
        <v>50</v>
      </c>
      <c r="R155" s="6">
        <f t="shared" si="89"/>
        <v>0</v>
      </c>
      <c r="S155" s="5">
        <v>2.9526007345072713E-2</v>
      </c>
      <c r="T155" s="6">
        <v>50</v>
      </c>
      <c r="U155" s="6">
        <f t="shared" si="90"/>
        <v>0</v>
      </c>
      <c r="V155" s="5">
        <v>2.9522468960249459E-2</v>
      </c>
      <c r="W155" s="6">
        <v>50</v>
      </c>
      <c r="X155" s="6">
        <f t="shared" si="91"/>
        <v>0</v>
      </c>
      <c r="Y155" s="5">
        <v>2.9523239618695064E-2</v>
      </c>
      <c r="Z155" s="6">
        <v>50</v>
      </c>
      <c r="AA155" s="6">
        <f t="shared" si="92"/>
        <v>0</v>
      </c>
      <c r="AB155" s="5">
        <v>2.9522491461139933E-2</v>
      </c>
      <c r="AC155" s="6">
        <v>50</v>
      </c>
      <c r="AD155" s="6">
        <f t="shared" si="93"/>
        <v>0</v>
      </c>
      <c r="AE155" s="5">
        <v>2.9522719248283539E-2</v>
      </c>
      <c r="AF155" s="6">
        <v>50</v>
      </c>
      <c r="AG155" s="6">
        <f t="shared" si="94"/>
        <v>0</v>
      </c>
      <c r="AI155" s="15">
        <v>7612</v>
      </c>
      <c r="AJ155" s="15">
        <v>7612</v>
      </c>
      <c r="AK155" s="15">
        <v>0</v>
      </c>
      <c r="AL155" s="59">
        <f t="shared" si="95"/>
        <v>0</v>
      </c>
      <c r="AN155" s="31">
        <f t="shared" si="96"/>
        <v>2.9306874072951999E-2</v>
      </c>
      <c r="AO155" s="32">
        <f t="shared" si="97"/>
        <v>50</v>
      </c>
      <c r="AP155" s="33">
        <f t="shared" si="98"/>
        <v>0</v>
      </c>
    </row>
    <row r="156" spans="2:42" x14ac:dyDescent="0.2">
      <c r="B156" s="15" t="s">
        <v>39</v>
      </c>
      <c r="C156" s="15" t="s">
        <v>40</v>
      </c>
      <c r="D156" s="5">
        <v>1.3726E-2</v>
      </c>
      <c r="E156" s="6">
        <v>50</v>
      </c>
      <c r="F156" s="6">
        <f t="shared" si="85"/>
        <v>0</v>
      </c>
      <c r="G156" s="5">
        <v>1.2763999999999999E-2</v>
      </c>
      <c r="H156" s="6">
        <v>50</v>
      </c>
      <c r="I156" s="6">
        <f t="shared" si="86"/>
        <v>0</v>
      </c>
      <c r="J156" s="5">
        <v>1.3236363907794455E-2</v>
      </c>
      <c r="K156" s="6">
        <v>50</v>
      </c>
      <c r="L156" s="6">
        <f t="shared" si="87"/>
        <v>0</v>
      </c>
      <c r="M156" s="5">
        <v>1.3191150360603058E-2</v>
      </c>
      <c r="N156" s="6">
        <v>50</v>
      </c>
      <c r="O156" s="6">
        <f t="shared" si="88"/>
        <v>0</v>
      </c>
      <c r="P156" s="5">
        <v>1.3196374300806394E-2</v>
      </c>
      <c r="Q156" s="6">
        <v>50</v>
      </c>
      <c r="R156" s="6">
        <f t="shared" si="89"/>
        <v>0</v>
      </c>
      <c r="S156" s="5">
        <v>1.3192558379089983E-2</v>
      </c>
      <c r="T156" s="6">
        <v>50</v>
      </c>
      <c r="U156" s="6">
        <f t="shared" si="90"/>
        <v>0</v>
      </c>
      <c r="V156" s="5">
        <v>1.3195316216630922E-2</v>
      </c>
      <c r="W156" s="6">
        <v>50</v>
      </c>
      <c r="X156" s="6">
        <f t="shared" si="91"/>
        <v>0</v>
      </c>
      <c r="Y156" s="5">
        <v>1.3192835724923359E-2</v>
      </c>
      <c r="Z156" s="6">
        <v>50</v>
      </c>
      <c r="AA156" s="6">
        <f t="shared" si="92"/>
        <v>0</v>
      </c>
      <c r="AB156" s="5">
        <v>1.3194045058210537E-2</v>
      </c>
      <c r="AC156" s="6">
        <v>50</v>
      </c>
      <c r="AD156" s="6">
        <f t="shared" si="93"/>
        <v>0</v>
      </c>
      <c r="AE156" s="5">
        <v>1.319383577000002E-2</v>
      </c>
      <c r="AF156" s="6">
        <v>50</v>
      </c>
      <c r="AG156" s="6">
        <f t="shared" si="94"/>
        <v>0</v>
      </c>
      <c r="AI156" s="15">
        <v>3806</v>
      </c>
      <c r="AJ156" s="15">
        <v>3806</v>
      </c>
      <c r="AK156" s="15">
        <v>0</v>
      </c>
      <c r="AL156" s="59">
        <f t="shared" si="95"/>
        <v>0</v>
      </c>
      <c r="AN156" s="31">
        <f t="shared" si="96"/>
        <v>1.3208247971805873E-2</v>
      </c>
      <c r="AO156" s="32">
        <f t="shared" si="97"/>
        <v>50</v>
      </c>
      <c r="AP156" s="33">
        <f t="shared" si="98"/>
        <v>0</v>
      </c>
    </row>
    <row r="157" spans="2:42" x14ac:dyDescent="0.2">
      <c r="B157" s="15" t="s">
        <v>41</v>
      </c>
      <c r="C157" s="15" t="s">
        <v>42</v>
      </c>
      <c r="D157" s="5">
        <v>6.6249999999999998E-3</v>
      </c>
      <c r="E157" s="6">
        <v>50</v>
      </c>
      <c r="F157" s="6">
        <f t="shared" si="85"/>
        <v>0</v>
      </c>
      <c r="G157" s="5">
        <v>6.1662000000000002E-3</v>
      </c>
      <c r="H157" s="6">
        <v>50</v>
      </c>
      <c r="I157" s="6">
        <f t="shared" si="86"/>
        <v>0</v>
      </c>
      <c r="J157" s="5">
        <v>6.263024248265291E-3</v>
      </c>
      <c r="K157" s="6">
        <v>50</v>
      </c>
      <c r="L157" s="6">
        <f t="shared" si="87"/>
        <v>0</v>
      </c>
      <c r="M157" s="5">
        <v>6.26129011427232E-3</v>
      </c>
      <c r="N157" s="6">
        <v>50</v>
      </c>
      <c r="O157" s="6">
        <f t="shared" si="88"/>
        <v>0</v>
      </c>
      <c r="P157" s="5">
        <v>6.2620220908482984E-3</v>
      </c>
      <c r="Q157" s="6">
        <v>50</v>
      </c>
      <c r="R157" s="6">
        <f t="shared" si="89"/>
        <v>0</v>
      </c>
      <c r="S157" s="5">
        <v>6.2612949173055654E-3</v>
      </c>
      <c r="T157" s="6">
        <v>50</v>
      </c>
      <c r="U157" s="6">
        <f t="shared" si="90"/>
        <v>0</v>
      </c>
      <c r="V157" s="5">
        <v>6.2618052983142167E-3</v>
      </c>
      <c r="W157" s="6">
        <v>50</v>
      </c>
      <c r="X157" s="6">
        <f t="shared" si="91"/>
        <v>0</v>
      </c>
      <c r="Y157" s="5">
        <v>6.2616429405236282E-3</v>
      </c>
      <c r="Z157" s="6">
        <v>50</v>
      </c>
      <c r="AA157" s="6">
        <f t="shared" si="92"/>
        <v>0</v>
      </c>
      <c r="AB157" s="5">
        <v>6.261796827495926E-3</v>
      </c>
      <c r="AC157" s="6">
        <v>50</v>
      </c>
      <c r="AD157" s="6">
        <f t="shared" si="93"/>
        <v>0</v>
      </c>
      <c r="AE157" s="5">
        <v>6.2617350615397924E-3</v>
      </c>
      <c r="AF157" s="6">
        <v>50</v>
      </c>
      <c r="AG157" s="6">
        <f t="shared" si="94"/>
        <v>0</v>
      </c>
      <c r="AI157" s="15">
        <v>1903</v>
      </c>
      <c r="AJ157" s="15">
        <v>1903</v>
      </c>
      <c r="AK157" s="15">
        <v>0</v>
      </c>
      <c r="AL157" s="59">
        <f t="shared" si="95"/>
        <v>0</v>
      </c>
      <c r="AN157" s="31">
        <f t="shared" si="96"/>
        <v>6.2885811498565036E-3</v>
      </c>
      <c r="AO157" s="32">
        <f t="shared" si="97"/>
        <v>50</v>
      </c>
      <c r="AP157" s="33">
        <f t="shared" si="98"/>
        <v>0</v>
      </c>
    </row>
    <row r="158" spans="2:42" x14ac:dyDescent="0.2">
      <c r="E158" s="3"/>
      <c r="F158" s="3"/>
      <c r="H158" s="2"/>
      <c r="I158" s="3"/>
      <c r="K158" s="3"/>
      <c r="L158" s="3"/>
      <c r="N158" s="3"/>
      <c r="O158" s="3"/>
      <c r="Q158" s="3"/>
      <c r="R158" s="3"/>
      <c r="T158" s="3"/>
      <c r="U158" s="3"/>
      <c r="W158" s="3"/>
      <c r="X158" s="3"/>
      <c r="Z158" s="3"/>
      <c r="AA158" s="3"/>
      <c r="AC158" s="3"/>
      <c r="AD158" s="3"/>
      <c r="AF158" s="3"/>
      <c r="AG158" s="3"/>
    </row>
    <row r="159" spans="2:42" x14ac:dyDescent="0.2">
      <c r="E159" s="3"/>
      <c r="F159" s="3"/>
      <c r="H159" s="2"/>
      <c r="I159" s="3"/>
      <c r="K159" s="3"/>
      <c r="L159" s="3"/>
      <c r="N159" s="3"/>
      <c r="O159" s="3"/>
      <c r="Q159" s="3"/>
      <c r="R159" s="3"/>
      <c r="T159" s="3"/>
      <c r="U159" s="3"/>
      <c r="W159" s="3"/>
      <c r="X159" s="3"/>
      <c r="Z159" s="3"/>
      <c r="AA159" s="3"/>
      <c r="AC159" s="3"/>
      <c r="AD159" s="3"/>
      <c r="AF159" s="3"/>
      <c r="AG159" s="3"/>
    </row>
    <row r="160" spans="2:42" ht="16" thickBot="1" x14ac:dyDescent="0.25">
      <c r="E160" s="3"/>
      <c r="F160" s="3"/>
      <c r="H160" s="2"/>
      <c r="I160" s="3"/>
      <c r="K160" s="3"/>
      <c r="L160" s="3"/>
      <c r="N160" s="3"/>
      <c r="O160" s="3"/>
      <c r="Q160" s="3"/>
      <c r="R160" s="3"/>
      <c r="T160" s="3"/>
      <c r="U160" s="3"/>
      <c r="W160" s="3"/>
      <c r="X160" s="3"/>
      <c r="Z160" s="3"/>
      <c r="AA160" s="3"/>
      <c r="AC160" s="3"/>
      <c r="AD160" s="3"/>
      <c r="AF160" s="3"/>
      <c r="AG160" s="3"/>
    </row>
    <row r="161" spans="2:42" ht="16" thickBot="1" x14ac:dyDescent="0.25">
      <c r="B161" s="11" t="s">
        <v>55</v>
      </c>
      <c r="C161" s="13" t="s">
        <v>45</v>
      </c>
      <c r="D161" s="12" t="s">
        <v>51</v>
      </c>
      <c r="E161" s="3"/>
      <c r="F161" s="3"/>
      <c r="H161" s="2"/>
      <c r="I161" s="3"/>
      <c r="K161" s="3"/>
      <c r="L161" s="3"/>
      <c r="N161" s="3"/>
      <c r="O161" s="3"/>
      <c r="Q161" s="3"/>
      <c r="R161" s="3"/>
      <c r="T161" s="3"/>
      <c r="U161" s="3"/>
      <c r="W161" s="3"/>
      <c r="X161" s="3"/>
      <c r="Z161" s="3"/>
      <c r="AA161" s="3"/>
      <c r="AC161" s="3"/>
      <c r="AD161" s="3"/>
      <c r="AF161" s="3"/>
      <c r="AG161" s="3"/>
    </row>
    <row r="162" spans="2:42" ht="16" thickBot="1" x14ac:dyDescent="0.25"/>
    <row r="163" spans="2:42" ht="16" thickBot="1" x14ac:dyDescent="0.25">
      <c r="B163" s="62" t="s">
        <v>49</v>
      </c>
      <c r="C163" s="64" t="s">
        <v>50</v>
      </c>
      <c r="E163" s="3"/>
      <c r="F163" s="3"/>
      <c r="H163" s="2"/>
      <c r="I163" s="3"/>
      <c r="K163" s="3"/>
      <c r="L163" s="3"/>
      <c r="N163" s="3"/>
      <c r="O163" s="3"/>
      <c r="Q163" s="3"/>
      <c r="R163" s="3"/>
      <c r="T163" s="3"/>
      <c r="U163" s="3"/>
      <c r="W163" s="3"/>
      <c r="X163" s="3"/>
      <c r="Z163" s="3"/>
      <c r="AA163" s="3"/>
      <c r="AC163" s="3"/>
      <c r="AD163" s="3"/>
      <c r="AF163" s="3"/>
      <c r="AG163" s="3"/>
    </row>
    <row r="164" spans="2:42" ht="16" thickBot="1" x14ac:dyDescent="0.25">
      <c r="B164" s="63"/>
      <c r="C164" s="65"/>
      <c r="D164" s="16" t="s">
        <v>3</v>
      </c>
      <c r="E164" s="17" t="s">
        <v>4</v>
      </c>
      <c r="F164" s="18" t="s">
        <v>5</v>
      </c>
      <c r="G164" s="20" t="s">
        <v>6</v>
      </c>
      <c r="H164" s="21" t="s">
        <v>4</v>
      </c>
      <c r="I164" s="22" t="s">
        <v>5</v>
      </c>
      <c r="J164" s="16" t="s">
        <v>7</v>
      </c>
      <c r="K164" s="19" t="s">
        <v>4</v>
      </c>
      <c r="L164" s="18" t="s">
        <v>5</v>
      </c>
      <c r="M164" s="20" t="s">
        <v>8</v>
      </c>
      <c r="N164" s="23" t="s">
        <v>4</v>
      </c>
      <c r="O164" s="24" t="s">
        <v>5</v>
      </c>
      <c r="P164" s="16" t="s">
        <v>9</v>
      </c>
      <c r="Q164" s="17" t="s">
        <v>4</v>
      </c>
      <c r="R164" s="18" t="s">
        <v>5</v>
      </c>
      <c r="S164" s="20" t="s">
        <v>10</v>
      </c>
      <c r="T164" s="23" t="s">
        <v>4</v>
      </c>
      <c r="U164" s="24" t="s">
        <v>5</v>
      </c>
      <c r="V164" s="16" t="s">
        <v>11</v>
      </c>
      <c r="W164" s="17" t="s">
        <v>4</v>
      </c>
      <c r="X164" s="18" t="s">
        <v>5</v>
      </c>
      <c r="Y164" s="20" t="s">
        <v>12</v>
      </c>
      <c r="Z164" s="23" t="s">
        <v>4</v>
      </c>
      <c r="AA164" s="24" t="s">
        <v>5</v>
      </c>
      <c r="AB164" s="16" t="s">
        <v>13</v>
      </c>
      <c r="AC164" s="17" t="s">
        <v>4</v>
      </c>
      <c r="AD164" s="18" t="s">
        <v>5</v>
      </c>
      <c r="AE164" s="25" t="s">
        <v>14</v>
      </c>
      <c r="AF164" s="23" t="s">
        <v>4</v>
      </c>
      <c r="AG164" s="24" t="s">
        <v>5</v>
      </c>
      <c r="AI164" s="53" t="s">
        <v>77</v>
      </c>
      <c r="AJ164" s="54" t="s">
        <v>78</v>
      </c>
      <c r="AK164" s="55" t="s">
        <v>79</v>
      </c>
      <c r="AL164" s="57"/>
      <c r="AN164" s="42" t="s">
        <v>57</v>
      </c>
      <c r="AO164" s="43" t="s">
        <v>4</v>
      </c>
      <c r="AP164" s="44" t="s">
        <v>5</v>
      </c>
    </row>
    <row r="165" spans="2:42" x14ac:dyDescent="0.2">
      <c r="B165" s="15" t="s">
        <v>19</v>
      </c>
      <c r="C165" s="15" t="s">
        <v>20</v>
      </c>
      <c r="D165" s="5">
        <v>21.789394999999999</v>
      </c>
      <c r="E165" s="6">
        <v>50.002283400000003</v>
      </c>
      <c r="F165" s="6">
        <f t="shared" ref="F165:F176" si="99">AZ33-E165</f>
        <v>-2.2834000000031551E-3</v>
      </c>
      <c r="G165" s="5">
        <v>21.128471999999999</v>
      </c>
      <c r="H165" s="5">
        <v>50.002283900000002</v>
      </c>
      <c r="I165" s="6">
        <f t="shared" ref="I165:I176" si="100">AZ33-H165</f>
        <v>-2.2839000000018927E-3</v>
      </c>
      <c r="J165" s="5">
        <v>21.280526293112615</v>
      </c>
      <c r="K165" s="6">
        <v>50.002283545505875</v>
      </c>
      <c r="L165" s="6">
        <f t="shared" ref="L165:L176" si="101">AZ33-K165</f>
        <v>-2.2835455058753951E-3</v>
      </c>
      <c r="M165" s="5">
        <v>21.211982518160216</v>
      </c>
      <c r="N165" s="6">
        <v>50.002283898123345</v>
      </c>
      <c r="O165" s="6">
        <f t="shared" ref="O165:O176" si="102">AZ33-N165</f>
        <v>-2.2838981233448408E-3</v>
      </c>
      <c r="P165" s="5">
        <v>21.247908644896871</v>
      </c>
      <c r="Q165" s="6">
        <v>50.002283849298657</v>
      </c>
      <c r="R165" s="6">
        <f t="shared" ref="R165:R176" si="103">AZ33-Q165</f>
        <v>-2.2838492986565484E-3</v>
      </c>
      <c r="S165" s="5">
        <v>21.23405974153598</v>
      </c>
      <c r="T165" s="6">
        <v>50.002283857429362</v>
      </c>
      <c r="U165" s="6">
        <f t="shared" ref="U165:U176" si="104">AZ33-T165</f>
        <v>-2.2838574293615466E-3</v>
      </c>
      <c r="V165" s="5">
        <v>21.241585264033908</v>
      </c>
      <c r="W165" s="6">
        <v>50.002283850135271</v>
      </c>
      <c r="X165" s="6">
        <f t="shared" ref="X165:X176" si="105">AZ33-W165</f>
        <v>-2.2838501352708818E-3</v>
      </c>
      <c r="Y165" s="5">
        <v>21.24055227615451</v>
      </c>
      <c r="Z165" s="6">
        <v>50.0022838559333</v>
      </c>
      <c r="AA165" s="6">
        <f t="shared" ref="AA165:AA176" si="106">AZ33-Z165</f>
        <v>-2.2838559332996056E-3</v>
      </c>
      <c r="AB165" s="5">
        <v>21.241111200597565</v>
      </c>
      <c r="AC165" s="6">
        <v>50.002283852868651</v>
      </c>
      <c r="AD165" s="6">
        <f t="shared" ref="AD165:AD176" si="107">AZ33-AC165</f>
        <v>-2.2838528686506265E-3</v>
      </c>
      <c r="AE165" s="5">
        <v>21.240982458842193</v>
      </c>
      <c r="AF165" s="6">
        <v>50.002283854420277</v>
      </c>
      <c r="AG165" s="6">
        <f t="shared" ref="AG165:AG176" si="108">AZ33-AF165</f>
        <v>-2.2838544202770095E-3</v>
      </c>
      <c r="AI165" s="14">
        <v>3897796</v>
      </c>
      <c r="AJ165" s="14">
        <v>3897669</v>
      </c>
      <c r="AK165" s="14">
        <v>127</v>
      </c>
      <c r="AL165" s="59">
        <f t="shared" ref="AL165:AL176" si="109">AK165/AJ165</f>
        <v>3.2583577517742012E-5</v>
      </c>
      <c r="AN165" s="31">
        <f t="shared" ref="AN165:AN176" si="110">AVERAGE(D165,G165,J165,M165,P165,S165,V165,Y165,AB165,AE165)</f>
        <v>21.285657539733386</v>
      </c>
      <c r="AO165" s="32">
        <f t="shared" ref="AO165:AO176" si="111">AVERAGE(E165,H165,K165,N165,Q165,T165,W165,Z165,AC165,AF165)</f>
        <v>50.002283786371471</v>
      </c>
      <c r="AP165" s="33">
        <f t="shared" ref="AP165:AP176" si="112">AZ33-AO165</f>
        <v>-2.283786371471308E-3</v>
      </c>
    </row>
    <row r="166" spans="2:42" x14ac:dyDescent="0.2">
      <c r="B166" s="15" t="s">
        <v>21</v>
      </c>
      <c r="C166" s="15" t="s">
        <v>22</v>
      </c>
      <c r="D166" s="5">
        <v>11.015097000000001</v>
      </c>
      <c r="E166" s="6">
        <v>50.002360400000001</v>
      </c>
      <c r="F166" s="6">
        <f t="shared" si="99"/>
        <v>-2.3604000000005954E-3</v>
      </c>
      <c r="G166" s="5">
        <v>10.863512999999999</v>
      </c>
      <c r="H166" s="5">
        <v>50.002361200000003</v>
      </c>
      <c r="I166" s="6">
        <f t="shared" si="100"/>
        <v>-2.3612000000028388E-3</v>
      </c>
      <c r="J166" s="5">
        <v>10.91683806163395</v>
      </c>
      <c r="K166" s="6">
        <v>50.002360900690405</v>
      </c>
      <c r="L166" s="6">
        <f t="shared" si="101"/>
        <v>-2.3609006904052876E-3</v>
      </c>
      <c r="M166" s="5">
        <v>10.89179213535971</v>
      </c>
      <c r="N166" s="6">
        <v>50.002361179985122</v>
      </c>
      <c r="O166" s="6">
        <f t="shared" si="102"/>
        <v>-2.3611799851224191E-3</v>
      </c>
      <c r="P166" s="5">
        <v>10.912494692650979</v>
      </c>
      <c r="Q166" s="6">
        <v>50.002361025376111</v>
      </c>
      <c r="R166" s="6">
        <f t="shared" si="103"/>
        <v>-2.3610253761106037E-3</v>
      </c>
      <c r="S166" s="5">
        <v>10.895106331854453</v>
      </c>
      <c r="T166" s="6">
        <v>50.002361032695418</v>
      </c>
      <c r="U166" s="6">
        <f t="shared" si="104"/>
        <v>-2.3610326954184302E-3</v>
      </c>
      <c r="V166" s="5">
        <v>10.908449308289711</v>
      </c>
      <c r="W166" s="6">
        <v>50.002361030165709</v>
      </c>
      <c r="X166" s="6">
        <f t="shared" si="105"/>
        <v>-2.3610301657086552E-3</v>
      </c>
      <c r="Y166" s="5">
        <v>10.907403094769295</v>
      </c>
      <c r="Z166" s="6">
        <v>50.002361031815596</v>
      </c>
      <c r="AA166" s="6">
        <f t="shared" si="106"/>
        <v>-2.3610318155959931E-3</v>
      </c>
      <c r="AB166" s="5">
        <v>10.908293846894633</v>
      </c>
      <c r="AC166" s="6">
        <v>50.002361030993647</v>
      </c>
      <c r="AD166" s="6">
        <f t="shared" si="107"/>
        <v>-2.3610309936472618E-3</v>
      </c>
      <c r="AE166" s="5">
        <v>10.907670919974834</v>
      </c>
      <c r="AF166" s="6">
        <v>50.00236103102651</v>
      </c>
      <c r="AG166" s="6">
        <f t="shared" si="108"/>
        <v>-2.3610310265098633E-3</v>
      </c>
      <c r="AI166" s="15">
        <v>1948899</v>
      </c>
      <c r="AJ166" s="15">
        <v>1948834</v>
      </c>
      <c r="AK166" s="15">
        <v>65</v>
      </c>
      <c r="AL166" s="59">
        <f t="shared" si="109"/>
        <v>3.3353276882484602E-5</v>
      </c>
      <c r="AN166" s="31">
        <f t="shared" si="110"/>
        <v>10.912665839142756</v>
      </c>
      <c r="AO166" s="32">
        <f t="shared" si="111"/>
        <v>50.002360986274859</v>
      </c>
      <c r="AP166" s="33">
        <f t="shared" si="112"/>
        <v>-2.3609862748585897E-3</v>
      </c>
    </row>
    <row r="167" spans="2:42" x14ac:dyDescent="0.2">
      <c r="B167" s="15" t="s">
        <v>23</v>
      </c>
      <c r="C167" s="15" t="s">
        <v>24</v>
      </c>
      <c r="D167" s="5">
        <v>5.079097</v>
      </c>
      <c r="E167" s="6">
        <v>50.002514300000001</v>
      </c>
      <c r="F167" s="6">
        <f t="shared" si="99"/>
        <v>-2.5143000000014126E-3</v>
      </c>
      <c r="G167" s="5">
        <v>4.912947</v>
      </c>
      <c r="H167" s="5">
        <v>50.002513800000003</v>
      </c>
      <c r="I167" s="6">
        <f t="shared" si="100"/>
        <v>-2.513800000002675E-3</v>
      </c>
      <c r="J167" s="5">
        <v>5.0171884915142888</v>
      </c>
      <c r="K167" s="6">
        <v>50.002513816913897</v>
      </c>
      <c r="L167" s="6">
        <f t="shared" si="101"/>
        <v>-2.5138169138969602E-3</v>
      </c>
      <c r="M167" s="5">
        <v>4.9772464327950692</v>
      </c>
      <c r="N167" s="6">
        <v>50.002513816514821</v>
      </c>
      <c r="O167" s="6">
        <f t="shared" si="102"/>
        <v>-2.5138165148206326E-3</v>
      </c>
      <c r="P167" s="5">
        <v>4.9937648329886217</v>
      </c>
      <c r="Q167" s="6">
        <v>50.002513816636878</v>
      </c>
      <c r="R167" s="6">
        <f t="shared" si="103"/>
        <v>-2.5138166368776638E-3</v>
      </c>
      <c r="S167" s="5">
        <v>4.9872549312241334</v>
      </c>
      <c r="T167" s="6">
        <v>50.002513816525315</v>
      </c>
      <c r="U167" s="6">
        <f t="shared" si="104"/>
        <v>-2.5138165253153488E-3</v>
      </c>
      <c r="V167" s="5">
        <v>4.9885760432075097</v>
      </c>
      <c r="W167" s="6">
        <v>50.002513816545559</v>
      </c>
      <c r="X167" s="6">
        <f t="shared" si="105"/>
        <v>-2.5138165455587114E-3</v>
      </c>
      <c r="Y167" s="5">
        <v>4.9874531215657898</v>
      </c>
      <c r="Z167" s="6">
        <v>50.002513816540095</v>
      </c>
      <c r="AA167" s="6">
        <f t="shared" si="106"/>
        <v>-2.5138165400946377E-3</v>
      </c>
      <c r="AB167" s="5">
        <v>4.9878415609843145</v>
      </c>
      <c r="AC167" s="6">
        <v>50.002513816543903</v>
      </c>
      <c r="AD167" s="6">
        <f t="shared" si="107"/>
        <v>-2.5138165439031468E-3</v>
      </c>
      <c r="AE167" s="5">
        <v>4.9876235226602814</v>
      </c>
      <c r="AF167" s="6">
        <v>50.00251381654337</v>
      </c>
      <c r="AG167" s="6">
        <f t="shared" si="108"/>
        <v>-2.5138165433702397E-3</v>
      </c>
      <c r="AI167" s="15">
        <v>974439</v>
      </c>
      <c r="AJ167" s="15">
        <v>974417</v>
      </c>
      <c r="AK167" s="15">
        <v>22</v>
      </c>
      <c r="AL167" s="59">
        <f t="shared" si="109"/>
        <v>2.2577602812758807E-5</v>
      </c>
      <c r="AN167" s="31">
        <f t="shared" si="110"/>
        <v>4.9918992936940008</v>
      </c>
      <c r="AO167" s="32">
        <f t="shared" si="111"/>
        <v>50.002513863276384</v>
      </c>
      <c r="AP167" s="33">
        <f t="shared" si="112"/>
        <v>-2.5138632763841429E-3</v>
      </c>
    </row>
    <row r="168" spans="2:42" x14ac:dyDescent="0.2">
      <c r="B168" s="15" t="s">
        <v>25</v>
      </c>
      <c r="C168" s="15" t="s">
        <v>26</v>
      </c>
      <c r="D168" s="5">
        <v>2.4756</v>
      </c>
      <c r="E168" s="6">
        <v>50.002257800000002</v>
      </c>
      <c r="F168" s="6">
        <f t="shared" si="99"/>
        <v>-2.257800000002419E-3</v>
      </c>
      <c r="G168" s="5">
        <v>2.1299461000000002</v>
      </c>
      <c r="H168" s="5">
        <v>50.002255699999999</v>
      </c>
      <c r="I168" s="6">
        <f t="shared" si="100"/>
        <v>-2.2556999999991945E-3</v>
      </c>
      <c r="J168" s="5">
        <v>2.1366041419131596</v>
      </c>
      <c r="K168" s="6">
        <v>50.002257606067289</v>
      </c>
      <c r="L168" s="6">
        <f t="shared" si="101"/>
        <v>-2.2576060672889753E-3</v>
      </c>
      <c r="M168" s="5">
        <v>2.1352841666366498</v>
      </c>
      <c r="N168" s="6">
        <v>50.002256767517672</v>
      </c>
      <c r="O168" s="6">
        <f t="shared" si="102"/>
        <v>-2.2567675176716762E-3</v>
      </c>
      <c r="P168" s="5">
        <v>2.1358037650714992</v>
      </c>
      <c r="Q168" s="6">
        <v>50.002256792471258</v>
      </c>
      <c r="R168" s="6">
        <f t="shared" si="103"/>
        <v>-2.2567924712575405E-3</v>
      </c>
      <c r="S168" s="5">
        <v>2.135447854675844</v>
      </c>
      <c r="T168" s="6">
        <v>50.002256775596415</v>
      </c>
      <c r="U168" s="6">
        <f t="shared" si="104"/>
        <v>-2.2567755964146841E-3</v>
      </c>
      <c r="V168" s="5">
        <v>2.1355073139798662</v>
      </c>
      <c r="W168" s="6">
        <v>50.002256787815774</v>
      </c>
      <c r="X168" s="6">
        <f t="shared" si="105"/>
        <v>-2.2567878157744303E-3</v>
      </c>
      <c r="Y168" s="5">
        <v>2.1355071544766977</v>
      </c>
      <c r="Z168" s="6">
        <v>50.002256786981654</v>
      </c>
      <c r="AA168" s="6">
        <f t="shared" si="106"/>
        <v>-2.256786981654102E-3</v>
      </c>
      <c r="AB168" s="5">
        <v>2.1355071728475776</v>
      </c>
      <c r="AC168" s="6">
        <v>50.00225678734796</v>
      </c>
      <c r="AD168" s="6">
        <f t="shared" si="107"/>
        <v>-2.2567873479601985E-3</v>
      </c>
      <c r="AE168" s="5">
        <v>2.1355071629787692</v>
      </c>
      <c r="AF168" s="6">
        <v>50.002256787128644</v>
      </c>
      <c r="AG168" s="6">
        <f t="shared" si="108"/>
        <v>-2.2567871286440777E-3</v>
      </c>
      <c r="AI168" s="15">
        <v>487220</v>
      </c>
      <c r="AJ168" s="15">
        <v>487208</v>
      </c>
      <c r="AK168" s="15">
        <v>12</v>
      </c>
      <c r="AL168" s="59">
        <f t="shared" si="109"/>
        <v>2.4630137436166895E-5</v>
      </c>
      <c r="AN168" s="31">
        <f t="shared" si="110"/>
        <v>2.1690714832580062</v>
      </c>
      <c r="AO168" s="32">
        <f t="shared" si="111"/>
        <v>50.002256859092668</v>
      </c>
      <c r="AP168" s="33">
        <f t="shared" si="112"/>
        <v>-2.2568590926681509E-3</v>
      </c>
    </row>
    <row r="169" spans="2:42" x14ac:dyDescent="0.2">
      <c r="B169" s="15" t="s">
        <v>27</v>
      </c>
      <c r="C169" s="15" t="s">
        <v>28</v>
      </c>
      <c r="D169" s="5">
        <v>1.25206</v>
      </c>
      <c r="E169" s="6">
        <v>50.002052499999998</v>
      </c>
      <c r="F169" s="6">
        <f t="shared" si="99"/>
        <v>-2.0524999999977922E-3</v>
      </c>
      <c r="G169" s="5">
        <v>1.29843</v>
      </c>
      <c r="H169" s="5">
        <v>50.002051700000003</v>
      </c>
      <c r="I169" s="6">
        <f t="shared" si="100"/>
        <v>-2.0517000000026542E-3</v>
      </c>
      <c r="J169" s="5">
        <v>1.2970593755160231</v>
      </c>
      <c r="K169" s="6">
        <v>50.002052313874458</v>
      </c>
      <c r="L169" s="6">
        <f t="shared" si="101"/>
        <v>-2.0523138744579228E-3</v>
      </c>
      <c r="M169" s="5">
        <v>1.2976087331484587</v>
      </c>
      <c r="N169" s="6">
        <v>50.002052145768552</v>
      </c>
      <c r="O169" s="6">
        <f t="shared" si="102"/>
        <v>-2.0521457685518385E-3</v>
      </c>
      <c r="P169" s="5">
        <v>1.2974889002782111</v>
      </c>
      <c r="Q169" s="6">
        <v>50.002052179186336</v>
      </c>
      <c r="R169" s="6">
        <f t="shared" si="103"/>
        <v>-2.052179186335934E-3</v>
      </c>
      <c r="S169" s="5">
        <v>1.2975573811436263</v>
      </c>
      <c r="T169" s="6">
        <v>50.002052170673821</v>
      </c>
      <c r="U169" s="6">
        <f t="shared" si="104"/>
        <v>-2.0521706738207968E-3</v>
      </c>
      <c r="V169" s="5">
        <v>1.297536129181724</v>
      </c>
      <c r="W169" s="6">
        <v>50.002052175259855</v>
      </c>
      <c r="X169" s="6">
        <f t="shared" si="105"/>
        <v>-2.0521752598554599E-3</v>
      </c>
      <c r="Y169" s="5">
        <v>1.2975518526337504</v>
      </c>
      <c r="Z169" s="6">
        <v>50.002052173969062</v>
      </c>
      <c r="AA169" s="6">
        <f t="shared" si="106"/>
        <v>-2.0521739690622098E-3</v>
      </c>
      <c r="AB169" s="5">
        <v>1.2975408467062612</v>
      </c>
      <c r="AC169" s="6">
        <v>50.002052174435718</v>
      </c>
      <c r="AD169" s="6">
        <f t="shared" si="107"/>
        <v>-2.052174435718257E-3</v>
      </c>
      <c r="AE169" s="5">
        <v>1.2975417563724421</v>
      </c>
      <c r="AF169" s="6">
        <v>50.002052174251091</v>
      </c>
      <c r="AG169" s="6">
        <f t="shared" si="108"/>
        <v>-2.0521742510908325E-3</v>
      </c>
      <c r="AI169" s="15">
        <v>243610</v>
      </c>
      <c r="AJ169" s="15">
        <v>243604</v>
      </c>
      <c r="AK169" s="15">
        <v>6</v>
      </c>
      <c r="AL169" s="59">
        <f t="shared" si="109"/>
        <v>2.4630137436166895E-5</v>
      </c>
      <c r="AN169" s="31">
        <f t="shared" si="110"/>
        <v>1.2930374974980499</v>
      </c>
      <c r="AO169" s="32">
        <f t="shared" si="111"/>
        <v>50.002052170741891</v>
      </c>
      <c r="AP169" s="33">
        <f t="shared" si="112"/>
        <v>-2.0521707418907909E-3</v>
      </c>
    </row>
    <row r="170" spans="2:42" x14ac:dyDescent="0.2">
      <c r="B170" s="15" t="s">
        <v>29</v>
      </c>
      <c r="C170" s="15" t="s">
        <v>30</v>
      </c>
      <c r="D170" s="5">
        <v>0.54355900000000001</v>
      </c>
      <c r="E170" s="6">
        <v>50.004515499999997</v>
      </c>
      <c r="F170" s="6">
        <f t="shared" si="99"/>
        <v>-4.5154999999965639E-3</v>
      </c>
      <c r="G170" s="5">
        <v>0.54917324000000001</v>
      </c>
      <c r="H170" s="5">
        <v>50.004518930000003</v>
      </c>
      <c r="I170" s="6">
        <f t="shared" si="100"/>
        <v>-4.5189300000032517E-3</v>
      </c>
      <c r="J170" s="5">
        <v>0.54703550471309526</v>
      </c>
      <c r="K170" s="6">
        <v>50.00451566959714</v>
      </c>
      <c r="L170" s="6">
        <f t="shared" si="101"/>
        <v>-4.515669597140004E-3</v>
      </c>
      <c r="M170" s="5">
        <v>0.54906125190562349</v>
      </c>
      <c r="N170" s="6">
        <v>50.00451686979676</v>
      </c>
      <c r="O170" s="6">
        <f t="shared" si="102"/>
        <v>-4.5168697967596927E-3</v>
      </c>
      <c r="P170" s="5">
        <v>0.54829193345118732</v>
      </c>
      <c r="Q170" s="6">
        <v>50.004516069211057</v>
      </c>
      <c r="R170" s="6">
        <f t="shared" si="103"/>
        <v>-4.5160692110570722E-3</v>
      </c>
      <c r="S170" s="5">
        <v>0.54845140510413837</v>
      </c>
      <c r="T170" s="6">
        <v>50.004516079660426</v>
      </c>
      <c r="U170" s="6">
        <f t="shared" si="104"/>
        <v>-4.5160796604264419E-3</v>
      </c>
      <c r="V170" s="5">
        <v>0.54837877898936838</v>
      </c>
      <c r="W170" s="6">
        <v>50.004516070124843</v>
      </c>
      <c r="X170" s="6">
        <f t="shared" si="105"/>
        <v>-4.516070124843452E-3</v>
      </c>
      <c r="Y170" s="5">
        <v>0.54838106037321754</v>
      </c>
      <c r="Z170" s="6">
        <v>50.004516072217967</v>
      </c>
      <c r="AA170" s="6">
        <f t="shared" si="106"/>
        <v>-4.5160722179673485E-3</v>
      </c>
      <c r="AB170" s="5">
        <v>0.54837945151825029</v>
      </c>
      <c r="AC170" s="6">
        <v>50.004516071414123</v>
      </c>
      <c r="AD170" s="6">
        <f t="shared" si="107"/>
        <v>-4.5160714141232461E-3</v>
      </c>
      <c r="AE170" s="5">
        <v>0.54838090090225022</v>
      </c>
      <c r="AF170" s="6">
        <v>50.004516071879934</v>
      </c>
      <c r="AG170" s="6">
        <f t="shared" si="108"/>
        <v>-4.5160718799337474E-3</v>
      </c>
      <c r="AI170" s="15">
        <v>121805</v>
      </c>
      <c r="AJ170" s="15">
        <v>121802</v>
      </c>
      <c r="AK170" s="15">
        <v>3</v>
      </c>
      <c r="AL170" s="59">
        <f t="shared" si="109"/>
        <v>2.4630137436166895E-5</v>
      </c>
      <c r="AN170" s="31">
        <f t="shared" si="110"/>
        <v>0.54790925269571311</v>
      </c>
      <c r="AO170" s="32">
        <f t="shared" si="111"/>
        <v>50.004516340390225</v>
      </c>
      <c r="AP170" s="33">
        <f t="shared" si="112"/>
        <v>-4.516340390225082E-3</v>
      </c>
    </row>
    <row r="171" spans="2:42" x14ac:dyDescent="0.2">
      <c r="B171" s="15" t="s">
        <v>31</v>
      </c>
      <c r="C171" s="15" t="s">
        <v>32</v>
      </c>
      <c r="D171" s="5">
        <v>0.280084</v>
      </c>
      <c r="E171" s="6">
        <v>50.001641999999997</v>
      </c>
      <c r="F171" s="6">
        <f t="shared" si="99"/>
        <v>-1.6419999999968127E-3</v>
      </c>
      <c r="G171" s="5">
        <v>0.2791824</v>
      </c>
      <c r="H171" s="5">
        <v>50.001663999999998</v>
      </c>
      <c r="I171" s="6">
        <f t="shared" si="100"/>
        <v>-1.6639999999981114E-3</v>
      </c>
      <c r="J171" s="5">
        <v>0.27974026999209528</v>
      </c>
      <c r="K171" s="6">
        <v>50.001661366764608</v>
      </c>
      <c r="L171" s="6">
        <f t="shared" si="101"/>
        <v>-1.6613667646083741E-3</v>
      </c>
      <c r="M171" s="5">
        <v>0.27947697517152137</v>
      </c>
      <c r="N171" s="6">
        <v>50.001663708823251</v>
      </c>
      <c r="O171" s="6">
        <f t="shared" si="102"/>
        <v>-1.6637088232513975E-3</v>
      </c>
      <c r="P171" s="5">
        <v>0.27953536610068336</v>
      </c>
      <c r="Q171" s="6">
        <v>50.001661799037123</v>
      </c>
      <c r="R171" s="6">
        <f t="shared" si="103"/>
        <v>-1.6617990371230462E-3</v>
      </c>
      <c r="S171" s="5">
        <v>0.27952777774956628</v>
      </c>
      <c r="T171" s="6">
        <v>50.001663615201338</v>
      </c>
      <c r="U171" s="6">
        <f t="shared" si="104"/>
        <v>-1.6636152013376204E-3</v>
      </c>
      <c r="V171" s="5">
        <v>0.27953270049467077</v>
      </c>
      <c r="W171" s="6">
        <v>50.001662593158677</v>
      </c>
      <c r="X171" s="6">
        <f t="shared" si="105"/>
        <v>-1.662593158677339E-3</v>
      </c>
      <c r="Y171" s="5">
        <v>0.27953049187599932</v>
      </c>
      <c r="Z171" s="6">
        <v>50.001663277775094</v>
      </c>
      <c r="AA171" s="6">
        <f t="shared" si="106"/>
        <v>-1.6632777750942296E-3</v>
      </c>
      <c r="AB171" s="5">
        <v>0.27953256916154912</v>
      </c>
      <c r="AC171" s="6">
        <v>50.001662805445747</v>
      </c>
      <c r="AD171" s="6">
        <f t="shared" si="107"/>
        <v>-1.6628054457470398E-3</v>
      </c>
      <c r="AE171" s="5">
        <v>0.27953154370456923</v>
      </c>
      <c r="AF171" s="6">
        <v>50.001663003229432</v>
      </c>
      <c r="AG171" s="6">
        <f t="shared" si="108"/>
        <v>-1.6630032294315811E-3</v>
      </c>
      <c r="AI171" s="15">
        <v>60903</v>
      </c>
      <c r="AJ171" s="15">
        <v>60901</v>
      </c>
      <c r="AK171" s="15">
        <v>2</v>
      </c>
      <c r="AL171" s="59">
        <f t="shared" si="109"/>
        <v>3.2840183248222522E-5</v>
      </c>
      <c r="AN171" s="31">
        <f t="shared" si="110"/>
        <v>0.27956740942506547</v>
      </c>
      <c r="AO171" s="32">
        <f t="shared" si="111"/>
        <v>50.001660816943527</v>
      </c>
      <c r="AP171" s="33">
        <f t="shared" si="112"/>
        <v>-1.6608169435272657E-3</v>
      </c>
    </row>
    <row r="172" spans="2:42" x14ac:dyDescent="0.2">
      <c r="B172" s="15" t="s">
        <v>33</v>
      </c>
      <c r="C172" s="15" t="s">
        <v>34</v>
      </c>
      <c r="D172" s="5">
        <v>0.121422</v>
      </c>
      <c r="E172" s="6">
        <v>50.001641999999997</v>
      </c>
      <c r="F172" s="6">
        <f t="shared" si="99"/>
        <v>-1.6419999999968127E-3</v>
      </c>
      <c r="G172" s="5">
        <v>0.1172641</v>
      </c>
      <c r="H172" s="5">
        <v>50.001642099999998</v>
      </c>
      <c r="I172" s="6">
        <f t="shared" si="100"/>
        <v>-1.6420999999979813E-3</v>
      </c>
      <c r="J172" s="5">
        <v>0.12046403896150912</v>
      </c>
      <c r="K172" s="6">
        <v>50.001642078652942</v>
      </c>
      <c r="L172" s="6">
        <f t="shared" si="101"/>
        <v>-1.6420786529423026E-3</v>
      </c>
      <c r="M172" s="5">
        <v>0.11898592627072828</v>
      </c>
      <c r="N172" s="6">
        <v>50.001642085999784</v>
      </c>
      <c r="O172" s="6">
        <f t="shared" si="102"/>
        <v>-1.6420859997836601E-3</v>
      </c>
      <c r="P172" s="5">
        <v>0.11917478757683127</v>
      </c>
      <c r="Q172" s="6">
        <v>50.001642080141082</v>
      </c>
      <c r="R172" s="6">
        <f t="shared" si="103"/>
        <v>-1.6420801410816921E-3</v>
      </c>
      <c r="S172" s="5">
        <v>0.11906600172032702</v>
      </c>
      <c r="T172" s="6">
        <v>50.001642082538723</v>
      </c>
      <c r="U172" s="6">
        <f t="shared" si="104"/>
        <v>-1.6420825387228888E-3</v>
      </c>
      <c r="V172" s="5">
        <v>0.11912405212334784</v>
      </c>
      <c r="W172" s="6">
        <v>50.001642082051397</v>
      </c>
      <c r="X172" s="6">
        <f t="shared" si="105"/>
        <v>-1.6420820513971535E-3</v>
      </c>
      <c r="Y172" s="5">
        <v>0.11910914911481289</v>
      </c>
      <c r="Z172" s="6">
        <v>50.001642082295959</v>
      </c>
      <c r="AA172" s="6">
        <f t="shared" si="106"/>
        <v>-1.6420822959588577E-3</v>
      </c>
      <c r="AB172" s="5">
        <v>0.11911725851165363</v>
      </c>
      <c r="AC172" s="6">
        <v>50.001642082186748</v>
      </c>
      <c r="AD172" s="6">
        <f t="shared" si="107"/>
        <v>-1.6420821867484392E-3</v>
      </c>
      <c r="AE172" s="5">
        <v>0.11910915745389221</v>
      </c>
      <c r="AF172" s="6">
        <v>50.001642082231541</v>
      </c>
      <c r="AG172" s="6">
        <f t="shared" si="108"/>
        <v>-1.6420822315410533E-3</v>
      </c>
      <c r="AI172" s="15">
        <v>30451</v>
      </c>
      <c r="AJ172" s="15">
        <v>30450</v>
      </c>
      <c r="AK172" s="15">
        <v>1</v>
      </c>
      <c r="AL172" s="59">
        <f t="shared" si="109"/>
        <v>3.2840722495894909E-5</v>
      </c>
      <c r="AN172" s="31">
        <f t="shared" si="110"/>
        <v>0.11928364717331023</v>
      </c>
      <c r="AO172" s="32">
        <f t="shared" si="111"/>
        <v>50.001642075609809</v>
      </c>
      <c r="AP172" s="33">
        <f t="shared" si="112"/>
        <v>-1.6420756098085576E-3</v>
      </c>
    </row>
    <row r="173" spans="2:42" x14ac:dyDescent="0.2">
      <c r="B173" s="15" t="s">
        <v>35</v>
      </c>
      <c r="C173" s="15" t="s">
        <v>36</v>
      </c>
      <c r="D173" s="5">
        <v>5.6523999999999998E-2</v>
      </c>
      <c r="E173" s="6">
        <v>50.003284100000002</v>
      </c>
      <c r="F173" s="6">
        <f t="shared" si="99"/>
        <v>-3.2841000000018994E-3</v>
      </c>
      <c r="G173" s="5">
        <v>6.6130999999999995E-2</v>
      </c>
      <c r="H173" s="6">
        <v>50.003284700000002</v>
      </c>
      <c r="I173" s="6">
        <f t="shared" si="100"/>
        <v>-3.2847000000018056E-3</v>
      </c>
      <c r="J173" s="5">
        <v>6.1644839501541517E-2</v>
      </c>
      <c r="K173" s="6">
        <v>50.003284195806465</v>
      </c>
      <c r="L173" s="6">
        <f t="shared" si="101"/>
        <v>-3.2841958064651067E-3</v>
      </c>
      <c r="M173" s="5">
        <v>6.4624553947178781E-2</v>
      </c>
      <c r="N173" s="6">
        <v>50.003284237532391</v>
      </c>
      <c r="O173" s="6">
        <f t="shared" si="102"/>
        <v>-3.2842375323909323E-3</v>
      </c>
      <c r="P173" s="5">
        <v>6.4142418102060547E-2</v>
      </c>
      <c r="Q173" s="6">
        <v>50.003284208049827</v>
      </c>
      <c r="R173" s="6">
        <f t="shared" si="103"/>
        <v>-3.2842080498269866E-3</v>
      </c>
      <c r="S173" s="5">
        <v>6.4451016111004109E-2</v>
      </c>
      <c r="T173" s="6">
        <v>50.003284224833344</v>
      </c>
      <c r="U173" s="6">
        <f t="shared" si="104"/>
        <v>-3.2842248333437851E-3</v>
      </c>
      <c r="V173" s="5">
        <v>6.4395913572274296E-2</v>
      </c>
      <c r="W173" s="6">
        <v>50.003284208122977</v>
      </c>
      <c r="X173" s="6">
        <f t="shared" si="105"/>
        <v>-3.2842081229773612E-3</v>
      </c>
      <c r="Y173" s="5">
        <v>6.4442015434821753E-2</v>
      </c>
      <c r="Z173" s="6">
        <v>50.003284208225075</v>
      </c>
      <c r="AA173" s="6">
        <f t="shared" si="106"/>
        <v>-3.2842082250752469E-3</v>
      </c>
      <c r="AB173" s="5">
        <v>6.4405061260139479E-2</v>
      </c>
      <c r="AC173" s="6">
        <v>50.00328420819239</v>
      </c>
      <c r="AD173" s="6">
        <f t="shared" si="107"/>
        <v>-3.2842081923902811E-3</v>
      </c>
      <c r="AE173" s="5">
        <v>6.4406053217970022E-2</v>
      </c>
      <c r="AF173" s="6">
        <v>50.00328420820037</v>
      </c>
      <c r="AG173" s="6">
        <f t="shared" si="108"/>
        <v>-3.284208200369676E-3</v>
      </c>
      <c r="AI173" s="15">
        <v>15226</v>
      </c>
      <c r="AJ173" s="15">
        <v>15225</v>
      </c>
      <c r="AK173" s="15">
        <v>1</v>
      </c>
      <c r="AL173" s="59">
        <f t="shared" si="109"/>
        <v>6.5681444991789819E-5</v>
      </c>
      <c r="AN173" s="31">
        <f t="shared" si="110"/>
        <v>6.3516687114699044E-2</v>
      </c>
      <c r="AO173" s="32">
        <f t="shared" si="111"/>
        <v>50.003284249896282</v>
      </c>
      <c r="AP173" s="33">
        <f t="shared" si="112"/>
        <v>-3.2842498962821765E-3</v>
      </c>
    </row>
    <row r="174" spans="2:42" x14ac:dyDescent="0.2">
      <c r="B174" s="15" t="s">
        <v>37</v>
      </c>
      <c r="C174" s="15" t="s">
        <v>38</v>
      </c>
      <c r="D174" s="5">
        <v>2.9505E-2</v>
      </c>
      <c r="E174" s="6">
        <v>50</v>
      </c>
      <c r="F174" s="6">
        <f t="shared" si="99"/>
        <v>0</v>
      </c>
      <c r="G174" s="5">
        <v>3.87102E-2</v>
      </c>
      <c r="H174" s="6">
        <v>50</v>
      </c>
      <c r="I174" s="6">
        <f t="shared" si="100"/>
        <v>0</v>
      </c>
      <c r="J174" s="5">
        <v>3.1927130997889637E-2</v>
      </c>
      <c r="K174" s="6">
        <v>50</v>
      </c>
      <c r="L174" s="6">
        <f t="shared" si="101"/>
        <v>0</v>
      </c>
      <c r="M174" s="5">
        <v>3.4460901921797224E-2</v>
      </c>
      <c r="N174" s="6">
        <v>50</v>
      </c>
      <c r="O174" s="6">
        <f t="shared" si="102"/>
        <v>0</v>
      </c>
      <c r="P174" s="5">
        <v>3.3897174376716598E-2</v>
      </c>
      <c r="Q174" s="6">
        <v>50</v>
      </c>
      <c r="R174" s="6">
        <f t="shared" si="103"/>
        <v>0</v>
      </c>
      <c r="S174" s="5">
        <v>3.4415159547533831E-2</v>
      </c>
      <c r="T174" s="6">
        <v>50</v>
      </c>
      <c r="U174" s="6">
        <f t="shared" si="104"/>
        <v>0</v>
      </c>
      <c r="V174" s="5">
        <v>3.4266546105405277E-2</v>
      </c>
      <c r="W174" s="6">
        <v>50</v>
      </c>
      <c r="X174" s="6">
        <f t="shared" si="105"/>
        <v>0</v>
      </c>
      <c r="Y174" s="5">
        <v>3.4367831531188782E-2</v>
      </c>
      <c r="Z174" s="6">
        <v>50</v>
      </c>
      <c r="AA174" s="6">
        <f t="shared" si="106"/>
        <v>0</v>
      </c>
      <c r="AB174" s="5">
        <v>3.4266925499494977E-2</v>
      </c>
      <c r="AC174" s="6">
        <v>50</v>
      </c>
      <c r="AD174" s="6">
        <f t="shared" si="107"/>
        <v>0</v>
      </c>
      <c r="AE174" s="5">
        <v>3.430600564533301E-2</v>
      </c>
      <c r="AF174" s="6">
        <v>50</v>
      </c>
      <c r="AG174" s="6">
        <f t="shared" si="108"/>
        <v>0</v>
      </c>
      <c r="AI174" s="15">
        <v>7612</v>
      </c>
      <c r="AJ174" s="15">
        <v>7612</v>
      </c>
      <c r="AK174" s="15">
        <v>0</v>
      </c>
      <c r="AL174" s="59">
        <f t="shared" si="109"/>
        <v>0</v>
      </c>
      <c r="AN174" s="31">
        <f t="shared" si="110"/>
        <v>3.4012287562535937E-2</v>
      </c>
      <c r="AO174" s="32">
        <f t="shared" si="111"/>
        <v>50</v>
      </c>
      <c r="AP174" s="33">
        <f t="shared" si="112"/>
        <v>0</v>
      </c>
    </row>
    <row r="175" spans="2:42" x14ac:dyDescent="0.2">
      <c r="B175" s="15" t="s">
        <v>39</v>
      </c>
      <c r="C175" s="15" t="s">
        <v>40</v>
      </c>
      <c r="D175" s="4">
        <v>1.3096999999999999E-2</v>
      </c>
      <c r="E175" s="6">
        <v>50</v>
      </c>
      <c r="F175" s="6">
        <f t="shared" si="99"/>
        <v>0</v>
      </c>
      <c r="G175" s="4">
        <v>1.581724E-2</v>
      </c>
      <c r="H175" s="6">
        <v>50</v>
      </c>
      <c r="I175" s="6">
        <f t="shared" si="100"/>
        <v>0</v>
      </c>
      <c r="J175" s="5">
        <v>1.326751805091524E-2</v>
      </c>
      <c r="K175" s="6">
        <v>50</v>
      </c>
      <c r="L175" s="6">
        <f t="shared" si="101"/>
        <v>0</v>
      </c>
      <c r="M175" s="5">
        <v>1.5319484059483864E-2</v>
      </c>
      <c r="N175" s="6">
        <v>50</v>
      </c>
      <c r="O175" s="6">
        <f t="shared" si="102"/>
        <v>0</v>
      </c>
      <c r="P175" s="5">
        <v>1.4640732237029845E-2</v>
      </c>
      <c r="Q175" s="6">
        <v>50</v>
      </c>
      <c r="R175" s="6">
        <f t="shared" si="103"/>
        <v>0</v>
      </c>
      <c r="S175" s="5">
        <v>1.510996927092261E-2</v>
      </c>
      <c r="T175" s="6">
        <v>50</v>
      </c>
      <c r="U175" s="6">
        <f t="shared" si="104"/>
        <v>0</v>
      </c>
      <c r="V175" s="5">
        <v>1.504726425716843E-2</v>
      </c>
      <c r="W175" s="6">
        <v>50</v>
      </c>
      <c r="X175" s="6">
        <f t="shared" si="105"/>
        <v>0</v>
      </c>
      <c r="Y175" s="5">
        <v>1.5084347994486829E-2</v>
      </c>
      <c r="Z175" s="6">
        <v>50</v>
      </c>
      <c r="AA175" s="6">
        <f t="shared" si="106"/>
        <v>0</v>
      </c>
      <c r="AB175" s="5">
        <v>1.5054978755050961E-2</v>
      </c>
      <c r="AC175" s="6">
        <v>50</v>
      </c>
      <c r="AD175" s="6">
        <f t="shared" si="107"/>
        <v>0</v>
      </c>
      <c r="AE175" s="5">
        <v>1.5081383818117224E-2</v>
      </c>
      <c r="AF175" s="6">
        <v>50</v>
      </c>
      <c r="AG175" s="6">
        <f t="shared" si="108"/>
        <v>0</v>
      </c>
      <c r="AI175" s="15">
        <v>3806</v>
      </c>
      <c r="AJ175" s="15">
        <v>3806</v>
      </c>
      <c r="AK175" s="15">
        <v>0</v>
      </c>
      <c r="AL175" s="59">
        <f t="shared" si="109"/>
        <v>0</v>
      </c>
      <c r="AN175" s="31">
        <f t="shared" si="110"/>
        <v>1.47519918443175E-2</v>
      </c>
      <c r="AO175" s="32">
        <f t="shared" si="111"/>
        <v>50</v>
      </c>
      <c r="AP175" s="33">
        <f t="shared" si="112"/>
        <v>0</v>
      </c>
    </row>
    <row r="176" spans="2:42" x14ac:dyDescent="0.2">
      <c r="B176" s="15" t="s">
        <v>41</v>
      </c>
      <c r="C176" s="15" t="s">
        <v>42</v>
      </c>
      <c r="D176" s="5">
        <v>8.9990000000000001E-3</v>
      </c>
      <c r="E176" s="6">
        <v>50</v>
      </c>
      <c r="F176" s="6">
        <f t="shared" si="99"/>
        <v>0</v>
      </c>
      <c r="G176" s="5">
        <v>6.0138400000000003E-3</v>
      </c>
      <c r="H176" s="6">
        <v>50</v>
      </c>
      <c r="I176" s="6">
        <f t="shared" si="100"/>
        <v>0</v>
      </c>
      <c r="J176" s="5">
        <v>6.9974337558882877E-3</v>
      </c>
      <c r="K176" s="6">
        <v>50</v>
      </c>
      <c r="L176" s="6">
        <f t="shared" si="101"/>
        <v>0</v>
      </c>
      <c r="M176" s="5">
        <v>6.278936677269328E-3</v>
      </c>
      <c r="N176" s="6">
        <v>50</v>
      </c>
      <c r="O176" s="6">
        <f t="shared" si="102"/>
        <v>0</v>
      </c>
      <c r="P176" s="5">
        <v>6.7176113653939972E-3</v>
      </c>
      <c r="Q176" s="6">
        <v>50</v>
      </c>
      <c r="R176" s="6">
        <f t="shared" si="103"/>
        <v>0</v>
      </c>
      <c r="S176" s="5">
        <v>6.5304157559981976E-3</v>
      </c>
      <c r="T176" s="6">
        <v>50</v>
      </c>
      <c r="U176" s="6">
        <f t="shared" si="104"/>
        <v>0</v>
      </c>
      <c r="V176" s="5">
        <v>6.5720192928086152E-3</v>
      </c>
      <c r="W176" s="6">
        <v>50</v>
      </c>
      <c r="X176" s="6">
        <f t="shared" si="105"/>
        <v>0</v>
      </c>
      <c r="Y176" s="5">
        <v>6.5426982513913821E-3</v>
      </c>
      <c r="Z176" s="6">
        <v>50</v>
      </c>
      <c r="AA176" s="6">
        <f t="shared" si="106"/>
        <v>0</v>
      </c>
      <c r="AB176" s="5">
        <v>6.5465215602448371E-3</v>
      </c>
      <c r="AC176" s="6">
        <v>50</v>
      </c>
      <c r="AD176" s="6">
        <f t="shared" si="107"/>
        <v>0</v>
      </c>
      <c r="AE176" s="5">
        <v>6.5462445056072831E-3</v>
      </c>
      <c r="AF176" s="6">
        <v>50</v>
      </c>
      <c r="AG176" s="6">
        <f t="shared" si="108"/>
        <v>0</v>
      </c>
      <c r="AI176" s="15">
        <v>1903</v>
      </c>
      <c r="AJ176" s="15">
        <v>1903</v>
      </c>
      <c r="AK176" s="15">
        <v>0</v>
      </c>
      <c r="AL176" s="59">
        <f t="shared" si="109"/>
        <v>0</v>
      </c>
      <c r="AN176" s="31">
        <f t="shared" si="110"/>
        <v>6.7744721164601923E-3</v>
      </c>
      <c r="AO176" s="32">
        <f t="shared" si="111"/>
        <v>50</v>
      </c>
      <c r="AP176" s="33">
        <f t="shared" si="112"/>
        <v>0</v>
      </c>
    </row>
    <row r="177" spans="2:46" x14ac:dyDescent="0.2">
      <c r="E177" s="3"/>
      <c r="F177" s="3"/>
      <c r="H177" s="2"/>
      <c r="I177" s="3"/>
      <c r="K177" s="3"/>
      <c r="L177" s="3"/>
      <c r="N177" s="3"/>
      <c r="O177" s="3"/>
      <c r="Q177" s="3"/>
      <c r="R177" s="3"/>
      <c r="T177" s="3"/>
      <c r="U177" s="3"/>
      <c r="W177" s="3"/>
      <c r="X177" s="3"/>
      <c r="Z177" s="3"/>
      <c r="AA177" s="3"/>
      <c r="AC177" s="3"/>
      <c r="AD177" s="3"/>
      <c r="AF177" s="3"/>
      <c r="AG177" s="3"/>
    </row>
    <row r="178" spans="2:46" x14ac:dyDescent="0.2">
      <c r="E178" s="3"/>
      <c r="F178" s="3"/>
      <c r="H178" s="2"/>
      <c r="I178" s="3"/>
      <c r="K178" s="3"/>
      <c r="L178" s="3"/>
      <c r="N178" s="3"/>
      <c r="O178" s="3"/>
      <c r="Q178" s="3"/>
      <c r="R178" s="3"/>
      <c r="T178" s="3"/>
      <c r="U178" s="3"/>
      <c r="W178" s="3"/>
      <c r="X178" s="3"/>
      <c r="Z178" s="3"/>
      <c r="AA178" s="3"/>
      <c r="AC178" s="3"/>
      <c r="AD178" s="3"/>
      <c r="AF178" s="3"/>
      <c r="AG178" s="3"/>
    </row>
    <row r="179" spans="2:46" x14ac:dyDescent="0.2">
      <c r="E179" s="3"/>
      <c r="F179" s="3"/>
      <c r="H179" s="2"/>
      <c r="I179" s="3"/>
      <c r="K179" s="3"/>
      <c r="L179" s="3"/>
      <c r="N179" s="3"/>
      <c r="O179" s="3"/>
      <c r="Q179" s="3"/>
      <c r="R179" s="3"/>
      <c r="T179" s="3"/>
      <c r="U179" s="3"/>
      <c r="W179" s="3"/>
      <c r="X179" s="3"/>
      <c r="Z179" s="3"/>
      <c r="AA179" s="3"/>
      <c r="AC179" s="3"/>
      <c r="AD179" s="3"/>
      <c r="AF179" s="3"/>
      <c r="AG179" s="3"/>
    </row>
    <row r="180" spans="2:46" x14ac:dyDescent="0.2">
      <c r="E180" s="3"/>
      <c r="F180" s="3"/>
      <c r="H180" s="2"/>
      <c r="I180" s="3"/>
      <c r="K180" s="3"/>
      <c r="L180" s="3"/>
      <c r="N180" s="3"/>
      <c r="O180" s="3"/>
      <c r="Q180" s="3"/>
      <c r="R180" s="3"/>
      <c r="T180" s="3"/>
      <c r="U180" s="3"/>
      <c r="W180" s="3"/>
      <c r="X180" s="3"/>
      <c r="Z180" s="3"/>
      <c r="AA180" s="3"/>
      <c r="AC180" s="3"/>
      <c r="AD180" s="3"/>
      <c r="AF180" s="3"/>
      <c r="AG180" s="3"/>
    </row>
    <row r="181" spans="2:46" x14ac:dyDescent="0.2">
      <c r="E181" s="3"/>
      <c r="F181" s="3"/>
      <c r="H181" s="2"/>
      <c r="I181" s="3"/>
      <c r="K181" s="3"/>
      <c r="L181" s="3"/>
      <c r="N181" s="3"/>
      <c r="O181" s="3"/>
      <c r="Q181" s="3"/>
      <c r="R181" s="3"/>
      <c r="T181" s="3"/>
      <c r="U181" s="3"/>
      <c r="W181" s="3"/>
      <c r="X181" s="3"/>
      <c r="Z181" s="3"/>
      <c r="AA181" s="3"/>
      <c r="AC181" s="3"/>
      <c r="AD181" s="3"/>
      <c r="AF181" s="3"/>
      <c r="AG181" s="3"/>
    </row>
    <row r="182" spans="2:46" x14ac:dyDescent="0.2">
      <c r="E182" s="3"/>
      <c r="F182" s="3"/>
      <c r="H182" s="2"/>
      <c r="I182" s="3"/>
      <c r="K182" s="3"/>
      <c r="L182" s="3"/>
      <c r="N182" s="3"/>
      <c r="O182" s="3"/>
      <c r="Q182" s="3"/>
      <c r="R182" s="3"/>
      <c r="T182" s="3"/>
      <c r="U182" s="3"/>
      <c r="W182" s="3"/>
      <c r="X182" s="3"/>
      <c r="Z182" s="3"/>
      <c r="AA182" s="3"/>
      <c r="AC182" s="3"/>
      <c r="AD182" s="3"/>
      <c r="AF182" s="3"/>
      <c r="AG182" s="3"/>
    </row>
    <row r="183" spans="2:46" x14ac:dyDescent="0.2">
      <c r="E183" s="3"/>
      <c r="F183" s="3"/>
      <c r="H183" s="2"/>
      <c r="I183" s="3"/>
      <c r="K183" s="3"/>
      <c r="L183" s="3"/>
      <c r="N183" s="3"/>
      <c r="O183" s="3"/>
      <c r="Q183" s="3"/>
      <c r="R183" s="3"/>
      <c r="T183" s="3"/>
      <c r="U183" s="3"/>
      <c r="W183" s="3"/>
      <c r="X183" s="3"/>
      <c r="Z183" s="3"/>
      <c r="AA183" s="3"/>
      <c r="AC183" s="3"/>
      <c r="AD183" s="3"/>
      <c r="AF183" s="3"/>
      <c r="AG183" s="3"/>
    </row>
    <row r="184" spans="2:46" ht="16" thickBot="1" x14ac:dyDescent="0.25">
      <c r="E184" s="3"/>
      <c r="F184" s="3"/>
      <c r="H184" s="2"/>
      <c r="I184" s="3"/>
      <c r="K184" s="3"/>
      <c r="L184" s="3"/>
      <c r="N184" s="3"/>
      <c r="O184" s="3"/>
      <c r="Q184" s="3"/>
      <c r="R184" s="3"/>
      <c r="T184" s="3"/>
      <c r="U184" s="3"/>
      <c r="W184" s="3"/>
      <c r="X184" s="3"/>
      <c r="Z184" s="3"/>
      <c r="AA184" s="3"/>
      <c r="AC184" s="3"/>
      <c r="AD184" s="3"/>
      <c r="AF184" s="3"/>
      <c r="AG184" s="3"/>
    </row>
    <row r="185" spans="2:46" ht="16" thickBot="1" x14ac:dyDescent="0.25">
      <c r="B185" s="11" t="s">
        <v>55</v>
      </c>
      <c r="C185" s="13" t="s">
        <v>1</v>
      </c>
      <c r="D185" s="12" t="s">
        <v>47</v>
      </c>
      <c r="E185" s="3"/>
      <c r="F185" s="3"/>
      <c r="H185" s="2"/>
      <c r="I185" s="3"/>
      <c r="K185" s="3"/>
      <c r="L185" s="3"/>
      <c r="N185" s="3"/>
      <c r="O185" s="3"/>
      <c r="Q185" s="3"/>
      <c r="R185" s="3"/>
      <c r="T185" s="3"/>
      <c r="U185" s="3"/>
      <c r="W185" s="3"/>
      <c r="X185" s="3"/>
      <c r="Z185" s="3"/>
      <c r="AA185" s="3"/>
      <c r="AC185" s="3"/>
      <c r="AD185" s="3"/>
      <c r="AF185" s="3"/>
      <c r="AG185" s="3"/>
    </row>
    <row r="186" spans="2:46" ht="16" thickBot="1" x14ac:dyDescent="0.25"/>
    <row r="187" spans="2:46" ht="16" thickBot="1" x14ac:dyDescent="0.25">
      <c r="B187" s="62" t="s">
        <v>49</v>
      </c>
      <c r="C187" s="64" t="s">
        <v>50</v>
      </c>
      <c r="E187" s="3"/>
      <c r="F187" s="3"/>
      <c r="H187" s="2"/>
      <c r="I187" s="3"/>
      <c r="K187" s="3"/>
      <c r="L187" s="3"/>
      <c r="N187" s="3"/>
      <c r="O187" s="3"/>
      <c r="Q187" s="3"/>
      <c r="R187" s="3"/>
      <c r="T187" s="3"/>
      <c r="U187" s="3"/>
      <c r="W187" s="3"/>
      <c r="X187" s="3"/>
      <c r="Z187" s="3"/>
      <c r="AA187" s="3"/>
      <c r="AC187" s="3"/>
      <c r="AD187" s="3"/>
      <c r="AF187" s="3"/>
      <c r="AG187" s="3"/>
    </row>
    <row r="188" spans="2:46" ht="16" thickBot="1" x14ac:dyDescent="0.25">
      <c r="B188" s="63"/>
      <c r="C188" s="65"/>
      <c r="D188" s="16" t="s">
        <v>3</v>
      </c>
      <c r="E188" s="17" t="s">
        <v>4</v>
      </c>
      <c r="F188" s="18" t="s">
        <v>5</v>
      </c>
      <c r="G188" s="20" t="s">
        <v>6</v>
      </c>
      <c r="H188" s="21" t="s">
        <v>4</v>
      </c>
      <c r="I188" s="22" t="s">
        <v>5</v>
      </c>
      <c r="J188" s="16" t="s">
        <v>7</v>
      </c>
      <c r="K188" s="19" t="s">
        <v>4</v>
      </c>
      <c r="L188" s="18" t="s">
        <v>5</v>
      </c>
      <c r="M188" s="20" t="s">
        <v>8</v>
      </c>
      <c r="N188" s="23" t="s">
        <v>4</v>
      </c>
      <c r="O188" s="24" t="s">
        <v>5</v>
      </c>
      <c r="P188" s="16" t="s">
        <v>9</v>
      </c>
      <c r="Q188" s="17" t="s">
        <v>4</v>
      </c>
      <c r="R188" s="18" t="s">
        <v>5</v>
      </c>
      <c r="S188" s="20" t="s">
        <v>10</v>
      </c>
      <c r="T188" s="23" t="s">
        <v>4</v>
      </c>
      <c r="U188" s="24" t="s">
        <v>5</v>
      </c>
      <c r="V188" s="16" t="s">
        <v>11</v>
      </c>
      <c r="W188" s="17" t="s">
        <v>4</v>
      </c>
      <c r="X188" s="18" t="s">
        <v>5</v>
      </c>
      <c r="Y188" s="20" t="s">
        <v>12</v>
      </c>
      <c r="Z188" s="23" t="s">
        <v>4</v>
      </c>
      <c r="AA188" s="24" t="s">
        <v>5</v>
      </c>
      <c r="AB188" s="16" t="s">
        <v>13</v>
      </c>
      <c r="AC188" s="17" t="s">
        <v>4</v>
      </c>
      <c r="AD188" s="18" t="s">
        <v>5</v>
      </c>
      <c r="AE188" s="25" t="s">
        <v>14</v>
      </c>
      <c r="AF188" s="23" t="s">
        <v>4</v>
      </c>
      <c r="AG188" s="24" t="s">
        <v>5</v>
      </c>
      <c r="AI188" s="53" t="s">
        <v>77</v>
      </c>
      <c r="AJ188" s="54" t="s">
        <v>78</v>
      </c>
      <c r="AK188" s="55" t="s">
        <v>79</v>
      </c>
      <c r="AL188" s="57"/>
      <c r="AN188" s="42" t="s">
        <v>57</v>
      </c>
      <c r="AO188" s="43" t="s">
        <v>4</v>
      </c>
      <c r="AP188" s="44" t="s">
        <v>5</v>
      </c>
      <c r="AS188" s="1" t="s">
        <v>58</v>
      </c>
      <c r="AT188" t="s">
        <v>59</v>
      </c>
    </row>
    <row r="189" spans="2:46" x14ac:dyDescent="0.2">
      <c r="B189" s="15" t="s">
        <v>19</v>
      </c>
      <c r="C189" s="15" t="s">
        <v>20</v>
      </c>
      <c r="D189" s="5">
        <v>24.943553999999999</v>
      </c>
      <c r="E189" s="6">
        <v>48.140824700000003</v>
      </c>
      <c r="F189" s="6">
        <f t="shared" ref="F189:F200" si="113">AZ33-E189</f>
        <v>1.8591752999999969</v>
      </c>
      <c r="G189" s="5">
        <v>25.283124000000001</v>
      </c>
      <c r="H189" s="5">
        <v>48.140823300000001</v>
      </c>
      <c r="I189" s="6">
        <f t="shared" ref="I189:I200" si="114">AZ33-H189</f>
        <v>1.859176699999999</v>
      </c>
      <c r="J189" s="5">
        <v>25.270419395569593</v>
      </c>
      <c r="K189" s="6">
        <v>48.140824369113382</v>
      </c>
      <c r="L189" s="6">
        <f t="shared" ref="L189:L200" si="115">AZ33-K189</f>
        <v>1.8591756308866181</v>
      </c>
      <c r="M189" s="5">
        <v>25.276917717359932</v>
      </c>
      <c r="N189" s="6">
        <v>48.140824186278756</v>
      </c>
      <c r="O189" s="6">
        <f t="shared" ref="O189:O200" si="116">AZ33-N189</f>
        <v>1.8591758137212437</v>
      </c>
      <c r="P189" s="5">
        <v>25.273228779843784</v>
      </c>
      <c r="Q189" s="6">
        <v>48.140824202206446</v>
      </c>
      <c r="R189" s="6">
        <f t="shared" ref="R189:R200" si="117">AZ33-Q189</f>
        <v>1.8591757977935544</v>
      </c>
      <c r="S189" s="5">
        <v>25.275946267192069</v>
      </c>
      <c r="T189" s="6">
        <v>48.140824193924026</v>
      </c>
      <c r="U189" s="6">
        <f t="shared" ref="U189:U200" si="118">AZ33-T189</f>
        <v>1.8591758060759744</v>
      </c>
      <c r="V189" s="5">
        <v>25.275371260859131</v>
      </c>
      <c r="W189" s="6">
        <v>48.140824200260852</v>
      </c>
      <c r="X189" s="6">
        <f t="shared" ref="X189:X200" si="119">AZ33-W189</f>
        <v>1.8591757997391483</v>
      </c>
      <c r="Y189" s="5">
        <v>25.275478227525426</v>
      </c>
      <c r="Z189" s="6">
        <v>48.140824197065342</v>
      </c>
      <c r="AA189" s="6">
        <f t="shared" ref="AA189:AA200" si="120">AZ33-Z189</f>
        <v>1.8591758029346579</v>
      </c>
      <c r="AB189" s="5">
        <v>25.275434857438899</v>
      </c>
      <c r="AC189" s="6">
        <v>48.140824198477254</v>
      </c>
      <c r="AD189" s="6">
        <f t="shared" ref="AD189:AD200" si="121">AZ33-AC189</f>
        <v>1.8591758015227455</v>
      </c>
      <c r="AE189" s="5">
        <v>25.275469046077117</v>
      </c>
      <c r="AF189" s="6">
        <v>48.140824197930911</v>
      </c>
      <c r="AG189" s="6">
        <f t="shared" ref="AG189:AG200" si="122">AZ33-AF189</f>
        <v>1.8591758020690889</v>
      </c>
      <c r="AI189" s="14">
        <v>3780837</v>
      </c>
      <c r="AJ189" s="14">
        <v>3780837</v>
      </c>
      <c r="AK189" s="15">
        <v>0</v>
      </c>
      <c r="AL189" s="58">
        <f>AK189/AJ189</f>
        <v>0</v>
      </c>
      <c r="AN189" s="31">
        <f t="shared" ref="AN189:AN200" si="123">AVERAGE(D189,G189,J189,M189,P189,S189,V189,Y189,AB189,AE189)</f>
        <v>25.242494355186597</v>
      </c>
      <c r="AO189" s="32">
        <f t="shared" ref="AO189:AO200" si="124">AVERAGE(E189,H189,K189,N189,Q189,T189,W189,Z189,AC189,AF189)</f>
        <v>48.140824174525697</v>
      </c>
      <c r="AP189" s="33">
        <f t="shared" ref="AP189:AP200" si="125">AZ33-AO189</f>
        <v>1.8591758254743027</v>
      </c>
      <c r="AS189" s="1">
        <v>1461625</v>
      </c>
    </row>
    <row r="190" spans="2:46" x14ac:dyDescent="0.2">
      <c r="B190" s="15" t="s">
        <v>21</v>
      </c>
      <c r="C190" s="15" t="s">
        <v>22</v>
      </c>
      <c r="D190" s="5">
        <v>12.966911</v>
      </c>
      <c r="E190" s="6">
        <v>48.155025000000002</v>
      </c>
      <c r="F190" s="6">
        <f t="shared" si="113"/>
        <v>1.844974999999998</v>
      </c>
      <c r="G190" s="5">
        <v>12.187421199999999</v>
      </c>
      <c r="H190" s="5">
        <v>48.155028999999999</v>
      </c>
      <c r="I190" s="6">
        <f t="shared" si="114"/>
        <v>1.844971000000001</v>
      </c>
      <c r="J190" s="5">
        <v>12.332881976048801</v>
      </c>
      <c r="K190" s="6">
        <v>48.155028837281719</v>
      </c>
      <c r="L190" s="6">
        <f t="shared" si="115"/>
        <v>1.8449711627182808</v>
      </c>
      <c r="M190" s="5">
        <v>12.223568771663546</v>
      </c>
      <c r="N190" s="6">
        <v>48.155028896090009</v>
      </c>
      <c r="O190" s="6">
        <f t="shared" si="116"/>
        <v>1.844971103909991</v>
      </c>
      <c r="P190" s="5">
        <v>12.243946481710671</v>
      </c>
      <c r="Q190" s="6">
        <v>48.155028895741481</v>
      </c>
      <c r="R190" s="6">
        <f t="shared" si="117"/>
        <v>1.8449711042585193</v>
      </c>
      <c r="S190" s="5">
        <v>12.235423858291826</v>
      </c>
      <c r="T190" s="6">
        <v>48.155028896011665</v>
      </c>
      <c r="U190" s="6">
        <f t="shared" si="118"/>
        <v>1.8449711039883354</v>
      </c>
      <c r="V190" s="5">
        <v>12.23645610861327</v>
      </c>
      <c r="W190" s="6">
        <v>48.155028895783779</v>
      </c>
      <c r="X190" s="6">
        <f t="shared" si="119"/>
        <v>1.8449711042162207</v>
      </c>
      <c r="Y190" s="5">
        <v>12.235514156670234</v>
      </c>
      <c r="Z190" s="6">
        <v>48.155028896007231</v>
      </c>
      <c r="AA190" s="6">
        <f t="shared" si="120"/>
        <v>1.8449711039927692</v>
      </c>
      <c r="AB190" s="5">
        <v>12.236234330115806</v>
      </c>
      <c r="AC190" s="6">
        <v>48.155028895892755</v>
      </c>
      <c r="AD190" s="6">
        <f t="shared" si="121"/>
        <v>1.8449711041072447</v>
      </c>
      <c r="AE190" s="5">
        <v>12.236019139591017</v>
      </c>
      <c r="AF190" s="6">
        <v>48.155028895906867</v>
      </c>
      <c r="AG190" s="6">
        <f t="shared" si="122"/>
        <v>1.8449711040931334</v>
      </c>
      <c r="AI190" s="15">
        <v>1909857</v>
      </c>
      <c r="AJ190" s="15">
        <v>1909857</v>
      </c>
      <c r="AK190" s="15">
        <v>0</v>
      </c>
      <c r="AL190" s="58">
        <f t="shared" ref="AL190:AL200" si="126">AK190/AJ190</f>
        <v>0</v>
      </c>
      <c r="AN190" s="31">
        <f t="shared" si="123"/>
        <v>12.313437702270518</v>
      </c>
      <c r="AO190" s="32">
        <f t="shared" si="124"/>
        <v>48.15502851087156</v>
      </c>
      <c r="AP190" s="33">
        <f t="shared" si="125"/>
        <v>1.8449714891284401</v>
      </c>
      <c r="AS190" s="1">
        <v>730812</v>
      </c>
    </row>
    <row r="191" spans="2:46" x14ac:dyDescent="0.2">
      <c r="B191" s="15" t="s">
        <v>23</v>
      </c>
      <c r="C191" s="15" t="s">
        <v>24</v>
      </c>
      <c r="D191" s="5">
        <v>6.3218819999999996</v>
      </c>
      <c r="E191" s="6">
        <v>48.144120999999998</v>
      </c>
      <c r="F191" s="6">
        <f t="shared" si="113"/>
        <v>1.8558790000000016</v>
      </c>
      <c r="G191" s="5">
        <v>6.3871200000000004</v>
      </c>
      <c r="H191" s="5">
        <v>48.144112</v>
      </c>
      <c r="I191" s="6">
        <f t="shared" si="114"/>
        <v>1.8558880000000002</v>
      </c>
      <c r="J191" s="5">
        <v>6.3488508967390072</v>
      </c>
      <c r="K191" s="6">
        <v>48.144118284186327</v>
      </c>
      <c r="L191" s="6">
        <f t="shared" si="115"/>
        <v>1.8558817158136733</v>
      </c>
      <c r="M191" s="5">
        <v>6.3630255625590353</v>
      </c>
      <c r="N191" s="6">
        <v>48.144113666312926</v>
      </c>
      <c r="O191" s="6">
        <f t="shared" si="116"/>
        <v>1.8558863336870743</v>
      </c>
      <c r="P191" s="5">
        <v>6.361050032392936</v>
      </c>
      <c r="Q191" s="6">
        <v>48.144117120469978</v>
      </c>
      <c r="R191" s="6">
        <f t="shared" si="117"/>
        <v>1.8558828795300215</v>
      </c>
      <c r="S191" s="5">
        <v>6.3622063176152546</v>
      </c>
      <c r="T191" s="6">
        <v>48.144116231817293</v>
      </c>
      <c r="U191" s="6">
        <f t="shared" si="118"/>
        <v>1.8558837681827072</v>
      </c>
      <c r="V191" s="5">
        <v>6.3613002874791738</v>
      </c>
      <c r="W191" s="6">
        <v>48.144116719257035</v>
      </c>
      <c r="X191" s="6">
        <f t="shared" si="119"/>
        <v>1.8558832807429653</v>
      </c>
      <c r="Y191" s="5">
        <v>6.3622054349188728</v>
      </c>
      <c r="Z191" s="6">
        <v>48.144116608045444</v>
      </c>
      <c r="AA191" s="6">
        <f t="shared" si="120"/>
        <v>1.8558833919545563</v>
      </c>
      <c r="AB191" s="5">
        <v>6.3620853348411961</v>
      </c>
      <c r="AC191" s="6">
        <v>48.144116640202512</v>
      </c>
      <c r="AD191" s="6">
        <f t="shared" si="121"/>
        <v>1.8558833597974882</v>
      </c>
      <c r="AE191" s="5">
        <v>6.3621795933578644</v>
      </c>
      <c r="AF191" s="6">
        <v>48.144116619352545</v>
      </c>
      <c r="AG191" s="6">
        <f t="shared" si="122"/>
        <v>1.8558833806474553</v>
      </c>
      <c r="AI191" s="15">
        <v>945184</v>
      </c>
      <c r="AJ191" s="15">
        <v>945184</v>
      </c>
      <c r="AK191" s="15">
        <v>0</v>
      </c>
      <c r="AL191" s="58">
        <f t="shared" si="126"/>
        <v>0</v>
      </c>
      <c r="AN191" s="31">
        <f t="shared" si="123"/>
        <v>6.3591905459903337</v>
      </c>
      <c r="AO191" s="32">
        <f t="shared" si="124"/>
        <v>48.144116488964414</v>
      </c>
      <c r="AP191" s="33">
        <f t="shared" si="125"/>
        <v>1.8558835110355858</v>
      </c>
      <c r="AS191" s="1">
        <v>487208</v>
      </c>
    </row>
    <row r="192" spans="2:46" x14ac:dyDescent="0.2">
      <c r="B192" s="15" t="s">
        <v>25</v>
      </c>
      <c r="C192" s="15" t="s">
        <v>26</v>
      </c>
      <c r="D192" s="5">
        <v>2.7478440000000002</v>
      </c>
      <c r="E192" s="6">
        <v>48.103992499999997</v>
      </c>
      <c r="F192" s="6">
        <f t="shared" si="113"/>
        <v>1.8960075000000032</v>
      </c>
      <c r="G192" s="5">
        <v>2.6354120000000001</v>
      </c>
      <c r="H192" s="5">
        <v>48.103412800000001</v>
      </c>
      <c r="I192" s="6">
        <f t="shared" si="114"/>
        <v>1.896587199999999</v>
      </c>
      <c r="J192" s="5">
        <v>2.6544481020144413</v>
      </c>
      <c r="K192" s="6">
        <v>48.103528792771257</v>
      </c>
      <c r="L192" s="6">
        <f t="shared" si="115"/>
        <v>1.8964712072287426</v>
      </c>
      <c r="M192" s="5">
        <v>2.6374075923096352</v>
      </c>
      <c r="N192" s="6">
        <v>48.103473880830805</v>
      </c>
      <c r="O192" s="6">
        <f t="shared" si="116"/>
        <v>1.8965261191691951</v>
      </c>
      <c r="P192" s="5">
        <v>2.648297288398231</v>
      </c>
      <c r="Q192" s="6">
        <v>48.103500861189879</v>
      </c>
      <c r="R192" s="6">
        <f t="shared" si="117"/>
        <v>1.8964991388101211</v>
      </c>
      <c r="S192" s="5">
        <v>2.6415333559921916</v>
      </c>
      <c r="T192" s="6">
        <v>48.103486232739336</v>
      </c>
      <c r="U192" s="6">
        <f t="shared" si="118"/>
        <v>1.8965137672606645</v>
      </c>
      <c r="V192" s="5">
        <v>2.6477402013634066</v>
      </c>
      <c r="W192" s="6">
        <v>48.10349543618986</v>
      </c>
      <c r="X192" s="6">
        <f t="shared" si="119"/>
        <v>1.8965045638101401</v>
      </c>
      <c r="Y192" s="5">
        <v>2.6416653295375885</v>
      </c>
      <c r="Z192" s="6">
        <v>48.10349531532232</v>
      </c>
      <c r="AA192" s="6">
        <f t="shared" si="120"/>
        <v>1.8965046846776801</v>
      </c>
      <c r="AB192" s="5">
        <v>2.6450950459233038</v>
      </c>
      <c r="AC192" s="6">
        <v>48.103495400895191</v>
      </c>
      <c r="AD192" s="6">
        <f t="shared" si="121"/>
        <v>1.8965045991048086</v>
      </c>
      <c r="AE192" s="5">
        <v>2.6422423832509332</v>
      </c>
      <c r="AF192" s="6">
        <v>48.103495369322786</v>
      </c>
      <c r="AG192" s="6">
        <f t="shared" si="122"/>
        <v>1.8965046306772138</v>
      </c>
      <c r="AI192" s="15">
        <v>457975</v>
      </c>
      <c r="AJ192" s="15">
        <v>457975</v>
      </c>
      <c r="AK192" s="15">
        <v>0</v>
      </c>
      <c r="AL192" s="58">
        <f t="shared" si="126"/>
        <v>0</v>
      </c>
      <c r="AN192" s="31">
        <f t="shared" si="123"/>
        <v>2.6541685298789734</v>
      </c>
      <c r="AO192" s="32">
        <f t="shared" si="124"/>
        <v>48.10353765892615</v>
      </c>
      <c r="AP192" s="33">
        <f t="shared" si="125"/>
        <v>1.8964623410738497</v>
      </c>
      <c r="AS192" s="1">
        <v>182703</v>
      </c>
    </row>
    <row r="193" spans="2:45" x14ac:dyDescent="0.2">
      <c r="B193" s="15" t="s">
        <v>27</v>
      </c>
      <c r="C193" s="15" t="s">
        <v>28</v>
      </c>
      <c r="D193" s="5">
        <v>1.37921</v>
      </c>
      <c r="E193" s="6">
        <v>48.128314799999998</v>
      </c>
      <c r="F193" s="6">
        <f t="shared" si="113"/>
        <v>1.8716852000000017</v>
      </c>
      <c r="G193" s="5">
        <v>1.3827411999999999</v>
      </c>
      <c r="H193" s="5">
        <v>48.128309799999997</v>
      </c>
      <c r="I193" s="6">
        <f t="shared" si="114"/>
        <v>1.8716902000000033</v>
      </c>
      <c r="J193" s="5">
        <v>1.3809987716602832</v>
      </c>
      <c r="K193" s="6">
        <v>48.128311809019984</v>
      </c>
      <c r="L193" s="6">
        <f t="shared" si="115"/>
        <v>1.8716881909800165</v>
      </c>
      <c r="M193" s="5">
        <v>1.382255970727877</v>
      </c>
      <c r="N193" s="6">
        <v>48.128310754887963</v>
      </c>
      <c r="O193" s="6">
        <f t="shared" si="116"/>
        <v>1.8716892451120373</v>
      </c>
      <c r="P193" s="5">
        <v>1.3810862708189779</v>
      </c>
      <c r="Q193" s="6">
        <v>48.128311083566466</v>
      </c>
      <c r="R193" s="6">
        <f t="shared" si="117"/>
        <v>1.8716889164335342</v>
      </c>
      <c r="S193" s="5">
        <v>1.3817095990321915</v>
      </c>
      <c r="T193" s="6">
        <v>48.128310819946861</v>
      </c>
      <c r="U193" s="6">
        <f t="shared" si="118"/>
        <v>1.8716891800531386</v>
      </c>
      <c r="V193" s="5">
        <v>1.3814673636194947</v>
      </c>
      <c r="W193" s="6">
        <v>48.12831085037385</v>
      </c>
      <c r="X193" s="6">
        <f t="shared" si="119"/>
        <v>1.8716891496261496</v>
      </c>
      <c r="Y193" s="5">
        <v>1.3816699137793553</v>
      </c>
      <c r="Z193" s="6">
        <v>48.128310823510844</v>
      </c>
      <c r="AA193" s="6">
        <f t="shared" si="120"/>
        <v>1.8716891764891557</v>
      </c>
      <c r="AB193" s="5">
        <v>1.381492224068728</v>
      </c>
      <c r="AC193" s="6">
        <v>48.128310846080424</v>
      </c>
      <c r="AD193" s="6">
        <f t="shared" si="121"/>
        <v>1.8716891539195757</v>
      </c>
      <c r="AE193" s="5">
        <v>1.3815035192525831</v>
      </c>
      <c r="AF193" s="6">
        <v>48.128310831655533</v>
      </c>
      <c r="AG193" s="6">
        <f t="shared" si="122"/>
        <v>1.8716891683444672</v>
      </c>
      <c r="AI193" s="15">
        <v>233860</v>
      </c>
      <c r="AJ193" s="15">
        <v>233860</v>
      </c>
      <c r="AK193" s="15">
        <v>0</v>
      </c>
      <c r="AL193" s="58">
        <f t="shared" si="126"/>
        <v>0</v>
      </c>
      <c r="AN193" s="31">
        <f t="shared" si="123"/>
        <v>1.3814134832959488</v>
      </c>
      <c r="AO193" s="32">
        <f t="shared" si="124"/>
        <v>48.128311241904193</v>
      </c>
      <c r="AP193" s="33">
        <f t="shared" si="125"/>
        <v>1.8716887580958073</v>
      </c>
      <c r="AS193" s="1">
        <v>91351</v>
      </c>
    </row>
    <row r="194" spans="2:45" x14ac:dyDescent="0.2">
      <c r="B194" s="15" t="s">
        <v>29</v>
      </c>
      <c r="C194" s="15" t="s">
        <v>30</v>
      </c>
      <c r="D194" s="5">
        <v>0.62418099999999999</v>
      </c>
      <c r="E194" s="6">
        <v>48.089111799999998</v>
      </c>
      <c r="F194" s="6">
        <f t="shared" si="113"/>
        <v>1.9108882000000023</v>
      </c>
      <c r="G194" s="5">
        <v>0.62861400000000001</v>
      </c>
      <c r="H194" s="5">
        <v>48.089110699999999</v>
      </c>
      <c r="I194" s="6">
        <f t="shared" si="114"/>
        <v>1.9108893000000009</v>
      </c>
      <c r="J194" s="5">
        <v>0.62823898584161786</v>
      </c>
      <c r="K194" s="6">
        <v>48.089111270381359</v>
      </c>
      <c r="L194" s="6">
        <f t="shared" si="115"/>
        <v>1.910888729618641</v>
      </c>
      <c r="M194" s="5">
        <v>0.62856895458672657</v>
      </c>
      <c r="N194" s="6">
        <v>48.089110986856667</v>
      </c>
      <c r="O194" s="6">
        <f t="shared" si="116"/>
        <v>1.9108890131433327</v>
      </c>
      <c r="P194" s="5">
        <v>0.62834476506547976</v>
      </c>
      <c r="Q194" s="6">
        <v>48.089111153786291</v>
      </c>
      <c r="R194" s="6">
        <f t="shared" si="117"/>
        <v>1.9108888462137088</v>
      </c>
      <c r="S194" s="5">
        <v>0.6284895086307668</v>
      </c>
      <c r="T194" s="6">
        <v>48.08911114684544</v>
      </c>
      <c r="U194" s="6">
        <f t="shared" si="118"/>
        <v>1.9108888531545603</v>
      </c>
      <c r="V194" s="5">
        <v>0.62836249291602653</v>
      </c>
      <c r="W194" s="6">
        <v>48.089111151942831</v>
      </c>
      <c r="X194" s="6">
        <f t="shared" si="119"/>
        <v>1.9108888480571693</v>
      </c>
      <c r="Y194" s="5">
        <v>0.62843252781898018</v>
      </c>
      <c r="Z194" s="6">
        <v>48.089111149652517</v>
      </c>
      <c r="AA194" s="6">
        <f t="shared" si="120"/>
        <v>1.910888850347483</v>
      </c>
      <c r="AB194" s="5">
        <v>0.62843154813188196</v>
      </c>
      <c r="AC194" s="6">
        <v>48.089111151452563</v>
      </c>
      <c r="AD194" s="6">
        <f t="shared" si="121"/>
        <v>1.9108888485474367</v>
      </c>
      <c r="AE194" s="5">
        <v>0.62843192404654835</v>
      </c>
      <c r="AF194" s="6">
        <v>48.089111151449735</v>
      </c>
      <c r="AG194" s="6">
        <f t="shared" si="122"/>
        <v>1.9108888485502646</v>
      </c>
      <c r="AI194" s="15">
        <v>118147</v>
      </c>
      <c r="AJ194" s="15">
        <v>118147</v>
      </c>
      <c r="AK194" s="15">
        <v>0</v>
      </c>
      <c r="AL194" s="58">
        <f t="shared" si="126"/>
        <v>0</v>
      </c>
      <c r="AN194" s="31">
        <f t="shared" si="123"/>
        <v>0.6280095707038027</v>
      </c>
      <c r="AO194" s="32">
        <f t="shared" si="124"/>
        <v>48.089111166236748</v>
      </c>
      <c r="AP194" s="33">
        <f t="shared" si="125"/>
        <v>1.9108888337632521</v>
      </c>
      <c r="AS194" s="1">
        <v>45675</v>
      </c>
    </row>
    <row r="195" spans="2:45" x14ac:dyDescent="0.2">
      <c r="B195" s="15" t="s">
        <v>31</v>
      </c>
      <c r="C195" s="15" t="s">
        <v>32</v>
      </c>
      <c r="D195" s="5">
        <v>0.26597900000000002</v>
      </c>
      <c r="E195" s="6">
        <v>48.278353000000003</v>
      </c>
      <c r="F195" s="6">
        <f t="shared" si="113"/>
        <v>1.7216469999999973</v>
      </c>
      <c r="G195" s="5">
        <v>0.21240817240000001</v>
      </c>
      <c r="H195" s="5">
        <v>48.278359000000002</v>
      </c>
      <c r="I195" s="6">
        <f t="shared" si="114"/>
        <v>1.7216409999999982</v>
      </c>
      <c r="J195" s="5">
        <v>0.25034840592998309</v>
      </c>
      <c r="K195" s="6">
        <v>48.278356630356541</v>
      </c>
      <c r="L195" s="6">
        <f t="shared" si="115"/>
        <v>1.7216433696434592</v>
      </c>
      <c r="M195" s="5">
        <v>0.2371512637279227</v>
      </c>
      <c r="N195" s="6">
        <v>48.278357528280239</v>
      </c>
      <c r="O195" s="6">
        <f t="shared" si="116"/>
        <v>1.7216424717197611</v>
      </c>
      <c r="P195" s="5">
        <v>0.24144995291401228</v>
      </c>
      <c r="Q195" s="6">
        <v>48.278357153911159</v>
      </c>
      <c r="R195" s="6">
        <f t="shared" si="117"/>
        <v>1.7216428460888409</v>
      </c>
      <c r="S195" s="5">
        <v>0.23802652427454385</v>
      </c>
      <c r="T195" s="6">
        <v>48.278357229089082</v>
      </c>
      <c r="U195" s="6">
        <f t="shared" si="118"/>
        <v>1.7216427709109183</v>
      </c>
      <c r="V195" s="5">
        <v>0.23922096041474777</v>
      </c>
      <c r="W195" s="6">
        <v>48.27835718971037</v>
      </c>
      <c r="X195" s="6">
        <f t="shared" si="119"/>
        <v>1.7216428102896302</v>
      </c>
      <c r="Y195" s="5">
        <v>0.23832833371596868</v>
      </c>
      <c r="Z195" s="6">
        <v>48.278357194100877</v>
      </c>
      <c r="AA195" s="6">
        <f t="shared" si="120"/>
        <v>1.7216428058991227</v>
      </c>
      <c r="AB195" s="5">
        <v>0.23838363312298849</v>
      </c>
      <c r="AC195" s="6">
        <v>48.278357192653367</v>
      </c>
      <c r="AD195" s="6">
        <f t="shared" si="121"/>
        <v>1.7216428073466332</v>
      </c>
      <c r="AE195" s="5">
        <v>0.23834016677652503</v>
      </c>
      <c r="AF195" s="6">
        <v>48.278357193934951</v>
      </c>
      <c r="AG195" s="6">
        <f t="shared" si="122"/>
        <v>1.7216428060650486</v>
      </c>
      <c r="AI195" s="15">
        <v>59073</v>
      </c>
      <c r="AJ195" s="15">
        <v>59073</v>
      </c>
      <c r="AK195" s="15">
        <v>0</v>
      </c>
      <c r="AL195" s="58">
        <f t="shared" si="126"/>
        <v>0</v>
      </c>
      <c r="AN195" s="31">
        <f t="shared" si="123"/>
        <v>0.2399636413276692</v>
      </c>
      <c r="AO195" s="32">
        <f t="shared" si="124"/>
        <v>48.278356931203653</v>
      </c>
      <c r="AP195" s="33">
        <f t="shared" si="125"/>
        <v>1.7216430687963467</v>
      </c>
      <c r="AS195" s="1">
        <v>22837</v>
      </c>
    </row>
    <row r="196" spans="2:45" x14ac:dyDescent="0.2">
      <c r="B196" s="15" t="s">
        <v>33</v>
      </c>
      <c r="C196" s="15" t="s">
        <v>34</v>
      </c>
      <c r="D196" s="5">
        <v>0.127638</v>
      </c>
      <c r="E196" s="6">
        <v>48.167487700000002</v>
      </c>
      <c r="F196" s="6">
        <f t="shared" si="113"/>
        <v>1.8325122999999977</v>
      </c>
      <c r="G196" s="5">
        <v>0.11294800000000001</v>
      </c>
      <c r="H196" s="5">
        <v>48.167490999999998</v>
      </c>
      <c r="I196" s="6">
        <f t="shared" si="114"/>
        <v>1.8325090000000017</v>
      </c>
      <c r="J196" s="5">
        <v>0.11773294418383953</v>
      </c>
      <c r="K196" s="6">
        <v>48.167490404612224</v>
      </c>
      <c r="L196" s="6">
        <f t="shared" si="115"/>
        <v>1.8325095953877764</v>
      </c>
      <c r="M196" s="5">
        <v>0.11631775403240642</v>
      </c>
      <c r="N196" s="6">
        <v>48.167490609655438</v>
      </c>
      <c r="O196" s="6">
        <f t="shared" si="116"/>
        <v>1.832509390344562</v>
      </c>
      <c r="P196" s="5">
        <v>0.11766570006512299</v>
      </c>
      <c r="Q196" s="6">
        <v>48.167490458982506</v>
      </c>
      <c r="R196" s="6">
        <f t="shared" si="117"/>
        <v>1.8325095410174939</v>
      </c>
      <c r="S196" s="5">
        <v>0.11734568503152469</v>
      </c>
      <c r="T196" s="6">
        <v>48.167490458989178</v>
      </c>
      <c r="U196" s="6">
        <f t="shared" si="118"/>
        <v>1.8325095410108219</v>
      </c>
      <c r="V196" s="5">
        <v>0.11754707524574637</v>
      </c>
      <c r="W196" s="6">
        <v>48.167490458984204</v>
      </c>
      <c r="X196" s="6">
        <f t="shared" si="119"/>
        <v>1.8325095410157957</v>
      </c>
      <c r="Y196" s="5">
        <v>0.11749520679963847</v>
      </c>
      <c r="Z196" s="6">
        <v>48.167490458988006</v>
      </c>
      <c r="AA196" s="6">
        <f t="shared" si="120"/>
        <v>1.8325095410119943</v>
      </c>
      <c r="AB196" s="5">
        <v>0.11751464407486596</v>
      </c>
      <c r="AC196" s="6">
        <v>48.167490458984481</v>
      </c>
      <c r="AD196" s="6">
        <f t="shared" si="121"/>
        <v>1.8325095410155186</v>
      </c>
      <c r="AE196" s="5">
        <v>0.11749778712905866</v>
      </c>
      <c r="AF196" s="6">
        <v>48.167490458984709</v>
      </c>
      <c r="AG196" s="6">
        <f t="shared" si="122"/>
        <v>1.8325095410152912</v>
      </c>
      <c r="AI196" s="15">
        <v>29368</v>
      </c>
      <c r="AJ196" s="15">
        <v>29368</v>
      </c>
      <c r="AK196" s="15">
        <v>0</v>
      </c>
      <c r="AL196" s="58">
        <f t="shared" si="126"/>
        <v>0</v>
      </c>
      <c r="AN196" s="31">
        <f t="shared" si="123"/>
        <v>0.11797027965622028</v>
      </c>
      <c r="AO196" s="32">
        <f t="shared" si="124"/>
        <v>48.167490246818076</v>
      </c>
      <c r="AP196" s="33">
        <f t="shared" si="125"/>
        <v>1.8325097531819239</v>
      </c>
      <c r="AS196" s="1">
        <v>11418</v>
      </c>
    </row>
    <row r="197" spans="2:45" x14ac:dyDescent="0.2">
      <c r="B197" s="15" t="s">
        <v>35</v>
      </c>
      <c r="C197" s="15" t="s">
        <v>36</v>
      </c>
      <c r="D197" s="5">
        <v>5.7936000000000001E-2</v>
      </c>
      <c r="E197" s="6">
        <v>48.321839099999998</v>
      </c>
      <c r="F197" s="6">
        <f t="shared" si="113"/>
        <v>1.6781609000000017</v>
      </c>
      <c r="G197" s="5">
        <v>5.8291000000000003E-2</v>
      </c>
      <c r="H197" s="6">
        <v>48.321849100000001</v>
      </c>
      <c r="I197" s="6">
        <f t="shared" si="114"/>
        <v>1.6781508999999986</v>
      </c>
      <c r="J197" s="5">
        <v>5.7979005725526445E-2</v>
      </c>
      <c r="K197" s="6">
        <v>48.321846023952666</v>
      </c>
      <c r="L197" s="6">
        <f t="shared" si="115"/>
        <v>1.6781539760473336</v>
      </c>
      <c r="M197" s="5">
        <v>5.8096348277280989E-2</v>
      </c>
      <c r="N197" s="6">
        <v>48.321848828869499</v>
      </c>
      <c r="O197" s="6">
        <f t="shared" si="116"/>
        <v>1.6781511711305015</v>
      </c>
      <c r="P197" s="5">
        <v>5.8062528983971268E-2</v>
      </c>
      <c r="Q197" s="6">
        <v>48.321848262349398</v>
      </c>
      <c r="R197" s="6">
        <f t="shared" si="117"/>
        <v>1.6781517376506017</v>
      </c>
      <c r="S197" s="5">
        <v>5.8070995528295359E-2</v>
      </c>
      <c r="T197" s="6">
        <v>48.321848265868191</v>
      </c>
      <c r="U197" s="6">
        <f t="shared" si="118"/>
        <v>1.6781517341318093</v>
      </c>
      <c r="V197" s="5">
        <v>5.8070218967769288E-2</v>
      </c>
      <c r="W197" s="6">
        <v>48.321848265215806</v>
      </c>
      <c r="X197" s="6">
        <f t="shared" si="119"/>
        <v>1.6781517347841941</v>
      </c>
      <c r="Y197" s="5">
        <v>5.8070371156233015E-2</v>
      </c>
      <c r="Z197" s="6">
        <v>48.321848265524963</v>
      </c>
      <c r="AA197" s="6">
        <f t="shared" si="120"/>
        <v>1.678151734475037</v>
      </c>
      <c r="AB197" s="5">
        <v>5.8070312849097305E-2</v>
      </c>
      <c r="AC197" s="6">
        <v>48.321848265349004</v>
      </c>
      <c r="AD197" s="6">
        <f t="shared" si="121"/>
        <v>1.6781517346509958</v>
      </c>
      <c r="AE197" s="5">
        <v>5.8070319778082094E-2</v>
      </c>
      <c r="AF197" s="6">
        <v>48.3218482654203</v>
      </c>
      <c r="AG197" s="6">
        <f t="shared" si="122"/>
        <v>1.6781517345796999</v>
      </c>
      <c r="AI197" s="15">
        <v>14664</v>
      </c>
      <c r="AJ197" s="15">
        <v>14664</v>
      </c>
      <c r="AK197" s="15">
        <v>0</v>
      </c>
      <c r="AL197" s="58">
        <f t="shared" si="126"/>
        <v>0</v>
      </c>
      <c r="AN197" s="31">
        <f t="shared" si="123"/>
        <v>5.8071710126625577E-2</v>
      </c>
      <c r="AO197" s="32">
        <f t="shared" si="124"/>
        <v>48.321847264254984</v>
      </c>
      <c r="AP197" s="33">
        <f t="shared" si="125"/>
        <v>1.6781527357450159</v>
      </c>
      <c r="AS197" s="1">
        <v>5709</v>
      </c>
    </row>
    <row r="198" spans="2:45" x14ac:dyDescent="0.2">
      <c r="B198" s="15" t="s">
        <v>37</v>
      </c>
      <c r="C198" s="15" t="s">
        <v>38</v>
      </c>
      <c r="D198" s="5">
        <v>3.0366000000000001E-2</v>
      </c>
      <c r="E198" s="6">
        <v>48.265895999999998</v>
      </c>
      <c r="F198" s="6">
        <f t="shared" si="113"/>
        <v>1.7341040000000021</v>
      </c>
      <c r="G198" s="5">
        <v>3.0724100000000001E-2</v>
      </c>
      <c r="H198" s="6">
        <v>48.265931999999999</v>
      </c>
      <c r="I198" s="6">
        <f t="shared" si="114"/>
        <v>1.7340680000000006</v>
      </c>
      <c r="J198" s="5">
        <v>3.0670807770057151E-2</v>
      </c>
      <c r="K198" s="6">
        <v>48.265902110786207</v>
      </c>
      <c r="L198" s="6">
        <f t="shared" si="115"/>
        <v>1.7340978892137926</v>
      </c>
      <c r="M198" s="5">
        <v>3.0685387193277965E-2</v>
      </c>
      <c r="N198" s="6">
        <v>48.265907102616097</v>
      </c>
      <c r="O198" s="6">
        <f t="shared" si="116"/>
        <v>1.7340928973839027</v>
      </c>
      <c r="P198" s="5">
        <v>3.0674812200632458E-2</v>
      </c>
      <c r="Q198" s="6">
        <v>48.26590637488826</v>
      </c>
      <c r="R198" s="6">
        <f t="shared" si="117"/>
        <v>1.7340936251117398</v>
      </c>
      <c r="S198" s="5">
        <v>3.0677953023815634E-2</v>
      </c>
      <c r="T198" s="6">
        <v>48.26590684733177</v>
      </c>
      <c r="U198" s="6">
        <f t="shared" si="118"/>
        <v>1.7340931526682297</v>
      </c>
      <c r="V198" s="5">
        <v>3.0676688122456532E-2</v>
      </c>
      <c r="W198" s="6">
        <v>48.265906400360912</v>
      </c>
      <c r="X198" s="6">
        <f t="shared" si="119"/>
        <v>1.7340935996390883</v>
      </c>
      <c r="Y198" s="5">
        <v>3.0677103427888659E-2</v>
      </c>
      <c r="Z198" s="6">
        <v>48.265906497123872</v>
      </c>
      <c r="AA198" s="6">
        <f t="shared" si="120"/>
        <v>1.734093502876128</v>
      </c>
      <c r="AB198" s="5">
        <v>3.0676902239441483E-2</v>
      </c>
      <c r="AC198" s="6">
        <v>48.265906486882429</v>
      </c>
      <c r="AD198" s="6">
        <f t="shared" si="121"/>
        <v>1.7340935131175712</v>
      </c>
      <c r="AE198" s="5">
        <v>3.0677089554187589E-2</v>
      </c>
      <c r="AF198" s="6">
        <v>48.265906495779859</v>
      </c>
      <c r="AG198" s="6">
        <f t="shared" si="122"/>
        <v>1.7340935042201409</v>
      </c>
      <c r="AI198" s="15">
        <v>7325</v>
      </c>
      <c r="AJ198" s="15">
        <v>7325</v>
      </c>
      <c r="AK198" s="15">
        <v>0</v>
      </c>
      <c r="AL198" s="58">
        <f t="shared" si="126"/>
        <v>0</v>
      </c>
      <c r="AN198" s="31">
        <f t="shared" si="123"/>
        <v>3.0650684353175743E-2</v>
      </c>
      <c r="AO198" s="32">
        <f t="shared" si="124"/>
        <v>48.265907631576944</v>
      </c>
      <c r="AP198" s="33">
        <f t="shared" si="125"/>
        <v>1.734092368423056</v>
      </c>
      <c r="AS198" s="1">
        <v>2854</v>
      </c>
    </row>
    <row r="199" spans="2:45" x14ac:dyDescent="0.2">
      <c r="B199" s="15" t="s">
        <v>39</v>
      </c>
      <c r="C199" s="15" t="s">
        <v>40</v>
      </c>
      <c r="D199" s="5">
        <v>1.4189999999999999E-2</v>
      </c>
      <c r="E199" s="6">
        <v>48.397267499999998</v>
      </c>
      <c r="F199" s="6">
        <f t="shared" si="113"/>
        <v>1.6027325000000019</v>
      </c>
      <c r="G199" s="5">
        <v>1.3821E-2</v>
      </c>
      <c r="H199" s="6">
        <v>48.397265099999998</v>
      </c>
      <c r="I199" s="6">
        <f t="shared" si="114"/>
        <v>1.6027349000000015</v>
      </c>
      <c r="J199" s="5">
        <v>1.3880958253382663E-2</v>
      </c>
      <c r="K199" s="6">
        <v>48.397265963581283</v>
      </c>
      <c r="L199" s="6">
        <f t="shared" si="115"/>
        <v>1.6027340364187168</v>
      </c>
      <c r="M199" s="5">
        <v>1.3876961043321569E-2</v>
      </c>
      <c r="N199" s="6">
        <v>48.397265197387618</v>
      </c>
      <c r="O199" s="6">
        <f t="shared" si="116"/>
        <v>1.6027348026123818</v>
      </c>
      <c r="P199" s="5">
        <v>1.3880206250838984E-2</v>
      </c>
      <c r="Q199" s="6">
        <v>48.397265918582477</v>
      </c>
      <c r="R199" s="6">
        <f t="shared" si="117"/>
        <v>1.6027340814175233</v>
      </c>
      <c r="S199" s="5">
        <v>1.387949468295056E-2</v>
      </c>
      <c r="T199" s="6">
        <v>48.397265303697999</v>
      </c>
      <c r="U199" s="6">
        <f t="shared" si="118"/>
        <v>1.6027346963020008</v>
      </c>
      <c r="V199" s="5">
        <v>1.388003771464961E-2</v>
      </c>
      <c r="W199" s="6">
        <v>48.397265862933757</v>
      </c>
      <c r="X199" s="6">
        <f t="shared" si="119"/>
        <v>1.6027341370662427</v>
      </c>
      <c r="Y199" s="5">
        <v>1.3879540153725873E-2</v>
      </c>
      <c r="Z199" s="6">
        <v>48.397265478593894</v>
      </c>
      <c r="AA199" s="6">
        <f t="shared" si="120"/>
        <v>1.6027345214061057</v>
      </c>
      <c r="AB199" s="5">
        <v>1.3879753649225078E-2</v>
      </c>
      <c r="AC199" s="6">
        <v>48.397265659624303</v>
      </c>
      <c r="AD199" s="6">
        <f t="shared" si="121"/>
        <v>1.6027343403756973</v>
      </c>
      <c r="AE199" s="5">
        <v>1.3879564367650478E-2</v>
      </c>
      <c r="AF199" s="6">
        <v>48.397265512772918</v>
      </c>
      <c r="AG199" s="6">
        <f t="shared" si="122"/>
        <v>1.6027344872270817</v>
      </c>
      <c r="AI199" s="15">
        <v>3687</v>
      </c>
      <c r="AJ199" s="15">
        <v>3687</v>
      </c>
      <c r="AK199" s="15">
        <v>0</v>
      </c>
      <c r="AL199" s="58">
        <f t="shared" si="126"/>
        <v>0</v>
      </c>
      <c r="AN199" s="31">
        <f t="shared" si="123"/>
        <v>1.3904751611574482E-2</v>
      </c>
      <c r="AO199" s="32">
        <f t="shared" si="124"/>
        <v>48.397265749717427</v>
      </c>
      <c r="AP199" s="33">
        <f t="shared" si="125"/>
        <v>1.6027342502825732</v>
      </c>
      <c r="AS199" s="1">
        <v>1427</v>
      </c>
    </row>
    <row r="200" spans="2:45" x14ac:dyDescent="0.2">
      <c r="B200" s="15" t="s">
        <v>41</v>
      </c>
      <c r="C200" s="15" t="s">
        <v>42</v>
      </c>
      <c r="D200" s="5">
        <v>7.2870000000000001E-3</v>
      </c>
      <c r="E200" s="6">
        <v>47.950604300000002</v>
      </c>
      <c r="F200" s="6">
        <f t="shared" si="113"/>
        <v>2.049395699999998</v>
      </c>
      <c r="G200" s="5">
        <v>7.2874000000000003E-3</v>
      </c>
      <c r="H200" s="6">
        <v>47.950605099999997</v>
      </c>
      <c r="I200" s="6">
        <f t="shared" si="114"/>
        <v>2.0493949000000029</v>
      </c>
      <c r="J200" s="5">
        <v>7.2872597403289699E-3</v>
      </c>
      <c r="K200" s="6">
        <v>47.950604658917584</v>
      </c>
      <c r="L200" s="6">
        <f t="shared" si="115"/>
        <v>2.0493953410824162</v>
      </c>
      <c r="M200" s="5">
        <v>7.2873126135468017E-3</v>
      </c>
      <c r="N200" s="6">
        <v>47.950604822064051</v>
      </c>
      <c r="O200" s="6">
        <f t="shared" si="116"/>
        <v>2.0493951779359492</v>
      </c>
      <c r="P200" s="5">
        <v>7.2872741330910632E-3</v>
      </c>
      <c r="Q200" s="6">
        <v>47.950604723161547</v>
      </c>
      <c r="R200" s="6">
        <f t="shared" si="117"/>
        <v>2.0493952768384531</v>
      </c>
      <c r="S200" s="5">
        <v>7.2873108039946746E-3</v>
      </c>
      <c r="T200" s="6">
        <v>47.950604774889868</v>
      </c>
      <c r="U200" s="6">
        <f t="shared" si="118"/>
        <v>2.0493952251101319</v>
      </c>
      <c r="V200" s="5">
        <v>7.2872764529968758E-3</v>
      </c>
      <c r="W200" s="6">
        <v>47.950604747226045</v>
      </c>
      <c r="X200" s="6">
        <f t="shared" si="119"/>
        <v>2.0493952527739552</v>
      </c>
      <c r="Y200" s="5">
        <v>7.2872883898964591E-3</v>
      </c>
      <c r="Z200" s="6">
        <v>47.950604751283628</v>
      </c>
      <c r="AA200" s="6">
        <f t="shared" si="120"/>
        <v>2.0493952487163725</v>
      </c>
      <c r="AB200" s="5">
        <v>7.287287511040845E-3</v>
      </c>
      <c r="AC200" s="6">
        <v>47.950604750631591</v>
      </c>
      <c r="AD200" s="6">
        <f t="shared" si="121"/>
        <v>2.0493952493684091</v>
      </c>
      <c r="AE200" s="5">
        <v>7.2872880431180832E-3</v>
      </c>
      <c r="AF200" s="6">
        <v>47.950604750818421</v>
      </c>
      <c r="AG200" s="6">
        <f t="shared" si="122"/>
        <v>2.049395249181579</v>
      </c>
      <c r="AI200" s="15">
        <v>1831</v>
      </c>
      <c r="AJ200" s="15">
        <v>1831</v>
      </c>
      <c r="AK200" s="15">
        <v>0</v>
      </c>
      <c r="AL200" s="58">
        <f t="shared" si="126"/>
        <v>0</v>
      </c>
      <c r="AN200" s="31">
        <f t="shared" si="123"/>
        <v>7.2872697688013775E-3</v>
      </c>
      <c r="AO200" s="32">
        <f t="shared" si="124"/>
        <v>47.950604737899269</v>
      </c>
      <c r="AP200" s="33">
        <f t="shared" si="125"/>
        <v>2.049395262100731</v>
      </c>
      <c r="AS200" s="1">
        <v>713</v>
      </c>
    </row>
    <row r="201" spans="2:45" x14ac:dyDescent="0.2">
      <c r="E201" s="3"/>
      <c r="F201" s="3"/>
      <c r="H201" s="2"/>
      <c r="I201" s="3"/>
      <c r="K201" s="3"/>
      <c r="L201" s="3"/>
      <c r="N201" s="3"/>
      <c r="O201" s="3"/>
      <c r="Q201" s="3"/>
      <c r="R201" s="3"/>
      <c r="T201" s="3"/>
      <c r="U201" s="3"/>
      <c r="W201" s="3"/>
      <c r="X201" s="3"/>
      <c r="Z201" s="3"/>
      <c r="AA201" s="3"/>
      <c r="AC201" s="3"/>
      <c r="AD201" s="3"/>
      <c r="AF201" s="3"/>
      <c r="AG201" s="3"/>
    </row>
    <row r="202" spans="2:45" ht="16" thickBot="1" x14ac:dyDescent="0.25">
      <c r="E202" s="3"/>
      <c r="F202" s="3"/>
      <c r="H202" s="2"/>
      <c r="I202" s="3"/>
      <c r="K202" s="3"/>
      <c r="L202" s="3"/>
      <c r="N202" s="3"/>
      <c r="O202" s="3"/>
      <c r="Q202" s="3"/>
      <c r="R202" s="3"/>
      <c r="T202" s="3"/>
      <c r="U202" s="3"/>
      <c r="W202" s="3"/>
      <c r="X202" s="3"/>
      <c r="Z202" s="3"/>
      <c r="AA202" s="3"/>
      <c r="AC202" s="3"/>
      <c r="AD202" s="3"/>
      <c r="AF202" s="3"/>
      <c r="AG202" s="3"/>
    </row>
    <row r="203" spans="2:45" ht="16" thickBot="1" x14ac:dyDescent="0.25">
      <c r="B203" s="11" t="s">
        <v>55</v>
      </c>
      <c r="C203" s="13" t="s">
        <v>43</v>
      </c>
      <c r="D203" s="12" t="s">
        <v>52</v>
      </c>
      <c r="E203" s="3"/>
      <c r="F203" s="3"/>
      <c r="H203" s="2"/>
      <c r="I203" s="3"/>
      <c r="K203" s="3"/>
      <c r="L203" s="3"/>
      <c r="N203" s="3"/>
      <c r="O203" s="3"/>
      <c r="Q203" s="3"/>
      <c r="R203" s="3"/>
      <c r="T203" s="3"/>
      <c r="U203" s="3"/>
      <c r="W203" s="3"/>
      <c r="X203" s="3"/>
      <c r="Z203" s="3"/>
      <c r="AA203" s="3"/>
      <c r="AC203" s="3"/>
      <c r="AD203" s="3"/>
      <c r="AF203" s="3"/>
      <c r="AG203" s="3"/>
    </row>
    <row r="204" spans="2:45" ht="16" thickBot="1" x14ac:dyDescent="0.25"/>
    <row r="205" spans="2:45" ht="16" thickBot="1" x14ac:dyDescent="0.25">
      <c r="B205" s="62" t="s">
        <v>49</v>
      </c>
      <c r="C205" s="64" t="s">
        <v>50</v>
      </c>
      <c r="E205" s="3"/>
      <c r="F205" s="3"/>
      <c r="H205" s="2"/>
      <c r="I205" s="3"/>
      <c r="K205" s="3"/>
      <c r="L205" s="3"/>
      <c r="N205" s="3"/>
      <c r="O205" s="3"/>
      <c r="Q205" s="3"/>
      <c r="R205" s="3"/>
      <c r="T205" s="3"/>
      <c r="U205" s="3"/>
      <c r="W205" s="3"/>
      <c r="X205" s="3"/>
      <c r="Z205" s="3"/>
      <c r="AA205" s="3"/>
      <c r="AC205" s="3"/>
      <c r="AD205" s="3"/>
      <c r="AF205" s="3"/>
      <c r="AG205" s="3"/>
    </row>
    <row r="206" spans="2:45" ht="16" thickBot="1" x14ac:dyDescent="0.25">
      <c r="B206" s="63"/>
      <c r="C206" s="65"/>
      <c r="D206" s="16" t="s">
        <v>3</v>
      </c>
      <c r="E206" s="17" t="s">
        <v>4</v>
      </c>
      <c r="F206" s="18" t="s">
        <v>5</v>
      </c>
      <c r="G206" s="20" t="s">
        <v>6</v>
      </c>
      <c r="H206" s="21" t="s">
        <v>4</v>
      </c>
      <c r="I206" s="22" t="s">
        <v>5</v>
      </c>
      <c r="J206" s="16" t="s">
        <v>7</v>
      </c>
      <c r="K206" s="19" t="s">
        <v>4</v>
      </c>
      <c r="L206" s="18" t="s">
        <v>5</v>
      </c>
      <c r="M206" s="20" t="s">
        <v>8</v>
      </c>
      <c r="N206" s="23" t="s">
        <v>4</v>
      </c>
      <c r="O206" s="24" t="s">
        <v>5</v>
      </c>
      <c r="P206" s="16" t="s">
        <v>9</v>
      </c>
      <c r="Q206" s="17" t="s">
        <v>4</v>
      </c>
      <c r="R206" s="18" t="s">
        <v>5</v>
      </c>
      <c r="S206" s="20" t="s">
        <v>10</v>
      </c>
      <c r="T206" s="23" t="s">
        <v>4</v>
      </c>
      <c r="U206" s="24" t="s">
        <v>5</v>
      </c>
      <c r="V206" s="16" t="s">
        <v>11</v>
      </c>
      <c r="W206" s="17" t="s">
        <v>4</v>
      </c>
      <c r="X206" s="18" t="s">
        <v>5</v>
      </c>
      <c r="Y206" s="20" t="s">
        <v>12</v>
      </c>
      <c r="Z206" s="23" t="s">
        <v>4</v>
      </c>
      <c r="AA206" s="24" t="s">
        <v>5</v>
      </c>
      <c r="AB206" s="16" t="s">
        <v>13</v>
      </c>
      <c r="AC206" s="17" t="s">
        <v>4</v>
      </c>
      <c r="AD206" s="18" t="s">
        <v>5</v>
      </c>
      <c r="AE206" s="25" t="s">
        <v>14</v>
      </c>
      <c r="AF206" s="23" t="s">
        <v>4</v>
      </c>
      <c r="AG206" s="24" t="s">
        <v>5</v>
      </c>
      <c r="AI206" s="53" t="s">
        <v>77</v>
      </c>
      <c r="AJ206" s="54" t="s">
        <v>78</v>
      </c>
      <c r="AK206" s="55" t="s">
        <v>79</v>
      </c>
      <c r="AL206" s="57"/>
      <c r="AN206" s="42" t="s">
        <v>57</v>
      </c>
      <c r="AO206" s="43" t="s">
        <v>4</v>
      </c>
      <c r="AP206" s="44" t="s">
        <v>5</v>
      </c>
    </row>
    <row r="207" spans="2:45" x14ac:dyDescent="0.2">
      <c r="B207" s="15" t="s">
        <v>19</v>
      </c>
      <c r="C207" s="15" t="s">
        <v>20</v>
      </c>
      <c r="D207" s="5">
        <v>22.484383999999999</v>
      </c>
      <c r="E207" s="6">
        <v>49.999807599999997</v>
      </c>
      <c r="F207" s="6">
        <f t="shared" ref="F207:F218" si="127">AZ33-E207</f>
        <v>1.924000000030901E-4</v>
      </c>
      <c r="G207" s="5">
        <v>22.012941999999999</v>
      </c>
      <c r="H207" s="5">
        <v>49.999809120000002</v>
      </c>
      <c r="I207" s="6">
        <f t="shared" ref="I207:I218" si="128">AZ33-H207</f>
        <v>1.90879999998117E-4</v>
      </c>
      <c r="J207" s="5">
        <v>22.112738953115915</v>
      </c>
      <c r="K207" s="6">
        <v>49.999807842561424</v>
      </c>
      <c r="L207" s="6">
        <f t="shared" ref="L207:L218" si="129">AZ33-K207</f>
        <v>1.9215743857614598E-4</v>
      </c>
      <c r="M207" s="5">
        <v>22.111527262916169</v>
      </c>
      <c r="N207" s="6">
        <v>49.999808749793722</v>
      </c>
      <c r="O207" s="6">
        <f t="shared" ref="O207:O218" si="130">AZ33-N207</f>
        <v>1.9125020627797085E-4</v>
      </c>
      <c r="P207" s="5">
        <v>22.111567255428721</v>
      </c>
      <c r="Q207" s="6">
        <v>49.999808692371225</v>
      </c>
      <c r="R207" s="6">
        <f t="shared" ref="R207:R218" si="131">AZ33-Q207</f>
        <v>1.9130762877495044E-4</v>
      </c>
      <c r="S207" s="5">
        <v>22.111542033208629</v>
      </c>
      <c r="T207" s="6">
        <v>49.999808726338628</v>
      </c>
      <c r="U207" s="6">
        <f t="shared" ref="U207:U218" si="132">AZ33-T207</f>
        <v>1.9127366137183799E-4</v>
      </c>
      <c r="V207" s="5">
        <v>22.11154935928802</v>
      </c>
      <c r="W207" s="6">
        <v>49.999808713553179</v>
      </c>
      <c r="X207" s="6">
        <f t="shared" ref="X207:X218" si="133">AZ33-W207</f>
        <v>1.9128644682098184E-4</v>
      </c>
      <c r="Y207" s="5">
        <v>22.11154726624854</v>
      </c>
      <c r="Z207" s="6">
        <v>49.99980872177418</v>
      </c>
      <c r="AA207" s="6">
        <f t="shared" ref="AA207:AA218" si="134">AZ33-Z207</f>
        <v>1.9127822582021281E-4</v>
      </c>
      <c r="AB207" s="5">
        <v>22.111548526046711</v>
      </c>
      <c r="AC207" s="6">
        <v>49.999808716068038</v>
      </c>
      <c r="AD207" s="6">
        <f t="shared" ref="AD207:AD218" si="135">AZ33-AC207</f>
        <v>1.9128393196155002E-4</v>
      </c>
      <c r="AE207" s="5">
        <v>22.111548095240554</v>
      </c>
      <c r="AF207" s="6">
        <v>49.999808720227129</v>
      </c>
      <c r="AG207" s="6">
        <f t="shared" ref="AG207:AG218" si="136">AZ33-AF207</f>
        <v>1.9127977287070053E-4</v>
      </c>
      <c r="AI207" s="14">
        <v>3897669</v>
      </c>
      <c r="AJ207" s="14">
        <v>3897669</v>
      </c>
      <c r="AK207" s="15">
        <v>0</v>
      </c>
      <c r="AL207" s="58">
        <f t="shared" ref="AL207:AL218" si="137">AK207/AJ207</f>
        <v>0</v>
      </c>
      <c r="AN207" s="31">
        <f t="shared" ref="AN207:AN218" si="138">AVERAGE(D207,G207,J207,M207,P207,S207,V207,Y207,AB207,AE207)</f>
        <v>22.139089475149326</v>
      </c>
      <c r="AO207" s="32">
        <f t="shared" ref="AO207:AO218" si="139">AVERAGE(E207,H207,K207,N207,Q207,T207,W207,Z207,AC207,AF207)</f>
        <v>49.999808560268761</v>
      </c>
      <c r="AP207" s="33">
        <f t="shared" ref="AP207:AP218" si="140">AZ33-AO207</f>
        <v>1.9143973123902924E-4</v>
      </c>
    </row>
    <row r="208" spans="2:45" x14ac:dyDescent="0.2">
      <c r="B208" s="15" t="s">
        <v>21</v>
      </c>
      <c r="C208" s="15" t="s">
        <v>22</v>
      </c>
      <c r="D208" s="5">
        <v>11.687904</v>
      </c>
      <c r="E208" s="6">
        <v>49.999794700000002</v>
      </c>
      <c r="F208" s="6">
        <f t="shared" si="127"/>
        <v>2.0529999999752135E-4</v>
      </c>
      <c r="G208" s="5">
        <v>11.274128470000001</v>
      </c>
      <c r="H208" s="5">
        <v>49.999798310000003</v>
      </c>
      <c r="I208" s="6">
        <f t="shared" si="128"/>
        <v>2.0168999999725656E-4</v>
      </c>
      <c r="J208" s="5">
        <v>11.665999366214066</v>
      </c>
      <c r="K208" s="6">
        <v>49.999797563828864</v>
      </c>
      <c r="L208" s="6">
        <f t="shared" si="129"/>
        <v>2.0243617113635537E-4</v>
      </c>
      <c r="M208" s="5">
        <v>11.568302669816429</v>
      </c>
      <c r="N208" s="6">
        <v>49.99979797939293</v>
      </c>
      <c r="O208" s="6">
        <f t="shared" si="130"/>
        <v>2.0202060706964176E-4</v>
      </c>
      <c r="P208" s="5">
        <v>11.616483469373522</v>
      </c>
      <c r="Q208" s="6">
        <v>49.999797584171354</v>
      </c>
      <c r="R208" s="6">
        <f t="shared" si="131"/>
        <v>2.024158286459965E-4</v>
      </c>
      <c r="S208" s="5">
        <v>11.576246389545718</v>
      </c>
      <c r="T208" s="6">
        <v>49.999797710002646</v>
      </c>
      <c r="U208" s="6">
        <f t="shared" si="132"/>
        <v>2.0228999735394382E-4</v>
      </c>
      <c r="V208" s="5">
        <v>11.588539201020636</v>
      </c>
      <c r="W208" s="6">
        <v>49.999797662140594</v>
      </c>
      <c r="X208" s="6">
        <f t="shared" si="133"/>
        <v>2.0233785940604321E-4</v>
      </c>
      <c r="Y208" s="5">
        <v>11.581463987739204</v>
      </c>
      <c r="Z208" s="6">
        <v>49.999797706846898</v>
      </c>
      <c r="AA208" s="6">
        <f t="shared" si="134"/>
        <v>2.02293153101607E-4</v>
      </c>
      <c r="AB208" s="5">
        <v>11.583896217630908</v>
      </c>
      <c r="AC208" s="6">
        <v>49.999797678317258</v>
      </c>
      <c r="AD208" s="6">
        <f t="shared" si="135"/>
        <v>2.0232168274247897E-4</v>
      </c>
      <c r="AE208" s="5">
        <v>11.582365674365333</v>
      </c>
      <c r="AF208" s="6">
        <v>49.999797703044038</v>
      </c>
      <c r="AG208" s="6">
        <f t="shared" si="136"/>
        <v>2.0229695596185593E-4</v>
      </c>
      <c r="AI208" s="15">
        <v>1948834</v>
      </c>
      <c r="AJ208" s="15">
        <v>1948834</v>
      </c>
      <c r="AK208" s="15">
        <v>0</v>
      </c>
      <c r="AL208" s="58">
        <f t="shared" si="137"/>
        <v>0</v>
      </c>
      <c r="AN208" s="31">
        <f t="shared" si="138"/>
        <v>11.572532944570581</v>
      </c>
      <c r="AO208" s="32">
        <f t="shared" si="139"/>
        <v>49.999797459774456</v>
      </c>
      <c r="AP208" s="33">
        <f t="shared" si="140"/>
        <v>2.0254022554411222E-4</v>
      </c>
    </row>
    <row r="209" spans="2:42" x14ac:dyDescent="0.2">
      <c r="B209" s="15" t="s">
        <v>23</v>
      </c>
      <c r="C209" s="15" t="s">
        <v>24</v>
      </c>
      <c r="D209" s="5">
        <v>5.6242989999999997</v>
      </c>
      <c r="E209" s="6">
        <v>49.999692099999997</v>
      </c>
      <c r="F209" s="6">
        <f t="shared" si="127"/>
        <v>3.0790000000280315E-4</v>
      </c>
      <c r="G209" s="5">
        <v>5.2764139999999999</v>
      </c>
      <c r="H209" s="5">
        <v>49.999688900000002</v>
      </c>
      <c r="I209" s="6">
        <f t="shared" si="128"/>
        <v>3.110999999975661E-4</v>
      </c>
      <c r="J209" s="5">
        <v>5.3814991080024255</v>
      </c>
      <c r="K209" s="6">
        <v>49.999689741030352</v>
      </c>
      <c r="L209" s="6">
        <f t="shared" si="129"/>
        <v>3.1025896964820276E-4</v>
      </c>
      <c r="M209" s="5">
        <v>5.3708473162096118</v>
      </c>
      <c r="N209" s="6">
        <v>49.999689417971155</v>
      </c>
      <c r="O209" s="6">
        <f t="shared" si="130"/>
        <v>3.1058202884537423E-4</v>
      </c>
      <c r="P209" s="5">
        <v>5.375035965362529</v>
      </c>
      <c r="Q209" s="6">
        <v>49.999689619098888</v>
      </c>
      <c r="R209" s="6">
        <f t="shared" si="131"/>
        <v>3.1038090111223937E-4</v>
      </c>
      <c r="S209" s="5">
        <v>5.3710828802048711</v>
      </c>
      <c r="T209" s="6">
        <v>49.999689544072432</v>
      </c>
      <c r="U209" s="6">
        <f t="shared" si="132"/>
        <v>3.1045592756839824E-4</v>
      </c>
      <c r="V209" s="5">
        <v>5.3711642494533107</v>
      </c>
      <c r="W209" s="6">
        <v>49.999689549665874</v>
      </c>
      <c r="X209" s="6">
        <f t="shared" si="133"/>
        <v>3.1045033412624434E-4</v>
      </c>
      <c r="Y209" s="5">
        <v>5.3711494800453083</v>
      </c>
      <c r="Z209" s="6">
        <v>49.999689548335105</v>
      </c>
      <c r="AA209" s="6">
        <f t="shared" si="134"/>
        <v>3.1045166489462872E-4</v>
      </c>
      <c r="AB209" s="5">
        <v>5.3711600476086296</v>
      </c>
      <c r="AC209" s="6">
        <v>49.999689548823355</v>
      </c>
      <c r="AD209" s="6">
        <f t="shared" si="135"/>
        <v>3.1045117664518784E-4</v>
      </c>
      <c r="AE209" s="5">
        <v>5.3711505779907238</v>
      </c>
      <c r="AF209" s="6">
        <v>49.999689548736868</v>
      </c>
      <c r="AG209" s="6">
        <f t="shared" si="136"/>
        <v>3.1045126313244964E-4</v>
      </c>
      <c r="AI209" s="15">
        <v>974417</v>
      </c>
      <c r="AJ209" s="15">
        <v>974417</v>
      </c>
      <c r="AK209" s="15">
        <v>0</v>
      </c>
      <c r="AL209" s="58">
        <f t="shared" si="137"/>
        <v>0</v>
      </c>
      <c r="AN209" s="31">
        <f t="shared" si="138"/>
        <v>5.3883802624877415</v>
      </c>
      <c r="AO209" s="32">
        <f t="shared" si="139"/>
        <v>49.999689751773403</v>
      </c>
      <c r="AP209" s="33">
        <f t="shared" si="140"/>
        <v>3.1024822659730944E-4</v>
      </c>
    </row>
    <row r="210" spans="2:42" x14ac:dyDescent="0.2">
      <c r="B210" s="15" t="s">
        <v>25</v>
      </c>
      <c r="C210" s="15" t="s">
        <v>26</v>
      </c>
      <c r="D210" s="5">
        <v>2.4801280000000001</v>
      </c>
      <c r="E210" s="6">
        <v>49.999794700000002</v>
      </c>
      <c r="F210" s="6">
        <f t="shared" si="127"/>
        <v>2.0529999999752135E-4</v>
      </c>
      <c r="G210" s="5">
        <v>2.4187419999999999</v>
      </c>
      <c r="H210" s="5">
        <v>49.999801900000001</v>
      </c>
      <c r="I210" s="6">
        <f t="shared" si="128"/>
        <v>1.9809999999864658E-4</v>
      </c>
      <c r="J210" s="5">
        <v>2.4645155573015511</v>
      </c>
      <c r="K210" s="6">
        <v>49.999796228073585</v>
      </c>
      <c r="L210" s="6">
        <f t="shared" si="129"/>
        <v>2.0377192641518604E-4</v>
      </c>
      <c r="M210" s="5">
        <v>2.4495983052891446</v>
      </c>
      <c r="N210" s="6">
        <v>49.999797520343897</v>
      </c>
      <c r="O210" s="6">
        <f t="shared" si="130"/>
        <v>2.0247965610309393E-4</v>
      </c>
      <c r="P210" s="5">
        <v>2.4548316815005569</v>
      </c>
      <c r="Q210" s="6">
        <v>49.999797071166668</v>
      </c>
      <c r="R210" s="6">
        <f t="shared" si="131"/>
        <v>2.0292883333183909E-4</v>
      </c>
      <c r="S210" s="5">
        <v>2.45122165192948</v>
      </c>
      <c r="T210" s="6">
        <v>49.999797135691395</v>
      </c>
      <c r="U210" s="6">
        <f t="shared" si="132"/>
        <v>2.028643086049442E-4</v>
      </c>
      <c r="V210" s="5">
        <v>2.4544881577211788</v>
      </c>
      <c r="W210" s="6">
        <v>49.999797085013988</v>
      </c>
      <c r="X210" s="6">
        <f t="shared" si="133"/>
        <v>2.0291498601210378E-4</v>
      </c>
      <c r="Y210" s="5">
        <v>2.4537965623667897</v>
      </c>
      <c r="Z210" s="6">
        <v>49.999797116671921</v>
      </c>
      <c r="AA210" s="6">
        <f t="shared" si="134"/>
        <v>2.0288332807893994E-4</v>
      </c>
      <c r="AB210" s="5">
        <v>2.4541032891536765</v>
      </c>
      <c r="AC210" s="6">
        <v>49.99979710121206</v>
      </c>
      <c r="AD210" s="6">
        <f t="shared" si="135"/>
        <v>2.0289878793988692E-4</v>
      </c>
      <c r="AE210" s="5">
        <v>2.4540977449724344</v>
      </c>
      <c r="AF210" s="6">
        <v>49.999797104846138</v>
      </c>
      <c r="AG210" s="6">
        <f t="shared" si="136"/>
        <v>2.0289515386195944E-4</v>
      </c>
      <c r="AI210" s="15">
        <v>487208</v>
      </c>
      <c r="AJ210" s="15">
        <v>487208</v>
      </c>
      <c r="AK210" s="15">
        <v>0</v>
      </c>
      <c r="AL210" s="58">
        <f t="shared" si="137"/>
        <v>0</v>
      </c>
      <c r="AN210" s="31">
        <f t="shared" si="138"/>
        <v>2.4535522950234809</v>
      </c>
      <c r="AO210" s="32">
        <f t="shared" si="139"/>
        <v>49.999797296301963</v>
      </c>
      <c r="AP210" s="33">
        <f t="shared" si="140"/>
        <v>2.0270369803654376E-4</v>
      </c>
    </row>
    <row r="211" spans="2:42" x14ac:dyDescent="0.2">
      <c r="B211" s="15" t="s">
        <v>27</v>
      </c>
      <c r="C211" s="15" t="s">
        <v>28</v>
      </c>
      <c r="D211" s="5">
        <v>1.221633</v>
      </c>
      <c r="E211" s="6">
        <v>50</v>
      </c>
      <c r="F211" s="6">
        <f t="shared" si="127"/>
        <v>0</v>
      </c>
      <c r="G211" s="5">
        <v>1.2187249</v>
      </c>
      <c r="H211" s="5">
        <v>50</v>
      </c>
      <c r="I211" s="6">
        <f t="shared" si="128"/>
        <v>0</v>
      </c>
      <c r="J211" s="5">
        <v>1.2202018326721915</v>
      </c>
      <c r="K211" s="6">
        <v>50</v>
      </c>
      <c r="L211" s="6">
        <f t="shared" si="129"/>
        <v>0</v>
      </c>
      <c r="M211" s="5">
        <v>1.2195340049739471</v>
      </c>
      <c r="N211" s="6">
        <v>50</v>
      </c>
      <c r="O211" s="6">
        <f t="shared" si="130"/>
        <v>0</v>
      </c>
      <c r="P211" s="5">
        <v>1.2196700834246637</v>
      </c>
      <c r="Q211" s="6">
        <v>50</v>
      </c>
      <c r="R211" s="6">
        <f t="shared" si="131"/>
        <v>0</v>
      </c>
      <c r="S211" s="5">
        <v>1.2196417288406964</v>
      </c>
      <c r="T211" s="6">
        <v>50</v>
      </c>
      <c r="U211" s="6">
        <f t="shared" si="132"/>
        <v>0</v>
      </c>
      <c r="V211" s="5">
        <v>1.2196692157926801</v>
      </c>
      <c r="W211" s="6">
        <v>50</v>
      </c>
      <c r="X211" s="6">
        <f t="shared" si="133"/>
        <v>0</v>
      </c>
      <c r="Y211" s="5">
        <v>1.2196575435952213</v>
      </c>
      <c r="Z211" s="6">
        <v>50</v>
      </c>
      <c r="AA211" s="6">
        <f t="shared" si="134"/>
        <v>0</v>
      </c>
      <c r="AB211" s="5">
        <v>1.2196636166722619</v>
      </c>
      <c r="AC211" s="6">
        <v>50</v>
      </c>
      <c r="AD211" s="6">
        <f t="shared" si="135"/>
        <v>0</v>
      </c>
      <c r="AE211" s="5">
        <v>1.2196610141662572</v>
      </c>
      <c r="AF211" s="6">
        <v>50</v>
      </c>
      <c r="AG211" s="6">
        <f t="shared" si="136"/>
        <v>0</v>
      </c>
      <c r="AI211" s="15">
        <v>243604</v>
      </c>
      <c r="AJ211" s="15">
        <v>243604</v>
      </c>
      <c r="AK211" s="15">
        <v>0</v>
      </c>
      <c r="AL211" s="58">
        <f t="shared" si="137"/>
        <v>0</v>
      </c>
      <c r="AN211" s="31">
        <f t="shared" si="138"/>
        <v>1.219805694013792</v>
      </c>
      <c r="AO211" s="32">
        <f t="shared" si="139"/>
        <v>50</v>
      </c>
      <c r="AP211" s="33">
        <f t="shared" si="140"/>
        <v>0</v>
      </c>
    </row>
    <row r="212" spans="2:42" x14ac:dyDescent="0.2">
      <c r="B212" s="15" t="s">
        <v>29</v>
      </c>
      <c r="C212" s="15" t="s">
        <v>30</v>
      </c>
      <c r="D212" s="5">
        <v>0.54640200000000005</v>
      </c>
      <c r="E212" s="6">
        <v>50</v>
      </c>
      <c r="F212" s="6">
        <f t="shared" si="127"/>
        <v>0</v>
      </c>
      <c r="G212" s="5">
        <v>0.55098320000000001</v>
      </c>
      <c r="H212" s="5">
        <v>50</v>
      </c>
      <c r="I212" s="6">
        <f t="shared" si="128"/>
        <v>0</v>
      </c>
      <c r="J212" s="5">
        <v>0.54667759407373995</v>
      </c>
      <c r="K212" s="6">
        <v>50</v>
      </c>
      <c r="L212" s="6">
        <f t="shared" si="129"/>
        <v>0</v>
      </c>
      <c r="M212" s="5">
        <v>0.54890691413754744</v>
      </c>
      <c r="N212" s="6">
        <v>50</v>
      </c>
      <c r="O212" s="6">
        <f t="shared" si="130"/>
        <v>0</v>
      </c>
      <c r="P212" s="5">
        <v>0.54876351466279927</v>
      </c>
      <c r="Q212" s="6">
        <v>50</v>
      </c>
      <c r="R212" s="6">
        <f t="shared" si="131"/>
        <v>0</v>
      </c>
      <c r="S212" s="5">
        <v>0.54886278194065485</v>
      </c>
      <c r="T212" s="6">
        <v>50</v>
      </c>
      <c r="U212" s="6">
        <f t="shared" si="132"/>
        <v>0</v>
      </c>
      <c r="V212" s="5">
        <v>0.54885432643522503</v>
      </c>
      <c r="W212" s="6">
        <v>50</v>
      </c>
      <c r="X212" s="6">
        <f t="shared" si="133"/>
        <v>0</v>
      </c>
      <c r="Y212" s="5">
        <v>0.54885559939984108</v>
      </c>
      <c r="Z212" s="6">
        <v>50</v>
      </c>
      <c r="AA212" s="6">
        <f t="shared" si="134"/>
        <v>0</v>
      </c>
      <c r="AB212" s="5">
        <v>0.54885513301351374</v>
      </c>
      <c r="AC212" s="6">
        <v>50</v>
      </c>
      <c r="AD212" s="6">
        <f t="shared" si="135"/>
        <v>0</v>
      </c>
      <c r="AE212" s="5">
        <v>0.54885550720936094</v>
      </c>
      <c r="AF212" s="6">
        <v>50</v>
      </c>
      <c r="AG212" s="6">
        <f t="shared" si="136"/>
        <v>0</v>
      </c>
      <c r="AI212" s="15">
        <v>121802</v>
      </c>
      <c r="AJ212" s="15">
        <v>121802</v>
      </c>
      <c r="AK212" s="15">
        <v>0</v>
      </c>
      <c r="AL212" s="58">
        <f t="shared" si="137"/>
        <v>0</v>
      </c>
      <c r="AN212" s="31">
        <f t="shared" si="138"/>
        <v>0.54860165708726827</v>
      </c>
      <c r="AO212" s="32">
        <f t="shared" si="139"/>
        <v>50</v>
      </c>
      <c r="AP212" s="33">
        <f t="shared" si="140"/>
        <v>0</v>
      </c>
    </row>
    <row r="213" spans="2:42" x14ac:dyDescent="0.2">
      <c r="B213" s="15" t="s">
        <v>31</v>
      </c>
      <c r="C213" s="15" t="s">
        <v>32</v>
      </c>
      <c r="D213" s="5">
        <v>0.28061900000000001</v>
      </c>
      <c r="E213" s="6">
        <v>49.999178999999998</v>
      </c>
      <c r="F213" s="6">
        <f t="shared" si="127"/>
        <v>8.2100000000195905E-4</v>
      </c>
      <c r="G213" s="5">
        <v>0.27982400000000002</v>
      </c>
      <c r="H213" s="5">
        <v>49.999184</v>
      </c>
      <c r="I213" s="6">
        <f t="shared" si="128"/>
        <v>8.1600000000037198E-4</v>
      </c>
      <c r="J213" s="5">
        <v>0.2799986222711876</v>
      </c>
      <c r="K213" s="6">
        <v>49.999179371837251</v>
      </c>
      <c r="L213" s="6">
        <f t="shared" si="129"/>
        <v>8.2062816274941497E-4</v>
      </c>
      <c r="M213" s="5">
        <v>0.27990744879056351</v>
      </c>
      <c r="N213" s="6">
        <v>49.999181924106757</v>
      </c>
      <c r="O213" s="6">
        <f t="shared" si="130"/>
        <v>8.1807589324256469E-4</v>
      </c>
      <c r="P213" s="5">
        <v>0.27998640616930726</v>
      </c>
      <c r="Q213" s="6">
        <v>49.99918086320632</v>
      </c>
      <c r="R213" s="6">
        <f t="shared" si="131"/>
        <v>8.1913679368028625E-4</v>
      </c>
      <c r="S213" s="5">
        <v>0.2799769517335477</v>
      </c>
      <c r="T213" s="6">
        <v>49.99918099059942</v>
      </c>
      <c r="U213" s="6">
        <f t="shared" si="132"/>
        <v>8.1900940057977323E-4</v>
      </c>
      <c r="V213" s="5">
        <v>0.27998210134345164</v>
      </c>
      <c r="W213" s="6">
        <v>49.999180866283773</v>
      </c>
      <c r="X213" s="6">
        <f t="shared" si="133"/>
        <v>8.1913371622732711E-4</v>
      </c>
      <c r="Y213" s="5">
        <v>0.2799820594517512</v>
      </c>
      <c r="Z213" s="6">
        <v>49.999180945978196</v>
      </c>
      <c r="AA213" s="6">
        <f t="shared" si="134"/>
        <v>8.1905402180382225E-4</v>
      </c>
      <c r="AB213" s="5">
        <v>0.27998208348191433</v>
      </c>
      <c r="AC213" s="6">
        <v>49.999180943023923</v>
      </c>
      <c r="AD213" s="6">
        <f t="shared" si="135"/>
        <v>8.1905697607709271E-4</v>
      </c>
      <c r="AE213" s="5">
        <v>0.27998208204119845</v>
      </c>
      <c r="AF213" s="6">
        <v>49.999180945839768</v>
      </c>
      <c r="AG213" s="6">
        <f t="shared" si="136"/>
        <v>8.1905416023175803E-4</v>
      </c>
      <c r="AI213" s="15">
        <v>60900</v>
      </c>
      <c r="AJ213" s="15">
        <v>60900</v>
      </c>
      <c r="AK213" s="15">
        <v>0</v>
      </c>
      <c r="AL213" s="58">
        <f t="shared" si="137"/>
        <v>0</v>
      </c>
      <c r="AN213" s="31">
        <f t="shared" si="138"/>
        <v>0.28002407552829212</v>
      </c>
      <c r="AO213" s="32">
        <f t="shared" si="139"/>
        <v>49.999180985087541</v>
      </c>
      <c r="AP213" s="33">
        <f t="shared" si="140"/>
        <v>8.1901491245872649E-4</v>
      </c>
    </row>
    <row r="214" spans="2:42" x14ac:dyDescent="0.2">
      <c r="B214" s="15" t="s">
        <v>33</v>
      </c>
      <c r="C214" s="15" t="s">
        <v>34</v>
      </c>
      <c r="D214" s="5">
        <v>0.11462600000000001</v>
      </c>
      <c r="E214" s="6">
        <v>50</v>
      </c>
      <c r="F214" s="6">
        <f t="shared" si="127"/>
        <v>0</v>
      </c>
      <c r="G214" s="5">
        <v>0.1183471</v>
      </c>
      <c r="H214" s="5">
        <v>50</v>
      </c>
      <c r="I214" s="6">
        <f t="shared" si="128"/>
        <v>0</v>
      </c>
      <c r="J214" s="5">
        <v>0.11634830650732839</v>
      </c>
      <c r="K214" s="6">
        <v>50</v>
      </c>
      <c r="L214" s="6">
        <f t="shared" si="129"/>
        <v>0</v>
      </c>
      <c r="M214" s="5">
        <v>0.11830278671117844</v>
      </c>
      <c r="N214" s="6">
        <v>50</v>
      </c>
      <c r="O214" s="6">
        <f t="shared" si="130"/>
        <v>0</v>
      </c>
      <c r="P214" s="5">
        <v>0.11775137381413261</v>
      </c>
      <c r="Q214" s="6">
        <v>50</v>
      </c>
      <c r="R214" s="6">
        <f t="shared" si="131"/>
        <v>0</v>
      </c>
      <c r="S214" s="5">
        <v>0.11825472331353039</v>
      </c>
      <c r="T214" s="6">
        <v>50</v>
      </c>
      <c r="U214" s="6">
        <f t="shared" si="132"/>
        <v>0</v>
      </c>
      <c r="V214" s="5">
        <v>0.11786581362658044</v>
      </c>
      <c r="W214" s="6">
        <v>50</v>
      </c>
      <c r="X214" s="6">
        <f t="shared" si="133"/>
        <v>0</v>
      </c>
      <c r="Y214" s="5">
        <v>0.11820763213045818</v>
      </c>
      <c r="Z214" s="6">
        <v>50</v>
      </c>
      <c r="AA214" s="6">
        <f t="shared" si="134"/>
        <v>0</v>
      </c>
      <c r="AB214" s="5">
        <v>0.11816407871196173</v>
      </c>
      <c r="AC214" s="6">
        <v>50</v>
      </c>
      <c r="AD214" s="6">
        <f t="shared" si="135"/>
        <v>0</v>
      </c>
      <c r="AE214" s="5">
        <v>0.11816588698607935</v>
      </c>
      <c r="AF214" s="6">
        <v>50</v>
      </c>
      <c r="AG214" s="6">
        <f t="shared" si="136"/>
        <v>0</v>
      </c>
      <c r="AI214" s="15">
        <v>30450</v>
      </c>
      <c r="AJ214" s="15">
        <v>30450</v>
      </c>
      <c r="AK214" s="15">
        <v>0</v>
      </c>
      <c r="AL214" s="58">
        <f t="shared" si="137"/>
        <v>0</v>
      </c>
      <c r="AN214" s="31">
        <f t="shared" si="138"/>
        <v>0.11760337018012494</v>
      </c>
      <c r="AO214" s="32">
        <f t="shared" si="139"/>
        <v>50</v>
      </c>
      <c r="AP214" s="33">
        <f t="shared" si="140"/>
        <v>0</v>
      </c>
    </row>
    <row r="215" spans="2:42" x14ac:dyDescent="0.2">
      <c r="B215" s="15" t="s">
        <v>35</v>
      </c>
      <c r="C215" s="15" t="s">
        <v>36</v>
      </c>
      <c r="D215" s="5">
        <v>5.6223000000000002E-2</v>
      </c>
      <c r="E215" s="6">
        <v>50</v>
      </c>
      <c r="F215" s="6">
        <f t="shared" si="127"/>
        <v>0</v>
      </c>
      <c r="G215" s="5">
        <v>5.8722999999999997E-2</v>
      </c>
      <c r="H215" s="6">
        <v>50</v>
      </c>
      <c r="I215" s="6">
        <f t="shared" si="128"/>
        <v>0</v>
      </c>
      <c r="J215" s="5">
        <v>5.7213899162433558E-2</v>
      </c>
      <c r="K215" s="6">
        <v>50</v>
      </c>
      <c r="L215" s="6">
        <f t="shared" si="129"/>
        <v>0</v>
      </c>
      <c r="M215" s="5">
        <v>5.8188702368782826E-2</v>
      </c>
      <c r="N215" s="6">
        <v>50</v>
      </c>
      <c r="O215" s="6">
        <f t="shared" si="130"/>
        <v>0</v>
      </c>
      <c r="P215" s="5">
        <v>5.7377317195152377E-2</v>
      </c>
      <c r="Q215" s="6">
        <v>50</v>
      </c>
      <c r="R215" s="6">
        <f t="shared" si="131"/>
        <v>0</v>
      </c>
      <c r="S215" s="5">
        <v>5.8163966457678511E-2</v>
      </c>
      <c r="T215" s="6">
        <v>50</v>
      </c>
      <c r="U215" s="6">
        <f t="shared" si="132"/>
        <v>0</v>
      </c>
      <c r="V215" s="5">
        <v>5.786568027790942E-2</v>
      </c>
      <c r="W215" s="6">
        <v>50</v>
      </c>
      <c r="X215" s="6">
        <f t="shared" si="133"/>
        <v>0</v>
      </c>
      <c r="Y215" s="5">
        <v>5.8071315780715574E-2</v>
      </c>
      <c r="Z215" s="6">
        <v>50</v>
      </c>
      <c r="AA215" s="6">
        <f t="shared" si="134"/>
        <v>0</v>
      </c>
      <c r="AB215" s="5">
        <v>5.7993331522221275E-2</v>
      </c>
      <c r="AC215" s="6">
        <v>50</v>
      </c>
      <c r="AD215" s="6">
        <f t="shared" si="135"/>
        <v>0</v>
      </c>
      <c r="AE215" s="5">
        <v>5.8032574045223606E-2</v>
      </c>
      <c r="AF215" s="6">
        <v>50</v>
      </c>
      <c r="AG215" s="6">
        <f t="shared" si="136"/>
        <v>0</v>
      </c>
      <c r="AI215" s="15">
        <v>15225</v>
      </c>
      <c r="AJ215" s="15">
        <v>15225</v>
      </c>
      <c r="AK215" s="15">
        <v>0</v>
      </c>
      <c r="AL215" s="58">
        <f t="shared" si="137"/>
        <v>0</v>
      </c>
      <c r="AN215" s="31">
        <f t="shared" si="138"/>
        <v>5.7785278681011708E-2</v>
      </c>
      <c r="AO215" s="32">
        <f t="shared" si="139"/>
        <v>50</v>
      </c>
      <c r="AP215" s="33">
        <f t="shared" si="140"/>
        <v>0</v>
      </c>
    </row>
    <row r="216" spans="2:42" x14ac:dyDescent="0.2">
      <c r="B216" s="15" t="s">
        <v>37</v>
      </c>
      <c r="C216" s="15" t="s">
        <v>38</v>
      </c>
      <c r="D216" s="5">
        <v>2.8147999999999999E-2</v>
      </c>
      <c r="E216" s="6">
        <v>50</v>
      </c>
      <c r="F216" s="6">
        <f t="shared" si="127"/>
        <v>0</v>
      </c>
      <c r="G216" s="5">
        <v>2.7893000000000001E-2</v>
      </c>
      <c r="H216" s="6">
        <v>50</v>
      </c>
      <c r="I216" s="6">
        <f t="shared" si="128"/>
        <v>0</v>
      </c>
      <c r="J216" s="5">
        <v>2.7962430178199989E-2</v>
      </c>
      <c r="K216" s="6">
        <v>50</v>
      </c>
      <c r="L216" s="6">
        <f t="shared" si="129"/>
        <v>0</v>
      </c>
      <c r="M216" s="5">
        <v>2.7930584858722449E-2</v>
      </c>
      <c r="N216" s="6">
        <v>50</v>
      </c>
      <c r="O216" s="6">
        <f t="shared" si="130"/>
        <v>0</v>
      </c>
      <c r="P216" s="5">
        <v>2.7936205822766617E-2</v>
      </c>
      <c r="Q216" s="6">
        <v>50</v>
      </c>
      <c r="R216" s="6">
        <f t="shared" si="131"/>
        <v>0</v>
      </c>
      <c r="S216" s="5">
        <v>2.793140424418248E-2</v>
      </c>
      <c r="T216" s="6">
        <v>50</v>
      </c>
      <c r="U216" s="6">
        <f t="shared" si="132"/>
        <v>0</v>
      </c>
      <c r="V216" s="5">
        <v>2.7933729846393082E-2</v>
      </c>
      <c r="W216" s="6">
        <v>50</v>
      </c>
      <c r="X216" s="6">
        <f t="shared" si="133"/>
        <v>0</v>
      </c>
      <c r="Y216" s="5">
        <v>2.7932546274691029E-2</v>
      </c>
      <c r="Z216" s="6">
        <v>50</v>
      </c>
      <c r="AA216" s="6">
        <f t="shared" si="134"/>
        <v>0</v>
      </c>
      <c r="AB216" s="5">
        <v>2.7932831749156155E-2</v>
      </c>
      <c r="AC216" s="6">
        <v>50</v>
      </c>
      <c r="AD216" s="6">
        <f t="shared" si="135"/>
        <v>0</v>
      </c>
      <c r="AE216" s="5">
        <v>2.7932630361069501E-2</v>
      </c>
      <c r="AF216" s="6">
        <v>50</v>
      </c>
      <c r="AG216" s="6">
        <f t="shared" si="136"/>
        <v>0</v>
      </c>
      <c r="AI216" s="15">
        <v>7612</v>
      </c>
      <c r="AJ216" s="15">
        <v>7612</v>
      </c>
      <c r="AK216" s="15">
        <v>0</v>
      </c>
      <c r="AL216" s="58">
        <f t="shared" si="137"/>
        <v>0</v>
      </c>
      <c r="AN216" s="31">
        <f t="shared" si="138"/>
        <v>2.7953336333518132E-2</v>
      </c>
      <c r="AO216" s="32">
        <f t="shared" si="139"/>
        <v>50</v>
      </c>
      <c r="AP216" s="33">
        <f t="shared" si="140"/>
        <v>0</v>
      </c>
    </row>
    <row r="217" spans="2:42" x14ac:dyDescent="0.2">
      <c r="B217" s="15" t="s">
        <v>39</v>
      </c>
      <c r="C217" s="15" t="s">
        <v>40</v>
      </c>
      <c r="D217" s="5">
        <v>1.4498E-2</v>
      </c>
      <c r="E217" s="6">
        <v>50</v>
      </c>
      <c r="F217" s="6">
        <f t="shared" si="127"/>
        <v>0</v>
      </c>
      <c r="G217" s="5">
        <v>1.38534E-2</v>
      </c>
      <c r="H217" s="6">
        <v>50</v>
      </c>
      <c r="I217" s="6">
        <f t="shared" si="128"/>
        <v>0</v>
      </c>
      <c r="J217" s="5">
        <v>1.4296110196455901E-2</v>
      </c>
      <c r="K217" s="6">
        <v>50</v>
      </c>
      <c r="L217" s="6">
        <f t="shared" si="129"/>
        <v>0</v>
      </c>
      <c r="M217" s="5">
        <v>1.4206831732364715E-2</v>
      </c>
      <c r="N217" s="6">
        <v>50</v>
      </c>
      <c r="O217" s="6">
        <f t="shared" si="130"/>
        <v>0</v>
      </c>
      <c r="P217" s="5">
        <v>1.4207096246941633E-2</v>
      </c>
      <c r="Q217" s="6">
        <v>50</v>
      </c>
      <c r="R217" s="6">
        <f t="shared" si="131"/>
        <v>0</v>
      </c>
      <c r="S217" s="5">
        <v>1.4206938514563262E-2</v>
      </c>
      <c r="T217" s="6">
        <v>50</v>
      </c>
      <c r="U217" s="6">
        <f t="shared" si="132"/>
        <v>0</v>
      </c>
      <c r="V217" s="5">
        <v>1.4207058424076116E-2</v>
      </c>
      <c r="W217" s="6">
        <v>50</v>
      </c>
      <c r="X217" s="6">
        <f t="shared" si="133"/>
        <v>0</v>
      </c>
      <c r="Y217" s="5">
        <v>1.4206941676837528E-2</v>
      </c>
      <c r="Z217" s="6">
        <v>50</v>
      </c>
      <c r="AA217" s="6">
        <f t="shared" si="134"/>
        <v>0</v>
      </c>
      <c r="AB217" s="5">
        <v>1.4206981398940192E-2</v>
      </c>
      <c r="AC217" s="6">
        <v>50</v>
      </c>
      <c r="AD217" s="6">
        <f t="shared" si="135"/>
        <v>0</v>
      </c>
      <c r="AE217" s="5">
        <v>1.4206976642717476E-2</v>
      </c>
      <c r="AF217" s="6">
        <v>50</v>
      </c>
      <c r="AG217" s="6">
        <f t="shared" si="136"/>
        <v>0</v>
      </c>
      <c r="AI217" s="15">
        <v>3806</v>
      </c>
      <c r="AJ217" s="15">
        <v>3806</v>
      </c>
      <c r="AK217" s="15">
        <v>0</v>
      </c>
      <c r="AL217" s="58">
        <f t="shared" si="137"/>
        <v>0</v>
      </c>
      <c r="AN217" s="31">
        <f t="shared" si="138"/>
        <v>1.420963348328968E-2</v>
      </c>
      <c r="AO217" s="32">
        <f t="shared" si="139"/>
        <v>50</v>
      </c>
      <c r="AP217" s="33">
        <f t="shared" si="140"/>
        <v>0</v>
      </c>
    </row>
    <row r="218" spans="2:42" x14ac:dyDescent="0.2">
      <c r="B218" s="15" t="s">
        <v>41</v>
      </c>
      <c r="C218" s="15" t="s">
        <v>42</v>
      </c>
      <c r="D218" s="5">
        <v>7.6420000000000004E-3</v>
      </c>
      <c r="E218" s="6">
        <v>50</v>
      </c>
      <c r="F218" s="6">
        <f t="shared" si="127"/>
        <v>0</v>
      </c>
      <c r="G218" s="5">
        <v>7.1840999999999997E-3</v>
      </c>
      <c r="H218" s="6">
        <v>50</v>
      </c>
      <c r="I218" s="6">
        <f t="shared" si="128"/>
        <v>0</v>
      </c>
      <c r="J218" s="5">
        <v>7.5722354434841245E-3</v>
      </c>
      <c r="K218" s="6">
        <v>50</v>
      </c>
      <c r="L218" s="6">
        <f t="shared" si="129"/>
        <v>0</v>
      </c>
      <c r="M218" s="5">
        <v>7.4972508703215115E-3</v>
      </c>
      <c r="N218" s="6">
        <v>50</v>
      </c>
      <c r="O218" s="6">
        <f t="shared" si="130"/>
        <v>0</v>
      </c>
      <c r="P218" s="5">
        <v>7.5053028522923159E-3</v>
      </c>
      <c r="Q218" s="6">
        <v>50</v>
      </c>
      <c r="R218" s="6">
        <f t="shared" si="131"/>
        <v>0</v>
      </c>
      <c r="S218" s="5">
        <v>7.5040250335282081E-3</v>
      </c>
      <c r="T218" s="6">
        <v>50</v>
      </c>
      <c r="U218" s="6">
        <f t="shared" si="132"/>
        <v>0</v>
      </c>
      <c r="V218" s="5">
        <v>7.5049293950610451E-3</v>
      </c>
      <c r="W218" s="6">
        <v>50</v>
      </c>
      <c r="X218" s="6">
        <f t="shared" si="133"/>
        <v>0</v>
      </c>
      <c r="Y218" s="5">
        <v>7.5044960603517785E-3</v>
      </c>
      <c r="Z218" s="6">
        <v>50</v>
      </c>
      <c r="AA218" s="6">
        <f t="shared" si="134"/>
        <v>0</v>
      </c>
      <c r="AB218" s="5">
        <v>7.5048999944478528E-3</v>
      </c>
      <c r="AC218" s="6">
        <v>50</v>
      </c>
      <c r="AD218" s="6">
        <f t="shared" si="135"/>
        <v>0</v>
      </c>
      <c r="AE218" s="5">
        <v>7.5048156906881835E-3</v>
      </c>
      <c r="AF218" s="6">
        <v>50</v>
      </c>
      <c r="AG218" s="6">
        <f t="shared" si="136"/>
        <v>0</v>
      </c>
      <c r="AI218" s="15">
        <v>1903</v>
      </c>
      <c r="AJ218" s="15">
        <v>1903</v>
      </c>
      <c r="AK218" s="15">
        <v>0</v>
      </c>
      <c r="AL218" s="58">
        <f t="shared" si="137"/>
        <v>0</v>
      </c>
      <c r="AN218" s="31">
        <f t="shared" si="138"/>
        <v>7.4924055340175027E-3</v>
      </c>
      <c r="AO218" s="32">
        <f t="shared" si="139"/>
        <v>50</v>
      </c>
      <c r="AP218" s="33">
        <f t="shared" si="140"/>
        <v>0</v>
      </c>
    </row>
    <row r="219" spans="2:42" x14ac:dyDescent="0.2">
      <c r="E219" s="3"/>
      <c r="F219" s="3"/>
      <c r="H219" s="2"/>
      <c r="I219" s="3"/>
      <c r="K219" s="3"/>
      <c r="L219" s="3"/>
      <c r="N219" s="3"/>
      <c r="O219" s="3"/>
      <c r="Q219" s="3"/>
      <c r="R219" s="3"/>
      <c r="T219" s="3"/>
      <c r="U219" s="3"/>
      <c r="W219" s="3"/>
      <c r="X219" s="3"/>
      <c r="Z219" s="3"/>
      <c r="AA219" s="3"/>
      <c r="AC219" s="3"/>
      <c r="AD219" s="3"/>
      <c r="AF219" s="3"/>
      <c r="AG219" s="3"/>
    </row>
    <row r="220" spans="2:42" ht="16" thickBot="1" x14ac:dyDescent="0.25">
      <c r="E220" s="3"/>
      <c r="F220" s="3"/>
      <c r="H220" s="2"/>
      <c r="I220" s="3"/>
      <c r="K220" s="3"/>
      <c r="L220" s="3"/>
      <c r="N220" s="3"/>
      <c r="O220" s="3"/>
      <c r="Q220" s="3"/>
      <c r="R220" s="3"/>
      <c r="T220" s="3"/>
      <c r="U220" s="3"/>
      <c r="W220" s="3"/>
      <c r="X220" s="3"/>
      <c r="Z220" s="3"/>
      <c r="AA220" s="3"/>
      <c r="AC220" s="3"/>
      <c r="AD220" s="3"/>
      <c r="AF220" s="3"/>
      <c r="AG220" s="3"/>
    </row>
    <row r="221" spans="2:42" ht="16" thickBot="1" x14ac:dyDescent="0.25">
      <c r="B221" s="11" t="s">
        <v>55</v>
      </c>
      <c r="C221" s="13" t="s">
        <v>44</v>
      </c>
      <c r="D221" s="12" t="s">
        <v>47</v>
      </c>
      <c r="E221" s="3"/>
      <c r="F221" s="3"/>
      <c r="H221" s="2"/>
      <c r="I221" s="3"/>
      <c r="K221" s="3"/>
      <c r="L221" s="3"/>
      <c r="N221" s="3"/>
      <c r="O221" s="3"/>
      <c r="Q221" s="3"/>
      <c r="R221" s="3"/>
      <c r="T221" s="3"/>
      <c r="U221" s="3"/>
      <c r="W221" s="3"/>
      <c r="X221" s="3"/>
      <c r="Z221" s="3"/>
      <c r="AA221" s="3"/>
      <c r="AC221" s="3"/>
      <c r="AD221" s="3"/>
      <c r="AF221" s="3"/>
      <c r="AG221" s="3"/>
    </row>
    <row r="222" spans="2:42" ht="16" thickBot="1" x14ac:dyDescent="0.25"/>
    <row r="223" spans="2:42" ht="16" thickBot="1" x14ac:dyDescent="0.25">
      <c r="B223" s="62" t="s">
        <v>49</v>
      </c>
      <c r="C223" s="64" t="s">
        <v>50</v>
      </c>
      <c r="E223" s="3"/>
      <c r="F223" s="3"/>
      <c r="H223" s="2"/>
      <c r="I223" s="3"/>
      <c r="K223" s="3"/>
      <c r="L223" s="3"/>
      <c r="N223" s="3"/>
      <c r="O223" s="3"/>
      <c r="Q223" s="3"/>
      <c r="R223" s="3"/>
      <c r="T223" s="3"/>
      <c r="U223" s="3"/>
      <c r="W223" s="3"/>
      <c r="X223" s="3"/>
      <c r="Z223" s="3"/>
      <c r="AA223" s="3"/>
      <c r="AC223" s="3"/>
      <c r="AD223" s="3"/>
      <c r="AF223" s="3"/>
      <c r="AG223" s="3"/>
    </row>
    <row r="224" spans="2:42" ht="16" thickBot="1" x14ac:dyDescent="0.25">
      <c r="B224" s="63"/>
      <c r="C224" s="65"/>
      <c r="D224" s="16" t="s">
        <v>3</v>
      </c>
      <c r="E224" s="17" t="s">
        <v>4</v>
      </c>
      <c r="F224" s="18" t="s">
        <v>5</v>
      </c>
      <c r="G224" s="20" t="s">
        <v>6</v>
      </c>
      <c r="H224" s="21" t="s">
        <v>4</v>
      </c>
      <c r="I224" s="22" t="s">
        <v>5</v>
      </c>
      <c r="J224" s="16" t="s">
        <v>7</v>
      </c>
      <c r="K224" s="19" t="s">
        <v>4</v>
      </c>
      <c r="L224" s="18" t="s">
        <v>5</v>
      </c>
      <c r="M224" s="20" t="s">
        <v>8</v>
      </c>
      <c r="N224" s="23" t="s">
        <v>4</v>
      </c>
      <c r="O224" s="24" t="s">
        <v>5</v>
      </c>
      <c r="P224" s="16" t="s">
        <v>9</v>
      </c>
      <c r="Q224" s="17" t="s">
        <v>4</v>
      </c>
      <c r="R224" s="18" t="s">
        <v>5</v>
      </c>
      <c r="S224" s="20" t="s">
        <v>10</v>
      </c>
      <c r="T224" s="23" t="s">
        <v>4</v>
      </c>
      <c r="U224" s="24" t="s">
        <v>5</v>
      </c>
      <c r="V224" s="16" t="s">
        <v>11</v>
      </c>
      <c r="W224" s="17" t="s">
        <v>4</v>
      </c>
      <c r="X224" s="18" t="s">
        <v>5</v>
      </c>
      <c r="Y224" s="20" t="s">
        <v>12</v>
      </c>
      <c r="Z224" s="23" t="s">
        <v>4</v>
      </c>
      <c r="AA224" s="24" t="s">
        <v>5</v>
      </c>
      <c r="AB224" s="16" t="s">
        <v>13</v>
      </c>
      <c r="AC224" s="17" t="s">
        <v>4</v>
      </c>
      <c r="AD224" s="18" t="s">
        <v>5</v>
      </c>
      <c r="AE224" s="25" t="s">
        <v>14</v>
      </c>
      <c r="AF224" s="23" t="s">
        <v>4</v>
      </c>
      <c r="AG224" s="24" t="s">
        <v>5</v>
      </c>
      <c r="AI224" s="53" t="s">
        <v>77</v>
      </c>
      <c r="AJ224" s="54" t="s">
        <v>78</v>
      </c>
      <c r="AK224" s="55" t="s">
        <v>79</v>
      </c>
      <c r="AL224" s="57"/>
      <c r="AN224" s="42" t="s">
        <v>57</v>
      </c>
      <c r="AO224" s="43" t="s">
        <v>4</v>
      </c>
      <c r="AP224" s="44" t="s">
        <v>5</v>
      </c>
    </row>
    <row r="225" spans="2:42" x14ac:dyDescent="0.2">
      <c r="B225" s="15" t="s">
        <v>19</v>
      </c>
      <c r="C225" s="15" t="s">
        <v>20</v>
      </c>
      <c r="D225" s="5">
        <v>21.913847000000001</v>
      </c>
      <c r="E225" s="6">
        <v>50</v>
      </c>
      <c r="F225" s="6">
        <f t="shared" ref="F225:F236" si="141">AZ33-E225</f>
        <v>0</v>
      </c>
      <c r="G225" s="5">
        <v>22.128472299999999</v>
      </c>
      <c r="H225" s="5">
        <v>50</v>
      </c>
      <c r="I225" s="6">
        <f t="shared" ref="I225:I236" si="142">AZ33-H225</f>
        <v>0</v>
      </c>
      <c r="J225" s="5">
        <v>21.964261370768316</v>
      </c>
      <c r="K225" s="6">
        <v>50</v>
      </c>
      <c r="L225" s="6">
        <f t="shared" ref="L225:L236" si="143">AZ33-K225</f>
        <v>0</v>
      </c>
      <c r="M225" s="5">
        <v>22.0985490658327</v>
      </c>
      <c r="N225" s="6">
        <v>50</v>
      </c>
      <c r="O225" s="6">
        <f t="shared" ref="O225:O236" si="144">AZ33-N225</f>
        <v>0</v>
      </c>
      <c r="P225" s="5">
        <v>22.002742162649486</v>
      </c>
      <c r="Q225" s="6">
        <v>50</v>
      </c>
      <c r="R225" s="6">
        <f t="shared" ref="R225:R236" si="145">AZ33-Q225</f>
        <v>0</v>
      </c>
      <c r="S225" s="5">
        <v>22.064057789748563</v>
      </c>
      <c r="T225" s="6">
        <v>50</v>
      </c>
      <c r="U225" s="6">
        <f t="shared" ref="U225:U236" si="146">AZ33-T225</f>
        <v>0</v>
      </c>
      <c r="V225" s="5">
        <v>22.055170151602926</v>
      </c>
      <c r="W225" s="6">
        <v>50</v>
      </c>
      <c r="X225" s="6">
        <f t="shared" ref="X225:X236" si="147">AZ33-W225</f>
        <v>0</v>
      </c>
      <c r="Y225" s="5">
        <v>22.057800023477764</v>
      </c>
      <c r="Z225" s="6">
        <v>50</v>
      </c>
      <c r="AA225" s="6">
        <f t="shared" ref="AA225:AA236" si="148">AZ33-Z225</f>
        <v>0</v>
      </c>
      <c r="AB225" s="5">
        <v>22.057781692074879</v>
      </c>
      <c r="AC225" s="6">
        <v>50</v>
      </c>
      <c r="AD225" s="6">
        <f t="shared" ref="AD225:AD236" si="149">AZ33-AC225</f>
        <v>0</v>
      </c>
      <c r="AE225" s="5">
        <v>22.057790247212672</v>
      </c>
      <c r="AF225" s="6">
        <v>50</v>
      </c>
      <c r="AG225" s="6">
        <f t="shared" ref="AG225:AG236" si="150">AZ33-AF225</f>
        <v>0</v>
      </c>
      <c r="AI225" s="14">
        <v>3897669</v>
      </c>
      <c r="AJ225" s="14">
        <v>3897669</v>
      </c>
      <c r="AK225" s="15">
        <v>0</v>
      </c>
      <c r="AL225" s="58">
        <f t="shared" ref="AL225:AL236" si="151">AK225/AJ225</f>
        <v>0</v>
      </c>
      <c r="AN225" s="31">
        <f t="shared" ref="AN225:AN236" si="152">AVERAGE(D225,G225,J225,M225,P225,S225,V225,Y225,AB225,AE225)</f>
        <v>22.040047180336732</v>
      </c>
      <c r="AO225" s="32">
        <f t="shared" ref="AO225:AO236" si="153">AVERAGE(E225,H225,K225,N225,Q225,T225,W225,Z225,AC225,AF225)</f>
        <v>50</v>
      </c>
      <c r="AP225" s="33">
        <f t="shared" ref="AP225:AP236" si="154">AZ33-AO225</f>
        <v>0</v>
      </c>
    </row>
    <row r="226" spans="2:42" x14ac:dyDescent="0.2">
      <c r="B226" s="15" t="s">
        <v>21</v>
      </c>
      <c r="C226" s="15" t="s">
        <v>22</v>
      </c>
      <c r="D226" s="5">
        <v>11.506527</v>
      </c>
      <c r="E226" s="6">
        <v>50</v>
      </c>
      <c r="F226" s="6">
        <f t="shared" si="141"/>
        <v>0</v>
      </c>
      <c r="G226" s="5">
        <v>11.7164219</v>
      </c>
      <c r="H226" s="5">
        <v>50</v>
      </c>
      <c r="I226" s="6">
        <f t="shared" si="142"/>
        <v>0</v>
      </c>
      <c r="J226" s="5">
        <v>11.594022657091806</v>
      </c>
      <c r="K226" s="6">
        <v>50</v>
      </c>
      <c r="L226" s="6">
        <f t="shared" si="143"/>
        <v>0</v>
      </c>
      <c r="M226" s="5">
        <v>11.702224106957395</v>
      </c>
      <c r="N226" s="6">
        <v>50</v>
      </c>
      <c r="O226" s="6">
        <f t="shared" si="144"/>
        <v>0</v>
      </c>
      <c r="P226" s="5">
        <v>11.61673393881928</v>
      </c>
      <c r="Q226" s="6">
        <v>50</v>
      </c>
      <c r="R226" s="6">
        <f t="shared" si="145"/>
        <v>0</v>
      </c>
      <c r="S226" s="5">
        <v>11.658819397973543</v>
      </c>
      <c r="T226" s="6">
        <v>50</v>
      </c>
      <c r="U226" s="6">
        <f t="shared" si="146"/>
        <v>0</v>
      </c>
      <c r="V226" s="5">
        <v>11.642737726165375</v>
      </c>
      <c r="W226" s="6">
        <v>50</v>
      </c>
      <c r="X226" s="6">
        <f t="shared" si="147"/>
        <v>0</v>
      </c>
      <c r="Y226" s="5">
        <v>11.655107409524666</v>
      </c>
      <c r="Z226" s="6">
        <v>50</v>
      </c>
      <c r="AA226" s="6">
        <f t="shared" si="148"/>
        <v>0</v>
      </c>
      <c r="AB226" s="5">
        <v>11.645754745263586</v>
      </c>
      <c r="AC226" s="6">
        <v>50</v>
      </c>
      <c r="AD226" s="6">
        <f t="shared" si="149"/>
        <v>0</v>
      </c>
      <c r="AE226" s="5">
        <v>11.655081932900528</v>
      </c>
      <c r="AF226" s="6">
        <v>50</v>
      </c>
      <c r="AG226" s="6">
        <f t="shared" si="150"/>
        <v>0</v>
      </c>
      <c r="AI226" s="15">
        <v>1948834</v>
      </c>
      <c r="AJ226" s="15">
        <v>1948834</v>
      </c>
      <c r="AK226" s="15">
        <v>0</v>
      </c>
      <c r="AL226" s="58">
        <f t="shared" si="151"/>
        <v>0</v>
      </c>
      <c r="AN226" s="31">
        <f t="shared" si="152"/>
        <v>11.639343081469617</v>
      </c>
      <c r="AO226" s="32">
        <f t="shared" si="153"/>
        <v>50</v>
      </c>
      <c r="AP226" s="33">
        <f t="shared" si="154"/>
        <v>0</v>
      </c>
    </row>
    <row r="227" spans="2:42" x14ac:dyDescent="0.2">
      <c r="B227" s="15" t="s">
        <v>23</v>
      </c>
      <c r="C227" s="15" t="s">
        <v>24</v>
      </c>
      <c r="D227" s="5">
        <v>5.4610669999999999</v>
      </c>
      <c r="E227" s="6">
        <v>50.000051300000003</v>
      </c>
      <c r="F227" s="6">
        <f t="shared" si="141"/>
        <v>-5.13000000026409E-5</v>
      </c>
      <c r="G227" s="5">
        <v>5.3726120000000002</v>
      </c>
      <c r="H227" s="5">
        <v>50.000051300000003</v>
      </c>
      <c r="I227" s="6">
        <f t="shared" si="142"/>
        <v>-5.13000000026409E-5</v>
      </c>
      <c r="J227" s="5">
        <v>5.4454133515923511</v>
      </c>
      <c r="K227" s="6">
        <v>50.000051300000003</v>
      </c>
      <c r="L227" s="6">
        <f t="shared" si="143"/>
        <v>-5.13000000026409E-5</v>
      </c>
      <c r="M227" s="5">
        <v>5.393322657217662</v>
      </c>
      <c r="N227" s="6">
        <v>50.000051300000003</v>
      </c>
      <c r="O227" s="6">
        <f t="shared" si="144"/>
        <v>-5.13000000026409E-5</v>
      </c>
      <c r="P227" s="5">
        <v>5.4086576494986671</v>
      </c>
      <c r="Q227" s="6">
        <v>50.000051300000003</v>
      </c>
      <c r="R227" s="6">
        <f t="shared" si="145"/>
        <v>-5.13000000026409E-5</v>
      </c>
      <c r="S227" s="5">
        <v>5.4054384652393015</v>
      </c>
      <c r="T227" s="6">
        <v>50.000051300000003</v>
      </c>
      <c r="U227" s="6">
        <f t="shared" si="146"/>
        <v>-5.13000000026409E-5</v>
      </c>
      <c r="V227" s="5">
        <v>5.4082296113510759</v>
      </c>
      <c r="W227" s="6">
        <v>50.000051300000003</v>
      </c>
      <c r="X227" s="6">
        <f t="shared" si="147"/>
        <v>-5.13000000026409E-5</v>
      </c>
      <c r="Y227" s="5">
        <v>5.4070135849255916</v>
      </c>
      <c r="Z227" s="6">
        <v>50.000051300000003</v>
      </c>
      <c r="AA227" s="6">
        <f t="shared" si="148"/>
        <v>-5.13000000026409E-5</v>
      </c>
      <c r="AB227" s="5">
        <v>5.4078345070662408</v>
      </c>
      <c r="AC227" s="6">
        <v>50.000051300000003</v>
      </c>
      <c r="AD227" s="6">
        <f t="shared" si="149"/>
        <v>-5.13000000026409E-5</v>
      </c>
      <c r="AE227" s="5">
        <v>5.407217995598474</v>
      </c>
      <c r="AF227" s="6">
        <v>50.000051300000003</v>
      </c>
      <c r="AG227" s="6">
        <f t="shared" si="150"/>
        <v>-5.13000000026409E-5</v>
      </c>
      <c r="AI227" s="15">
        <v>974417</v>
      </c>
      <c r="AJ227" s="15">
        <v>974417</v>
      </c>
      <c r="AK227" s="15">
        <v>0</v>
      </c>
      <c r="AL227" s="58">
        <f t="shared" si="151"/>
        <v>0</v>
      </c>
      <c r="AN227" s="31">
        <f t="shared" si="152"/>
        <v>5.4116806822489369</v>
      </c>
      <c r="AO227" s="32">
        <f t="shared" si="153"/>
        <v>50.000051300000003</v>
      </c>
      <c r="AP227" s="33">
        <f t="shared" si="154"/>
        <v>-5.13000000026409E-5</v>
      </c>
    </row>
    <row r="228" spans="2:42" x14ac:dyDescent="0.2">
      <c r="B228" s="15" t="s">
        <v>25</v>
      </c>
      <c r="C228" s="15" t="s">
        <v>26</v>
      </c>
      <c r="D228" s="5">
        <v>2.4409890000000001</v>
      </c>
      <c r="E228" s="6">
        <v>50</v>
      </c>
      <c r="F228" s="6">
        <f t="shared" si="141"/>
        <v>0</v>
      </c>
      <c r="G228" s="5">
        <v>2.4134872399999998</v>
      </c>
      <c r="H228" s="5">
        <v>50</v>
      </c>
      <c r="I228" s="6">
        <f t="shared" si="142"/>
        <v>0</v>
      </c>
      <c r="J228" s="5">
        <v>2.4389760426952618</v>
      </c>
      <c r="K228" s="6">
        <v>50</v>
      </c>
      <c r="L228" s="6">
        <f t="shared" si="143"/>
        <v>0</v>
      </c>
      <c r="M228" s="5">
        <v>2.4295019829001658</v>
      </c>
      <c r="N228" s="6">
        <v>50</v>
      </c>
      <c r="O228" s="6">
        <f t="shared" si="144"/>
        <v>0</v>
      </c>
      <c r="P228" s="5">
        <v>2.4337636743244841</v>
      </c>
      <c r="Q228" s="6">
        <v>50</v>
      </c>
      <c r="R228" s="6">
        <f t="shared" si="145"/>
        <v>0</v>
      </c>
      <c r="S228" s="5">
        <v>2.4304559193387631</v>
      </c>
      <c r="T228" s="6">
        <v>50</v>
      </c>
      <c r="U228" s="6">
        <f t="shared" si="146"/>
        <v>0</v>
      </c>
      <c r="V228" s="5">
        <v>2.4318886368425461</v>
      </c>
      <c r="W228" s="6">
        <v>50</v>
      </c>
      <c r="X228" s="6">
        <f t="shared" si="147"/>
        <v>0</v>
      </c>
      <c r="Y228" s="5">
        <v>2.4312471347153548</v>
      </c>
      <c r="Z228" s="6">
        <v>50</v>
      </c>
      <c r="AA228" s="6">
        <f t="shared" si="148"/>
        <v>0</v>
      </c>
      <c r="AB228" s="5">
        <v>2.4316703992277375</v>
      </c>
      <c r="AC228" s="6">
        <v>50</v>
      </c>
      <c r="AD228" s="6">
        <f t="shared" si="149"/>
        <v>0</v>
      </c>
      <c r="AE228" s="5">
        <v>2.4315535645766007</v>
      </c>
      <c r="AF228" s="6">
        <v>50</v>
      </c>
      <c r="AG228" s="6">
        <f t="shared" si="150"/>
        <v>0</v>
      </c>
      <c r="AI228" s="15">
        <v>487208</v>
      </c>
      <c r="AJ228" s="15">
        <v>487208</v>
      </c>
      <c r="AK228" s="15">
        <v>0</v>
      </c>
      <c r="AL228" s="58">
        <f t="shared" si="151"/>
        <v>0</v>
      </c>
      <c r="AN228" s="31">
        <f t="shared" si="152"/>
        <v>2.4313533594620913</v>
      </c>
      <c r="AO228" s="32">
        <f t="shared" si="153"/>
        <v>50</v>
      </c>
      <c r="AP228" s="33">
        <f t="shared" si="154"/>
        <v>0</v>
      </c>
    </row>
    <row r="229" spans="2:42" x14ac:dyDescent="0.2">
      <c r="B229" s="15" t="s">
        <v>27</v>
      </c>
      <c r="C229" s="15" t="s">
        <v>28</v>
      </c>
      <c r="D229" s="5">
        <v>1.273174</v>
      </c>
      <c r="E229" s="6">
        <v>50</v>
      </c>
      <c r="F229" s="6">
        <f t="shared" si="141"/>
        <v>0</v>
      </c>
      <c r="G229" s="5">
        <v>1.25173264</v>
      </c>
      <c r="H229" s="5">
        <v>50</v>
      </c>
      <c r="I229" s="6">
        <f t="shared" si="142"/>
        <v>0</v>
      </c>
      <c r="J229" s="5">
        <v>1.2642251581858202</v>
      </c>
      <c r="K229" s="6">
        <v>50</v>
      </c>
      <c r="L229" s="6">
        <f t="shared" si="143"/>
        <v>0</v>
      </c>
      <c r="M229" s="5">
        <v>1.2543779641700559</v>
      </c>
      <c r="N229" s="6">
        <v>50</v>
      </c>
      <c r="O229" s="6">
        <f t="shared" si="144"/>
        <v>0</v>
      </c>
      <c r="P229" s="5">
        <v>1.2579776786169263</v>
      </c>
      <c r="Q229" s="6">
        <v>50</v>
      </c>
      <c r="R229" s="6">
        <f t="shared" si="145"/>
        <v>0</v>
      </c>
      <c r="S229" s="5">
        <v>1.2554471812064876</v>
      </c>
      <c r="T229" s="6">
        <v>50</v>
      </c>
      <c r="U229" s="6">
        <f t="shared" si="146"/>
        <v>0</v>
      </c>
      <c r="V229" s="5">
        <v>1.2577711498100181</v>
      </c>
      <c r="W229" s="6">
        <v>50</v>
      </c>
      <c r="X229" s="6">
        <f t="shared" si="147"/>
        <v>0</v>
      </c>
      <c r="Y229" s="5">
        <v>1.2562581777054014</v>
      </c>
      <c r="Z229" s="6">
        <v>50</v>
      </c>
      <c r="AA229" s="6">
        <f t="shared" si="148"/>
        <v>0</v>
      </c>
      <c r="AB229" s="5">
        <v>1.2576931305305512</v>
      </c>
      <c r="AC229" s="6">
        <v>50</v>
      </c>
      <c r="AD229" s="6">
        <f t="shared" si="149"/>
        <v>0</v>
      </c>
      <c r="AE229" s="5">
        <v>1.2566488882361366</v>
      </c>
      <c r="AF229" s="6">
        <v>50</v>
      </c>
      <c r="AG229" s="6">
        <f t="shared" si="150"/>
        <v>0</v>
      </c>
      <c r="AI229" s="15">
        <v>243604</v>
      </c>
      <c r="AJ229" s="15">
        <v>243604</v>
      </c>
      <c r="AK229" s="15">
        <v>0</v>
      </c>
      <c r="AL229" s="58">
        <f t="shared" si="151"/>
        <v>0</v>
      </c>
      <c r="AN229" s="31">
        <f t="shared" si="152"/>
        <v>1.2585305968461398</v>
      </c>
      <c r="AO229" s="32">
        <f t="shared" si="153"/>
        <v>50</v>
      </c>
      <c r="AP229" s="33">
        <f t="shared" si="154"/>
        <v>0</v>
      </c>
    </row>
    <row r="230" spans="2:42" x14ac:dyDescent="0.2">
      <c r="B230" s="15" t="s">
        <v>29</v>
      </c>
      <c r="C230" s="15" t="s">
        <v>30</v>
      </c>
      <c r="D230" s="5">
        <v>0.578654</v>
      </c>
      <c r="E230" s="6">
        <v>50</v>
      </c>
      <c r="F230" s="6">
        <f t="shared" si="141"/>
        <v>0</v>
      </c>
      <c r="G230" s="5">
        <v>0.56213999999999997</v>
      </c>
      <c r="H230" s="5">
        <v>50</v>
      </c>
      <c r="I230" s="6">
        <f t="shared" si="142"/>
        <v>0</v>
      </c>
      <c r="J230" s="5">
        <v>0.56823781929164552</v>
      </c>
      <c r="K230" s="6">
        <v>50</v>
      </c>
      <c r="L230" s="6">
        <f t="shared" si="143"/>
        <v>0</v>
      </c>
      <c r="M230" s="5">
        <v>0.56290232023707576</v>
      </c>
      <c r="N230" s="6">
        <v>50</v>
      </c>
      <c r="O230" s="6">
        <f t="shared" si="144"/>
        <v>0</v>
      </c>
      <c r="P230" s="5">
        <v>0.56714157387902076</v>
      </c>
      <c r="Q230" s="6">
        <v>50</v>
      </c>
      <c r="R230" s="6">
        <f t="shared" si="145"/>
        <v>0</v>
      </c>
      <c r="S230" s="5">
        <v>0.5641892194861905</v>
      </c>
      <c r="T230" s="6">
        <v>50</v>
      </c>
      <c r="U230" s="6">
        <f t="shared" si="146"/>
        <v>0</v>
      </c>
      <c r="V230" s="5">
        <v>0.56515935853392918</v>
      </c>
      <c r="W230" s="6">
        <v>50</v>
      </c>
      <c r="X230" s="6">
        <f t="shared" si="147"/>
        <v>0</v>
      </c>
      <c r="Y230" s="5">
        <v>0.56464754313608279</v>
      </c>
      <c r="Z230" s="6">
        <v>50</v>
      </c>
      <c r="AA230" s="6">
        <f t="shared" si="148"/>
        <v>0</v>
      </c>
      <c r="AB230" s="5">
        <v>0.56488542134474973</v>
      </c>
      <c r="AC230" s="6">
        <v>50</v>
      </c>
      <c r="AD230" s="6">
        <f t="shared" si="149"/>
        <v>0</v>
      </c>
      <c r="AE230" s="5">
        <v>0.56479546909399259</v>
      </c>
      <c r="AF230" s="6">
        <v>50</v>
      </c>
      <c r="AG230" s="6">
        <f t="shared" si="150"/>
        <v>0</v>
      </c>
      <c r="AI230" s="15">
        <v>121802</v>
      </c>
      <c r="AJ230" s="15">
        <v>121802</v>
      </c>
      <c r="AK230" s="15">
        <v>0</v>
      </c>
      <c r="AL230" s="58">
        <f t="shared" si="151"/>
        <v>0</v>
      </c>
      <c r="AN230" s="31">
        <f t="shared" si="152"/>
        <v>0.56627527250026866</v>
      </c>
      <c r="AO230" s="32">
        <f t="shared" si="153"/>
        <v>50</v>
      </c>
      <c r="AP230" s="33">
        <f t="shared" si="154"/>
        <v>0</v>
      </c>
    </row>
    <row r="231" spans="2:42" x14ac:dyDescent="0.2">
      <c r="B231" s="15" t="s">
        <v>31</v>
      </c>
      <c r="C231" s="15" t="s">
        <v>32</v>
      </c>
      <c r="D231" s="5">
        <v>0.30795499999999998</v>
      </c>
      <c r="E231" s="6">
        <v>50</v>
      </c>
      <c r="F231" s="6">
        <f t="shared" si="141"/>
        <v>0</v>
      </c>
      <c r="G231" s="5">
        <v>0.31027379999999999</v>
      </c>
      <c r="H231" s="5">
        <v>50</v>
      </c>
      <c r="I231" s="6">
        <f t="shared" si="142"/>
        <v>0</v>
      </c>
      <c r="J231" s="5">
        <v>0.31008485586703499</v>
      </c>
      <c r="K231" s="6">
        <v>50</v>
      </c>
      <c r="L231" s="6">
        <f t="shared" si="143"/>
        <v>0</v>
      </c>
      <c r="M231" s="5">
        <v>0.31015456487022408</v>
      </c>
      <c r="N231" s="6">
        <v>50</v>
      </c>
      <c r="O231" s="6">
        <f t="shared" si="144"/>
        <v>0</v>
      </c>
      <c r="P231" s="5">
        <v>0.31011358975849479</v>
      </c>
      <c r="Q231" s="6">
        <v>50</v>
      </c>
      <c r="R231" s="6">
        <f t="shared" si="145"/>
        <v>0</v>
      </c>
      <c r="S231" s="5">
        <v>0.31015185521401201</v>
      </c>
      <c r="T231" s="6">
        <v>50</v>
      </c>
      <c r="U231" s="6">
        <f t="shared" si="146"/>
        <v>0</v>
      </c>
      <c r="V231" s="5">
        <v>0.31013833130093321</v>
      </c>
      <c r="W231" s="6">
        <v>50</v>
      </c>
      <c r="X231" s="6">
        <f t="shared" si="147"/>
        <v>0</v>
      </c>
      <c r="Y231" s="5">
        <v>0.31014000411281711</v>
      </c>
      <c r="Z231" s="6">
        <v>50</v>
      </c>
      <c r="AA231" s="6">
        <f t="shared" si="148"/>
        <v>0</v>
      </c>
      <c r="AB231" s="5">
        <v>0.31013869922579285</v>
      </c>
      <c r="AC231" s="6">
        <v>50</v>
      </c>
      <c r="AD231" s="6">
        <f t="shared" si="149"/>
        <v>0</v>
      </c>
      <c r="AE231" s="5">
        <v>0.31013961749516589</v>
      </c>
      <c r="AF231" s="6">
        <v>50</v>
      </c>
      <c r="AG231" s="6">
        <f t="shared" si="150"/>
        <v>0</v>
      </c>
      <c r="AI231" s="15">
        <v>60901</v>
      </c>
      <c r="AJ231" s="15">
        <v>60901</v>
      </c>
      <c r="AK231" s="15">
        <v>0</v>
      </c>
      <c r="AL231" s="58">
        <f t="shared" si="151"/>
        <v>0</v>
      </c>
      <c r="AN231" s="31">
        <f t="shared" si="152"/>
        <v>0.30992903178444753</v>
      </c>
      <c r="AO231" s="32">
        <f t="shared" si="153"/>
        <v>50</v>
      </c>
      <c r="AP231" s="33">
        <f t="shared" si="154"/>
        <v>0</v>
      </c>
    </row>
    <row r="232" spans="2:42" x14ac:dyDescent="0.2">
      <c r="B232" s="15" t="s">
        <v>33</v>
      </c>
      <c r="C232" s="15" t="s">
        <v>34</v>
      </c>
      <c r="D232" s="5">
        <v>0.127858</v>
      </c>
      <c r="E232" s="6">
        <v>50</v>
      </c>
      <c r="F232" s="6">
        <f t="shared" si="141"/>
        <v>0</v>
      </c>
      <c r="G232" s="5">
        <v>0.13000819999999999</v>
      </c>
      <c r="H232" s="5">
        <v>50</v>
      </c>
      <c r="I232" s="6">
        <f t="shared" si="142"/>
        <v>0</v>
      </c>
      <c r="J232" s="5">
        <v>0.12819824744372024</v>
      </c>
      <c r="K232" s="6">
        <v>50</v>
      </c>
      <c r="L232" s="6">
        <f t="shared" si="143"/>
        <v>0</v>
      </c>
      <c r="M232" s="5">
        <v>0.12952550362410459</v>
      </c>
      <c r="N232" s="6">
        <v>50</v>
      </c>
      <c r="O232" s="6">
        <f t="shared" si="144"/>
        <v>0</v>
      </c>
      <c r="P232" s="5">
        <v>0.12894695247213608</v>
      </c>
      <c r="Q232" s="6">
        <v>50</v>
      </c>
      <c r="R232" s="6">
        <f t="shared" si="145"/>
        <v>0</v>
      </c>
      <c r="S232" s="5">
        <v>0.12928022966479355</v>
      </c>
      <c r="T232" s="6">
        <v>50</v>
      </c>
      <c r="U232" s="6">
        <f t="shared" si="146"/>
        <v>0</v>
      </c>
      <c r="V232" s="5">
        <v>0.12916283859299846</v>
      </c>
      <c r="W232" s="6">
        <v>50</v>
      </c>
      <c r="X232" s="6">
        <f t="shared" si="147"/>
        <v>0</v>
      </c>
      <c r="Y232" s="5">
        <v>0.12923705163134311</v>
      </c>
      <c r="Z232" s="6">
        <v>50</v>
      </c>
      <c r="AA232" s="6">
        <f t="shared" si="148"/>
        <v>0</v>
      </c>
      <c r="AB232" s="5">
        <v>0.12919822551742338</v>
      </c>
      <c r="AC232" s="6">
        <v>50</v>
      </c>
      <c r="AD232" s="6">
        <f t="shared" si="149"/>
        <v>0</v>
      </c>
      <c r="AE232" s="5">
        <v>0.12920063242990906</v>
      </c>
      <c r="AF232" s="6">
        <v>50</v>
      </c>
      <c r="AG232" s="6">
        <f t="shared" si="150"/>
        <v>0</v>
      </c>
      <c r="AI232" s="15">
        <v>30450</v>
      </c>
      <c r="AJ232" s="15">
        <v>30450</v>
      </c>
      <c r="AK232" s="15">
        <v>0</v>
      </c>
      <c r="AL232" s="58">
        <f t="shared" si="151"/>
        <v>0</v>
      </c>
      <c r="AN232" s="31">
        <f t="shared" si="152"/>
        <v>0.12906158813764285</v>
      </c>
      <c r="AO232" s="32">
        <f t="shared" si="153"/>
        <v>50</v>
      </c>
      <c r="AP232" s="33">
        <f t="shared" si="154"/>
        <v>0</v>
      </c>
    </row>
    <row r="233" spans="2:42" x14ac:dyDescent="0.2">
      <c r="B233" s="15" t="s">
        <v>35</v>
      </c>
      <c r="C233" s="15" t="s">
        <v>36</v>
      </c>
      <c r="D233" s="4">
        <v>5.3906999999999997E-2</v>
      </c>
      <c r="E233" s="6">
        <v>50</v>
      </c>
      <c r="F233" s="6">
        <f t="shared" si="141"/>
        <v>0</v>
      </c>
      <c r="G233" s="5">
        <v>5.4836999999999997E-2</v>
      </c>
      <c r="H233" s="6">
        <v>50</v>
      </c>
      <c r="I233" s="6">
        <f t="shared" si="142"/>
        <v>0</v>
      </c>
      <c r="J233" s="5">
        <v>5.3916431464825887E-2</v>
      </c>
      <c r="K233" s="6">
        <v>50</v>
      </c>
      <c r="L233" s="6">
        <f t="shared" si="143"/>
        <v>0</v>
      </c>
      <c r="M233" s="5">
        <v>5.480489407772577E-2</v>
      </c>
      <c r="N233" s="6">
        <v>50</v>
      </c>
      <c r="O233" s="6">
        <f t="shared" si="144"/>
        <v>0</v>
      </c>
      <c r="P233" s="5">
        <v>5.4270373914275673E-2</v>
      </c>
      <c r="Q233" s="6">
        <v>50</v>
      </c>
      <c r="R233" s="6">
        <f t="shared" si="145"/>
        <v>0</v>
      </c>
      <c r="S233" s="5">
        <v>5.4642623016325408E-2</v>
      </c>
      <c r="T233" s="6">
        <v>50</v>
      </c>
      <c r="U233" s="6">
        <f t="shared" si="146"/>
        <v>0</v>
      </c>
      <c r="V233" s="5">
        <v>5.4589785868502071E-2</v>
      </c>
      <c r="W233" s="6">
        <v>50</v>
      </c>
      <c r="X233" s="6">
        <f t="shared" si="147"/>
        <v>0</v>
      </c>
      <c r="Y233" s="5">
        <v>5.4596039742106174E-2</v>
      </c>
      <c r="Z233" s="6">
        <v>50</v>
      </c>
      <c r="AA233" s="6">
        <f t="shared" si="148"/>
        <v>0</v>
      </c>
      <c r="AB233" s="5">
        <v>5.459139638215852E-2</v>
      </c>
      <c r="AC233" s="6">
        <v>50</v>
      </c>
      <c r="AD233" s="6">
        <f t="shared" si="149"/>
        <v>0</v>
      </c>
      <c r="AE233" s="5">
        <v>5.4592927163448622E-2</v>
      </c>
      <c r="AF233" s="6">
        <v>50</v>
      </c>
      <c r="AG233" s="6">
        <f t="shared" si="150"/>
        <v>0</v>
      </c>
      <c r="AI233" s="15">
        <v>15225</v>
      </c>
      <c r="AJ233" s="15">
        <v>15225</v>
      </c>
      <c r="AK233" s="15">
        <v>0</v>
      </c>
      <c r="AL233" s="58">
        <f t="shared" si="151"/>
        <v>0</v>
      </c>
      <c r="AN233" s="31">
        <f t="shared" si="152"/>
        <v>5.447484716293681E-2</v>
      </c>
      <c r="AO233" s="32">
        <f t="shared" si="153"/>
        <v>50</v>
      </c>
      <c r="AP233" s="33">
        <f t="shared" si="154"/>
        <v>0</v>
      </c>
    </row>
    <row r="234" spans="2:42" x14ac:dyDescent="0.2">
      <c r="B234" s="15" t="s">
        <v>37</v>
      </c>
      <c r="C234" s="15" t="s">
        <v>38</v>
      </c>
      <c r="D234" s="5">
        <v>2.9456E-2</v>
      </c>
      <c r="E234" s="6">
        <v>50</v>
      </c>
      <c r="F234" s="6">
        <f t="shared" si="141"/>
        <v>0</v>
      </c>
      <c r="G234" s="5">
        <v>2.1754119999999998E-2</v>
      </c>
      <c r="H234" s="6">
        <v>50</v>
      </c>
      <c r="I234" s="6">
        <f t="shared" si="142"/>
        <v>0</v>
      </c>
      <c r="J234" s="5">
        <v>2.8777981161869349E-2</v>
      </c>
      <c r="K234" s="6">
        <v>50</v>
      </c>
      <c r="L234" s="6">
        <f t="shared" si="143"/>
        <v>0</v>
      </c>
      <c r="M234" s="5">
        <v>2.7435560976314822E-2</v>
      </c>
      <c r="N234" s="6">
        <v>50</v>
      </c>
      <c r="O234" s="6">
        <f t="shared" si="144"/>
        <v>0</v>
      </c>
      <c r="P234" s="5">
        <v>2.8737329978260791E-2</v>
      </c>
      <c r="Q234" s="6">
        <v>50</v>
      </c>
      <c r="R234" s="6">
        <f t="shared" si="145"/>
        <v>0</v>
      </c>
      <c r="S234" s="5">
        <v>2.8408113861746701E-2</v>
      </c>
      <c r="T234" s="6">
        <v>50</v>
      </c>
      <c r="U234" s="6">
        <f t="shared" si="146"/>
        <v>0</v>
      </c>
      <c r="V234" s="5">
        <v>2.8497905585565548E-2</v>
      </c>
      <c r="W234" s="6">
        <v>50</v>
      </c>
      <c r="X234" s="6">
        <f t="shared" si="147"/>
        <v>0</v>
      </c>
      <c r="Y234" s="5">
        <v>2.8497843417057495E-2</v>
      </c>
      <c r="Z234" s="6">
        <v>50</v>
      </c>
      <c r="AA234" s="6">
        <f t="shared" si="148"/>
        <v>0</v>
      </c>
      <c r="AB234" s="5">
        <v>2.8497856314002274E-2</v>
      </c>
      <c r="AC234" s="6">
        <v>50</v>
      </c>
      <c r="AD234" s="6">
        <f t="shared" si="149"/>
        <v>0</v>
      </c>
      <c r="AE234" s="5">
        <v>2.8497854867290128E-2</v>
      </c>
      <c r="AF234" s="6">
        <v>50</v>
      </c>
      <c r="AG234" s="6">
        <f t="shared" si="150"/>
        <v>0</v>
      </c>
      <c r="AI234" s="15">
        <v>7612</v>
      </c>
      <c r="AJ234" s="15">
        <v>7612</v>
      </c>
      <c r="AK234" s="15">
        <v>0</v>
      </c>
      <c r="AL234" s="58">
        <f t="shared" si="151"/>
        <v>0</v>
      </c>
      <c r="AN234" s="31">
        <f t="shared" si="152"/>
        <v>2.7856056616210705E-2</v>
      </c>
      <c r="AO234" s="32">
        <f t="shared" si="153"/>
        <v>50</v>
      </c>
      <c r="AP234" s="33">
        <f t="shared" si="154"/>
        <v>0</v>
      </c>
    </row>
    <row r="235" spans="2:42" x14ac:dyDescent="0.2">
      <c r="B235" s="15" t="s">
        <v>39</v>
      </c>
      <c r="C235" s="15" t="s">
        <v>40</v>
      </c>
      <c r="D235" s="5">
        <v>1.3272000000000001E-2</v>
      </c>
      <c r="E235" s="6">
        <v>50</v>
      </c>
      <c r="F235" s="6">
        <f t="shared" si="141"/>
        <v>0</v>
      </c>
      <c r="G235" s="5">
        <v>1.2978399999999999E-2</v>
      </c>
      <c r="H235" s="6">
        <v>50</v>
      </c>
      <c r="I235" s="6">
        <f t="shared" si="142"/>
        <v>0</v>
      </c>
      <c r="J235" s="5">
        <v>1.3068404204041619E-2</v>
      </c>
      <c r="K235" s="6">
        <v>50</v>
      </c>
      <c r="L235" s="6">
        <f t="shared" si="143"/>
        <v>0</v>
      </c>
      <c r="M235" s="5">
        <v>1.2990059733578642E-2</v>
      </c>
      <c r="N235" s="6">
        <v>50</v>
      </c>
      <c r="O235" s="6">
        <f t="shared" si="144"/>
        <v>0</v>
      </c>
      <c r="P235" s="5">
        <v>1.3009001879532552E-2</v>
      </c>
      <c r="Q235" s="6">
        <v>50</v>
      </c>
      <c r="R235" s="6">
        <f t="shared" si="145"/>
        <v>0</v>
      </c>
      <c r="S235" s="5">
        <v>1.299532722971455E-2</v>
      </c>
      <c r="T235" s="6">
        <v>50</v>
      </c>
      <c r="U235" s="6">
        <f t="shared" si="146"/>
        <v>0</v>
      </c>
      <c r="V235" s="5">
        <v>1.3005509981874585E-2</v>
      </c>
      <c r="W235" s="6">
        <v>50</v>
      </c>
      <c r="X235" s="6">
        <f t="shared" si="147"/>
        <v>0</v>
      </c>
      <c r="Y235" s="5">
        <v>1.3004759812202548E-2</v>
      </c>
      <c r="Z235" s="6">
        <v>50</v>
      </c>
      <c r="AA235" s="6">
        <f t="shared" si="148"/>
        <v>0</v>
      </c>
      <c r="AB235" s="5">
        <v>1.3005072954446213E-2</v>
      </c>
      <c r="AC235" s="6">
        <v>50</v>
      </c>
      <c r="AD235" s="6">
        <f t="shared" si="149"/>
        <v>0</v>
      </c>
      <c r="AE235" s="5">
        <v>1.3005051479456313E-2</v>
      </c>
      <c r="AF235" s="6">
        <v>50</v>
      </c>
      <c r="AG235" s="6">
        <f t="shared" si="150"/>
        <v>0</v>
      </c>
      <c r="AI235" s="15">
        <v>3806</v>
      </c>
      <c r="AJ235" s="15">
        <v>3806</v>
      </c>
      <c r="AK235" s="15">
        <v>0</v>
      </c>
      <c r="AL235" s="58">
        <f t="shared" si="151"/>
        <v>0</v>
      </c>
      <c r="AN235" s="31">
        <f t="shared" si="152"/>
        <v>1.3033358727484701E-2</v>
      </c>
      <c r="AO235" s="32">
        <f t="shared" si="153"/>
        <v>50</v>
      </c>
      <c r="AP235" s="33">
        <f t="shared" si="154"/>
        <v>0</v>
      </c>
    </row>
    <row r="236" spans="2:42" x14ac:dyDescent="0.2">
      <c r="B236" s="15" t="s">
        <v>41</v>
      </c>
      <c r="C236" s="15" t="s">
        <v>42</v>
      </c>
      <c r="D236" s="5">
        <v>6.744E-3</v>
      </c>
      <c r="E236" s="6">
        <v>50</v>
      </c>
      <c r="F236" s="6">
        <f t="shared" si="141"/>
        <v>0</v>
      </c>
      <c r="G236" s="5">
        <v>6.8173399999999999E-3</v>
      </c>
      <c r="H236" s="6">
        <v>50</v>
      </c>
      <c r="I236" s="6">
        <f t="shared" si="142"/>
        <v>0</v>
      </c>
      <c r="J236" s="5">
        <v>6.7962748919945318E-3</v>
      </c>
      <c r="K236" s="6">
        <v>50</v>
      </c>
      <c r="L236" s="6">
        <f t="shared" si="143"/>
        <v>0</v>
      </c>
      <c r="M236" s="5">
        <v>6.8004614205067803E-3</v>
      </c>
      <c r="N236" s="6">
        <v>50</v>
      </c>
      <c r="O236" s="6">
        <f t="shared" si="144"/>
        <v>0</v>
      </c>
      <c r="P236" s="5">
        <v>6.7997177981373178E-3</v>
      </c>
      <c r="Q236" s="6">
        <v>50</v>
      </c>
      <c r="R236" s="6">
        <f t="shared" si="145"/>
        <v>0</v>
      </c>
      <c r="S236" s="5">
        <v>6.8000343849262982E-3</v>
      </c>
      <c r="T236" s="6">
        <v>50</v>
      </c>
      <c r="U236" s="6">
        <f t="shared" si="146"/>
        <v>0</v>
      </c>
      <c r="V236" s="5">
        <v>6.7999097436838695E-3</v>
      </c>
      <c r="W236" s="6">
        <v>50</v>
      </c>
      <c r="X236" s="6">
        <f t="shared" si="147"/>
        <v>0</v>
      </c>
      <c r="Y236" s="5">
        <v>6.7999696023415658E-3</v>
      </c>
      <c r="Z236" s="6">
        <v>50</v>
      </c>
      <c r="AA236" s="6">
        <f t="shared" si="148"/>
        <v>0</v>
      </c>
      <c r="AB236" s="5">
        <v>6.7999620573336028E-3</v>
      </c>
      <c r="AC236" s="6">
        <v>50</v>
      </c>
      <c r="AD236" s="6">
        <f t="shared" si="149"/>
        <v>0</v>
      </c>
      <c r="AE236" s="5">
        <v>6.7999667166338696E-3</v>
      </c>
      <c r="AF236" s="6">
        <v>50</v>
      </c>
      <c r="AG236" s="6">
        <f t="shared" si="150"/>
        <v>0</v>
      </c>
      <c r="AI236" s="15">
        <v>1903</v>
      </c>
      <c r="AJ236" s="15">
        <v>1903</v>
      </c>
      <c r="AK236" s="15">
        <v>0</v>
      </c>
      <c r="AL236" s="58">
        <f t="shared" si="151"/>
        <v>0</v>
      </c>
      <c r="AN236" s="31">
        <f t="shared" si="152"/>
        <v>6.7957636615557839E-3</v>
      </c>
      <c r="AO236" s="32">
        <f t="shared" si="153"/>
        <v>50</v>
      </c>
      <c r="AP236" s="33">
        <f t="shared" si="154"/>
        <v>0</v>
      </c>
    </row>
    <row r="237" spans="2:42" x14ac:dyDescent="0.2">
      <c r="E237" s="3"/>
      <c r="F237" s="3"/>
      <c r="H237" s="2"/>
      <c r="I237" s="3"/>
      <c r="K237" s="3"/>
      <c r="L237" s="3"/>
      <c r="N237" s="3"/>
      <c r="O237" s="3"/>
      <c r="Q237" s="3"/>
      <c r="R237" s="3"/>
      <c r="T237" s="3"/>
      <c r="U237" s="3"/>
      <c r="W237" s="3"/>
      <c r="X237" s="3"/>
      <c r="Z237" s="3"/>
      <c r="AA237" s="3"/>
      <c r="AC237" s="3"/>
      <c r="AD237" s="3"/>
      <c r="AF237" s="3"/>
      <c r="AG237" s="3"/>
    </row>
    <row r="238" spans="2:42" x14ac:dyDescent="0.2">
      <c r="E238" s="3"/>
      <c r="F238" s="3"/>
      <c r="H238" s="2"/>
      <c r="I238" s="3"/>
      <c r="K238" s="3"/>
      <c r="L238" s="3"/>
      <c r="N238" s="3"/>
      <c r="O238" s="3"/>
      <c r="Q238" s="3"/>
      <c r="R238" s="3"/>
      <c r="T238" s="3"/>
      <c r="U238" s="3"/>
      <c r="W238" s="3"/>
      <c r="X238" s="3"/>
      <c r="Z238" s="3"/>
      <c r="AA238" s="3"/>
      <c r="AC238" s="3"/>
      <c r="AD238" s="3"/>
      <c r="AF238" s="3"/>
      <c r="AG238" s="3"/>
    </row>
    <row r="239" spans="2:42" ht="16" thickBot="1" x14ac:dyDescent="0.25">
      <c r="E239" s="3"/>
      <c r="F239" s="3"/>
      <c r="H239" s="2"/>
      <c r="I239" s="3"/>
      <c r="K239" s="3"/>
      <c r="L239" s="3"/>
      <c r="N239" s="3"/>
      <c r="O239" s="3"/>
      <c r="Q239" s="3"/>
      <c r="R239" s="3"/>
      <c r="T239" s="3"/>
      <c r="U239" s="3"/>
      <c r="W239" s="3"/>
      <c r="X239" s="3"/>
      <c r="Z239" s="3"/>
      <c r="AA239" s="3"/>
      <c r="AC239" s="3"/>
      <c r="AD239" s="3"/>
      <c r="AF239" s="3"/>
      <c r="AG239" s="3"/>
    </row>
    <row r="240" spans="2:42" ht="16" thickBot="1" x14ac:dyDescent="0.25">
      <c r="B240" s="11" t="s">
        <v>55</v>
      </c>
      <c r="C240" s="13" t="s">
        <v>45</v>
      </c>
      <c r="D240" s="12" t="s">
        <v>52</v>
      </c>
      <c r="E240" s="3"/>
      <c r="F240" s="3"/>
      <c r="H240" s="2"/>
      <c r="I240" s="3"/>
      <c r="K240" s="3"/>
      <c r="L240" s="3"/>
      <c r="N240" s="3"/>
      <c r="O240" s="3"/>
      <c r="Q240" s="3"/>
      <c r="R240" s="3"/>
      <c r="T240" s="3"/>
      <c r="U240" s="3"/>
      <c r="W240" s="3"/>
      <c r="X240" s="3"/>
      <c r="Z240" s="3"/>
      <c r="AA240" s="3"/>
      <c r="AC240" s="3"/>
      <c r="AD240" s="3"/>
      <c r="AF240" s="3"/>
      <c r="AG240" s="3"/>
    </row>
    <row r="241" spans="2:42" ht="16" thickBot="1" x14ac:dyDescent="0.25"/>
    <row r="242" spans="2:42" ht="16" thickBot="1" x14ac:dyDescent="0.25">
      <c r="B242" s="62" t="s">
        <v>49</v>
      </c>
      <c r="C242" s="64" t="s">
        <v>50</v>
      </c>
      <c r="E242" s="3"/>
      <c r="F242" s="3"/>
      <c r="H242" s="2"/>
      <c r="I242" s="3"/>
      <c r="K242" s="3"/>
      <c r="L242" s="3"/>
      <c r="N242" s="3"/>
      <c r="O242" s="3"/>
      <c r="Q242" s="3"/>
      <c r="R242" s="3"/>
      <c r="T242" s="3"/>
      <c r="U242" s="3"/>
      <c r="W242" s="3"/>
      <c r="X242" s="3"/>
      <c r="Z242" s="3"/>
      <c r="AA242" s="3"/>
      <c r="AC242" s="3"/>
      <c r="AD242" s="3"/>
      <c r="AF242" s="3"/>
      <c r="AG242" s="3"/>
    </row>
    <row r="243" spans="2:42" ht="16" thickBot="1" x14ac:dyDescent="0.25">
      <c r="B243" s="63"/>
      <c r="C243" s="65"/>
      <c r="D243" s="16" t="s">
        <v>3</v>
      </c>
      <c r="E243" s="17" t="s">
        <v>4</v>
      </c>
      <c r="F243" s="18" t="s">
        <v>5</v>
      </c>
      <c r="G243" s="20" t="s">
        <v>6</v>
      </c>
      <c r="H243" s="21" t="s">
        <v>4</v>
      </c>
      <c r="I243" s="22" t="s">
        <v>5</v>
      </c>
      <c r="J243" s="16" t="s">
        <v>7</v>
      </c>
      <c r="K243" s="19" t="s">
        <v>4</v>
      </c>
      <c r="L243" s="18" t="s">
        <v>5</v>
      </c>
      <c r="M243" s="20" t="s">
        <v>8</v>
      </c>
      <c r="N243" s="23" t="s">
        <v>4</v>
      </c>
      <c r="O243" s="24" t="s">
        <v>5</v>
      </c>
      <c r="P243" s="16" t="s">
        <v>9</v>
      </c>
      <c r="Q243" s="17" t="s">
        <v>4</v>
      </c>
      <c r="R243" s="18" t="s">
        <v>5</v>
      </c>
      <c r="S243" s="20" t="s">
        <v>10</v>
      </c>
      <c r="T243" s="23" t="s">
        <v>4</v>
      </c>
      <c r="U243" s="24" t="s">
        <v>5</v>
      </c>
      <c r="V243" s="16" t="s">
        <v>11</v>
      </c>
      <c r="W243" s="17" t="s">
        <v>4</v>
      </c>
      <c r="X243" s="18" t="s">
        <v>5</v>
      </c>
      <c r="Y243" s="20" t="s">
        <v>12</v>
      </c>
      <c r="Z243" s="23" t="s">
        <v>4</v>
      </c>
      <c r="AA243" s="24" t="s">
        <v>5</v>
      </c>
      <c r="AB243" s="16" t="s">
        <v>13</v>
      </c>
      <c r="AC243" s="17" t="s">
        <v>4</v>
      </c>
      <c r="AD243" s="18" t="s">
        <v>5</v>
      </c>
      <c r="AE243" s="25" t="s">
        <v>14</v>
      </c>
      <c r="AF243" s="23" t="s">
        <v>4</v>
      </c>
      <c r="AG243" s="24" t="s">
        <v>5</v>
      </c>
      <c r="AI243" s="53" t="s">
        <v>77</v>
      </c>
      <c r="AJ243" s="54" t="s">
        <v>78</v>
      </c>
      <c r="AK243" s="55" t="s">
        <v>79</v>
      </c>
      <c r="AL243" s="57"/>
      <c r="AN243" s="42" t="s">
        <v>57</v>
      </c>
      <c r="AO243" s="43" t="s">
        <v>4</v>
      </c>
      <c r="AP243" s="44" t="s">
        <v>5</v>
      </c>
    </row>
    <row r="244" spans="2:42" x14ac:dyDescent="0.2">
      <c r="B244" s="15" t="s">
        <v>19</v>
      </c>
      <c r="C244" s="15" t="s">
        <v>20</v>
      </c>
      <c r="D244" s="5">
        <v>27.706918999999999</v>
      </c>
      <c r="E244" s="6">
        <v>50</v>
      </c>
      <c r="F244" s="6">
        <f t="shared" ref="F244:F255" si="155">AZ33-E244</f>
        <v>0</v>
      </c>
      <c r="G244" s="5">
        <v>26.831856599999998</v>
      </c>
      <c r="H244" s="5">
        <v>50</v>
      </c>
      <c r="I244" s="6">
        <f t="shared" ref="I244:I255" si="156">AZ33-H244</f>
        <v>0</v>
      </c>
      <c r="J244" s="5">
        <v>27.498869904430048</v>
      </c>
      <c r="K244" s="6">
        <v>50</v>
      </c>
      <c r="L244" s="6">
        <f t="shared" ref="L244:L255" si="157">AZ33-K244</f>
        <v>0</v>
      </c>
      <c r="M244" s="5">
        <v>27.083353640910012</v>
      </c>
      <c r="N244" s="6">
        <v>50</v>
      </c>
      <c r="O244" s="6">
        <f t="shared" ref="O244:O255" si="158">AZ33-N244</f>
        <v>0</v>
      </c>
      <c r="P244" s="5">
        <v>27.165810618478886</v>
      </c>
      <c r="Q244" s="6">
        <v>50</v>
      </c>
      <c r="R244" s="6">
        <f t="shared" ref="R244:R255" si="159">AZ33-Q244</f>
        <v>0</v>
      </c>
      <c r="S244" s="5">
        <v>27.116203200881404</v>
      </c>
      <c r="T244" s="6">
        <v>50</v>
      </c>
      <c r="U244" s="6">
        <f t="shared" ref="U244:U255" si="160">AZ33-T244</f>
        <v>0</v>
      </c>
      <c r="V244" s="5">
        <v>27.151635189083713</v>
      </c>
      <c r="W244" s="6">
        <v>50</v>
      </c>
      <c r="X244" s="6">
        <f t="shared" ref="X244:X255" si="161">AZ33-W244</f>
        <v>0</v>
      </c>
      <c r="Y244" s="5">
        <v>27.142791956285198</v>
      </c>
      <c r="Z244" s="6">
        <v>50</v>
      </c>
      <c r="AA244" s="6">
        <f t="shared" ref="AA244:AA255" si="162">AZ33-Z244</f>
        <v>0</v>
      </c>
      <c r="AB244" s="5">
        <v>27.149412737840002</v>
      </c>
      <c r="AC244" s="6">
        <v>50</v>
      </c>
      <c r="AD244" s="6">
        <f t="shared" ref="AD244:AD255" si="163">AZ33-AC244</f>
        <v>0</v>
      </c>
      <c r="AE244" s="5">
        <v>27.147608982395681</v>
      </c>
      <c r="AF244" s="6">
        <v>50</v>
      </c>
      <c r="AG244" s="6">
        <f t="shared" ref="AG244:AG255" si="164">AZ33-AF244</f>
        <v>0</v>
      </c>
      <c r="AI244" s="14">
        <v>3897669</v>
      </c>
      <c r="AJ244" s="14">
        <v>3897669</v>
      </c>
      <c r="AK244" s="15">
        <v>0</v>
      </c>
      <c r="AL244" s="58">
        <f t="shared" ref="AL244:AL255" si="165">AK244/AJ244</f>
        <v>0</v>
      </c>
      <c r="AN244" s="31">
        <f t="shared" ref="AN244:AN255" si="166">AVERAGE(D244,G244,J244,M244,P244,S244,V244,Y244,AB244,AE244)</f>
        <v>27.199446183030499</v>
      </c>
      <c r="AO244" s="32">
        <f t="shared" ref="AO244:AO255" si="167">AVERAGE(E244,H244,K244,N244,Q244,T244,W244,Z244,AC244,AF244)</f>
        <v>50</v>
      </c>
      <c r="AP244" s="33">
        <f t="shared" ref="AP244:AP255" si="168">AZ33-AO244</f>
        <v>0</v>
      </c>
    </row>
    <row r="245" spans="2:42" x14ac:dyDescent="0.2">
      <c r="B245" s="15" t="s">
        <v>21</v>
      </c>
      <c r="C245" s="15" t="s">
        <v>22</v>
      </c>
      <c r="D245" s="5">
        <v>11.626396</v>
      </c>
      <c r="E245" s="6">
        <v>50</v>
      </c>
      <c r="F245" s="6">
        <f t="shared" si="155"/>
        <v>0</v>
      </c>
      <c r="G245" s="5">
        <v>11.38472</v>
      </c>
      <c r="H245" s="5">
        <v>50</v>
      </c>
      <c r="I245" s="6">
        <f t="shared" si="156"/>
        <v>0</v>
      </c>
      <c r="J245" s="5">
        <v>11.431903764127041</v>
      </c>
      <c r="K245" s="6">
        <v>50</v>
      </c>
      <c r="L245" s="6">
        <f t="shared" si="157"/>
        <v>0</v>
      </c>
      <c r="M245" s="5">
        <v>11.427184098679389</v>
      </c>
      <c r="N245" s="6">
        <v>50</v>
      </c>
      <c r="O245" s="6">
        <f t="shared" si="158"/>
        <v>0</v>
      </c>
      <c r="P245" s="5">
        <v>11.43055209740386</v>
      </c>
      <c r="Q245" s="6">
        <v>50</v>
      </c>
      <c r="R245" s="6">
        <f t="shared" si="159"/>
        <v>0</v>
      </c>
      <c r="S245" s="5">
        <v>11.430340048558135</v>
      </c>
      <c r="T245" s="6">
        <v>50</v>
      </c>
      <c r="U245" s="6">
        <f t="shared" si="160"/>
        <v>0</v>
      </c>
      <c r="V245" s="5">
        <v>11.430490607867728</v>
      </c>
      <c r="W245" s="6">
        <v>50</v>
      </c>
      <c r="X245" s="6">
        <f t="shared" si="161"/>
        <v>0</v>
      </c>
      <c r="Y245" s="5">
        <v>11.430456833519042</v>
      </c>
      <c r="Z245" s="6">
        <v>50</v>
      </c>
      <c r="AA245" s="6">
        <f t="shared" si="162"/>
        <v>0</v>
      </c>
      <c r="AB245" s="5">
        <v>11.430481900439707</v>
      </c>
      <c r="AC245" s="6">
        <v>50</v>
      </c>
      <c r="AD245" s="6">
        <f t="shared" si="163"/>
        <v>0</v>
      </c>
      <c r="AE245" s="5">
        <v>11.430462931390325</v>
      </c>
      <c r="AF245" s="6">
        <v>50</v>
      </c>
      <c r="AG245" s="6">
        <f t="shared" si="164"/>
        <v>0</v>
      </c>
      <c r="AI245" s="15">
        <v>1948834</v>
      </c>
      <c r="AJ245" s="15">
        <v>1948834</v>
      </c>
      <c r="AK245" s="15">
        <v>0</v>
      </c>
      <c r="AL245" s="58">
        <f t="shared" si="165"/>
        <v>0</v>
      </c>
      <c r="AN245" s="31">
        <f t="shared" si="166"/>
        <v>11.445298828198522</v>
      </c>
      <c r="AO245" s="32">
        <f t="shared" si="167"/>
        <v>50</v>
      </c>
      <c r="AP245" s="33">
        <f t="shared" si="168"/>
        <v>0</v>
      </c>
    </row>
    <row r="246" spans="2:42" x14ac:dyDescent="0.2">
      <c r="B246" s="15" t="s">
        <v>23</v>
      </c>
      <c r="C246" s="15" t="s">
        <v>24</v>
      </c>
      <c r="D246" s="5">
        <v>5.8401319999999997</v>
      </c>
      <c r="E246" s="6">
        <v>50.000051300000003</v>
      </c>
      <c r="F246" s="6">
        <f t="shared" si="155"/>
        <v>-5.13000000026409E-5</v>
      </c>
      <c r="G246" s="5">
        <v>5.7532750000000004</v>
      </c>
      <c r="H246" s="5">
        <v>50.000051300000003</v>
      </c>
      <c r="I246" s="6">
        <f t="shared" si="156"/>
        <v>-5.13000000026409E-5</v>
      </c>
      <c r="J246" s="5">
        <v>5.8220342343506992</v>
      </c>
      <c r="K246" s="6">
        <v>50.000051300000003</v>
      </c>
      <c r="L246" s="6">
        <f t="shared" si="157"/>
        <v>-5.13000000026409E-5</v>
      </c>
      <c r="M246" s="5">
        <v>5.7843508751656501</v>
      </c>
      <c r="N246" s="6">
        <v>50.000051300000003</v>
      </c>
      <c r="O246" s="6">
        <f t="shared" si="158"/>
        <v>-5.13000000026409E-5</v>
      </c>
      <c r="P246" s="5">
        <v>5.8207627585926174</v>
      </c>
      <c r="Q246" s="6">
        <v>50.000051300000003</v>
      </c>
      <c r="R246" s="6">
        <f t="shared" si="159"/>
        <v>-5.13000000026409E-5</v>
      </c>
      <c r="S246" s="5">
        <v>5.7957632020331511</v>
      </c>
      <c r="T246" s="6">
        <v>50.000051300000003</v>
      </c>
      <c r="U246" s="6">
        <f t="shared" si="160"/>
        <v>-5.13000000026409E-5</v>
      </c>
      <c r="V246" s="5">
        <v>5.8138602793726371</v>
      </c>
      <c r="W246" s="6">
        <v>50.000051300000003</v>
      </c>
      <c r="X246" s="6">
        <f t="shared" si="161"/>
        <v>-5.13000000026409E-5</v>
      </c>
      <c r="Y246" s="5">
        <v>5.7959584316933324</v>
      </c>
      <c r="Z246" s="6">
        <v>50.000051300000003</v>
      </c>
      <c r="AA246" s="6">
        <f t="shared" si="162"/>
        <v>-5.13000000026409E-5</v>
      </c>
      <c r="AB246" s="5">
        <v>5.7983206989100804</v>
      </c>
      <c r="AC246" s="6">
        <v>50.000051300000003</v>
      </c>
      <c r="AD246" s="6">
        <f t="shared" si="163"/>
        <v>-5.13000000026409E-5</v>
      </c>
      <c r="AE246" s="5">
        <v>5.7977532249234995</v>
      </c>
      <c r="AF246" s="6">
        <v>50.000051300000003</v>
      </c>
      <c r="AG246" s="6">
        <f t="shared" si="164"/>
        <v>-5.13000000026409E-5</v>
      </c>
      <c r="AI246" s="15">
        <v>974417</v>
      </c>
      <c r="AJ246" s="15">
        <v>974417</v>
      </c>
      <c r="AK246" s="15">
        <v>0</v>
      </c>
      <c r="AL246" s="58">
        <f t="shared" si="165"/>
        <v>0</v>
      </c>
      <c r="AN246" s="31">
        <f t="shared" si="166"/>
        <v>5.8022210705041664</v>
      </c>
      <c r="AO246" s="32">
        <f t="shared" si="167"/>
        <v>50.000051300000003</v>
      </c>
      <c r="AP246" s="33">
        <f t="shared" si="168"/>
        <v>-5.13000000026409E-5</v>
      </c>
    </row>
    <row r="247" spans="2:42" x14ac:dyDescent="0.2">
      <c r="B247" s="15" t="s">
        <v>25</v>
      </c>
      <c r="C247" s="15" t="s">
        <v>26</v>
      </c>
      <c r="D247" s="5">
        <v>2.4720140000000002</v>
      </c>
      <c r="E247" s="6">
        <v>50</v>
      </c>
      <c r="F247" s="6">
        <f t="shared" si="155"/>
        <v>0</v>
      </c>
      <c r="G247" s="5">
        <v>2.5398350000000001</v>
      </c>
      <c r="H247" s="5">
        <v>50</v>
      </c>
      <c r="I247" s="6">
        <f t="shared" si="156"/>
        <v>0</v>
      </c>
      <c r="J247" s="5">
        <v>2.5046863258258361</v>
      </c>
      <c r="K247" s="6">
        <v>50</v>
      </c>
      <c r="L247" s="6">
        <f t="shared" si="157"/>
        <v>0</v>
      </c>
      <c r="M247" s="5">
        <v>2.5224398296704589</v>
      </c>
      <c r="N247" s="6">
        <v>50</v>
      </c>
      <c r="O247" s="6">
        <f t="shared" si="158"/>
        <v>0</v>
      </c>
      <c r="P247" s="5">
        <v>2.5155410337948996</v>
      </c>
      <c r="Q247" s="6">
        <v>50</v>
      </c>
      <c r="R247" s="6">
        <f t="shared" si="159"/>
        <v>0</v>
      </c>
      <c r="S247" s="5">
        <v>2.5221097021258343</v>
      </c>
      <c r="T247" s="6">
        <v>50</v>
      </c>
      <c r="U247" s="6">
        <f t="shared" si="160"/>
        <v>0</v>
      </c>
      <c r="V247" s="5">
        <v>2.5165295035550583</v>
      </c>
      <c r="W247" s="6">
        <v>50</v>
      </c>
      <c r="X247" s="6">
        <f t="shared" si="161"/>
        <v>0</v>
      </c>
      <c r="Y247" s="5">
        <v>2.519254940975685</v>
      </c>
      <c r="Z247" s="6">
        <v>50</v>
      </c>
      <c r="AA247" s="6">
        <f t="shared" si="162"/>
        <v>0</v>
      </c>
      <c r="AB247" s="5">
        <v>2.5185582625763367</v>
      </c>
      <c r="AC247" s="6">
        <v>50</v>
      </c>
      <c r="AD247" s="6">
        <f t="shared" si="163"/>
        <v>0</v>
      </c>
      <c r="AE247" s="5">
        <v>2.5189382374029234</v>
      </c>
      <c r="AF247" s="6">
        <v>50</v>
      </c>
      <c r="AG247" s="6">
        <f t="shared" si="164"/>
        <v>0</v>
      </c>
      <c r="AI247" s="15">
        <v>487208</v>
      </c>
      <c r="AJ247" s="15">
        <v>487208</v>
      </c>
      <c r="AK247" s="15">
        <v>0</v>
      </c>
      <c r="AL247" s="58">
        <f t="shared" si="165"/>
        <v>0</v>
      </c>
      <c r="AN247" s="31">
        <f t="shared" si="166"/>
        <v>2.5149906835927038</v>
      </c>
      <c r="AO247" s="32">
        <f t="shared" si="167"/>
        <v>50</v>
      </c>
      <c r="AP247" s="33">
        <f t="shared" si="168"/>
        <v>0</v>
      </c>
    </row>
    <row r="248" spans="2:42" x14ac:dyDescent="0.2">
      <c r="B248" s="15" t="s">
        <v>27</v>
      </c>
      <c r="C248" s="15" t="s">
        <v>28</v>
      </c>
      <c r="D248" s="5">
        <v>1.306082</v>
      </c>
      <c r="E248" s="6">
        <v>50</v>
      </c>
      <c r="F248" s="6">
        <f t="shared" si="155"/>
        <v>0</v>
      </c>
      <c r="G248" s="5">
        <v>1.312964</v>
      </c>
      <c r="H248" s="5">
        <v>50</v>
      </c>
      <c r="I248" s="6">
        <f t="shared" si="156"/>
        <v>0</v>
      </c>
      <c r="J248" s="5">
        <v>1.3108762102083324</v>
      </c>
      <c r="K248" s="6">
        <v>50</v>
      </c>
      <c r="L248" s="6">
        <f t="shared" si="157"/>
        <v>0</v>
      </c>
      <c r="M248" s="5">
        <v>1.310982088474079</v>
      </c>
      <c r="N248" s="6">
        <v>50</v>
      </c>
      <c r="O248" s="6">
        <f t="shared" si="158"/>
        <v>0</v>
      </c>
      <c r="P248" s="5">
        <v>1.3109404670931071</v>
      </c>
      <c r="Q248" s="6">
        <v>50</v>
      </c>
      <c r="R248" s="6">
        <f t="shared" si="159"/>
        <v>0</v>
      </c>
      <c r="S248" s="5">
        <v>1.3109491604815269</v>
      </c>
      <c r="T248" s="6">
        <v>50</v>
      </c>
      <c r="U248" s="6">
        <f t="shared" si="160"/>
        <v>0</v>
      </c>
      <c r="V248" s="5">
        <v>1.3109439662942162</v>
      </c>
      <c r="W248" s="6">
        <v>50</v>
      </c>
      <c r="X248" s="6">
        <f t="shared" si="161"/>
        <v>0</v>
      </c>
      <c r="Y248" s="5">
        <v>1.3109473343138283</v>
      </c>
      <c r="Z248" s="6">
        <v>50</v>
      </c>
      <c r="AA248" s="6">
        <f t="shared" si="162"/>
        <v>0</v>
      </c>
      <c r="AB248" s="5">
        <v>1.3109446621878698</v>
      </c>
      <c r="AC248" s="6">
        <v>50</v>
      </c>
      <c r="AD248" s="6">
        <f t="shared" si="163"/>
        <v>0</v>
      </c>
      <c r="AE248" s="5">
        <v>1.3109447475917411</v>
      </c>
      <c r="AF248" s="6">
        <v>50</v>
      </c>
      <c r="AG248" s="6">
        <f t="shared" si="164"/>
        <v>0</v>
      </c>
      <c r="AI248" s="15">
        <v>243604</v>
      </c>
      <c r="AJ248" s="15">
        <v>243604</v>
      </c>
      <c r="AK248" s="15">
        <v>0</v>
      </c>
      <c r="AL248" s="58">
        <f t="shared" si="165"/>
        <v>0</v>
      </c>
      <c r="AN248" s="31">
        <f t="shared" si="166"/>
        <v>1.3106574636644701</v>
      </c>
      <c r="AO248" s="32">
        <f t="shared" si="167"/>
        <v>50</v>
      </c>
      <c r="AP248" s="33">
        <f t="shared" si="168"/>
        <v>0</v>
      </c>
    </row>
    <row r="249" spans="2:42" x14ac:dyDescent="0.2">
      <c r="B249" s="15" t="s">
        <v>29</v>
      </c>
      <c r="C249" s="15" t="s">
        <v>30</v>
      </c>
      <c r="D249" s="5">
        <v>0.563639</v>
      </c>
      <c r="E249" s="6">
        <v>50</v>
      </c>
      <c r="F249" s="6">
        <f t="shared" si="155"/>
        <v>0</v>
      </c>
      <c r="G249" s="5">
        <v>0.56153620000000004</v>
      </c>
      <c r="H249" s="5">
        <v>50</v>
      </c>
      <c r="I249" s="6">
        <f t="shared" si="156"/>
        <v>0</v>
      </c>
      <c r="J249" s="5">
        <v>0.56354428937011702</v>
      </c>
      <c r="K249" s="6">
        <v>50</v>
      </c>
      <c r="L249" s="6">
        <f t="shared" si="157"/>
        <v>0</v>
      </c>
      <c r="M249" s="5">
        <v>0.56269826093211595</v>
      </c>
      <c r="N249" s="6">
        <v>50</v>
      </c>
      <c r="O249" s="6">
        <f t="shared" si="158"/>
        <v>0</v>
      </c>
      <c r="P249" s="5">
        <v>0.56352388475896664</v>
      </c>
      <c r="Q249" s="6">
        <v>50</v>
      </c>
      <c r="R249" s="6">
        <f t="shared" si="159"/>
        <v>0</v>
      </c>
      <c r="S249" s="5">
        <v>0.56340076335013811</v>
      </c>
      <c r="T249" s="6">
        <v>50</v>
      </c>
      <c r="U249" s="6">
        <f t="shared" si="160"/>
        <v>0</v>
      </c>
      <c r="V249" s="5">
        <v>0.56343159432838297</v>
      </c>
      <c r="W249" s="6">
        <v>50</v>
      </c>
      <c r="X249" s="6">
        <f t="shared" si="161"/>
        <v>0</v>
      </c>
      <c r="Y249" s="5">
        <v>0.56342434081086745</v>
      </c>
      <c r="Z249" s="6">
        <v>50</v>
      </c>
      <c r="AA249" s="6">
        <f t="shared" si="162"/>
        <v>0</v>
      </c>
      <c r="AB249" s="5">
        <v>0.56342462240170754</v>
      </c>
      <c r="AC249" s="6">
        <v>50</v>
      </c>
      <c r="AD249" s="6">
        <f t="shared" si="163"/>
        <v>0</v>
      </c>
      <c r="AE249" s="5">
        <v>0.56342435535374347</v>
      </c>
      <c r="AF249" s="6">
        <v>50</v>
      </c>
      <c r="AG249" s="6">
        <f t="shared" si="164"/>
        <v>0</v>
      </c>
      <c r="AI249" s="15">
        <v>121802</v>
      </c>
      <c r="AJ249" s="15">
        <v>121802</v>
      </c>
      <c r="AK249" s="15">
        <v>0</v>
      </c>
      <c r="AL249" s="58">
        <f t="shared" si="165"/>
        <v>0</v>
      </c>
      <c r="AN249" s="31">
        <f t="shared" si="166"/>
        <v>0.56320473113060388</v>
      </c>
      <c r="AO249" s="32">
        <f t="shared" si="167"/>
        <v>50</v>
      </c>
      <c r="AP249" s="33">
        <f t="shared" si="168"/>
        <v>0</v>
      </c>
    </row>
    <row r="250" spans="2:42" x14ac:dyDescent="0.2">
      <c r="B250" s="15" t="s">
        <v>31</v>
      </c>
      <c r="C250" s="15" t="s">
        <v>32</v>
      </c>
      <c r="D250" s="5">
        <v>0.284445</v>
      </c>
      <c r="E250" s="6">
        <v>50</v>
      </c>
      <c r="F250" s="6">
        <f t="shared" si="155"/>
        <v>0</v>
      </c>
      <c r="G250" s="5">
        <v>0.27835599999999999</v>
      </c>
      <c r="H250" s="5">
        <v>50</v>
      </c>
      <c r="I250" s="6">
        <f t="shared" si="156"/>
        <v>0</v>
      </c>
      <c r="J250" s="5">
        <v>0.28384672226070395</v>
      </c>
      <c r="K250" s="6">
        <v>50</v>
      </c>
      <c r="L250" s="6">
        <f t="shared" si="157"/>
        <v>0</v>
      </c>
      <c r="M250" s="5">
        <v>0.28377340012596647</v>
      </c>
      <c r="N250" s="6">
        <v>50</v>
      </c>
      <c r="O250" s="6">
        <f t="shared" si="158"/>
        <v>0</v>
      </c>
      <c r="P250" s="5">
        <v>0.28384258796799267</v>
      </c>
      <c r="Q250" s="6">
        <v>50</v>
      </c>
      <c r="R250" s="6">
        <f t="shared" si="159"/>
        <v>0</v>
      </c>
      <c r="S250" s="5">
        <v>0.28378874520909553</v>
      </c>
      <c r="T250" s="6">
        <v>50</v>
      </c>
      <c r="U250" s="6">
        <f t="shared" si="160"/>
        <v>0</v>
      </c>
      <c r="V250" s="5">
        <v>0.28382878374406034</v>
      </c>
      <c r="W250" s="6">
        <v>50</v>
      </c>
      <c r="X250" s="6">
        <f t="shared" si="161"/>
        <v>0</v>
      </c>
      <c r="Y250" s="5">
        <v>0.28379299298524407</v>
      </c>
      <c r="Z250" s="6">
        <v>50</v>
      </c>
      <c r="AA250" s="6">
        <f t="shared" si="162"/>
        <v>0</v>
      </c>
      <c r="AB250" s="5">
        <v>0.28379569850879433</v>
      </c>
      <c r="AC250" s="6">
        <v>50</v>
      </c>
      <c r="AD250" s="6">
        <f t="shared" si="163"/>
        <v>0</v>
      </c>
      <c r="AE250" s="5">
        <v>0.28379384660211726</v>
      </c>
      <c r="AF250" s="6">
        <v>50</v>
      </c>
      <c r="AG250" s="6">
        <f t="shared" si="164"/>
        <v>0</v>
      </c>
      <c r="AI250" s="15">
        <v>60901</v>
      </c>
      <c r="AJ250" s="15">
        <v>60901</v>
      </c>
      <c r="AK250" s="15">
        <v>0</v>
      </c>
      <c r="AL250" s="58">
        <f t="shared" si="165"/>
        <v>0</v>
      </c>
      <c r="AN250" s="31">
        <f t="shared" si="166"/>
        <v>0.28332637774039748</v>
      </c>
      <c r="AO250" s="32">
        <f t="shared" si="167"/>
        <v>50</v>
      </c>
      <c r="AP250" s="33">
        <f t="shared" si="168"/>
        <v>0</v>
      </c>
    </row>
    <row r="251" spans="2:42" x14ac:dyDescent="0.2">
      <c r="B251" s="15" t="s">
        <v>33</v>
      </c>
      <c r="C251" s="15" t="s">
        <v>34</v>
      </c>
      <c r="D251" s="5">
        <v>0.145951</v>
      </c>
      <c r="E251" s="6">
        <v>50</v>
      </c>
      <c r="F251" s="6">
        <f t="shared" si="155"/>
        <v>0</v>
      </c>
      <c r="G251" s="5">
        <v>0.14972099999999999</v>
      </c>
      <c r="H251" s="5">
        <v>50</v>
      </c>
      <c r="I251" s="6">
        <f t="shared" si="156"/>
        <v>0</v>
      </c>
      <c r="J251" s="5">
        <v>0.14869578227846661</v>
      </c>
      <c r="K251" s="6">
        <v>50</v>
      </c>
      <c r="L251" s="6">
        <f t="shared" si="157"/>
        <v>0</v>
      </c>
      <c r="M251" s="5">
        <v>0.14890376320123488</v>
      </c>
      <c r="N251" s="6">
        <v>50</v>
      </c>
      <c r="O251" s="6">
        <f t="shared" si="158"/>
        <v>0</v>
      </c>
      <c r="P251" s="5">
        <v>0.14888171427503971</v>
      </c>
      <c r="Q251" s="6">
        <v>50</v>
      </c>
      <c r="R251" s="6">
        <f t="shared" si="159"/>
        <v>0</v>
      </c>
      <c r="S251" s="5">
        <v>0.14889895633690386</v>
      </c>
      <c r="T251" s="6">
        <v>50</v>
      </c>
      <c r="U251" s="6">
        <f t="shared" si="160"/>
        <v>0</v>
      </c>
      <c r="V251" s="5">
        <v>0.148893195209506</v>
      </c>
      <c r="W251" s="6">
        <v>50</v>
      </c>
      <c r="X251" s="6">
        <f t="shared" si="161"/>
        <v>0</v>
      </c>
      <c r="Y251" s="5">
        <v>0.14889861553119965</v>
      </c>
      <c r="Z251" s="6">
        <v>50</v>
      </c>
      <c r="AA251" s="6">
        <f t="shared" si="162"/>
        <v>0</v>
      </c>
      <c r="AB251" s="5">
        <v>0.14889539859409573</v>
      </c>
      <c r="AC251" s="6">
        <v>50</v>
      </c>
      <c r="AD251" s="6">
        <f t="shared" si="163"/>
        <v>0</v>
      </c>
      <c r="AE251" s="5">
        <v>0.14889642310306025</v>
      </c>
      <c r="AF251" s="6">
        <v>50</v>
      </c>
      <c r="AG251" s="6">
        <f t="shared" si="164"/>
        <v>0</v>
      </c>
      <c r="AI251" s="15">
        <v>30450</v>
      </c>
      <c r="AJ251" s="15">
        <v>30450</v>
      </c>
      <c r="AK251" s="15">
        <v>0</v>
      </c>
      <c r="AL251" s="58">
        <f t="shared" si="165"/>
        <v>0</v>
      </c>
      <c r="AN251" s="31">
        <f t="shared" si="166"/>
        <v>0.14866358485295067</v>
      </c>
      <c r="AO251" s="32">
        <f t="shared" si="167"/>
        <v>50</v>
      </c>
      <c r="AP251" s="33">
        <f t="shared" si="168"/>
        <v>0</v>
      </c>
    </row>
    <row r="252" spans="2:42" x14ac:dyDescent="0.2">
      <c r="B252" s="15" t="s">
        <v>35</v>
      </c>
      <c r="C252" s="15" t="s">
        <v>36</v>
      </c>
      <c r="D252" s="5">
        <v>5.7958999999999997E-2</v>
      </c>
      <c r="E252" s="6">
        <v>50</v>
      </c>
      <c r="F252" s="6">
        <f t="shared" si="155"/>
        <v>0</v>
      </c>
      <c r="G252" s="5">
        <v>5.81623E-2</v>
      </c>
      <c r="H252" s="5">
        <v>50</v>
      </c>
      <c r="I252" s="6">
        <f t="shared" si="156"/>
        <v>0</v>
      </c>
      <c r="J252" s="5">
        <v>5.8055335797297075E-2</v>
      </c>
      <c r="K252" s="6">
        <v>50</v>
      </c>
      <c r="L252" s="6">
        <f t="shared" si="157"/>
        <v>0</v>
      </c>
      <c r="M252" s="5">
        <v>5.806679142002958E-2</v>
      </c>
      <c r="N252" s="6">
        <v>50</v>
      </c>
      <c r="O252" s="6">
        <f t="shared" si="158"/>
        <v>0</v>
      </c>
      <c r="P252" s="5">
        <v>5.80615369927618E-2</v>
      </c>
      <c r="Q252" s="6">
        <v>50</v>
      </c>
      <c r="R252" s="6">
        <f t="shared" si="159"/>
        <v>0</v>
      </c>
      <c r="S252" s="5">
        <v>5.8064080190904019E-2</v>
      </c>
      <c r="T252" s="6">
        <v>50</v>
      </c>
      <c r="U252" s="6">
        <f t="shared" si="160"/>
        <v>0</v>
      </c>
      <c r="V252" s="5">
        <v>5.8062828109232738E-2</v>
      </c>
      <c r="W252" s="6">
        <v>50</v>
      </c>
      <c r="X252" s="6">
        <f t="shared" si="161"/>
        <v>0</v>
      </c>
      <c r="Y252" s="5">
        <v>5.8063685382785751E-2</v>
      </c>
      <c r="Z252" s="6">
        <v>50</v>
      </c>
      <c r="AA252" s="6">
        <f t="shared" si="162"/>
        <v>0</v>
      </c>
      <c r="AB252" s="5">
        <v>5.8063096214479623E-2</v>
      </c>
      <c r="AC252" s="6">
        <v>50</v>
      </c>
      <c r="AD252" s="6">
        <f t="shared" si="163"/>
        <v>0</v>
      </c>
      <c r="AE252" s="5">
        <v>5.8063212717761041E-2</v>
      </c>
      <c r="AF252" s="6">
        <v>50</v>
      </c>
      <c r="AG252" s="6">
        <f t="shared" si="164"/>
        <v>0</v>
      </c>
      <c r="AI252" s="15">
        <v>15225</v>
      </c>
      <c r="AJ252" s="15">
        <v>15225</v>
      </c>
      <c r="AK252" s="15">
        <v>0</v>
      </c>
      <c r="AL252" s="58">
        <f t="shared" si="165"/>
        <v>0</v>
      </c>
      <c r="AN252" s="31">
        <f t="shared" si="166"/>
        <v>5.8062186682525163E-2</v>
      </c>
      <c r="AO252" s="32">
        <f t="shared" si="167"/>
        <v>50</v>
      </c>
      <c r="AP252" s="33">
        <f t="shared" si="168"/>
        <v>0</v>
      </c>
    </row>
    <row r="253" spans="2:42" x14ac:dyDescent="0.2">
      <c r="B253" s="15" t="s">
        <v>37</v>
      </c>
      <c r="C253" s="15" t="s">
        <v>38</v>
      </c>
      <c r="D253" s="5">
        <v>2.981E-2</v>
      </c>
      <c r="E253" s="6">
        <v>50</v>
      </c>
      <c r="F253" s="6">
        <f t="shared" si="155"/>
        <v>0</v>
      </c>
      <c r="G253" s="5">
        <v>3.1823999999999998E-2</v>
      </c>
      <c r="H253" s="6">
        <v>50</v>
      </c>
      <c r="I253" s="6">
        <f t="shared" si="156"/>
        <v>0</v>
      </c>
      <c r="J253" s="5">
        <v>3.1455816963641442E-2</v>
      </c>
      <c r="K253" s="6">
        <v>50</v>
      </c>
      <c r="L253" s="6">
        <f t="shared" si="157"/>
        <v>0</v>
      </c>
      <c r="M253" s="5">
        <v>3.1682611414990548E-2</v>
      </c>
      <c r="N253" s="6">
        <v>50</v>
      </c>
      <c r="O253" s="6">
        <f t="shared" si="158"/>
        <v>0</v>
      </c>
      <c r="P253" s="5">
        <v>3.156092636304457E-2</v>
      </c>
      <c r="Q253" s="6">
        <v>50</v>
      </c>
      <c r="R253" s="6">
        <f t="shared" si="159"/>
        <v>0</v>
      </c>
      <c r="S253" s="5">
        <v>3.1587862671698365E-2</v>
      </c>
      <c r="T253" s="6">
        <v>50</v>
      </c>
      <c r="U253" s="6">
        <f t="shared" si="160"/>
        <v>0</v>
      </c>
      <c r="V253" s="5">
        <v>3.1581128598855139E-2</v>
      </c>
      <c r="W253" s="6">
        <v>50</v>
      </c>
      <c r="X253" s="6">
        <f t="shared" si="161"/>
        <v>0</v>
      </c>
      <c r="Y253" s="5">
        <v>3.1585955746295691E-2</v>
      </c>
      <c r="Z253" s="6">
        <v>50</v>
      </c>
      <c r="AA253" s="6">
        <f t="shared" si="162"/>
        <v>0</v>
      </c>
      <c r="AB253" s="5">
        <v>3.1581929185884705E-2</v>
      </c>
      <c r="AC253" s="6">
        <v>50</v>
      </c>
      <c r="AD253" s="6">
        <f t="shared" si="163"/>
        <v>0</v>
      </c>
      <c r="AE253" s="5">
        <v>3.1585583568451356E-2</v>
      </c>
      <c r="AF253" s="6">
        <v>50</v>
      </c>
      <c r="AG253" s="6">
        <f t="shared" si="164"/>
        <v>0</v>
      </c>
      <c r="AI253" s="15">
        <v>7612</v>
      </c>
      <c r="AJ253" s="15">
        <v>7612</v>
      </c>
      <c r="AK253" s="15">
        <v>0</v>
      </c>
      <c r="AL253" s="58">
        <f t="shared" si="165"/>
        <v>0</v>
      </c>
      <c r="AN253" s="31">
        <f t="shared" si="166"/>
        <v>3.1425581451286176E-2</v>
      </c>
      <c r="AO253" s="32">
        <f t="shared" si="167"/>
        <v>50</v>
      </c>
      <c r="AP253" s="33">
        <f t="shared" si="168"/>
        <v>0</v>
      </c>
    </row>
    <row r="254" spans="2:42" x14ac:dyDescent="0.2">
      <c r="B254" s="15" t="s">
        <v>39</v>
      </c>
      <c r="C254" s="15" t="s">
        <v>40</v>
      </c>
      <c r="D254" s="5">
        <v>1.3258000000000001E-2</v>
      </c>
      <c r="E254" s="6">
        <v>50</v>
      </c>
      <c r="F254" s="6">
        <f t="shared" si="155"/>
        <v>0</v>
      </c>
      <c r="G254" s="5">
        <v>1.28947E-2</v>
      </c>
      <c r="H254" s="6">
        <v>50</v>
      </c>
      <c r="I254" s="6">
        <f t="shared" si="156"/>
        <v>0</v>
      </c>
      <c r="J254" s="5">
        <v>1.2927201110090868E-2</v>
      </c>
      <c r="K254" s="6">
        <v>50</v>
      </c>
      <c r="L254" s="6">
        <f t="shared" si="157"/>
        <v>0</v>
      </c>
      <c r="M254" s="5">
        <v>1.290939516592318E-2</v>
      </c>
      <c r="N254" s="6">
        <v>50</v>
      </c>
      <c r="O254" s="6">
        <f t="shared" si="158"/>
        <v>0</v>
      </c>
      <c r="P254" s="5">
        <v>1.2911195086990958E-2</v>
      </c>
      <c r="Q254" s="6">
        <v>50</v>
      </c>
      <c r="R254" s="6">
        <f t="shared" si="159"/>
        <v>0</v>
      </c>
      <c r="S254" s="5">
        <v>1.2910950580036369E-2</v>
      </c>
      <c r="T254" s="6">
        <v>50</v>
      </c>
      <c r="U254" s="6">
        <f t="shared" si="160"/>
        <v>0</v>
      </c>
      <c r="V254" s="5">
        <v>1.2911149743296399E-2</v>
      </c>
      <c r="W254" s="6">
        <v>50</v>
      </c>
      <c r="X254" s="6">
        <f t="shared" si="161"/>
        <v>0</v>
      </c>
      <c r="Y254" s="5">
        <v>1.2910970023503724E-2</v>
      </c>
      <c r="Z254" s="6">
        <v>50</v>
      </c>
      <c r="AA254" s="6">
        <f t="shared" si="162"/>
        <v>0</v>
      </c>
      <c r="AB254" s="5">
        <v>1.2910977351063726E-2</v>
      </c>
      <c r="AC254" s="6">
        <v>50</v>
      </c>
      <c r="AD254" s="6">
        <f t="shared" si="163"/>
        <v>0</v>
      </c>
      <c r="AE254" s="5">
        <v>1.2910974485515305E-2</v>
      </c>
      <c r="AF254" s="6">
        <v>50</v>
      </c>
      <c r="AG254" s="6">
        <f t="shared" si="164"/>
        <v>0</v>
      </c>
      <c r="AI254" s="15">
        <v>3806</v>
      </c>
      <c r="AJ254" s="15">
        <v>3806</v>
      </c>
      <c r="AK254" s="15">
        <v>0</v>
      </c>
      <c r="AL254" s="58">
        <f t="shared" si="165"/>
        <v>0</v>
      </c>
      <c r="AN254" s="31">
        <f t="shared" si="166"/>
        <v>1.2945551354642051E-2</v>
      </c>
      <c r="AO254" s="32">
        <f t="shared" si="167"/>
        <v>50</v>
      </c>
      <c r="AP254" s="33">
        <f t="shared" si="168"/>
        <v>0</v>
      </c>
    </row>
    <row r="255" spans="2:42" x14ac:dyDescent="0.2">
      <c r="B255" s="15" t="s">
        <v>41</v>
      </c>
      <c r="C255" s="15" t="s">
        <v>42</v>
      </c>
      <c r="D255" s="5">
        <v>7.4619999999999999E-3</v>
      </c>
      <c r="E255" s="6">
        <v>50</v>
      </c>
      <c r="F255" s="6">
        <f t="shared" si="155"/>
        <v>0</v>
      </c>
      <c r="G255" s="5">
        <v>7.3156100000000002E-3</v>
      </c>
      <c r="H255" s="6">
        <v>50</v>
      </c>
      <c r="I255" s="6">
        <f t="shared" si="156"/>
        <v>0</v>
      </c>
      <c r="J255" s="5">
        <v>7.3655859740903544E-3</v>
      </c>
      <c r="K255" s="6">
        <v>50</v>
      </c>
      <c r="L255" s="6">
        <f t="shared" si="157"/>
        <v>0</v>
      </c>
      <c r="M255" s="5">
        <v>7.3174873855521311E-3</v>
      </c>
      <c r="N255" s="6">
        <v>50</v>
      </c>
      <c r="O255" s="6">
        <f t="shared" si="158"/>
        <v>0</v>
      </c>
      <c r="P255" s="5">
        <v>7.3467361285061194E-3</v>
      </c>
      <c r="Q255" s="6">
        <v>50</v>
      </c>
      <c r="R255" s="6">
        <f t="shared" si="159"/>
        <v>0</v>
      </c>
      <c r="S255" s="5">
        <v>7.3175524248251756E-3</v>
      </c>
      <c r="T255" s="6">
        <v>50</v>
      </c>
      <c r="U255" s="6">
        <f t="shared" si="160"/>
        <v>0</v>
      </c>
      <c r="V255" s="5">
        <v>7.3216682733716247E-3</v>
      </c>
      <c r="W255" s="6">
        <v>50</v>
      </c>
      <c r="X255" s="6">
        <f t="shared" si="161"/>
        <v>0</v>
      </c>
      <c r="Y255" s="5">
        <v>7.3202532378740144E-3</v>
      </c>
      <c r="Z255" s="6">
        <v>50</v>
      </c>
      <c r="AA255" s="6">
        <f t="shared" si="162"/>
        <v>0</v>
      </c>
      <c r="AB255" s="5">
        <v>7.3216581759858596E-3</v>
      </c>
      <c r="AC255" s="6">
        <v>50</v>
      </c>
      <c r="AD255" s="6">
        <f t="shared" si="163"/>
        <v>0</v>
      </c>
      <c r="AE255" s="5">
        <v>7.3212871469910236E-3</v>
      </c>
      <c r="AF255" s="6">
        <v>50</v>
      </c>
      <c r="AG255" s="6">
        <f t="shared" si="164"/>
        <v>0</v>
      </c>
      <c r="AI255" s="15">
        <v>1903</v>
      </c>
      <c r="AJ255" s="15">
        <v>1903</v>
      </c>
      <c r="AK255" s="15">
        <v>0</v>
      </c>
      <c r="AL255" s="58">
        <f t="shared" si="165"/>
        <v>0</v>
      </c>
      <c r="AN255" s="31">
        <f t="shared" si="166"/>
        <v>7.3409838747196306E-3</v>
      </c>
      <c r="AO255" s="32">
        <f t="shared" si="167"/>
        <v>50</v>
      </c>
      <c r="AP255" s="33">
        <f t="shared" si="168"/>
        <v>0</v>
      </c>
    </row>
    <row r="256" spans="2:42" x14ac:dyDescent="0.2">
      <c r="E256" s="3"/>
      <c r="F256" s="3"/>
      <c r="H256" s="2"/>
      <c r="I256" s="3"/>
      <c r="K256" s="3"/>
      <c r="L256" s="3"/>
      <c r="N256" s="3"/>
      <c r="O256" s="3"/>
      <c r="Q256" s="3"/>
      <c r="R256" s="3"/>
      <c r="T256" s="3"/>
      <c r="U256" s="3"/>
      <c r="W256" s="3"/>
      <c r="X256" s="3"/>
      <c r="Z256" s="3"/>
      <c r="AA256" s="3"/>
      <c r="AC256" s="3"/>
      <c r="AD256" s="3"/>
      <c r="AF256" s="3"/>
      <c r="AG256" s="3"/>
    </row>
    <row r="257" spans="2:46" x14ac:dyDescent="0.2">
      <c r="E257" s="3"/>
      <c r="F257" s="3"/>
      <c r="H257" s="2"/>
      <c r="I257" s="3"/>
      <c r="K257" s="3"/>
      <c r="L257" s="3"/>
      <c r="N257" s="3"/>
      <c r="O257" s="3"/>
      <c r="Q257" s="3"/>
      <c r="R257" s="3"/>
      <c r="T257" s="3"/>
      <c r="U257" s="3"/>
      <c r="W257" s="3"/>
      <c r="X257" s="3"/>
      <c r="Z257" s="3"/>
      <c r="AA257" s="3"/>
      <c r="AC257" s="3"/>
      <c r="AD257" s="3"/>
      <c r="AF257" s="3"/>
      <c r="AG257" s="3"/>
    </row>
    <row r="258" spans="2:46" x14ac:dyDescent="0.2">
      <c r="E258" s="3"/>
      <c r="F258" s="3"/>
      <c r="H258" s="2"/>
      <c r="I258" s="3"/>
      <c r="K258" s="3"/>
      <c r="L258" s="3"/>
      <c r="N258" s="3"/>
      <c r="O258" s="3"/>
      <c r="Q258" s="3"/>
      <c r="R258" s="3"/>
      <c r="T258" s="3"/>
      <c r="U258" s="3"/>
      <c r="W258" s="3"/>
      <c r="X258" s="3"/>
      <c r="Z258" s="3"/>
      <c r="AA258" s="3"/>
      <c r="AC258" s="3"/>
      <c r="AD258" s="3"/>
      <c r="AF258" s="3"/>
      <c r="AG258" s="3"/>
    </row>
    <row r="259" spans="2:46" x14ac:dyDescent="0.2">
      <c r="E259" s="3"/>
      <c r="F259" s="3"/>
      <c r="H259" s="2"/>
      <c r="I259" s="3"/>
      <c r="K259" s="3"/>
      <c r="L259" s="3"/>
      <c r="N259" s="3"/>
      <c r="O259" s="3"/>
      <c r="Q259" s="3"/>
      <c r="R259" s="3"/>
      <c r="T259" s="3"/>
      <c r="U259" s="3"/>
      <c r="W259" s="3"/>
      <c r="X259" s="3"/>
      <c r="Z259" s="3"/>
      <c r="AA259" s="3"/>
      <c r="AC259" s="3"/>
      <c r="AD259" s="3"/>
      <c r="AF259" s="3"/>
      <c r="AG259" s="3"/>
    </row>
    <row r="260" spans="2:46" x14ac:dyDescent="0.2">
      <c r="E260" s="3"/>
      <c r="F260" s="3"/>
      <c r="H260" s="2"/>
      <c r="I260" s="3"/>
      <c r="K260" s="3"/>
      <c r="L260" s="3"/>
      <c r="N260" s="3"/>
      <c r="O260" s="3"/>
      <c r="Q260" s="3"/>
      <c r="R260" s="3"/>
      <c r="T260" s="3"/>
      <c r="U260" s="3"/>
      <c r="W260" s="3"/>
      <c r="X260" s="3"/>
      <c r="Z260" s="3"/>
      <c r="AA260" s="3"/>
      <c r="AC260" s="3"/>
      <c r="AD260" s="3"/>
      <c r="AF260" s="3"/>
      <c r="AG260" s="3"/>
    </row>
    <row r="261" spans="2:46" x14ac:dyDescent="0.2">
      <c r="E261" s="3"/>
      <c r="F261" s="3"/>
      <c r="H261" s="2"/>
      <c r="I261" s="3"/>
      <c r="K261" s="3"/>
      <c r="L261" s="3"/>
      <c r="N261" s="3"/>
      <c r="O261" s="3"/>
      <c r="Q261" s="3"/>
      <c r="R261" s="3"/>
      <c r="T261" s="3"/>
      <c r="U261" s="3"/>
      <c r="W261" s="3"/>
      <c r="X261" s="3"/>
      <c r="Z261" s="3"/>
      <c r="AA261" s="3"/>
      <c r="AC261" s="3"/>
      <c r="AD261" s="3"/>
      <c r="AF261" s="3"/>
      <c r="AG261" s="3"/>
    </row>
    <row r="262" spans="2:46" x14ac:dyDescent="0.2">
      <c r="E262" s="3"/>
      <c r="F262" s="3"/>
      <c r="H262" s="2"/>
      <c r="I262" s="3"/>
      <c r="K262" s="3"/>
      <c r="L262" s="3"/>
      <c r="N262" s="3"/>
      <c r="O262" s="3"/>
      <c r="Q262" s="3"/>
      <c r="R262" s="3"/>
      <c r="T262" s="3"/>
      <c r="U262" s="3"/>
      <c r="W262" s="3"/>
      <c r="X262" s="3"/>
      <c r="Z262" s="3"/>
      <c r="AA262" s="3"/>
      <c r="AC262" s="3"/>
      <c r="AD262" s="3"/>
      <c r="AF262" s="3"/>
      <c r="AG262" s="3"/>
    </row>
    <row r="263" spans="2:46" ht="16" thickBot="1" x14ac:dyDescent="0.25">
      <c r="E263" s="3"/>
      <c r="F263" s="3"/>
      <c r="H263" s="2"/>
      <c r="I263" s="3"/>
      <c r="K263" s="3"/>
      <c r="L263" s="3"/>
      <c r="N263" s="3"/>
      <c r="O263" s="3"/>
      <c r="Q263" s="3"/>
      <c r="R263" s="3"/>
      <c r="T263" s="3"/>
      <c r="U263" s="3"/>
      <c r="W263" s="3"/>
      <c r="X263" s="3"/>
      <c r="Z263" s="3"/>
      <c r="AA263" s="3"/>
      <c r="AC263" s="3"/>
      <c r="AD263" s="3"/>
      <c r="AF263" s="3"/>
      <c r="AG263" s="3"/>
    </row>
    <row r="264" spans="2:46" ht="16" thickBot="1" x14ac:dyDescent="0.25">
      <c r="B264" s="11" t="s">
        <v>55</v>
      </c>
      <c r="C264" s="13" t="s">
        <v>1</v>
      </c>
      <c r="D264" s="12" t="s">
        <v>53</v>
      </c>
      <c r="E264" s="3"/>
      <c r="F264" s="3"/>
      <c r="H264" s="2"/>
      <c r="I264" s="3"/>
      <c r="K264" s="3"/>
      <c r="L264" s="3"/>
      <c r="N264" s="3"/>
      <c r="O264" s="3"/>
      <c r="Q264" s="3"/>
      <c r="R264" s="3"/>
      <c r="T264" s="3"/>
      <c r="U264" s="3"/>
      <c r="W264" s="3"/>
      <c r="X264" s="3"/>
      <c r="Z264" s="3"/>
      <c r="AA264" s="3"/>
      <c r="AC264" s="3"/>
      <c r="AD264" s="3"/>
      <c r="AF264" s="3"/>
      <c r="AG264" s="3"/>
    </row>
    <row r="265" spans="2:46" ht="16" thickBot="1" x14ac:dyDescent="0.25"/>
    <row r="266" spans="2:46" ht="16" thickBot="1" x14ac:dyDescent="0.25">
      <c r="B266" s="62" t="s">
        <v>49</v>
      </c>
      <c r="C266" s="64" t="s">
        <v>50</v>
      </c>
      <c r="E266" s="3"/>
      <c r="F266" s="3"/>
      <c r="H266" s="2"/>
      <c r="I266" s="3"/>
      <c r="K266" s="3"/>
      <c r="L266" s="3"/>
      <c r="N266" s="3"/>
      <c r="O266" s="3"/>
      <c r="Q266" s="3"/>
      <c r="R266" s="3"/>
      <c r="T266" s="3"/>
      <c r="U266" s="3"/>
      <c r="W266" s="3"/>
      <c r="X266" s="3"/>
      <c r="Z266" s="3"/>
      <c r="AA266" s="3"/>
      <c r="AC266" s="3"/>
      <c r="AD266" s="3"/>
      <c r="AF266" s="3"/>
      <c r="AG266" s="3"/>
    </row>
    <row r="267" spans="2:46" ht="16" thickBot="1" x14ac:dyDescent="0.25">
      <c r="B267" s="63"/>
      <c r="C267" s="65"/>
      <c r="D267" s="16" t="s">
        <v>3</v>
      </c>
      <c r="E267" s="17" t="s">
        <v>4</v>
      </c>
      <c r="F267" s="18" t="s">
        <v>5</v>
      </c>
      <c r="G267" s="20" t="s">
        <v>6</v>
      </c>
      <c r="H267" s="21" t="s">
        <v>4</v>
      </c>
      <c r="I267" s="22" t="s">
        <v>5</v>
      </c>
      <c r="J267" s="16" t="s">
        <v>7</v>
      </c>
      <c r="K267" s="19" t="s">
        <v>4</v>
      </c>
      <c r="L267" s="18" t="s">
        <v>5</v>
      </c>
      <c r="M267" s="20" t="s">
        <v>8</v>
      </c>
      <c r="N267" s="23" t="s">
        <v>4</v>
      </c>
      <c r="O267" s="24" t="s">
        <v>5</v>
      </c>
      <c r="P267" s="16" t="s">
        <v>9</v>
      </c>
      <c r="Q267" s="17" t="s">
        <v>4</v>
      </c>
      <c r="R267" s="18" t="s">
        <v>5</v>
      </c>
      <c r="S267" s="20" t="s">
        <v>10</v>
      </c>
      <c r="T267" s="23" t="s">
        <v>4</v>
      </c>
      <c r="U267" s="24" t="s">
        <v>5</v>
      </c>
      <c r="V267" s="16" t="s">
        <v>11</v>
      </c>
      <c r="W267" s="17" t="s">
        <v>4</v>
      </c>
      <c r="X267" s="18" t="s">
        <v>5</v>
      </c>
      <c r="Y267" s="20" t="s">
        <v>12</v>
      </c>
      <c r="Z267" s="23" t="s">
        <v>4</v>
      </c>
      <c r="AA267" s="24" t="s">
        <v>5</v>
      </c>
      <c r="AB267" s="16" t="s">
        <v>13</v>
      </c>
      <c r="AC267" s="17" t="s">
        <v>4</v>
      </c>
      <c r="AD267" s="18" t="s">
        <v>5</v>
      </c>
      <c r="AE267" s="25" t="s">
        <v>14</v>
      </c>
      <c r="AF267" s="23" t="s">
        <v>4</v>
      </c>
      <c r="AG267" s="24" t="s">
        <v>5</v>
      </c>
      <c r="AI267" s="53" t="s">
        <v>77</v>
      </c>
      <c r="AJ267" s="54" t="s">
        <v>78</v>
      </c>
      <c r="AK267" s="55" t="s">
        <v>79</v>
      </c>
      <c r="AL267" s="57"/>
      <c r="AN267" s="42" t="s">
        <v>57</v>
      </c>
      <c r="AO267" s="43" t="s">
        <v>4</v>
      </c>
      <c r="AP267" s="44" t="s">
        <v>5</v>
      </c>
      <c r="AS267" s="1" t="s">
        <v>58</v>
      </c>
      <c r="AT267" t="s">
        <v>59</v>
      </c>
    </row>
    <row r="268" spans="2:46" x14ac:dyDescent="0.2">
      <c r="B268" s="15" t="s">
        <v>19</v>
      </c>
      <c r="C268" s="15" t="s">
        <v>20</v>
      </c>
      <c r="D268" s="5">
        <v>30.902494999999998</v>
      </c>
      <c r="E268" s="6">
        <v>48.143864999999998</v>
      </c>
      <c r="F268" s="6">
        <f t="shared" ref="F268:F279" si="169">AZ33-E268</f>
        <v>1.8561350000000019</v>
      </c>
      <c r="G268" s="5">
        <v>27.991240000000001</v>
      </c>
      <c r="H268" s="5">
        <v>48.143812400000002</v>
      </c>
      <c r="I268" s="6">
        <f t="shared" ref="I268:I279" si="170">AZ33-H268</f>
        <v>1.8561875999999984</v>
      </c>
      <c r="J268" s="5">
        <v>30.327969366413239</v>
      </c>
      <c r="K268" s="6">
        <v>48.143832640093812</v>
      </c>
      <c r="L268" s="6">
        <f t="shared" ref="L268:L279" si="171">AZ33-K268</f>
        <v>1.8561673599061876</v>
      </c>
      <c r="M268" s="5">
        <v>28.781940994773617</v>
      </c>
      <c r="N268" s="6">
        <v>48.143817633148068</v>
      </c>
      <c r="O268" s="6">
        <f t="shared" ref="O268:O279" si="172">AZ33-N268</f>
        <v>1.8561823668519324</v>
      </c>
      <c r="P268" s="5">
        <v>29.915296642312146</v>
      </c>
      <c r="Q268" s="6">
        <v>48.14382774506327</v>
      </c>
      <c r="R268" s="6">
        <f t="shared" ref="R268:R279" si="173">AZ33-Q268</f>
        <v>1.8561722549367303</v>
      </c>
      <c r="S268" s="5">
        <v>29.067497170186321</v>
      </c>
      <c r="T268" s="6">
        <v>48.143826845947416</v>
      </c>
      <c r="U268" s="6">
        <f t="shared" ref="U268:U279" si="174">AZ33-T268</f>
        <v>1.8561731540525841</v>
      </c>
      <c r="V268" s="5">
        <v>29.717211568417351</v>
      </c>
      <c r="W268" s="6">
        <v>48.143827235055561</v>
      </c>
      <c r="X268" s="6">
        <f t="shared" ref="X268:X279" si="175">AZ33-W268</f>
        <v>1.8561727649444393</v>
      </c>
      <c r="Y268" s="5">
        <v>29.485459470794741</v>
      </c>
      <c r="Z268" s="6">
        <v>48.143826921659922</v>
      </c>
      <c r="AA268" s="6">
        <f t="shared" ref="AA268:AA279" si="176">AZ33-Z268</f>
        <v>1.8561730783400776</v>
      </c>
      <c r="AB268" s="5">
        <v>29.632259313789895</v>
      </c>
      <c r="AC268" s="6">
        <v>48.143827216473703</v>
      </c>
      <c r="AD268" s="6">
        <f t="shared" ref="AD268:AD279" si="177">AZ33-AC268</f>
        <v>1.8561727835262971</v>
      </c>
      <c r="AE268" s="5">
        <v>29.61083683249668</v>
      </c>
      <c r="AF268" s="6">
        <v>48.143826992003348</v>
      </c>
      <c r="AG268" s="6">
        <f t="shared" ref="AG268:AG279" si="178">AZ33-AF268</f>
        <v>1.8561730079966523</v>
      </c>
      <c r="AI268" s="14">
        <v>3780837</v>
      </c>
      <c r="AJ268" s="14">
        <v>3780837</v>
      </c>
      <c r="AK268" s="15">
        <v>0</v>
      </c>
      <c r="AL268" s="58">
        <f t="shared" ref="AL268:AL279" si="179">AK268/AJ268</f>
        <v>0</v>
      </c>
      <c r="AN268" s="31">
        <f t="shared" ref="AN268:AN279" si="180">AVERAGE(D268,G268,J268,M268,P268,S268,V268,Y268,AB268,AE268)</f>
        <v>29.543220635918402</v>
      </c>
      <c r="AO268" s="32">
        <f t="shared" ref="AO268:AO279" si="181">AVERAGE(E268,H268,K268,N268,Q268,T268,W268,Z268,AC268,AF268)</f>
        <v>48.143829062944512</v>
      </c>
      <c r="AP268" s="33">
        <f t="shared" ref="AP268:AP279" si="182">AZ33-AO268</f>
        <v>1.856170937055488</v>
      </c>
      <c r="AS268" s="1">
        <v>1948834</v>
      </c>
    </row>
    <row r="269" spans="2:46" x14ac:dyDescent="0.2">
      <c r="B269" s="15" t="s">
        <v>21</v>
      </c>
      <c r="C269" s="15" t="s">
        <v>22</v>
      </c>
      <c r="D269" s="5">
        <v>12.937906999999999</v>
      </c>
      <c r="E269" s="6">
        <v>48.144839400000002</v>
      </c>
      <c r="F269" s="6">
        <f t="shared" si="169"/>
        <v>1.8551605999999978</v>
      </c>
      <c r="G269" s="5">
        <v>12.687830999999999</v>
      </c>
      <c r="H269" s="5">
        <v>48.144883100000001</v>
      </c>
      <c r="I269" s="6">
        <f t="shared" si="170"/>
        <v>1.8551168999999987</v>
      </c>
      <c r="J269" s="5">
        <v>12.849762995458212</v>
      </c>
      <c r="K269" s="6">
        <v>48.144879022457445</v>
      </c>
      <c r="L269" s="6">
        <f t="shared" si="171"/>
        <v>1.8551209775425548</v>
      </c>
      <c r="M269" s="5">
        <v>12.702561588038206</v>
      </c>
      <c r="N269" s="6">
        <v>48.14488193737585</v>
      </c>
      <c r="O269" s="6">
        <f t="shared" si="172"/>
        <v>1.8551180626241504</v>
      </c>
      <c r="P269" s="5">
        <v>12.793697076640751</v>
      </c>
      <c r="Q269" s="6">
        <v>48.144880410736725</v>
      </c>
      <c r="R269" s="6">
        <f t="shared" si="173"/>
        <v>1.8551195892632748</v>
      </c>
      <c r="S269" s="5">
        <v>12.731862514005027</v>
      </c>
      <c r="T269" s="6">
        <v>48.144880681398568</v>
      </c>
      <c r="U269" s="6">
        <f t="shared" si="174"/>
        <v>1.8551193186014316</v>
      </c>
      <c r="V269" s="5">
        <v>12.770428898632515</v>
      </c>
      <c r="W269" s="6">
        <v>48.144880645143218</v>
      </c>
      <c r="X269" s="6">
        <f t="shared" si="175"/>
        <v>1.8551193548567824</v>
      </c>
      <c r="Y269" s="5">
        <v>12.765271486520993</v>
      </c>
      <c r="Z269" s="6">
        <v>48.144880661552293</v>
      </c>
      <c r="AA269" s="6">
        <f t="shared" si="176"/>
        <v>1.8551193384477074</v>
      </c>
      <c r="AB269" s="5">
        <v>12.767371907121369</v>
      </c>
      <c r="AC269" s="6">
        <v>48.144880649161415</v>
      </c>
      <c r="AD269" s="6">
        <f t="shared" si="177"/>
        <v>1.855119350838585</v>
      </c>
      <c r="AE269" s="5">
        <v>12.766140247146941</v>
      </c>
      <c r="AF269" s="6">
        <v>48.144880653568649</v>
      </c>
      <c r="AG269" s="6">
        <f t="shared" si="178"/>
        <v>1.8551193464313513</v>
      </c>
      <c r="AI269" s="15">
        <v>1909857</v>
      </c>
      <c r="AJ269" s="15">
        <v>1909857</v>
      </c>
      <c r="AK269" s="15">
        <v>0</v>
      </c>
      <c r="AL269" s="58">
        <f t="shared" si="179"/>
        <v>0</v>
      </c>
      <c r="AN269" s="31">
        <f t="shared" si="180"/>
        <v>12.777283471356402</v>
      </c>
      <c r="AO269" s="32">
        <f t="shared" si="181"/>
        <v>48.144876716139422</v>
      </c>
      <c r="AP269" s="33">
        <f t="shared" si="182"/>
        <v>1.8551232838605785</v>
      </c>
      <c r="AS269" s="1">
        <v>974417</v>
      </c>
    </row>
    <row r="270" spans="2:46" x14ac:dyDescent="0.2">
      <c r="B270" s="15" t="s">
        <v>23</v>
      </c>
      <c r="C270" s="15" t="s">
        <v>24</v>
      </c>
      <c r="D270" s="5">
        <v>6.2828160000000004</v>
      </c>
      <c r="E270" s="6">
        <v>48.116874000000003</v>
      </c>
      <c r="F270" s="6">
        <f t="shared" si="169"/>
        <v>1.8831259999999972</v>
      </c>
      <c r="G270" s="5">
        <v>6.9831649999999996</v>
      </c>
      <c r="H270" s="5">
        <v>48.116891840000001</v>
      </c>
      <c r="I270" s="6">
        <f t="shared" si="170"/>
        <v>1.883108159999999</v>
      </c>
      <c r="J270" s="5">
        <v>6.497876720756449</v>
      </c>
      <c r="K270" s="6">
        <v>48.116882231692045</v>
      </c>
      <c r="L270" s="6">
        <f t="shared" si="171"/>
        <v>1.8831177683079545</v>
      </c>
      <c r="M270" s="5">
        <v>6.7156743876569571</v>
      </c>
      <c r="N270" s="6">
        <v>48.116891418245245</v>
      </c>
      <c r="O270" s="6">
        <f t="shared" si="172"/>
        <v>1.8831085817547546</v>
      </c>
      <c r="P270" s="5">
        <v>6.5535435673136906</v>
      </c>
      <c r="Q270" s="6">
        <v>48.116883444089581</v>
      </c>
      <c r="R270" s="6">
        <f t="shared" si="173"/>
        <v>1.8831165559104193</v>
      </c>
      <c r="S270" s="5">
        <v>6.6169691357187084</v>
      </c>
      <c r="T270" s="6">
        <v>48.116885163969094</v>
      </c>
      <c r="U270" s="6">
        <f t="shared" si="174"/>
        <v>1.8831148360309058</v>
      </c>
      <c r="V270" s="5">
        <v>6.5941403245470571</v>
      </c>
      <c r="W270" s="6">
        <v>48.116884815762965</v>
      </c>
      <c r="X270" s="6">
        <f t="shared" si="175"/>
        <v>1.8831151842370346</v>
      </c>
      <c r="Y270" s="5">
        <v>6.6057905341394152</v>
      </c>
      <c r="Z270" s="6">
        <v>48.116885067143507</v>
      </c>
      <c r="AA270" s="6">
        <f t="shared" si="176"/>
        <v>1.8831149328564933</v>
      </c>
      <c r="AB270" s="5">
        <v>6.5942433491176242</v>
      </c>
      <c r="AC270" s="6">
        <v>48.11688485065671</v>
      </c>
      <c r="AD270" s="6">
        <f t="shared" si="177"/>
        <v>1.8831151493432898</v>
      </c>
      <c r="AE270" s="5">
        <v>6.5995727854086876</v>
      </c>
      <c r="AF270" s="6">
        <v>48.116884994302303</v>
      </c>
      <c r="AG270" s="6">
        <f t="shared" si="178"/>
        <v>1.8831150056976966</v>
      </c>
      <c r="AI270" s="15">
        <v>945184</v>
      </c>
      <c r="AJ270" s="15">
        <v>945184</v>
      </c>
      <c r="AK270" s="15">
        <v>0</v>
      </c>
      <c r="AL270" s="58">
        <f t="shared" si="179"/>
        <v>0</v>
      </c>
      <c r="AN270" s="31">
        <f t="shared" si="180"/>
        <v>6.6043791804658598</v>
      </c>
      <c r="AO270" s="32">
        <f t="shared" si="181"/>
        <v>48.116884782586148</v>
      </c>
      <c r="AP270" s="33">
        <f t="shared" si="182"/>
        <v>1.8831152174138523</v>
      </c>
      <c r="AS270" s="1">
        <v>487208</v>
      </c>
    </row>
    <row r="271" spans="2:46" x14ac:dyDescent="0.2">
      <c r="B271" s="15" t="s">
        <v>25</v>
      </c>
      <c r="C271" s="15" t="s">
        <v>26</v>
      </c>
      <c r="D271" s="5">
        <v>2.8074479999999999</v>
      </c>
      <c r="E271" s="6">
        <v>48.150584600000002</v>
      </c>
      <c r="F271" s="6">
        <f t="shared" si="169"/>
        <v>1.849415399999998</v>
      </c>
      <c r="G271" s="5">
        <v>2.8135870999999999</v>
      </c>
      <c r="H271" s="5">
        <v>48.150579147999998</v>
      </c>
      <c r="I271" s="6">
        <f t="shared" si="170"/>
        <v>1.8494208520000015</v>
      </c>
      <c r="J271" s="5">
        <v>2.8112283892605485</v>
      </c>
      <c r="K271" s="6">
        <v>48.150579488273102</v>
      </c>
      <c r="L271" s="6">
        <f t="shared" si="171"/>
        <v>1.8494205117268976</v>
      </c>
      <c r="M271" s="5">
        <v>2.8117598108261062</v>
      </c>
      <c r="N271" s="6">
        <v>48.150579209271314</v>
      </c>
      <c r="O271" s="6">
        <f t="shared" si="172"/>
        <v>1.8494207907286864</v>
      </c>
      <c r="P271" s="5">
        <v>2.8112837667502495</v>
      </c>
      <c r="Q271" s="6">
        <v>48.150579370709259</v>
      </c>
      <c r="R271" s="6">
        <f t="shared" si="173"/>
        <v>1.8494206292907407</v>
      </c>
      <c r="S271" s="5">
        <v>2.811351404312211</v>
      </c>
      <c r="T271" s="6">
        <v>48.150579337015515</v>
      </c>
      <c r="U271" s="6">
        <f t="shared" si="174"/>
        <v>1.8494206629844854</v>
      </c>
      <c r="V271" s="5">
        <v>2.8113353043137939</v>
      </c>
      <c r="W271" s="6">
        <v>48.150579366043601</v>
      </c>
      <c r="X271" s="6">
        <f t="shared" si="175"/>
        <v>1.8494206339563988</v>
      </c>
      <c r="Y271" s="5">
        <v>2.8113410919248731</v>
      </c>
      <c r="Z271" s="6">
        <v>48.1505793585333</v>
      </c>
      <c r="AA271" s="6">
        <f t="shared" si="176"/>
        <v>1.8494206414667005</v>
      </c>
      <c r="AB271" s="5">
        <v>2.8113375655998887</v>
      </c>
      <c r="AC271" s="6">
        <v>48.150579364538267</v>
      </c>
      <c r="AD271" s="6">
        <f t="shared" si="177"/>
        <v>1.8494206354617333</v>
      </c>
      <c r="AE271" s="5">
        <v>2.8113396732061404</v>
      </c>
      <c r="AF271" s="6">
        <v>48.150579364101723</v>
      </c>
      <c r="AG271" s="6">
        <f t="shared" si="178"/>
        <v>1.8494206358982765</v>
      </c>
      <c r="AI271" s="15">
        <v>457975</v>
      </c>
      <c r="AJ271" s="15">
        <v>457975</v>
      </c>
      <c r="AK271" s="15">
        <v>0</v>
      </c>
      <c r="AL271" s="58">
        <f t="shared" si="179"/>
        <v>0</v>
      </c>
      <c r="AN271" s="31">
        <f t="shared" si="180"/>
        <v>2.8112012106193816</v>
      </c>
      <c r="AO271" s="32">
        <f t="shared" si="181"/>
        <v>48.150579860648605</v>
      </c>
      <c r="AP271" s="33">
        <f t="shared" si="182"/>
        <v>1.8494201393513947</v>
      </c>
      <c r="AS271" s="1">
        <v>243604</v>
      </c>
    </row>
    <row r="272" spans="2:46" x14ac:dyDescent="0.2">
      <c r="B272" s="15" t="s">
        <v>27</v>
      </c>
      <c r="C272" s="15" t="s">
        <v>28</v>
      </c>
      <c r="D272" s="5">
        <v>1.3915839999999999</v>
      </c>
      <c r="E272" s="6">
        <v>48.157049999999998</v>
      </c>
      <c r="F272" s="6">
        <f t="shared" si="169"/>
        <v>1.8429500000000019</v>
      </c>
      <c r="G272" s="5">
        <v>1.5587120000000001</v>
      </c>
      <c r="H272" s="5">
        <v>48.156857000000002</v>
      </c>
      <c r="I272" s="6">
        <f t="shared" si="170"/>
        <v>1.8431429999999978</v>
      </c>
      <c r="J272" s="5">
        <v>1.4553536440242349</v>
      </c>
      <c r="K272" s="6">
        <v>48.15700385103024</v>
      </c>
      <c r="L272" s="6">
        <f t="shared" si="171"/>
        <v>1.8429961489697604</v>
      </c>
      <c r="M272" s="5">
        <v>1.5188964867456936</v>
      </c>
      <c r="N272" s="6">
        <v>48.156933815387823</v>
      </c>
      <c r="O272" s="6">
        <f t="shared" si="172"/>
        <v>1.8430661846121765</v>
      </c>
      <c r="P272" s="5">
        <v>1.5012590030691342</v>
      </c>
      <c r="Q272" s="6">
        <v>48.156988353966071</v>
      </c>
      <c r="R272" s="6">
        <f t="shared" si="173"/>
        <v>1.8430116460339292</v>
      </c>
      <c r="S272" s="5">
        <v>1.5037298370398289</v>
      </c>
      <c r="T272" s="6">
        <v>48.156981739280482</v>
      </c>
      <c r="U272" s="6">
        <f t="shared" si="174"/>
        <v>1.8430182607195178</v>
      </c>
      <c r="V272" s="5">
        <v>1.5021302173476228</v>
      </c>
      <c r="W272" s="6">
        <v>48.156983379545053</v>
      </c>
      <c r="X272" s="6">
        <f t="shared" si="175"/>
        <v>1.8430166204549465</v>
      </c>
      <c r="Y272" s="5">
        <v>1.5031413856212372</v>
      </c>
      <c r="Z272" s="6">
        <v>48.156982575947374</v>
      </c>
      <c r="AA272" s="6">
        <f t="shared" si="176"/>
        <v>1.8430174240526256</v>
      </c>
      <c r="AB272" s="5">
        <v>1.5026012451574573</v>
      </c>
      <c r="AC272" s="6">
        <v>48.156982578965795</v>
      </c>
      <c r="AD272" s="6">
        <f t="shared" si="177"/>
        <v>1.8430174210342045</v>
      </c>
      <c r="AE272" s="5">
        <v>1.5029543978102617</v>
      </c>
      <c r="AF272" s="6">
        <v>48.156982577859573</v>
      </c>
      <c r="AG272" s="6">
        <f t="shared" si="178"/>
        <v>1.8430174221404272</v>
      </c>
      <c r="AI272" s="15">
        <v>233860</v>
      </c>
      <c r="AJ272" s="15">
        <v>233860</v>
      </c>
      <c r="AK272" s="15">
        <v>0</v>
      </c>
      <c r="AL272" s="58">
        <f t="shared" si="179"/>
        <v>0</v>
      </c>
      <c r="AN272" s="31">
        <f t="shared" si="180"/>
        <v>1.494036221681547</v>
      </c>
      <c r="AO272" s="32">
        <f t="shared" si="181"/>
        <v>48.156974587198235</v>
      </c>
      <c r="AP272" s="33">
        <f t="shared" si="182"/>
        <v>1.8430254128017651</v>
      </c>
      <c r="AS272" s="1">
        <v>121802</v>
      </c>
    </row>
    <row r="273" spans="2:45" x14ac:dyDescent="0.2">
      <c r="B273" s="15" t="s">
        <v>29</v>
      </c>
      <c r="C273" s="15" t="s">
        <v>30</v>
      </c>
      <c r="D273" s="5">
        <v>0.62306300000000003</v>
      </c>
      <c r="E273" s="6">
        <v>48.093627400000003</v>
      </c>
      <c r="F273" s="6">
        <f t="shared" si="169"/>
        <v>1.9063725999999974</v>
      </c>
      <c r="G273" s="5">
        <v>0.58764000000000005</v>
      </c>
      <c r="H273" s="5">
        <v>48.093619199999999</v>
      </c>
      <c r="I273" s="6">
        <f t="shared" si="170"/>
        <v>1.9063808000000009</v>
      </c>
      <c r="J273" s="5">
        <v>0.60737117763971515</v>
      </c>
      <c r="K273" s="6">
        <v>48.093625208239793</v>
      </c>
      <c r="L273" s="6">
        <f t="shared" si="171"/>
        <v>1.9063747917602072</v>
      </c>
      <c r="M273" s="5">
        <v>0.59394082709598006</v>
      </c>
      <c r="N273" s="6">
        <v>48.093624082217062</v>
      </c>
      <c r="O273" s="6">
        <f t="shared" si="172"/>
        <v>1.9063759177829382</v>
      </c>
      <c r="P273" s="5">
        <v>0.59909596894623618</v>
      </c>
      <c r="Q273" s="6">
        <v>48.093624313653457</v>
      </c>
      <c r="R273" s="6">
        <f t="shared" si="173"/>
        <v>1.9063756863465429</v>
      </c>
      <c r="S273" s="5">
        <v>0.59579665291983952</v>
      </c>
      <c r="T273" s="6">
        <v>48.093624232604078</v>
      </c>
      <c r="U273" s="6">
        <f t="shared" si="174"/>
        <v>1.9063757673959216</v>
      </c>
      <c r="V273" s="5">
        <v>0.59772076532988117</v>
      </c>
      <c r="W273" s="6">
        <v>48.093624298229479</v>
      </c>
      <c r="X273" s="6">
        <f t="shared" si="175"/>
        <v>1.9063757017705214</v>
      </c>
      <c r="Y273" s="5">
        <v>0.59666582463046147</v>
      </c>
      <c r="Z273" s="6">
        <v>48.093624292231574</v>
      </c>
      <c r="AA273" s="6">
        <f t="shared" si="176"/>
        <v>1.9063757077684258</v>
      </c>
      <c r="AB273" s="5">
        <v>0.59740326230675411</v>
      </c>
      <c r="AC273" s="6">
        <v>48.093624293071791</v>
      </c>
      <c r="AD273" s="6">
        <f t="shared" si="177"/>
        <v>1.906375706928209</v>
      </c>
      <c r="AE273" s="5">
        <v>0.59674501155039883</v>
      </c>
      <c r="AF273" s="6">
        <v>48.093624293056521</v>
      </c>
      <c r="AG273" s="6">
        <f t="shared" si="178"/>
        <v>1.9063757069434786</v>
      </c>
      <c r="AI273" s="15">
        <v>118147</v>
      </c>
      <c r="AJ273" s="15">
        <v>118147</v>
      </c>
      <c r="AK273" s="15">
        <v>0</v>
      </c>
      <c r="AL273" s="58">
        <f t="shared" si="179"/>
        <v>0</v>
      </c>
      <c r="AN273" s="31">
        <f t="shared" si="180"/>
        <v>0.59954424904192671</v>
      </c>
      <c r="AO273" s="32">
        <f t="shared" si="181"/>
        <v>48.093624161330375</v>
      </c>
      <c r="AP273" s="33">
        <f t="shared" si="182"/>
        <v>1.906375838669625</v>
      </c>
      <c r="AS273" s="1">
        <v>60901</v>
      </c>
    </row>
    <row r="274" spans="2:45" x14ac:dyDescent="0.2">
      <c r="B274" s="15" t="s">
        <v>31</v>
      </c>
      <c r="C274" s="15" t="s">
        <v>32</v>
      </c>
      <c r="D274" s="5">
        <v>0.30658400000000002</v>
      </c>
      <c r="E274" s="6">
        <v>48.271785000000001</v>
      </c>
      <c r="F274" s="6">
        <f t="shared" si="169"/>
        <v>1.7282149999999987</v>
      </c>
      <c r="G274" s="5">
        <v>0.33864</v>
      </c>
      <c r="H274" s="5">
        <v>48.271732999999998</v>
      </c>
      <c r="I274" s="6">
        <f t="shared" si="170"/>
        <v>1.7282670000000024</v>
      </c>
      <c r="J274" s="5">
        <v>0.33295576690782847</v>
      </c>
      <c r="K274" s="6">
        <v>48.271735928043164</v>
      </c>
      <c r="L274" s="6">
        <f t="shared" si="171"/>
        <v>1.7282640719568363</v>
      </c>
      <c r="M274" s="5">
        <v>0.33857360985020046</v>
      </c>
      <c r="N274" s="6">
        <v>48.271734884148145</v>
      </c>
      <c r="O274" s="6">
        <f t="shared" si="172"/>
        <v>1.7282651158518547</v>
      </c>
      <c r="P274" s="5">
        <v>0.33531531021143862</v>
      </c>
      <c r="Q274" s="6">
        <v>48.271735362043565</v>
      </c>
      <c r="R274" s="6">
        <f t="shared" si="173"/>
        <v>1.7282646379564355</v>
      </c>
      <c r="S274" s="5">
        <v>0.3383010279180742</v>
      </c>
      <c r="T274" s="6">
        <v>48.271735178121467</v>
      </c>
      <c r="U274" s="6">
        <f t="shared" si="174"/>
        <v>1.7282648218785326</v>
      </c>
      <c r="V274" s="5">
        <v>0.3354271781905111</v>
      </c>
      <c r="W274" s="6">
        <v>48.271735211006728</v>
      </c>
      <c r="X274" s="6">
        <f t="shared" si="175"/>
        <v>1.7282647889932718</v>
      </c>
      <c r="Y274" s="5">
        <v>0.33757543469675644</v>
      </c>
      <c r="Z274" s="6">
        <v>48.271735188278676</v>
      </c>
      <c r="AA274" s="6">
        <f t="shared" si="176"/>
        <v>1.7282648117213242</v>
      </c>
      <c r="AB274" s="5">
        <v>0.33626497632919528</v>
      </c>
      <c r="AC274" s="6">
        <v>48.271735188436729</v>
      </c>
      <c r="AD274" s="6">
        <f t="shared" si="177"/>
        <v>1.7282648115632711</v>
      </c>
      <c r="AE274" s="5">
        <v>0.33743566930436059</v>
      </c>
      <c r="AF274" s="6">
        <v>48.271735188339363</v>
      </c>
      <c r="AG274" s="6">
        <f t="shared" si="178"/>
        <v>1.7282648116606367</v>
      </c>
      <c r="AI274" s="15">
        <v>59073</v>
      </c>
      <c r="AJ274" s="15">
        <v>59073</v>
      </c>
      <c r="AK274" s="15">
        <v>0</v>
      </c>
      <c r="AL274" s="58">
        <f t="shared" si="179"/>
        <v>0</v>
      </c>
      <c r="AN274" s="31">
        <f t="shared" si="180"/>
        <v>0.33370729734083648</v>
      </c>
      <c r="AO274" s="32">
        <f t="shared" si="181"/>
        <v>48.271740012841782</v>
      </c>
      <c r="AP274" s="33">
        <f t="shared" si="182"/>
        <v>1.7282599871582178</v>
      </c>
      <c r="AS274" s="1">
        <v>30450</v>
      </c>
    </row>
    <row r="275" spans="2:45" x14ac:dyDescent="0.2">
      <c r="B275" s="15" t="s">
        <v>33</v>
      </c>
      <c r="C275" s="15" t="s">
        <v>34</v>
      </c>
      <c r="D275" s="5">
        <v>0.133802</v>
      </c>
      <c r="E275" s="6">
        <v>48.220032799999998</v>
      </c>
      <c r="F275" s="6">
        <f t="shared" si="169"/>
        <v>1.7799672000000015</v>
      </c>
      <c r="G275" s="5">
        <v>0.129743</v>
      </c>
      <c r="H275" s="5">
        <v>48.220030100000002</v>
      </c>
      <c r="I275" s="6">
        <f t="shared" si="170"/>
        <v>1.7799698999999976</v>
      </c>
      <c r="J275" s="5">
        <v>0.13000472558634349</v>
      </c>
      <c r="K275" s="6">
        <v>48.220030692249331</v>
      </c>
      <c r="L275" s="6">
        <f t="shared" si="171"/>
        <v>1.7799693077506689</v>
      </c>
      <c r="M275" s="5">
        <v>0.1297898652660269</v>
      </c>
      <c r="N275" s="6">
        <v>48.220030293483809</v>
      </c>
      <c r="O275" s="6">
        <f t="shared" si="172"/>
        <v>1.7799697065161908</v>
      </c>
      <c r="P275" s="5">
        <v>0.12985673289589197</v>
      </c>
      <c r="Q275" s="6">
        <v>48.220030334330502</v>
      </c>
      <c r="R275" s="6">
        <f t="shared" si="173"/>
        <v>1.7799696656694977</v>
      </c>
      <c r="S275" s="5">
        <v>0.12981285274718293</v>
      </c>
      <c r="T275" s="6">
        <v>48.220030311897489</v>
      </c>
      <c r="U275" s="6">
        <f t="shared" si="174"/>
        <v>1.7799696881025113</v>
      </c>
      <c r="V275" s="5">
        <v>0.12982705185890911</v>
      </c>
      <c r="W275" s="6">
        <v>48.220030316149597</v>
      </c>
      <c r="X275" s="6">
        <f t="shared" si="175"/>
        <v>1.7799696838504033</v>
      </c>
      <c r="Y275" s="5">
        <v>0.12981678845932065</v>
      </c>
      <c r="Z275" s="6">
        <v>48.220030314599754</v>
      </c>
      <c r="AA275" s="6">
        <f t="shared" si="176"/>
        <v>1.7799696854002462</v>
      </c>
      <c r="AB275" s="5">
        <v>0.12982225587528903</v>
      </c>
      <c r="AC275" s="6">
        <v>48.220030315591487</v>
      </c>
      <c r="AD275" s="6">
        <f t="shared" si="177"/>
        <v>1.7799696844085133</v>
      </c>
      <c r="AE275" s="5">
        <v>0.12982135423381438</v>
      </c>
      <c r="AF275" s="6">
        <v>48.220030315521257</v>
      </c>
      <c r="AG275" s="6">
        <f t="shared" si="178"/>
        <v>1.7799696844787434</v>
      </c>
      <c r="AI275" s="15">
        <v>29368</v>
      </c>
      <c r="AJ275" s="15">
        <v>29368</v>
      </c>
      <c r="AK275" s="15">
        <v>0</v>
      </c>
      <c r="AL275" s="58">
        <f t="shared" si="179"/>
        <v>0</v>
      </c>
      <c r="AN275" s="31">
        <f t="shared" si="180"/>
        <v>0.13022966269227784</v>
      </c>
      <c r="AO275" s="32">
        <f t="shared" si="181"/>
        <v>48.220030579382318</v>
      </c>
      <c r="AP275" s="33">
        <f t="shared" si="182"/>
        <v>1.7799694206176824</v>
      </c>
      <c r="AS275" s="1">
        <v>15225</v>
      </c>
    </row>
    <row r="276" spans="2:45" x14ac:dyDescent="0.2">
      <c r="B276" s="15" t="s">
        <v>35</v>
      </c>
      <c r="C276" s="15" t="s">
        <v>36</v>
      </c>
      <c r="D276" s="5">
        <v>5.7854000000000003E-2</v>
      </c>
      <c r="E276" s="6">
        <v>48.357963900000001</v>
      </c>
      <c r="F276" s="6">
        <f t="shared" si="169"/>
        <v>1.6420360999999986</v>
      </c>
      <c r="G276" s="5">
        <v>5.6836100000000001E-2</v>
      </c>
      <c r="H276" s="6">
        <v>48.357960200000001</v>
      </c>
      <c r="I276" s="6">
        <f t="shared" si="170"/>
        <v>1.6420397999999992</v>
      </c>
      <c r="J276" s="5">
        <v>5.7217106825493705E-2</v>
      </c>
      <c r="K276" s="6">
        <v>48.357961227266792</v>
      </c>
      <c r="L276" s="6">
        <f t="shared" si="171"/>
        <v>1.6420387727332084</v>
      </c>
      <c r="M276" s="5">
        <v>5.7009506676031427E-2</v>
      </c>
      <c r="N276" s="6">
        <v>48.357960231170374</v>
      </c>
      <c r="O276" s="6">
        <f t="shared" si="172"/>
        <v>1.6420397688296262</v>
      </c>
      <c r="P276" s="5">
        <v>5.7152889449419625E-2</v>
      </c>
      <c r="Q276" s="6">
        <v>48.357960561028364</v>
      </c>
      <c r="R276" s="6">
        <f t="shared" si="173"/>
        <v>1.6420394389716364</v>
      </c>
      <c r="S276" s="5">
        <v>5.7113054465878055E-2</v>
      </c>
      <c r="T276" s="6">
        <v>48.357960240677698</v>
      </c>
      <c r="U276" s="6">
        <f t="shared" si="174"/>
        <v>1.6420397593223015</v>
      </c>
      <c r="V276" s="5">
        <v>5.7119162419375084E-2</v>
      </c>
      <c r="W276" s="6">
        <v>48.357960437135077</v>
      </c>
      <c r="X276" s="6">
        <f t="shared" si="175"/>
        <v>1.6420395628649231</v>
      </c>
      <c r="Y276" s="5">
        <v>5.711711093283306E-2</v>
      </c>
      <c r="Z276" s="6">
        <v>48.357960350831142</v>
      </c>
      <c r="AA276" s="6">
        <f t="shared" si="176"/>
        <v>1.6420396491688578</v>
      </c>
      <c r="AB276" s="5">
        <v>5.711725056194452E-2</v>
      </c>
      <c r="AC276" s="6">
        <v>48.357960379806954</v>
      </c>
      <c r="AD276" s="6">
        <f t="shared" si="177"/>
        <v>1.6420396201930458</v>
      </c>
      <c r="AE276" s="5">
        <v>5.7117155328659339E-2</v>
      </c>
      <c r="AF276" s="6">
        <v>48.357960354094047</v>
      </c>
      <c r="AG276" s="6">
        <f t="shared" si="178"/>
        <v>1.6420396459059532</v>
      </c>
      <c r="AI276" s="15">
        <v>14693</v>
      </c>
      <c r="AJ276" s="15">
        <v>14693</v>
      </c>
      <c r="AK276" s="15">
        <v>0</v>
      </c>
      <c r="AL276" s="58">
        <f t="shared" si="179"/>
        <v>0</v>
      </c>
      <c r="AN276" s="31">
        <f t="shared" si="180"/>
        <v>5.7165333665963478E-2</v>
      </c>
      <c r="AO276" s="32">
        <f t="shared" si="181"/>
        <v>48.357960788201048</v>
      </c>
      <c r="AP276" s="33">
        <f t="shared" si="182"/>
        <v>1.6420392117989522</v>
      </c>
      <c r="AS276" s="1">
        <v>7612</v>
      </c>
    </row>
    <row r="277" spans="2:45" x14ac:dyDescent="0.2">
      <c r="B277" s="15" t="s">
        <v>37</v>
      </c>
      <c r="C277" s="15" t="s">
        <v>38</v>
      </c>
      <c r="D277" s="5">
        <v>3.1025E-2</v>
      </c>
      <c r="E277" s="6">
        <v>47.871781400000003</v>
      </c>
      <c r="F277" s="6">
        <f t="shared" si="169"/>
        <v>2.1282185999999967</v>
      </c>
      <c r="G277" s="5">
        <v>2.9748130000000001E-2</v>
      </c>
      <c r="H277" s="6">
        <v>47.871789900000003</v>
      </c>
      <c r="I277" s="6">
        <f t="shared" si="170"/>
        <v>2.1282100999999969</v>
      </c>
      <c r="J277" s="5">
        <v>2.9852420937888233E-2</v>
      </c>
      <c r="K277" s="6">
        <v>47.871787375028056</v>
      </c>
      <c r="L277" s="6">
        <f t="shared" si="171"/>
        <v>2.128212624971944</v>
      </c>
      <c r="M277" s="5">
        <v>2.978985018425644E-2</v>
      </c>
      <c r="N277" s="6">
        <v>47.871789564872152</v>
      </c>
      <c r="O277" s="6">
        <f t="shared" si="172"/>
        <v>2.1282104351278477</v>
      </c>
      <c r="P277" s="5">
        <v>2.9851539473918772E-2</v>
      </c>
      <c r="Q277" s="6">
        <v>47.871788601124486</v>
      </c>
      <c r="R277" s="6">
        <f t="shared" si="173"/>
        <v>2.1282113988755142</v>
      </c>
      <c r="S277" s="5">
        <v>2.9801844796248037E-2</v>
      </c>
      <c r="T277" s="6">
        <v>47.87178925990316</v>
      </c>
      <c r="U277" s="6">
        <f t="shared" si="174"/>
        <v>2.12821074009684</v>
      </c>
      <c r="V277" s="5">
        <v>2.9827285482724352E-2</v>
      </c>
      <c r="W277" s="6">
        <v>47.871788940886113</v>
      </c>
      <c r="X277" s="6">
        <f t="shared" si="175"/>
        <v>2.1282110591138874</v>
      </c>
      <c r="Y277" s="5">
        <v>2.9805383453408763E-2</v>
      </c>
      <c r="Z277" s="6">
        <v>47.87178912332282</v>
      </c>
      <c r="AA277" s="6">
        <f t="shared" si="176"/>
        <v>2.1282108766771799</v>
      </c>
      <c r="AB277" s="5">
        <v>2.9807932758519742E-2</v>
      </c>
      <c r="AC277" s="6">
        <v>47.871789001045478</v>
      </c>
      <c r="AD277" s="6">
        <f t="shared" si="177"/>
        <v>2.1282109989545219</v>
      </c>
      <c r="AE277" s="5">
        <v>2.9806740508164595E-2</v>
      </c>
      <c r="AF277" s="6">
        <v>47.871789001967421</v>
      </c>
      <c r="AG277" s="6">
        <f t="shared" si="178"/>
        <v>2.1282109980325785</v>
      </c>
      <c r="AI277" s="15">
        <v>7358</v>
      </c>
      <c r="AJ277" s="15">
        <v>7358</v>
      </c>
      <c r="AK277" s="15">
        <v>0</v>
      </c>
      <c r="AL277" s="58">
        <f t="shared" si="179"/>
        <v>0</v>
      </c>
      <c r="AN277" s="31">
        <f t="shared" si="180"/>
        <v>2.9931612759512893E-2</v>
      </c>
      <c r="AO277" s="32">
        <f t="shared" si="181"/>
        <v>47.871788216814977</v>
      </c>
      <c r="AP277" s="33">
        <f t="shared" si="182"/>
        <v>2.1282117831850229</v>
      </c>
      <c r="AS277" s="1">
        <v>3806</v>
      </c>
    </row>
    <row r="278" spans="2:45" x14ac:dyDescent="0.2">
      <c r="B278" s="15" t="s">
        <v>39</v>
      </c>
      <c r="C278" s="15" t="s">
        <v>40</v>
      </c>
      <c r="D278" s="5">
        <v>1.4685999999999999E-2</v>
      </c>
      <c r="E278" s="6">
        <v>48.646873399999997</v>
      </c>
      <c r="F278" s="6">
        <f t="shared" si="169"/>
        <v>1.3531266000000031</v>
      </c>
      <c r="G278" s="5">
        <v>1.8561299999999999E-2</v>
      </c>
      <c r="H278" s="6">
        <v>48.646868910000002</v>
      </c>
      <c r="I278" s="6">
        <f t="shared" si="170"/>
        <v>1.353131089999998</v>
      </c>
      <c r="J278" s="5">
        <v>1.6776558435127722E-2</v>
      </c>
      <c r="K278" s="6">
        <v>48.646870620338298</v>
      </c>
      <c r="L278" s="6">
        <f t="shared" si="171"/>
        <v>1.3531293796617021</v>
      </c>
      <c r="M278" s="5">
        <v>1.7840099873715085E-2</v>
      </c>
      <c r="N278" s="6">
        <v>48.646870418555459</v>
      </c>
      <c r="O278" s="6">
        <f t="shared" si="172"/>
        <v>1.3531295814445414</v>
      </c>
      <c r="P278" s="5">
        <v>1.7615197426441194E-2</v>
      </c>
      <c r="Q278" s="6">
        <v>48.646870437490463</v>
      </c>
      <c r="R278" s="6">
        <f t="shared" si="173"/>
        <v>1.3531295625095368</v>
      </c>
      <c r="S278" s="5">
        <v>1.7807413401559152E-2</v>
      </c>
      <c r="T278" s="6">
        <v>48.646870423956045</v>
      </c>
      <c r="U278" s="6">
        <f t="shared" si="174"/>
        <v>1.3531295760439548</v>
      </c>
      <c r="V278" s="5">
        <v>1.7653241942194985E-2</v>
      </c>
      <c r="W278" s="6">
        <v>48.64687043697068</v>
      </c>
      <c r="X278" s="6">
        <f t="shared" si="175"/>
        <v>1.3531295630293201</v>
      </c>
      <c r="Y278" s="5">
        <v>1.7666722389500917E-2</v>
      </c>
      <c r="Z278" s="6">
        <v>48.64687043153706</v>
      </c>
      <c r="AA278" s="6">
        <f t="shared" si="176"/>
        <v>1.3531295684629399</v>
      </c>
      <c r="AB278" s="5">
        <v>1.7662967769861426E-2</v>
      </c>
      <c r="AC278" s="6">
        <v>48.646870433567379</v>
      </c>
      <c r="AD278" s="6">
        <f t="shared" si="177"/>
        <v>1.3531295664326208</v>
      </c>
      <c r="AE278" s="5">
        <v>1.7664665215269576E-2</v>
      </c>
      <c r="AF278" s="6">
        <v>48.646870431737355</v>
      </c>
      <c r="AG278" s="6">
        <f t="shared" si="178"/>
        <v>1.353129568262645</v>
      </c>
      <c r="AI278" s="15">
        <v>3652</v>
      </c>
      <c r="AJ278" s="15">
        <v>3652</v>
      </c>
      <c r="AK278" s="15">
        <v>0</v>
      </c>
      <c r="AL278" s="58">
        <f t="shared" si="179"/>
        <v>0</v>
      </c>
      <c r="AN278" s="31">
        <f t="shared" si="180"/>
        <v>1.7393416645367008E-2</v>
      </c>
      <c r="AO278" s="32">
        <f t="shared" si="181"/>
        <v>48.646870594415276</v>
      </c>
      <c r="AP278" s="33">
        <f t="shared" si="182"/>
        <v>1.3531294055847241</v>
      </c>
      <c r="AS278" s="1">
        <v>1093</v>
      </c>
    </row>
    <row r="279" spans="2:45" x14ac:dyDescent="0.2">
      <c r="B279" s="15" t="s">
        <v>41</v>
      </c>
      <c r="C279" s="15" t="s">
        <v>42</v>
      </c>
      <c r="D279" s="5">
        <v>7.2009999999999999E-3</v>
      </c>
      <c r="E279" s="6">
        <v>48.187072999999998</v>
      </c>
      <c r="F279" s="6">
        <f t="shared" si="169"/>
        <v>1.812927000000002</v>
      </c>
      <c r="G279" s="5">
        <v>7.01842E-3</v>
      </c>
      <c r="H279" s="6">
        <v>48.187001000000002</v>
      </c>
      <c r="I279" s="6">
        <f t="shared" si="170"/>
        <v>1.8129989999999978</v>
      </c>
      <c r="J279" s="5">
        <v>7.0454242603860589E-3</v>
      </c>
      <c r="K279" s="6">
        <v>48.187071542941936</v>
      </c>
      <c r="L279" s="6">
        <f t="shared" si="171"/>
        <v>1.8129284570580637</v>
      </c>
      <c r="M279" s="5">
        <v>7.0285084772789422E-3</v>
      </c>
      <c r="N279" s="6">
        <v>48.187023193720442</v>
      </c>
      <c r="O279" s="6">
        <f t="shared" si="172"/>
        <v>1.8129768062795577</v>
      </c>
      <c r="P279" s="5">
        <v>7.0351664105736799E-3</v>
      </c>
      <c r="Q279" s="6">
        <v>48.187050433989853</v>
      </c>
      <c r="R279" s="6">
        <f t="shared" si="173"/>
        <v>1.8129495660101469</v>
      </c>
      <c r="S279" s="5">
        <v>7.0295187389774246E-3</v>
      </c>
      <c r="T279" s="6">
        <v>48.187024152364287</v>
      </c>
      <c r="U279" s="6">
        <f t="shared" si="174"/>
        <v>1.8129758476357125</v>
      </c>
      <c r="V279" s="5">
        <v>7.0306245041719768E-3</v>
      </c>
      <c r="W279" s="6">
        <v>48.187024774306302</v>
      </c>
      <c r="X279" s="6">
        <f t="shared" si="175"/>
        <v>1.8129752256936982</v>
      </c>
      <c r="Y279" s="5">
        <v>7.029942597801095E-3</v>
      </c>
      <c r="Z279" s="6">
        <v>48.187024248689639</v>
      </c>
      <c r="AA279" s="6">
        <f t="shared" si="176"/>
        <v>1.8129757513103613</v>
      </c>
      <c r="AB279" s="5">
        <v>7.0303199167475669E-3</v>
      </c>
      <c r="AC279" s="6">
        <v>48.187024375919769</v>
      </c>
      <c r="AD279" s="6">
        <f t="shared" si="177"/>
        <v>1.8129756240802308</v>
      </c>
      <c r="AE279" s="5">
        <v>7.0299428266387878E-3</v>
      </c>
      <c r="AF279" s="6">
        <v>48.187024339004168</v>
      </c>
      <c r="AG279" s="6">
        <f t="shared" si="178"/>
        <v>1.8129756609958321</v>
      </c>
      <c r="AI279" s="15">
        <v>1842</v>
      </c>
      <c r="AJ279" s="15">
        <v>1842</v>
      </c>
      <c r="AK279" s="15">
        <v>0</v>
      </c>
      <c r="AL279" s="58">
        <f t="shared" si="179"/>
        <v>0</v>
      </c>
      <c r="AN279" s="31">
        <f t="shared" si="180"/>
        <v>7.0478867732575532E-3</v>
      </c>
      <c r="AO279" s="32">
        <f t="shared" si="181"/>
        <v>48.187034106093634</v>
      </c>
      <c r="AP279" s="33">
        <f t="shared" si="182"/>
        <v>1.812965893906366</v>
      </c>
      <c r="AS279" s="1">
        <v>951</v>
      </c>
    </row>
    <row r="280" spans="2:45" x14ac:dyDescent="0.2">
      <c r="E280" s="3"/>
      <c r="F280" s="3"/>
      <c r="H280" s="2"/>
      <c r="I280" s="3"/>
      <c r="K280" s="3"/>
      <c r="L280" s="3"/>
      <c r="N280" s="3"/>
      <c r="O280" s="3"/>
      <c r="Q280" s="3"/>
      <c r="R280" s="3"/>
      <c r="T280" s="3"/>
      <c r="U280" s="3"/>
      <c r="W280" s="3"/>
      <c r="X280" s="3"/>
      <c r="Z280" s="3"/>
      <c r="AA280" s="3"/>
      <c r="AC280" s="3"/>
      <c r="AD280" s="3"/>
      <c r="AF280" s="3"/>
      <c r="AG280" s="3"/>
    </row>
    <row r="281" spans="2:45" ht="16" thickBot="1" x14ac:dyDescent="0.25">
      <c r="E281" s="3"/>
      <c r="F281" s="3"/>
      <c r="H281" s="2"/>
      <c r="I281" s="3"/>
      <c r="K281" s="3"/>
      <c r="L281" s="3"/>
      <c r="N281" s="3"/>
      <c r="O281" s="3"/>
      <c r="Q281" s="3"/>
      <c r="R281" s="3"/>
      <c r="T281" s="3"/>
      <c r="U281" s="3"/>
      <c r="W281" s="3"/>
      <c r="X281" s="3"/>
      <c r="Z281" s="3"/>
      <c r="AA281" s="3"/>
      <c r="AC281" s="3"/>
      <c r="AD281" s="3"/>
      <c r="AF281" s="3"/>
      <c r="AG281" s="3"/>
    </row>
    <row r="282" spans="2:45" ht="16" thickBot="1" x14ac:dyDescent="0.25">
      <c r="B282" s="11" t="s">
        <v>55</v>
      </c>
      <c r="C282" s="13" t="s">
        <v>43</v>
      </c>
      <c r="D282" s="12" t="s">
        <v>48</v>
      </c>
      <c r="E282" s="3"/>
      <c r="F282" s="3"/>
      <c r="H282" s="2"/>
      <c r="I282" s="3"/>
      <c r="K282" s="3"/>
      <c r="L282" s="3"/>
      <c r="N282" s="3"/>
      <c r="O282" s="3"/>
      <c r="Q282" s="3"/>
      <c r="R282" s="3"/>
      <c r="T282" s="3"/>
      <c r="U282" s="3"/>
      <c r="W282" s="3"/>
      <c r="X282" s="3"/>
      <c r="Z282" s="3"/>
      <c r="AA282" s="3"/>
      <c r="AC282" s="3"/>
      <c r="AD282" s="3"/>
      <c r="AF282" s="3"/>
      <c r="AG282" s="3"/>
    </row>
    <row r="283" spans="2:45" ht="16" thickBot="1" x14ac:dyDescent="0.25"/>
    <row r="284" spans="2:45" ht="16" thickBot="1" x14ac:dyDescent="0.25">
      <c r="B284" s="62" t="s">
        <v>49</v>
      </c>
      <c r="C284" s="64" t="s">
        <v>50</v>
      </c>
      <c r="E284" s="3"/>
      <c r="F284" s="3"/>
      <c r="H284" s="2"/>
      <c r="I284" s="3"/>
      <c r="K284" s="3"/>
      <c r="L284" s="3"/>
      <c r="N284" s="3"/>
      <c r="O284" s="3"/>
      <c r="Q284" s="3"/>
      <c r="R284" s="3"/>
      <c r="T284" s="3"/>
      <c r="U284" s="3"/>
      <c r="W284" s="3"/>
      <c r="X284" s="3"/>
      <c r="Z284" s="3"/>
      <c r="AA284" s="3"/>
      <c r="AC284" s="3"/>
      <c r="AD284" s="3"/>
      <c r="AF284" s="3"/>
      <c r="AG284" s="3"/>
    </row>
    <row r="285" spans="2:45" ht="16" thickBot="1" x14ac:dyDescent="0.25">
      <c r="B285" s="63"/>
      <c r="C285" s="65"/>
      <c r="D285" s="16" t="s">
        <v>3</v>
      </c>
      <c r="E285" s="17" t="s">
        <v>4</v>
      </c>
      <c r="F285" s="18" t="s">
        <v>5</v>
      </c>
      <c r="G285" s="20" t="s">
        <v>6</v>
      </c>
      <c r="H285" s="21" t="s">
        <v>4</v>
      </c>
      <c r="I285" s="22" t="s">
        <v>5</v>
      </c>
      <c r="J285" s="16" t="s">
        <v>7</v>
      </c>
      <c r="K285" s="19" t="s">
        <v>4</v>
      </c>
      <c r="L285" s="18" t="s">
        <v>5</v>
      </c>
      <c r="M285" s="20" t="s">
        <v>8</v>
      </c>
      <c r="N285" s="23" t="s">
        <v>4</v>
      </c>
      <c r="O285" s="24" t="s">
        <v>5</v>
      </c>
      <c r="P285" s="16" t="s">
        <v>9</v>
      </c>
      <c r="Q285" s="17" t="s">
        <v>4</v>
      </c>
      <c r="R285" s="18" t="s">
        <v>5</v>
      </c>
      <c r="S285" s="20" t="s">
        <v>10</v>
      </c>
      <c r="T285" s="23" t="s">
        <v>4</v>
      </c>
      <c r="U285" s="24" t="s">
        <v>5</v>
      </c>
      <c r="V285" s="16" t="s">
        <v>11</v>
      </c>
      <c r="W285" s="17" t="s">
        <v>4</v>
      </c>
      <c r="X285" s="18" t="s">
        <v>5</v>
      </c>
      <c r="Y285" s="20" t="s">
        <v>12</v>
      </c>
      <c r="Z285" s="23" t="s">
        <v>4</v>
      </c>
      <c r="AA285" s="24" t="s">
        <v>5</v>
      </c>
      <c r="AB285" s="16" t="s">
        <v>13</v>
      </c>
      <c r="AC285" s="17" t="s">
        <v>4</v>
      </c>
      <c r="AD285" s="18" t="s">
        <v>5</v>
      </c>
      <c r="AE285" s="25" t="s">
        <v>14</v>
      </c>
      <c r="AF285" s="23" t="s">
        <v>4</v>
      </c>
      <c r="AG285" s="24" t="s">
        <v>5</v>
      </c>
      <c r="AI285" s="53" t="s">
        <v>77</v>
      </c>
      <c r="AJ285" s="54" t="s">
        <v>78</v>
      </c>
      <c r="AK285" s="55" t="s">
        <v>79</v>
      </c>
      <c r="AL285" s="57"/>
      <c r="AN285" s="42" t="s">
        <v>57</v>
      </c>
      <c r="AO285" s="43" t="s">
        <v>4</v>
      </c>
      <c r="AP285" s="44" t="s">
        <v>5</v>
      </c>
    </row>
    <row r="286" spans="2:45" x14ac:dyDescent="0.2">
      <c r="B286" s="15" t="s">
        <v>19</v>
      </c>
      <c r="C286" s="15" t="s">
        <v>20</v>
      </c>
      <c r="D286" s="5">
        <v>28.508752000000001</v>
      </c>
      <c r="E286" s="6">
        <v>49.999769100000002</v>
      </c>
      <c r="F286" s="6">
        <f t="shared" ref="F286:F297" si="183">AZ33-E286</f>
        <v>2.308999999982575E-4</v>
      </c>
      <c r="G286" s="5">
        <v>26.732164999999998</v>
      </c>
      <c r="H286" s="5">
        <v>49.999987099999998</v>
      </c>
      <c r="I286" s="6">
        <f t="shared" ref="I286:I297" si="184">AZ33-H286</f>
        <v>1.2900000001536682E-5</v>
      </c>
      <c r="J286" s="5">
        <v>27.96583615563781</v>
      </c>
      <c r="K286" s="6">
        <v>49.999868112431763</v>
      </c>
      <c r="L286" s="6">
        <f t="shared" ref="L286:L297" si="185">AZ33-K286</f>
        <v>1.3188756823723224E-4</v>
      </c>
      <c r="M286" s="5">
        <v>27.256700824534658</v>
      </c>
      <c r="N286" s="6">
        <v>49.999975791134744</v>
      </c>
      <c r="O286" s="6">
        <f t="shared" ref="O286:O297" si="186">AZ33-N286</f>
        <v>2.4208865255559431E-5</v>
      </c>
      <c r="P286" s="5">
        <v>27.687907358272287</v>
      </c>
      <c r="Q286" s="6">
        <v>49.999934580755799</v>
      </c>
      <c r="R286" s="6">
        <f t="shared" ref="R286:R297" si="187">AZ33-Q286</f>
        <v>6.5419244201336824E-5</v>
      </c>
      <c r="S286" s="5">
        <v>27.42878945172059</v>
      </c>
      <c r="T286" s="6">
        <v>49.999967093486816</v>
      </c>
      <c r="U286" s="6">
        <f t="shared" ref="U286:U297" si="188">AZ33-T286</f>
        <v>3.2906513183661446E-5</v>
      </c>
      <c r="V286" s="5">
        <v>27.433570129982165</v>
      </c>
      <c r="W286" s="6">
        <v>49.999955792287437</v>
      </c>
      <c r="X286" s="6">
        <f t="shared" ref="X286:X297" si="189">AZ33-W286</f>
        <v>4.4207712562638335E-5</v>
      </c>
      <c r="Y286" s="5">
        <v>27.429483951539432</v>
      </c>
      <c r="Z286" s="6">
        <v>49.999959802820619</v>
      </c>
      <c r="AA286" s="6">
        <f t="shared" ref="AA286:AA297" si="190">AZ33-Z286</f>
        <v>4.0197179380641046E-5</v>
      </c>
      <c r="AB286" s="5">
        <v>27.42990430937726</v>
      </c>
      <c r="AC286" s="6">
        <v>49.999958182696894</v>
      </c>
      <c r="AD286" s="6">
        <f t="shared" ref="AD286:AD297" si="191">AZ33-AC286</f>
        <v>4.1817303106483905E-5</v>
      </c>
      <c r="AE286" s="5">
        <v>27.429583563648915</v>
      </c>
      <c r="AF286" s="6">
        <v>49.999959163859181</v>
      </c>
      <c r="AG286" s="6">
        <f t="shared" ref="AG286:AG297" si="192">AZ33-AF286</f>
        <v>4.0836140819067168E-5</v>
      </c>
      <c r="AI286" s="14">
        <v>3897669</v>
      </c>
      <c r="AJ286" s="14">
        <v>3897669</v>
      </c>
      <c r="AK286" s="15">
        <v>0</v>
      </c>
      <c r="AL286" s="58">
        <f t="shared" ref="AL286:AL297" si="193">AK286/AJ286</f>
        <v>0</v>
      </c>
      <c r="AN286" s="31">
        <f t="shared" ref="AN286:AN297" si="194">AVERAGE(D286,G286,J286,M286,P286,S286,V286,Y286,AB286,AE286)</f>
        <v>27.530269274471312</v>
      </c>
      <c r="AO286" s="32">
        <f t="shared" ref="AO286:AO297" si="195">AVERAGE(E286,H286,K286,N286,Q286,T286,W286,Z286,AC286,AF286)</f>
        <v>49.999933471947323</v>
      </c>
      <c r="AP286" s="33">
        <f t="shared" ref="AP286:AP297" si="196">AZ33-AO286</f>
        <v>6.6528052677483629E-5</v>
      </c>
    </row>
    <row r="287" spans="2:45" x14ac:dyDescent="0.2">
      <c r="B287" s="15" t="s">
        <v>21</v>
      </c>
      <c r="C287" s="15" t="s">
        <v>22</v>
      </c>
      <c r="D287" s="5">
        <v>11.545726</v>
      </c>
      <c r="E287" s="6">
        <v>49.999897400000002</v>
      </c>
      <c r="F287" s="6">
        <f t="shared" si="183"/>
        <v>1.0259999999817637E-4</v>
      </c>
      <c r="G287" s="5">
        <v>12.197240000000001</v>
      </c>
      <c r="H287" s="5">
        <v>49.999899120000002</v>
      </c>
      <c r="I287" s="6">
        <f t="shared" si="184"/>
        <v>1.0087999999797148E-4</v>
      </c>
      <c r="J287" s="5">
        <v>11.591433064486495</v>
      </c>
      <c r="K287" s="6">
        <v>49.999898695435043</v>
      </c>
      <c r="L287" s="6">
        <f t="shared" si="185"/>
        <v>1.0130456495716089E-4</v>
      </c>
      <c r="M287" s="5">
        <v>11.645005216772075</v>
      </c>
      <c r="N287" s="6">
        <v>49.999898859002521</v>
      </c>
      <c r="O287" s="6">
        <f t="shared" si="186"/>
        <v>1.0114099747937644E-4</v>
      </c>
      <c r="P287" s="5">
        <v>11.614559128965311</v>
      </c>
      <c r="Q287" s="6">
        <v>49.999898824905017</v>
      </c>
      <c r="R287" s="6">
        <f t="shared" si="187"/>
        <v>1.0117509498286381E-4</v>
      </c>
      <c r="S287" s="5">
        <v>11.632188598942115</v>
      </c>
      <c r="T287" s="6">
        <v>49.999898833554305</v>
      </c>
      <c r="U287" s="6">
        <f t="shared" si="188"/>
        <v>1.0116644569535538E-4</v>
      </c>
      <c r="V287" s="5">
        <v>11.627846411914417</v>
      </c>
      <c r="W287" s="6">
        <v>49.999898830423604</v>
      </c>
      <c r="X287" s="6">
        <f t="shared" si="189"/>
        <v>1.0116957639638713E-4</v>
      </c>
      <c r="Y287" s="5">
        <v>11.629002250347721</v>
      </c>
      <c r="Z287" s="6">
        <v>49.999898830551444</v>
      </c>
      <c r="AA287" s="6">
        <f t="shared" si="190"/>
        <v>1.0116944855553811E-4</v>
      </c>
      <c r="AB287" s="5">
        <v>11.628069819867752</v>
      </c>
      <c r="AC287" s="6">
        <v>49.999898830473484</v>
      </c>
      <c r="AD287" s="6">
        <f t="shared" si="191"/>
        <v>1.0116952651628708E-4</v>
      </c>
      <c r="AE287" s="5">
        <v>11.628685778561596</v>
      </c>
      <c r="AF287" s="6">
        <v>49.999898830479594</v>
      </c>
      <c r="AG287" s="6">
        <f t="shared" si="192"/>
        <v>1.0116952040561955E-4</v>
      </c>
      <c r="AI287" s="15">
        <v>1948834</v>
      </c>
      <c r="AJ287" s="15">
        <v>1948834</v>
      </c>
      <c r="AK287" s="15">
        <v>0</v>
      </c>
      <c r="AL287" s="58">
        <f t="shared" si="193"/>
        <v>0</v>
      </c>
      <c r="AN287" s="31">
        <f t="shared" si="194"/>
        <v>11.673975626985747</v>
      </c>
      <c r="AO287" s="32">
        <f t="shared" si="195"/>
        <v>49.999898705482501</v>
      </c>
      <c r="AP287" s="33">
        <f t="shared" si="196"/>
        <v>1.0129451749918417E-4</v>
      </c>
    </row>
    <row r="288" spans="2:45" x14ac:dyDescent="0.2">
      <c r="B288" s="15" t="s">
        <v>23</v>
      </c>
      <c r="C288" s="15" t="s">
        <v>24</v>
      </c>
      <c r="D288" s="5">
        <v>5.7042599999999997</v>
      </c>
      <c r="E288" s="6">
        <v>49.999794700000002</v>
      </c>
      <c r="F288" s="6">
        <f t="shared" si="183"/>
        <v>2.0529999999752135E-4</v>
      </c>
      <c r="G288" s="5">
        <v>5.2416799999999997</v>
      </c>
      <c r="H288" s="5">
        <v>49.999912399999999</v>
      </c>
      <c r="I288" s="6">
        <f t="shared" si="184"/>
        <v>8.7600000000520595E-5</v>
      </c>
      <c r="J288" s="5">
        <v>5.3493927953674163</v>
      </c>
      <c r="K288" s="6">
        <v>49.999901389641444</v>
      </c>
      <c r="L288" s="6">
        <f t="shared" si="185"/>
        <v>9.8610358556072697E-5</v>
      </c>
      <c r="M288" s="5">
        <v>5.305483851281152</v>
      </c>
      <c r="N288" s="6">
        <v>49.999911998035529</v>
      </c>
      <c r="O288" s="6">
        <f t="shared" si="186"/>
        <v>8.8001964471118299E-5</v>
      </c>
      <c r="P288" s="5">
        <v>5.3400365363839031</v>
      </c>
      <c r="Q288" s="6">
        <v>49.999911347373974</v>
      </c>
      <c r="R288" s="6">
        <f t="shared" si="187"/>
        <v>8.8652626025975678E-5</v>
      </c>
      <c r="S288" s="5">
        <v>5.3115829881225416</v>
      </c>
      <c r="T288" s="6">
        <v>49.999911678252879</v>
      </c>
      <c r="U288" s="6">
        <f t="shared" si="188"/>
        <v>8.8321747121256067E-5</v>
      </c>
      <c r="V288" s="5">
        <v>5.3381421628482837</v>
      </c>
      <c r="W288" s="6">
        <v>49.999911473688762</v>
      </c>
      <c r="X288" s="6">
        <f t="shared" si="189"/>
        <v>8.8526311238013022E-5</v>
      </c>
      <c r="Y288" s="5">
        <v>5.3350089817725941</v>
      </c>
      <c r="Z288" s="6">
        <v>49.999911561028128</v>
      </c>
      <c r="AA288" s="6">
        <f t="shared" si="190"/>
        <v>8.8438971872051297E-5</v>
      </c>
      <c r="AB288" s="5">
        <v>5.335630859101693</v>
      </c>
      <c r="AC288" s="6">
        <v>49.999911491053474</v>
      </c>
      <c r="AD288" s="6">
        <f t="shared" si="191"/>
        <v>8.8508946525678311E-5</v>
      </c>
      <c r="AE288" s="5">
        <v>5.3356190658485092</v>
      </c>
      <c r="AF288" s="6">
        <v>49.999911533351401</v>
      </c>
      <c r="AG288" s="6">
        <f t="shared" si="192"/>
        <v>8.8466648598739539E-5</v>
      </c>
      <c r="AI288" s="15">
        <v>974417</v>
      </c>
      <c r="AJ288" s="15">
        <v>974417</v>
      </c>
      <c r="AK288" s="15">
        <v>0</v>
      </c>
      <c r="AL288" s="58">
        <f t="shared" si="193"/>
        <v>0</v>
      </c>
      <c r="AN288" s="31">
        <f t="shared" si="194"/>
        <v>5.3596837240726094</v>
      </c>
      <c r="AO288" s="32">
        <f t="shared" si="195"/>
        <v>49.999898957242557</v>
      </c>
      <c r="AP288" s="33">
        <f t="shared" si="196"/>
        <v>1.0104275744282631E-4</v>
      </c>
    </row>
    <row r="289" spans="2:42" x14ac:dyDescent="0.2">
      <c r="B289" s="15" t="s">
        <v>25</v>
      </c>
      <c r="C289" s="15" t="s">
        <v>26</v>
      </c>
      <c r="D289" s="5">
        <v>2.6553010000000001</v>
      </c>
      <c r="E289" s="6">
        <v>49.999794700000002</v>
      </c>
      <c r="F289" s="6">
        <f t="shared" si="183"/>
        <v>2.0529999999752135E-4</v>
      </c>
      <c r="G289" s="5">
        <v>2.1358614</v>
      </c>
      <c r="H289" s="5">
        <v>49.999799129000003</v>
      </c>
      <c r="I289" s="6">
        <f t="shared" si="184"/>
        <v>2.0087099999699376E-4</v>
      </c>
      <c r="J289" s="5">
        <v>2.2031247482549916</v>
      </c>
      <c r="K289" s="6">
        <v>49.999798467528073</v>
      </c>
      <c r="L289" s="6">
        <f t="shared" si="185"/>
        <v>2.0153247192666868E-4</v>
      </c>
      <c r="M289" s="5">
        <v>2.1516966719732147</v>
      </c>
      <c r="N289" s="6">
        <v>49.999799016556821</v>
      </c>
      <c r="O289" s="6">
        <f t="shared" si="186"/>
        <v>2.009834431788704E-4</v>
      </c>
      <c r="P289" s="5">
        <v>2.1659686259515651</v>
      </c>
      <c r="Q289" s="6">
        <v>49.999798920303924</v>
      </c>
      <c r="R289" s="6">
        <f t="shared" si="187"/>
        <v>2.0107969607607856E-4</v>
      </c>
      <c r="S289" s="5">
        <v>2.1533680542639826</v>
      </c>
      <c r="T289" s="6">
        <v>49.999798925184194</v>
      </c>
      <c r="U289" s="6">
        <f t="shared" si="188"/>
        <v>2.0107481580566855E-4</v>
      </c>
      <c r="V289" s="5">
        <v>2.1626609528524159</v>
      </c>
      <c r="W289" s="6">
        <v>49.999798921168221</v>
      </c>
      <c r="X289" s="6">
        <f t="shared" si="189"/>
        <v>2.0107883177900021E-4</v>
      </c>
      <c r="Y289" s="5">
        <v>2.153775172299317</v>
      </c>
      <c r="Z289" s="6">
        <v>49.99979892117328</v>
      </c>
      <c r="AA289" s="6">
        <f t="shared" si="190"/>
        <v>2.0107882671993593E-4</v>
      </c>
      <c r="AB289" s="5">
        <v>2.1623402560331533</v>
      </c>
      <c r="AC289" s="6">
        <v>49.999798921169287</v>
      </c>
      <c r="AD289" s="6">
        <f t="shared" si="191"/>
        <v>2.0107883071318611E-4</v>
      </c>
      <c r="AE289" s="5">
        <v>2.160918014822713</v>
      </c>
      <c r="AF289" s="6">
        <v>49.999798921169763</v>
      </c>
      <c r="AG289" s="6">
        <f t="shared" si="192"/>
        <v>2.0107883023712247E-4</v>
      </c>
      <c r="AI289" s="15">
        <v>487208</v>
      </c>
      <c r="AJ289" s="15">
        <v>487208</v>
      </c>
      <c r="AK289" s="15">
        <v>0</v>
      </c>
      <c r="AL289" s="58">
        <f t="shared" si="193"/>
        <v>0</v>
      </c>
      <c r="AN289" s="31">
        <f t="shared" si="194"/>
        <v>2.2105014896451354</v>
      </c>
      <c r="AO289" s="32">
        <f t="shared" si="195"/>
        <v>49.99979848432536</v>
      </c>
      <c r="AP289" s="33">
        <f t="shared" si="196"/>
        <v>2.0151567463955189E-4</v>
      </c>
    </row>
    <row r="290" spans="2:42" x14ac:dyDescent="0.2">
      <c r="B290" s="15" t="s">
        <v>27</v>
      </c>
      <c r="C290" s="15" t="s">
        <v>28</v>
      </c>
      <c r="D290" s="5">
        <v>1.310675</v>
      </c>
      <c r="E290" s="6">
        <v>49.999794700000002</v>
      </c>
      <c r="F290" s="6">
        <f t="shared" si="183"/>
        <v>2.0529999999752135E-4</v>
      </c>
      <c r="G290" s="5">
        <v>1.3968100000000001</v>
      </c>
      <c r="H290" s="5">
        <v>49.99979381</v>
      </c>
      <c r="I290" s="6">
        <f t="shared" si="184"/>
        <v>2.0619000000010601E-4</v>
      </c>
      <c r="J290" s="5">
        <v>1.3765017691279406</v>
      </c>
      <c r="K290" s="6">
        <v>49.999793987274693</v>
      </c>
      <c r="L290" s="6">
        <f t="shared" si="185"/>
        <v>2.0601272530740289E-4</v>
      </c>
      <c r="M290" s="5">
        <v>1.3953985094786614</v>
      </c>
      <c r="N290" s="6">
        <v>49.999793899787292</v>
      </c>
      <c r="O290" s="6">
        <f t="shared" si="186"/>
        <v>2.0610021270783818E-4</v>
      </c>
      <c r="P290" s="5">
        <v>1.392913202414886</v>
      </c>
      <c r="Q290" s="6">
        <v>49.999793985858069</v>
      </c>
      <c r="R290" s="6">
        <f t="shared" si="187"/>
        <v>2.0601414193066603E-4</v>
      </c>
      <c r="S290" s="5">
        <v>1.3952391759600693</v>
      </c>
      <c r="T290" s="6">
        <v>49.999793925720205</v>
      </c>
      <c r="U290" s="6">
        <f t="shared" si="188"/>
        <v>2.0607427979513204E-4</v>
      </c>
      <c r="V290" s="5">
        <v>1.3939912827222853</v>
      </c>
      <c r="W290" s="6">
        <v>49.999793958383449</v>
      </c>
      <c r="X290" s="6">
        <f t="shared" si="189"/>
        <v>2.0604161655057851E-4</v>
      </c>
      <c r="Y290" s="5">
        <v>1.394415272997817</v>
      </c>
      <c r="Z290" s="6">
        <v>49.999793935789064</v>
      </c>
      <c r="AA290" s="6">
        <f t="shared" si="190"/>
        <v>2.0606421093560812E-4</v>
      </c>
      <c r="AB290" s="5">
        <v>1.3941824942721104</v>
      </c>
      <c r="AC290" s="6">
        <v>49.999793941253287</v>
      </c>
      <c r="AD290" s="6">
        <f t="shared" si="191"/>
        <v>2.0605874671275615E-4</v>
      </c>
      <c r="AE290" s="5">
        <v>1.3942579719548593</v>
      </c>
      <c r="AF290" s="6">
        <v>49.999793940182379</v>
      </c>
      <c r="AG290" s="6">
        <f t="shared" si="192"/>
        <v>2.060598176214512E-4</v>
      </c>
      <c r="AI290" s="15">
        <v>243604</v>
      </c>
      <c r="AJ290" s="15">
        <v>243604</v>
      </c>
      <c r="AK290" s="15">
        <v>0</v>
      </c>
      <c r="AL290" s="58">
        <f t="shared" si="193"/>
        <v>0</v>
      </c>
      <c r="AN290" s="31">
        <f t="shared" si="194"/>
        <v>1.384438467892863</v>
      </c>
      <c r="AO290" s="32">
        <f t="shared" si="195"/>
        <v>49.999794008424843</v>
      </c>
      <c r="AP290" s="33">
        <f t="shared" si="196"/>
        <v>2.0599157515732713E-4</v>
      </c>
    </row>
    <row r="291" spans="2:42" x14ac:dyDescent="0.2">
      <c r="B291" s="15" t="s">
        <v>29</v>
      </c>
      <c r="C291" s="15" t="s">
        <v>30</v>
      </c>
      <c r="D291" s="5">
        <v>0.55847000000000002</v>
      </c>
      <c r="E291" s="6">
        <v>50</v>
      </c>
      <c r="F291" s="6">
        <f t="shared" si="183"/>
        <v>0</v>
      </c>
      <c r="G291" s="5">
        <v>0.51943609999999996</v>
      </c>
      <c r="H291" s="5">
        <v>50</v>
      </c>
      <c r="I291" s="6">
        <f t="shared" si="184"/>
        <v>0</v>
      </c>
      <c r="J291" s="5">
        <v>0.55061590038299679</v>
      </c>
      <c r="K291" s="6">
        <v>50</v>
      </c>
      <c r="L291" s="6">
        <f t="shared" si="185"/>
        <v>0</v>
      </c>
      <c r="M291" s="5">
        <v>0.52933351923921756</v>
      </c>
      <c r="N291" s="6">
        <v>50</v>
      </c>
      <c r="O291" s="6">
        <f t="shared" si="186"/>
        <v>0</v>
      </c>
      <c r="P291" s="5">
        <v>0.54851969118239519</v>
      </c>
      <c r="Q291" s="6">
        <v>50</v>
      </c>
      <c r="R291" s="6">
        <f t="shared" si="187"/>
        <v>0</v>
      </c>
      <c r="S291" s="5">
        <v>0.53716668941135481</v>
      </c>
      <c r="T291" s="6">
        <v>50</v>
      </c>
      <c r="U291" s="6">
        <f t="shared" si="188"/>
        <v>0</v>
      </c>
      <c r="V291" s="5">
        <v>0.54816851632669772</v>
      </c>
      <c r="W291" s="6">
        <v>50</v>
      </c>
      <c r="X291" s="6">
        <f t="shared" si="189"/>
        <v>0</v>
      </c>
      <c r="Y291" s="5">
        <v>0.5388559523747013</v>
      </c>
      <c r="Z291" s="6">
        <v>50</v>
      </c>
      <c r="AA291" s="6">
        <f t="shared" si="190"/>
        <v>0</v>
      </c>
      <c r="AB291" s="5">
        <v>0.54716123768649172</v>
      </c>
      <c r="AC291" s="6">
        <v>50</v>
      </c>
      <c r="AD291" s="6">
        <f t="shared" si="191"/>
        <v>0</v>
      </c>
      <c r="AE291" s="5">
        <v>0.54167185224914016</v>
      </c>
      <c r="AF291" s="6">
        <v>50</v>
      </c>
      <c r="AG291" s="6">
        <f t="shared" si="192"/>
        <v>0</v>
      </c>
      <c r="AI291" s="15">
        <v>121802</v>
      </c>
      <c r="AJ291" s="15">
        <v>121802</v>
      </c>
      <c r="AK291" s="15">
        <v>0</v>
      </c>
      <c r="AL291" s="58">
        <f t="shared" si="193"/>
        <v>0</v>
      </c>
      <c r="AN291" s="31">
        <f t="shared" si="194"/>
        <v>0.54193994588529948</v>
      </c>
      <c r="AO291" s="32">
        <f t="shared" si="195"/>
        <v>50</v>
      </c>
      <c r="AP291" s="33">
        <f t="shared" si="196"/>
        <v>0</v>
      </c>
    </row>
    <row r="292" spans="2:42" x14ac:dyDescent="0.2">
      <c r="B292" s="15" t="s">
        <v>31</v>
      </c>
      <c r="C292" s="15" t="s">
        <v>32</v>
      </c>
      <c r="D292" s="5">
        <v>0.268513</v>
      </c>
      <c r="E292" s="6">
        <v>50</v>
      </c>
      <c r="F292" s="6">
        <f t="shared" si="183"/>
        <v>0</v>
      </c>
      <c r="G292" s="5">
        <v>0.26179326409999998</v>
      </c>
      <c r="H292" s="5">
        <v>50</v>
      </c>
      <c r="I292" s="6">
        <f t="shared" si="184"/>
        <v>0</v>
      </c>
      <c r="J292" s="5">
        <v>0.26804460885852016</v>
      </c>
      <c r="K292" s="6">
        <v>50</v>
      </c>
      <c r="L292" s="6">
        <f t="shared" si="185"/>
        <v>0</v>
      </c>
      <c r="M292" s="5">
        <v>0.26318765802382704</v>
      </c>
      <c r="N292" s="6">
        <v>50</v>
      </c>
      <c r="O292" s="6">
        <f t="shared" si="186"/>
        <v>0</v>
      </c>
      <c r="P292" s="5">
        <v>0.26349448614046317</v>
      </c>
      <c r="Q292" s="6">
        <v>50</v>
      </c>
      <c r="R292" s="6">
        <f t="shared" si="187"/>
        <v>0</v>
      </c>
      <c r="S292" s="5">
        <v>0.26319521195585122</v>
      </c>
      <c r="T292" s="6">
        <v>50</v>
      </c>
      <c r="U292" s="6">
        <f t="shared" si="188"/>
        <v>0</v>
      </c>
      <c r="V292" s="5">
        <v>0.26342349289458949</v>
      </c>
      <c r="W292" s="6">
        <v>50</v>
      </c>
      <c r="X292" s="6">
        <f t="shared" si="189"/>
        <v>0</v>
      </c>
      <c r="Y292" s="5">
        <v>0.26342215466540553</v>
      </c>
      <c r="Z292" s="6">
        <v>50</v>
      </c>
      <c r="AA292" s="6">
        <f t="shared" si="190"/>
        <v>0</v>
      </c>
      <c r="AB292" s="5">
        <v>0.26342250384119259</v>
      </c>
      <c r="AC292" s="6">
        <v>50</v>
      </c>
      <c r="AD292" s="6">
        <f t="shared" si="191"/>
        <v>0</v>
      </c>
      <c r="AE292" s="5">
        <v>0.26342226335898034</v>
      </c>
      <c r="AF292" s="6">
        <v>50</v>
      </c>
      <c r="AG292" s="6">
        <f t="shared" si="192"/>
        <v>0</v>
      </c>
      <c r="AI292" s="15">
        <v>60901</v>
      </c>
      <c r="AJ292" s="15">
        <v>60901</v>
      </c>
      <c r="AK292" s="15">
        <v>0</v>
      </c>
      <c r="AL292" s="58">
        <f t="shared" si="193"/>
        <v>0</v>
      </c>
      <c r="AN292" s="31">
        <f t="shared" si="194"/>
        <v>0.26419186438388292</v>
      </c>
      <c r="AO292" s="32">
        <f t="shared" si="195"/>
        <v>50</v>
      </c>
      <c r="AP292" s="33">
        <f t="shared" si="196"/>
        <v>0</v>
      </c>
    </row>
    <row r="293" spans="2:42" x14ac:dyDescent="0.2">
      <c r="B293" s="15" t="s">
        <v>33</v>
      </c>
      <c r="C293" s="15" t="s">
        <v>34</v>
      </c>
      <c r="D293" s="5">
        <v>0.11717900000000001</v>
      </c>
      <c r="E293" s="6">
        <v>50</v>
      </c>
      <c r="F293" s="6">
        <f t="shared" si="183"/>
        <v>0</v>
      </c>
      <c r="G293" s="5">
        <v>0.14712140000000001</v>
      </c>
      <c r="H293" s="5">
        <v>50</v>
      </c>
      <c r="I293" s="6">
        <f t="shared" si="184"/>
        <v>0</v>
      </c>
      <c r="J293" s="5">
        <v>0.12327646324835978</v>
      </c>
      <c r="K293" s="6">
        <v>50</v>
      </c>
      <c r="L293" s="6">
        <f t="shared" si="185"/>
        <v>0</v>
      </c>
      <c r="M293" s="5">
        <v>0.14200530161214014</v>
      </c>
      <c r="N293" s="6">
        <v>50</v>
      </c>
      <c r="O293" s="6">
        <f t="shared" si="186"/>
        <v>0</v>
      </c>
      <c r="P293" s="5">
        <v>0.12784744970756204</v>
      </c>
      <c r="Q293" s="6">
        <v>50</v>
      </c>
      <c r="R293" s="6">
        <f t="shared" si="187"/>
        <v>0</v>
      </c>
      <c r="S293" s="5">
        <v>0.13034522418714586</v>
      </c>
      <c r="T293" s="6">
        <v>50</v>
      </c>
      <c r="U293" s="6">
        <f t="shared" si="188"/>
        <v>0</v>
      </c>
      <c r="V293" s="5">
        <v>0.12825600220942693</v>
      </c>
      <c r="W293" s="6">
        <v>50</v>
      </c>
      <c r="X293" s="6">
        <f t="shared" si="189"/>
        <v>0</v>
      </c>
      <c r="Y293" s="5">
        <v>0.12878328238413142</v>
      </c>
      <c r="Z293" s="6">
        <v>50</v>
      </c>
      <c r="AA293" s="6">
        <f t="shared" si="190"/>
        <v>0</v>
      </c>
      <c r="AB293" s="5">
        <v>0.12867550940247097</v>
      </c>
      <c r="AC293" s="6">
        <v>50</v>
      </c>
      <c r="AD293" s="6">
        <f t="shared" si="191"/>
        <v>0</v>
      </c>
      <c r="AE293" s="5">
        <v>0.12867941329536822</v>
      </c>
      <c r="AF293" s="6">
        <v>50</v>
      </c>
      <c r="AG293" s="6">
        <f t="shared" si="192"/>
        <v>0</v>
      </c>
      <c r="AI293" s="15">
        <v>30450</v>
      </c>
      <c r="AJ293" s="15">
        <v>30450</v>
      </c>
      <c r="AK293" s="15">
        <v>0</v>
      </c>
      <c r="AL293" s="58">
        <f t="shared" si="193"/>
        <v>0</v>
      </c>
      <c r="AN293" s="31">
        <f t="shared" si="194"/>
        <v>0.13021690460466054</v>
      </c>
      <c r="AO293" s="32">
        <f t="shared" si="195"/>
        <v>50</v>
      </c>
      <c r="AP293" s="33">
        <f t="shared" si="196"/>
        <v>0</v>
      </c>
    </row>
    <row r="294" spans="2:42" x14ac:dyDescent="0.2">
      <c r="B294" s="15" t="s">
        <v>35</v>
      </c>
      <c r="C294" s="15" t="s">
        <v>36</v>
      </c>
      <c r="D294" s="5">
        <v>5.6054E-2</v>
      </c>
      <c r="E294" s="6">
        <v>50</v>
      </c>
      <c r="F294" s="6">
        <f t="shared" si="183"/>
        <v>0</v>
      </c>
      <c r="G294" s="5">
        <v>5.12974E-2</v>
      </c>
      <c r="H294" s="6">
        <v>50</v>
      </c>
      <c r="I294" s="6">
        <f t="shared" si="184"/>
        <v>0</v>
      </c>
      <c r="J294" s="5">
        <v>5.2129299499681828E-2</v>
      </c>
      <c r="K294" s="6">
        <v>50</v>
      </c>
      <c r="L294" s="6">
        <f t="shared" si="185"/>
        <v>0</v>
      </c>
      <c r="M294" s="5">
        <v>5.1640521113738624E-2</v>
      </c>
      <c r="N294" s="6">
        <v>50</v>
      </c>
      <c r="O294" s="6">
        <f t="shared" si="186"/>
        <v>0</v>
      </c>
      <c r="P294" s="5">
        <v>5.212269921231364E-2</v>
      </c>
      <c r="Q294" s="6">
        <v>50</v>
      </c>
      <c r="R294" s="6">
        <f t="shared" si="187"/>
        <v>0</v>
      </c>
      <c r="S294" s="5">
        <v>5.2097160791150378E-2</v>
      </c>
      <c r="T294" s="6">
        <v>50</v>
      </c>
      <c r="U294" s="6">
        <f t="shared" si="188"/>
        <v>0</v>
      </c>
      <c r="V294" s="5">
        <v>5.2111111063805907E-2</v>
      </c>
      <c r="W294" s="6">
        <v>50</v>
      </c>
      <c r="X294" s="6">
        <f t="shared" si="189"/>
        <v>0</v>
      </c>
      <c r="Y294" s="5">
        <v>5.2097639546910934E-2</v>
      </c>
      <c r="Z294" s="6">
        <v>50</v>
      </c>
      <c r="AA294" s="6">
        <f t="shared" si="190"/>
        <v>0</v>
      </c>
      <c r="AB294" s="5">
        <v>5.2107960976563852E-2</v>
      </c>
      <c r="AC294" s="6">
        <v>50</v>
      </c>
      <c r="AD294" s="6">
        <f t="shared" si="191"/>
        <v>0</v>
      </c>
      <c r="AE294" s="5">
        <v>5.2099958686215572E-2</v>
      </c>
      <c r="AF294" s="6">
        <v>50</v>
      </c>
      <c r="AG294" s="6">
        <f t="shared" si="192"/>
        <v>0</v>
      </c>
      <c r="AI294" s="15">
        <v>15225</v>
      </c>
      <c r="AJ294" s="15">
        <v>15225</v>
      </c>
      <c r="AK294" s="15">
        <v>0</v>
      </c>
      <c r="AL294" s="58">
        <f t="shared" si="193"/>
        <v>0</v>
      </c>
      <c r="AN294" s="31">
        <f t="shared" si="194"/>
        <v>5.2375775089038068E-2</v>
      </c>
      <c r="AO294" s="32">
        <f t="shared" si="195"/>
        <v>50</v>
      </c>
      <c r="AP294" s="33">
        <f t="shared" si="196"/>
        <v>0</v>
      </c>
    </row>
    <row r="295" spans="2:42" x14ac:dyDescent="0.2">
      <c r="B295" s="15" t="s">
        <v>37</v>
      </c>
      <c r="C295" s="15" t="s">
        <v>38</v>
      </c>
      <c r="D295" s="5">
        <v>3.0091E-2</v>
      </c>
      <c r="E295" s="6">
        <v>49.993431399999999</v>
      </c>
      <c r="F295" s="6">
        <f t="shared" si="183"/>
        <v>6.5686000000013678E-3</v>
      </c>
      <c r="G295" s="5">
        <v>3.0124000000000001E-2</v>
      </c>
      <c r="H295" s="6">
        <v>49.999119999999998</v>
      </c>
      <c r="I295" s="6">
        <f t="shared" si="184"/>
        <v>8.8000000000221235E-4</v>
      </c>
      <c r="J295" s="5">
        <v>3.0107944147514842E-2</v>
      </c>
      <c r="K295" s="6">
        <v>49.998930494290192</v>
      </c>
      <c r="L295" s="6">
        <f t="shared" si="185"/>
        <v>1.0695057098075722E-3</v>
      </c>
      <c r="M295" s="5">
        <v>3.0115084553471404E-2</v>
      </c>
      <c r="N295" s="6">
        <v>49.998978150536495</v>
      </c>
      <c r="O295" s="6">
        <f t="shared" si="186"/>
        <v>1.0218494635054753E-3</v>
      </c>
      <c r="P295" s="5">
        <v>3.0110381729063811E-2</v>
      </c>
      <c r="Q295" s="6">
        <v>49.998934478547547</v>
      </c>
      <c r="R295" s="6">
        <f t="shared" si="187"/>
        <v>1.0655214524533108E-3</v>
      </c>
      <c r="S295" s="5">
        <v>3.0112072255337453E-2</v>
      </c>
      <c r="T295" s="6">
        <v>49.998939132113485</v>
      </c>
      <c r="U295" s="6">
        <f t="shared" si="188"/>
        <v>1.060867886515382E-3</v>
      </c>
      <c r="V295" s="5">
        <v>3.0111546006570903E-2</v>
      </c>
      <c r="W295" s="6">
        <v>49.998939006606015</v>
      </c>
      <c r="X295" s="6">
        <f t="shared" si="189"/>
        <v>1.0609933939846883E-3</v>
      </c>
      <c r="Y295" s="5">
        <v>3.0111713538891992E-2</v>
      </c>
      <c r="Z295" s="6">
        <v>49.998939049956554</v>
      </c>
      <c r="AA295" s="6">
        <f t="shared" si="190"/>
        <v>1.0609500434455299E-3</v>
      </c>
      <c r="AB295" s="5">
        <v>3.0111609543977968E-2</v>
      </c>
      <c r="AC295" s="6">
        <v>49.998939037754823</v>
      </c>
      <c r="AD295" s="6">
        <f t="shared" si="191"/>
        <v>1.0609622451767109E-3</v>
      </c>
      <c r="AE295" s="5">
        <v>3.0111618102346492E-2</v>
      </c>
      <c r="AF295" s="6">
        <v>49.998939046681592</v>
      </c>
      <c r="AG295" s="6">
        <f t="shared" si="192"/>
        <v>1.0609533184080533E-3</v>
      </c>
      <c r="AI295" s="15">
        <v>7612</v>
      </c>
      <c r="AJ295" s="15">
        <v>7612</v>
      </c>
      <c r="AK295" s="15">
        <v>0</v>
      </c>
      <c r="AL295" s="58">
        <f t="shared" si="193"/>
        <v>0</v>
      </c>
      <c r="AN295" s="31">
        <f t="shared" si="194"/>
        <v>3.011069698771749E-2</v>
      </c>
      <c r="AO295" s="32">
        <f t="shared" si="195"/>
        <v>49.998408979648666</v>
      </c>
      <c r="AP295" s="33">
        <f t="shared" si="196"/>
        <v>1.5910203513342935E-3</v>
      </c>
    </row>
    <row r="296" spans="2:42" x14ac:dyDescent="0.2">
      <c r="B296" s="15" t="s">
        <v>39</v>
      </c>
      <c r="C296" s="15" t="s">
        <v>40</v>
      </c>
      <c r="D296" s="5">
        <v>1.4138E-2</v>
      </c>
      <c r="E296" s="6">
        <v>50</v>
      </c>
      <c r="F296" s="6">
        <f t="shared" si="183"/>
        <v>0</v>
      </c>
      <c r="G296" s="5">
        <v>1.2864E-2</v>
      </c>
      <c r="H296" s="6">
        <v>50</v>
      </c>
      <c r="I296" s="6">
        <f t="shared" si="184"/>
        <v>0</v>
      </c>
      <c r="J296" s="5">
        <v>1.3885670299014609E-2</v>
      </c>
      <c r="K296" s="6">
        <v>50</v>
      </c>
      <c r="L296" s="6">
        <f t="shared" si="185"/>
        <v>0</v>
      </c>
      <c r="M296" s="5">
        <v>1.2916120128073834E-2</v>
      </c>
      <c r="N296" s="6">
        <v>50</v>
      </c>
      <c r="O296" s="6">
        <f t="shared" si="186"/>
        <v>0</v>
      </c>
      <c r="P296" s="5">
        <v>1.3026910470751114E-2</v>
      </c>
      <c r="Q296" s="6">
        <v>50</v>
      </c>
      <c r="R296" s="6">
        <f t="shared" si="187"/>
        <v>0</v>
      </c>
      <c r="S296" s="5">
        <v>1.3010195251566723E-2</v>
      </c>
      <c r="T296" s="6">
        <v>50</v>
      </c>
      <c r="U296" s="6">
        <f t="shared" si="188"/>
        <v>0</v>
      </c>
      <c r="V296" s="5">
        <v>1.3019283622504855E-2</v>
      </c>
      <c r="W296" s="6">
        <v>50</v>
      </c>
      <c r="X296" s="6">
        <f t="shared" si="189"/>
        <v>0</v>
      </c>
      <c r="Y296" s="5">
        <v>1.3014188897706131E-2</v>
      </c>
      <c r="Z296" s="6">
        <v>50</v>
      </c>
      <c r="AA296" s="6">
        <f t="shared" si="190"/>
        <v>0</v>
      </c>
      <c r="AB296" s="5">
        <v>1.3017278783585117E-2</v>
      </c>
      <c r="AC296" s="6">
        <v>50</v>
      </c>
      <c r="AD296" s="6">
        <f t="shared" si="191"/>
        <v>0</v>
      </c>
      <c r="AE296" s="5">
        <v>1.3015205938807332E-2</v>
      </c>
      <c r="AF296" s="6">
        <v>50</v>
      </c>
      <c r="AG296" s="6">
        <f t="shared" si="192"/>
        <v>0</v>
      </c>
      <c r="AI296" s="15">
        <v>3806</v>
      </c>
      <c r="AJ296" s="15">
        <v>3806</v>
      </c>
      <c r="AK296" s="15">
        <v>0</v>
      </c>
      <c r="AL296" s="58">
        <f t="shared" si="193"/>
        <v>0</v>
      </c>
      <c r="AN296" s="31">
        <f t="shared" si="194"/>
        <v>1.3190685339200972E-2</v>
      </c>
      <c r="AO296" s="32">
        <f t="shared" si="195"/>
        <v>50</v>
      </c>
      <c r="AP296" s="33">
        <f t="shared" si="196"/>
        <v>0</v>
      </c>
    </row>
    <row r="297" spans="2:42" x14ac:dyDescent="0.2">
      <c r="B297" s="15" t="s">
        <v>41</v>
      </c>
      <c r="C297" s="15" t="s">
        <v>42</v>
      </c>
      <c r="D297" s="5">
        <v>6.8910000000000004E-3</v>
      </c>
      <c r="E297" s="6">
        <v>50</v>
      </c>
      <c r="F297" s="6">
        <f t="shared" si="183"/>
        <v>0</v>
      </c>
      <c r="G297" s="5">
        <v>6.1278540000000003E-3</v>
      </c>
      <c r="H297" s="6">
        <v>50</v>
      </c>
      <c r="I297" s="6">
        <f t="shared" si="184"/>
        <v>0</v>
      </c>
      <c r="J297" s="5">
        <v>6.4922318247431594E-3</v>
      </c>
      <c r="K297" s="6">
        <v>50</v>
      </c>
      <c r="L297" s="6">
        <f t="shared" si="185"/>
        <v>0</v>
      </c>
      <c r="M297" s="5">
        <v>6.4728179566936614E-3</v>
      </c>
      <c r="N297" s="6">
        <v>50</v>
      </c>
      <c r="O297" s="6">
        <f t="shared" si="186"/>
        <v>0</v>
      </c>
      <c r="P297" s="5">
        <v>6.4896423337984007E-3</v>
      </c>
      <c r="Q297" s="6">
        <v>50</v>
      </c>
      <c r="R297" s="6">
        <f t="shared" si="187"/>
        <v>0</v>
      </c>
      <c r="S297" s="5">
        <v>6.4801539600850356E-3</v>
      </c>
      <c r="T297" s="6">
        <v>50</v>
      </c>
      <c r="U297" s="6">
        <f t="shared" si="188"/>
        <v>0</v>
      </c>
      <c r="V297" s="5">
        <v>6.4809483126301677E-3</v>
      </c>
      <c r="W297" s="6">
        <v>50</v>
      </c>
      <c r="X297" s="6">
        <f t="shared" si="189"/>
        <v>0</v>
      </c>
      <c r="Y297" s="5">
        <v>6.4806065652032365E-3</v>
      </c>
      <c r="Z297" s="6">
        <v>50</v>
      </c>
      <c r="AA297" s="6">
        <f t="shared" si="190"/>
        <v>0</v>
      </c>
      <c r="AB297" s="5">
        <v>6.4808624378548101E-3</v>
      </c>
      <c r="AC297" s="6">
        <v>50</v>
      </c>
      <c r="AD297" s="6">
        <f t="shared" si="191"/>
        <v>0</v>
      </c>
      <c r="AE297" s="5">
        <v>6.4807650746371978E-3</v>
      </c>
      <c r="AF297" s="6">
        <v>50</v>
      </c>
      <c r="AG297" s="6">
        <f t="shared" si="192"/>
        <v>0</v>
      </c>
      <c r="AI297" s="15">
        <v>1903</v>
      </c>
      <c r="AJ297" s="15">
        <v>1903</v>
      </c>
      <c r="AK297" s="15">
        <v>0</v>
      </c>
      <c r="AL297" s="58">
        <f t="shared" si="193"/>
        <v>0</v>
      </c>
      <c r="AN297" s="31">
        <f t="shared" si="194"/>
        <v>6.4876882465645675E-3</v>
      </c>
      <c r="AO297" s="32">
        <f t="shared" si="195"/>
        <v>50</v>
      </c>
      <c r="AP297" s="33">
        <f t="shared" si="196"/>
        <v>0</v>
      </c>
    </row>
    <row r="298" spans="2:42" x14ac:dyDescent="0.2">
      <c r="E298" s="3"/>
      <c r="F298" s="3"/>
      <c r="H298" s="2"/>
      <c r="I298" s="3"/>
      <c r="K298" s="3"/>
      <c r="L298" s="3"/>
      <c r="N298" s="3"/>
      <c r="O298" s="3"/>
      <c r="Q298" s="3"/>
      <c r="R298" s="3"/>
      <c r="T298" s="3"/>
      <c r="U298" s="3"/>
      <c r="W298" s="3"/>
      <c r="X298" s="3"/>
      <c r="Z298" s="3"/>
      <c r="AA298" s="3"/>
      <c r="AC298" s="3"/>
      <c r="AD298" s="3"/>
      <c r="AF298" s="3"/>
      <c r="AG298" s="3"/>
    </row>
    <row r="299" spans="2:42" ht="16" thickBot="1" x14ac:dyDescent="0.25">
      <c r="E299" s="3"/>
      <c r="F299" s="3"/>
      <c r="H299" s="2"/>
      <c r="I299" s="3"/>
      <c r="K299" s="3"/>
      <c r="L299" s="3"/>
      <c r="N299" s="3"/>
      <c r="O299" s="3"/>
      <c r="Q299" s="3"/>
      <c r="R299" s="3"/>
      <c r="T299" s="3"/>
      <c r="U299" s="3"/>
      <c r="W299" s="3"/>
      <c r="X299" s="3"/>
      <c r="Z299" s="3"/>
      <c r="AA299" s="3"/>
      <c r="AC299" s="3"/>
      <c r="AD299" s="3"/>
      <c r="AF299" s="3"/>
      <c r="AG299" s="3"/>
    </row>
    <row r="300" spans="2:42" ht="16" thickBot="1" x14ac:dyDescent="0.25">
      <c r="B300" s="11" t="s">
        <v>55</v>
      </c>
      <c r="C300" s="13" t="s">
        <v>44</v>
      </c>
      <c r="D300" s="12" t="s">
        <v>48</v>
      </c>
      <c r="E300" s="3"/>
      <c r="F300" s="3"/>
      <c r="H300" s="2"/>
      <c r="I300" s="3"/>
      <c r="K300" s="3"/>
      <c r="L300" s="3"/>
      <c r="N300" s="3"/>
      <c r="O300" s="3"/>
      <c r="Q300" s="3"/>
      <c r="R300" s="3"/>
      <c r="T300" s="3"/>
      <c r="U300" s="3"/>
      <c r="W300" s="3"/>
      <c r="X300" s="3"/>
      <c r="Z300" s="3"/>
      <c r="AA300" s="3"/>
      <c r="AC300" s="3"/>
      <c r="AD300" s="3"/>
      <c r="AF300" s="3"/>
      <c r="AG300" s="3"/>
    </row>
    <row r="301" spans="2:42" ht="16" thickBot="1" x14ac:dyDescent="0.25"/>
    <row r="302" spans="2:42" ht="16" thickBot="1" x14ac:dyDescent="0.25">
      <c r="B302" s="62" t="s">
        <v>49</v>
      </c>
      <c r="C302" s="64" t="s">
        <v>50</v>
      </c>
      <c r="E302" s="3"/>
      <c r="F302" s="3"/>
      <c r="H302" s="2"/>
      <c r="I302" s="3"/>
      <c r="K302" s="3"/>
      <c r="L302" s="3"/>
      <c r="N302" s="3"/>
      <c r="O302" s="3"/>
      <c r="Q302" s="3"/>
      <c r="R302" s="3"/>
      <c r="T302" s="3"/>
      <c r="U302" s="3"/>
      <c r="W302" s="3"/>
      <c r="X302" s="3"/>
      <c r="Z302" s="3"/>
      <c r="AA302" s="3"/>
      <c r="AC302" s="3"/>
      <c r="AD302" s="3"/>
      <c r="AF302" s="3"/>
      <c r="AG302" s="3"/>
    </row>
    <row r="303" spans="2:42" ht="16" thickBot="1" x14ac:dyDescent="0.25">
      <c r="B303" s="63"/>
      <c r="C303" s="65"/>
      <c r="D303" s="16" t="s">
        <v>3</v>
      </c>
      <c r="E303" s="17" t="s">
        <v>4</v>
      </c>
      <c r="F303" s="18" t="s">
        <v>5</v>
      </c>
      <c r="G303" s="20" t="s">
        <v>6</v>
      </c>
      <c r="H303" s="21" t="s">
        <v>4</v>
      </c>
      <c r="I303" s="22" t="s">
        <v>5</v>
      </c>
      <c r="J303" s="16" t="s">
        <v>7</v>
      </c>
      <c r="K303" s="19" t="s">
        <v>4</v>
      </c>
      <c r="L303" s="18" t="s">
        <v>5</v>
      </c>
      <c r="M303" s="20" t="s">
        <v>8</v>
      </c>
      <c r="N303" s="23" t="s">
        <v>4</v>
      </c>
      <c r="O303" s="24" t="s">
        <v>5</v>
      </c>
      <c r="P303" s="16" t="s">
        <v>9</v>
      </c>
      <c r="Q303" s="17" t="s">
        <v>4</v>
      </c>
      <c r="R303" s="18" t="s">
        <v>5</v>
      </c>
      <c r="S303" s="20" t="s">
        <v>10</v>
      </c>
      <c r="T303" s="23" t="s">
        <v>4</v>
      </c>
      <c r="U303" s="24" t="s">
        <v>5</v>
      </c>
      <c r="V303" s="16" t="s">
        <v>11</v>
      </c>
      <c r="W303" s="17" t="s">
        <v>4</v>
      </c>
      <c r="X303" s="18" t="s">
        <v>5</v>
      </c>
      <c r="Y303" s="20" t="s">
        <v>12</v>
      </c>
      <c r="Z303" s="23" t="s">
        <v>4</v>
      </c>
      <c r="AA303" s="24" t="s">
        <v>5</v>
      </c>
      <c r="AB303" s="16" t="s">
        <v>13</v>
      </c>
      <c r="AC303" s="17" t="s">
        <v>4</v>
      </c>
      <c r="AD303" s="18" t="s">
        <v>5</v>
      </c>
      <c r="AE303" s="25" t="s">
        <v>14</v>
      </c>
      <c r="AF303" s="23" t="s">
        <v>4</v>
      </c>
      <c r="AG303" s="24" t="s">
        <v>5</v>
      </c>
      <c r="AI303" s="53" t="s">
        <v>77</v>
      </c>
      <c r="AJ303" s="54" t="s">
        <v>78</v>
      </c>
      <c r="AK303" s="55" t="s">
        <v>79</v>
      </c>
      <c r="AL303" s="57"/>
      <c r="AN303" s="42" t="s">
        <v>57</v>
      </c>
      <c r="AO303" s="43" t="s">
        <v>4</v>
      </c>
      <c r="AP303" s="44" t="s">
        <v>5</v>
      </c>
    </row>
    <row r="304" spans="2:42" x14ac:dyDescent="0.2">
      <c r="B304" s="15" t="s">
        <v>19</v>
      </c>
      <c r="C304" s="15" t="s">
        <v>20</v>
      </c>
      <c r="D304" s="5">
        <v>24.072818999999999</v>
      </c>
      <c r="E304" s="6">
        <v>50</v>
      </c>
      <c r="F304" s="6">
        <f t="shared" ref="F304:F315" si="197">AZ33-E304</f>
        <v>0</v>
      </c>
      <c r="G304" s="5">
        <v>23.619341200000001</v>
      </c>
      <c r="H304" s="5">
        <v>50</v>
      </c>
      <c r="I304" s="6">
        <f t="shared" ref="I304:I315" si="198">AZ33-H304</f>
        <v>0</v>
      </c>
      <c r="J304" s="5">
        <v>23.691083860273572</v>
      </c>
      <c r="K304" s="6">
        <v>50</v>
      </c>
      <c r="L304" s="6">
        <f t="shared" ref="L304:L315" si="199">AZ33-K304</f>
        <v>0</v>
      </c>
      <c r="M304" s="5">
        <v>23.649094190128345</v>
      </c>
      <c r="N304" s="6">
        <v>50</v>
      </c>
      <c r="O304" s="6">
        <f t="shared" ref="O304:O315" si="200">AZ33-N304</f>
        <v>0</v>
      </c>
      <c r="P304" s="5">
        <v>23.680905079522521</v>
      </c>
      <c r="Q304" s="6">
        <v>50</v>
      </c>
      <c r="R304" s="6">
        <f t="shared" ref="R304:R315" si="201">AZ33-Q304</f>
        <v>0</v>
      </c>
      <c r="S304" s="5">
        <v>23.6669745397406</v>
      </c>
      <c r="T304" s="6">
        <v>50</v>
      </c>
      <c r="U304" s="6">
        <f t="shared" ref="U304:U315" si="202">AZ33-T304</f>
        <v>0</v>
      </c>
      <c r="V304" s="5">
        <v>23.677466518005968</v>
      </c>
      <c r="W304" s="6">
        <v>50</v>
      </c>
      <c r="X304" s="6">
        <f t="shared" ref="X304:X315" si="203">AZ33-W304</f>
        <v>0</v>
      </c>
      <c r="Y304" s="5">
        <v>23.669907905951849</v>
      </c>
      <c r="Z304" s="6">
        <v>50</v>
      </c>
      <c r="AA304" s="6">
        <f t="shared" ref="AA304:AA315" si="204">AZ33-Z304</f>
        <v>0</v>
      </c>
      <c r="AB304" s="5">
        <v>23.673198244223869</v>
      </c>
      <c r="AC304" s="6">
        <v>50</v>
      </c>
      <c r="AD304" s="6">
        <f t="shared" ref="AD304:AD315" si="205">AZ33-AC304</f>
        <v>0</v>
      </c>
      <c r="AE304" s="5">
        <v>23.672389472857308</v>
      </c>
      <c r="AF304" s="6">
        <v>50</v>
      </c>
      <c r="AG304" s="6">
        <f t="shared" ref="AG304:AG315" si="206">AZ33-AF304</f>
        <v>0</v>
      </c>
      <c r="AI304" s="14">
        <v>3897669</v>
      </c>
      <c r="AJ304" s="14">
        <v>3897669</v>
      </c>
      <c r="AK304" s="15">
        <v>0</v>
      </c>
      <c r="AL304" s="58">
        <f t="shared" ref="AL304:AL315" si="207">AK304/AJ304</f>
        <v>0</v>
      </c>
      <c r="AN304" s="31">
        <f t="shared" ref="AN304:AN315" si="208">AVERAGE(D304,G304,J304,M304,P304,S304,V304,Y304,AB304,AE304)</f>
        <v>23.707318001070401</v>
      </c>
      <c r="AO304" s="32">
        <f t="shared" ref="AO304:AO315" si="209">AVERAGE(E304,H304,K304,N304,Q304,T304,W304,Z304,AC304,AF304)</f>
        <v>50</v>
      </c>
      <c r="AP304" s="33">
        <f t="shared" ref="AP304:AP315" si="210">AZ33-AO304</f>
        <v>0</v>
      </c>
    </row>
    <row r="305" spans="2:42" x14ac:dyDescent="0.2">
      <c r="B305" s="15" t="s">
        <v>21</v>
      </c>
      <c r="C305" s="15" t="s">
        <v>22</v>
      </c>
      <c r="D305" s="5">
        <v>11.586373999999999</v>
      </c>
      <c r="E305" s="6">
        <v>50</v>
      </c>
      <c r="F305" s="6">
        <f t="shared" si="197"/>
        <v>0</v>
      </c>
      <c r="G305" s="5">
        <v>10.925124800000001</v>
      </c>
      <c r="H305" s="5">
        <v>50</v>
      </c>
      <c r="I305" s="6">
        <f t="shared" si="198"/>
        <v>0</v>
      </c>
      <c r="J305" s="5">
        <v>11.139375787603059</v>
      </c>
      <c r="K305" s="6">
        <v>50</v>
      </c>
      <c r="L305" s="6">
        <f t="shared" si="199"/>
        <v>0</v>
      </c>
      <c r="M305" s="5">
        <v>11.080161697271892</v>
      </c>
      <c r="N305" s="6">
        <v>50</v>
      </c>
      <c r="O305" s="6">
        <f t="shared" si="200"/>
        <v>0</v>
      </c>
      <c r="P305" s="5">
        <v>11.105044802791838</v>
      </c>
      <c r="Q305" s="6">
        <v>50</v>
      </c>
      <c r="R305" s="6">
        <f t="shared" si="201"/>
        <v>0</v>
      </c>
      <c r="S305" s="5">
        <v>11.103937630871608</v>
      </c>
      <c r="T305" s="6">
        <v>50</v>
      </c>
      <c r="U305" s="6">
        <f t="shared" si="202"/>
        <v>0</v>
      </c>
      <c r="V305" s="5">
        <v>11.104231109587865</v>
      </c>
      <c r="W305" s="6">
        <v>50</v>
      </c>
      <c r="X305" s="6">
        <f t="shared" si="203"/>
        <v>0</v>
      </c>
      <c r="Y305" s="5">
        <v>11.104125184173219</v>
      </c>
      <c r="Z305" s="6">
        <v>50</v>
      </c>
      <c r="AA305" s="6">
        <f t="shared" si="204"/>
        <v>0</v>
      </c>
      <c r="AB305" s="5">
        <v>11.104205226138358</v>
      </c>
      <c r="AC305" s="6">
        <v>50</v>
      </c>
      <c r="AD305" s="6">
        <f t="shared" si="205"/>
        <v>0</v>
      </c>
      <c r="AE305" s="5">
        <v>11.104155836168696</v>
      </c>
      <c r="AF305" s="6">
        <v>50</v>
      </c>
      <c r="AG305" s="6">
        <f t="shared" si="206"/>
        <v>0</v>
      </c>
      <c r="AI305" s="15">
        <v>1948834</v>
      </c>
      <c r="AJ305" s="15">
        <v>1948834</v>
      </c>
      <c r="AK305" s="15">
        <v>0</v>
      </c>
      <c r="AL305" s="58">
        <f t="shared" si="207"/>
        <v>0</v>
      </c>
      <c r="AN305" s="31">
        <f t="shared" si="208"/>
        <v>11.135673607460653</v>
      </c>
      <c r="AO305" s="32">
        <f t="shared" si="209"/>
        <v>50</v>
      </c>
      <c r="AP305" s="33">
        <f t="shared" si="210"/>
        <v>0</v>
      </c>
    </row>
    <row r="306" spans="2:42" x14ac:dyDescent="0.2">
      <c r="B306" s="15" t="s">
        <v>23</v>
      </c>
      <c r="C306" s="15" t="s">
        <v>24</v>
      </c>
      <c r="D306" s="5">
        <v>5.7917759999999996</v>
      </c>
      <c r="E306" s="6">
        <v>50</v>
      </c>
      <c r="F306" s="6">
        <f t="shared" si="197"/>
        <v>0</v>
      </c>
      <c r="G306" s="5">
        <v>5.2874100000000004</v>
      </c>
      <c r="H306" s="5">
        <v>50</v>
      </c>
      <c r="I306" s="6">
        <f t="shared" si="198"/>
        <v>0</v>
      </c>
      <c r="J306" s="5">
        <v>5.6139899717174737</v>
      </c>
      <c r="K306" s="6">
        <v>50</v>
      </c>
      <c r="L306" s="6">
        <f t="shared" si="199"/>
        <v>0</v>
      </c>
      <c r="M306" s="5">
        <v>5.4131952338599811</v>
      </c>
      <c r="N306" s="6">
        <v>50</v>
      </c>
      <c r="O306" s="6">
        <f t="shared" si="200"/>
        <v>0</v>
      </c>
      <c r="P306" s="5">
        <v>5.5218091909063665</v>
      </c>
      <c r="Q306" s="6">
        <v>50</v>
      </c>
      <c r="R306" s="6">
        <f t="shared" si="201"/>
        <v>0</v>
      </c>
      <c r="S306" s="5">
        <v>5.464438848358312</v>
      </c>
      <c r="T306" s="6">
        <v>50</v>
      </c>
      <c r="U306" s="6">
        <f t="shared" si="202"/>
        <v>0</v>
      </c>
      <c r="V306" s="5">
        <v>5.5037595075861496</v>
      </c>
      <c r="W306" s="6">
        <v>50</v>
      </c>
      <c r="X306" s="6">
        <f t="shared" si="203"/>
        <v>0</v>
      </c>
      <c r="Y306" s="5">
        <v>5.49015878434746</v>
      </c>
      <c r="Z306" s="6">
        <v>50</v>
      </c>
      <c r="AA306" s="6">
        <f t="shared" si="204"/>
        <v>0</v>
      </c>
      <c r="AB306" s="5">
        <v>5.4969163345402725</v>
      </c>
      <c r="AC306" s="6">
        <v>50</v>
      </c>
      <c r="AD306" s="6">
        <f t="shared" si="205"/>
        <v>0</v>
      </c>
      <c r="AE306" s="5">
        <v>5.4955011049795583</v>
      </c>
      <c r="AF306" s="6">
        <v>50</v>
      </c>
      <c r="AG306" s="6">
        <f t="shared" si="206"/>
        <v>0</v>
      </c>
      <c r="AI306" s="15">
        <v>974417</v>
      </c>
      <c r="AJ306" s="15">
        <v>974417</v>
      </c>
      <c r="AK306" s="15">
        <v>0</v>
      </c>
      <c r="AL306" s="58">
        <f t="shared" si="207"/>
        <v>0</v>
      </c>
      <c r="AN306" s="31">
        <f t="shared" si="208"/>
        <v>5.5078954976295567</v>
      </c>
      <c r="AO306" s="32">
        <f t="shared" si="209"/>
        <v>50</v>
      </c>
      <c r="AP306" s="33">
        <f t="shared" si="210"/>
        <v>0</v>
      </c>
    </row>
    <row r="307" spans="2:42" x14ac:dyDescent="0.2">
      <c r="B307" s="15" t="s">
        <v>25</v>
      </c>
      <c r="C307" s="15" t="s">
        <v>26</v>
      </c>
      <c r="D307" s="5">
        <v>2.7741720000000001</v>
      </c>
      <c r="E307" s="6">
        <v>50</v>
      </c>
      <c r="F307" s="6">
        <f t="shared" si="197"/>
        <v>0</v>
      </c>
      <c r="G307" s="5">
        <v>2.5718239999999999</v>
      </c>
      <c r="H307" s="5">
        <v>50</v>
      </c>
      <c r="I307" s="6">
        <f t="shared" si="198"/>
        <v>0</v>
      </c>
      <c r="J307" s="5">
        <v>2.5926547876479722</v>
      </c>
      <c r="K307" s="6">
        <v>50</v>
      </c>
      <c r="L307" s="6">
        <f t="shared" si="199"/>
        <v>0</v>
      </c>
      <c r="M307" s="5">
        <v>2.5741584929729515</v>
      </c>
      <c r="N307" s="6">
        <v>50</v>
      </c>
      <c r="O307" s="6">
        <f t="shared" si="200"/>
        <v>0</v>
      </c>
      <c r="P307" s="5">
        <v>2.5829465153000379</v>
      </c>
      <c r="Q307" s="6">
        <v>50</v>
      </c>
      <c r="R307" s="6">
        <f t="shared" si="201"/>
        <v>0</v>
      </c>
      <c r="S307" s="5">
        <v>2.5783774003886961</v>
      </c>
      <c r="T307" s="6">
        <v>50</v>
      </c>
      <c r="U307" s="6">
        <f t="shared" si="202"/>
        <v>0</v>
      </c>
      <c r="V307" s="5">
        <v>2.5827182870893788</v>
      </c>
      <c r="W307" s="6">
        <v>50</v>
      </c>
      <c r="X307" s="6">
        <f t="shared" si="203"/>
        <v>0</v>
      </c>
      <c r="Y307" s="5">
        <v>2.5806131792272082</v>
      </c>
      <c r="Z307" s="6">
        <v>50</v>
      </c>
      <c r="AA307" s="6">
        <f t="shared" si="204"/>
        <v>0</v>
      </c>
      <c r="AB307" s="5">
        <v>2.5820167428372383</v>
      </c>
      <c r="AC307" s="6">
        <v>50</v>
      </c>
      <c r="AD307" s="6">
        <f t="shared" si="205"/>
        <v>0</v>
      </c>
      <c r="AE307" s="5">
        <v>2.5812964345786642</v>
      </c>
      <c r="AF307" s="6">
        <v>50</v>
      </c>
      <c r="AG307" s="6">
        <f t="shared" si="206"/>
        <v>0</v>
      </c>
      <c r="AI307" s="15">
        <v>487208</v>
      </c>
      <c r="AJ307" s="15">
        <v>487208</v>
      </c>
      <c r="AK307" s="15">
        <v>0</v>
      </c>
      <c r="AL307" s="58">
        <f t="shared" si="207"/>
        <v>0</v>
      </c>
      <c r="AN307" s="31">
        <f t="shared" si="208"/>
        <v>2.6000777840042142</v>
      </c>
      <c r="AO307" s="32">
        <f t="shared" si="209"/>
        <v>50</v>
      </c>
      <c r="AP307" s="33">
        <f t="shared" si="210"/>
        <v>0</v>
      </c>
    </row>
    <row r="308" spans="2:42" x14ac:dyDescent="0.2">
      <c r="B308" s="15" t="s">
        <v>27</v>
      </c>
      <c r="C308" s="15" t="s">
        <v>28</v>
      </c>
      <c r="D308" s="5">
        <v>1.266526</v>
      </c>
      <c r="E308" s="6">
        <v>50</v>
      </c>
      <c r="F308" s="6">
        <f t="shared" si="197"/>
        <v>0</v>
      </c>
      <c r="G308" s="5">
        <v>1.2671490000000001</v>
      </c>
      <c r="H308" s="5">
        <v>50</v>
      </c>
      <c r="I308" s="6">
        <f t="shared" si="198"/>
        <v>0</v>
      </c>
      <c r="J308" s="5">
        <v>1.2666099003468996</v>
      </c>
      <c r="K308" s="6">
        <v>50</v>
      </c>
      <c r="L308" s="6">
        <f t="shared" si="199"/>
        <v>0</v>
      </c>
      <c r="M308" s="5">
        <v>1.2670240014653569</v>
      </c>
      <c r="N308" s="6">
        <v>50</v>
      </c>
      <c r="O308" s="6">
        <f t="shared" si="200"/>
        <v>0</v>
      </c>
      <c r="P308" s="5">
        <v>1.2669676165568731</v>
      </c>
      <c r="Q308" s="6">
        <v>50</v>
      </c>
      <c r="R308" s="6">
        <f t="shared" si="201"/>
        <v>0</v>
      </c>
      <c r="S308" s="5">
        <v>1.2670063252484853</v>
      </c>
      <c r="T308" s="6">
        <v>50</v>
      </c>
      <c r="U308" s="6">
        <f t="shared" si="202"/>
        <v>0</v>
      </c>
      <c r="V308" s="5">
        <v>1.2669722410866742</v>
      </c>
      <c r="W308" s="6">
        <v>50</v>
      </c>
      <c r="X308" s="6">
        <f t="shared" si="203"/>
        <v>0</v>
      </c>
      <c r="Y308" s="5">
        <v>1.2669771519667201</v>
      </c>
      <c r="Z308" s="6">
        <v>50</v>
      </c>
      <c r="AA308" s="6">
        <f t="shared" si="204"/>
        <v>0</v>
      </c>
      <c r="AB308" s="5">
        <v>1.2669768668539396</v>
      </c>
      <c r="AC308" s="6">
        <v>50</v>
      </c>
      <c r="AD308" s="6">
        <f t="shared" si="205"/>
        <v>0</v>
      </c>
      <c r="AE308" s="5">
        <v>1.2669768674570736</v>
      </c>
      <c r="AF308" s="6">
        <v>50</v>
      </c>
      <c r="AG308" s="6">
        <f t="shared" si="206"/>
        <v>0</v>
      </c>
      <c r="AI308" s="15">
        <v>243604</v>
      </c>
      <c r="AJ308" s="15">
        <v>243604</v>
      </c>
      <c r="AK308" s="15">
        <v>0</v>
      </c>
      <c r="AL308" s="58">
        <f t="shared" si="207"/>
        <v>0</v>
      </c>
      <c r="AN308" s="31">
        <f t="shared" si="208"/>
        <v>1.2669185970982022</v>
      </c>
      <c r="AO308" s="32">
        <f t="shared" si="209"/>
        <v>50</v>
      </c>
      <c r="AP308" s="33">
        <f t="shared" si="210"/>
        <v>0</v>
      </c>
    </row>
    <row r="309" spans="2:42" x14ac:dyDescent="0.2">
      <c r="B309" s="15" t="s">
        <v>29</v>
      </c>
      <c r="C309" s="15" t="s">
        <v>30</v>
      </c>
      <c r="D309" s="5">
        <v>0.59372100000000005</v>
      </c>
      <c r="E309" s="6">
        <v>50</v>
      </c>
      <c r="F309" s="6">
        <f t="shared" si="197"/>
        <v>0</v>
      </c>
      <c r="G309" s="5">
        <v>0.61824100000000004</v>
      </c>
      <c r="H309" s="5">
        <v>50</v>
      </c>
      <c r="I309" s="6">
        <f t="shared" si="198"/>
        <v>0</v>
      </c>
      <c r="J309" s="5">
        <v>0.61559048651974169</v>
      </c>
      <c r="K309" s="6">
        <v>50</v>
      </c>
      <c r="L309" s="6">
        <f t="shared" si="199"/>
        <v>0</v>
      </c>
      <c r="M309" s="5">
        <v>0.6166480563592297</v>
      </c>
      <c r="N309" s="6">
        <v>50</v>
      </c>
      <c r="O309" s="6">
        <f t="shared" si="200"/>
        <v>0</v>
      </c>
      <c r="P309" s="5">
        <v>0.6157844322046272</v>
      </c>
      <c r="Q309" s="6">
        <v>50</v>
      </c>
      <c r="R309" s="6">
        <f t="shared" si="201"/>
        <v>0</v>
      </c>
      <c r="S309" s="5">
        <v>0.61624893381543788</v>
      </c>
      <c r="T309" s="6">
        <v>50</v>
      </c>
      <c r="U309" s="6">
        <f t="shared" si="202"/>
        <v>0</v>
      </c>
      <c r="V309" s="5">
        <v>0.6158241826763442</v>
      </c>
      <c r="W309" s="6">
        <v>50</v>
      </c>
      <c r="X309" s="6">
        <f t="shared" si="203"/>
        <v>0</v>
      </c>
      <c r="Y309" s="5">
        <v>0.61585983447833403</v>
      </c>
      <c r="Z309" s="6">
        <v>50</v>
      </c>
      <c r="AA309" s="6">
        <f t="shared" si="204"/>
        <v>0</v>
      </c>
      <c r="AB309" s="5">
        <v>0.61585594665111976</v>
      </c>
      <c r="AC309" s="6">
        <v>50</v>
      </c>
      <c r="AD309" s="6">
        <f t="shared" si="205"/>
        <v>0</v>
      </c>
      <c r="AE309" s="5">
        <v>0.61585630618869913</v>
      </c>
      <c r="AF309" s="6">
        <v>50</v>
      </c>
      <c r="AG309" s="6">
        <f t="shared" si="206"/>
        <v>0</v>
      </c>
      <c r="AI309" s="15">
        <v>121802</v>
      </c>
      <c r="AJ309" s="15">
        <v>121802</v>
      </c>
      <c r="AK309" s="15">
        <v>0</v>
      </c>
      <c r="AL309" s="58">
        <f t="shared" si="207"/>
        <v>0</v>
      </c>
      <c r="AN309" s="31">
        <f t="shared" si="208"/>
        <v>0.61396301788935337</v>
      </c>
      <c r="AO309" s="32">
        <f t="shared" si="209"/>
        <v>50</v>
      </c>
      <c r="AP309" s="33">
        <f t="shared" si="210"/>
        <v>0</v>
      </c>
    </row>
    <row r="310" spans="2:42" x14ac:dyDescent="0.2">
      <c r="B310" s="15" t="s">
        <v>31</v>
      </c>
      <c r="C310" s="15" t="s">
        <v>32</v>
      </c>
      <c r="D310" s="5">
        <v>0.28116999999999998</v>
      </c>
      <c r="E310" s="6">
        <v>50</v>
      </c>
      <c r="F310" s="6">
        <f t="shared" si="197"/>
        <v>0</v>
      </c>
      <c r="G310" s="5">
        <v>0.26412864000000003</v>
      </c>
      <c r="H310" s="5">
        <v>50</v>
      </c>
      <c r="I310" s="6">
        <f t="shared" si="198"/>
        <v>0</v>
      </c>
      <c r="J310" s="5">
        <v>0.2644619861262385</v>
      </c>
      <c r="K310" s="6">
        <v>50</v>
      </c>
      <c r="L310" s="6">
        <f t="shared" si="199"/>
        <v>0</v>
      </c>
      <c r="M310" s="5">
        <v>0.26425272851796761</v>
      </c>
      <c r="N310" s="6">
        <v>50</v>
      </c>
      <c r="O310" s="6">
        <f t="shared" si="200"/>
        <v>0</v>
      </c>
      <c r="P310" s="5">
        <v>0.26435828288188634</v>
      </c>
      <c r="Q310" s="6">
        <v>50</v>
      </c>
      <c r="R310" s="6">
        <f t="shared" si="201"/>
        <v>0</v>
      </c>
      <c r="S310" s="5">
        <v>0.26430851345474854</v>
      </c>
      <c r="T310" s="6">
        <v>50</v>
      </c>
      <c r="U310" s="6">
        <f t="shared" si="202"/>
        <v>0</v>
      </c>
      <c r="V310" s="5">
        <v>0.26433226569860951</v>
      </c>
      <c r="W310" s="6">
        <v>50</v>
      </c>
      <c r="X310" s="6">
        <f t="shared" si="203"/>
        <v>0</v>
      </c>
      <c r="Y310" s="5">
        <v>0.26432347710828746</v>
      </c>
      <c r="Z310" s="6">
        <v>50</v>
      </c>
      <c r="AA310" s="6">
        <f t="shared" si="204"/>
        <v>0</v>
      </c>
      <c r="AB310" s="5">
        <v>0.2643279372371789</v>
      </c>
      <c r="AC310" s="6">
        <v>50</v>
      </c>
      <c r="AD310" s="6">
        <f t="shared" si="205"/>
        <v>0</v>
      </c>
      <c r="AE310" s="5">
        <v>0.26432587276052849</v>
      </c>
      <c r="AF310" s="6">
        <v>50</v>
      </c>
      <c r="AG310" s="6">
        <f t="shared" si="206"/>
        <v>0</v>
      </c>
      <c r="AI310" s="15">
        <v>60901</v>
      </c>
      <c r="AJ310" s="15">
        <v>60901</v>
      </c>
      <c r="AK310" s="15">
        <v>0</v>
      </c>
      <c r="AL310" s="58">
        <f t="shared" si="207"/>
        <v>0</v>
      </c>
      <c r="AN310" s="31">
        <f t="shared" si="208"/>
        <v>0.26599897037854453</v>
      </c>
      <c r="AO310" s="32">
        <f t="shared" si="209"/>
        <v>50</v>
      </c>
      <c r="AP310" s="33">
        <f t="shared" si="210"/>
        <v>0</v>
      </c>
    </row>
    <row r="311" spans="2:42" x14ac:dyDescent="0.2">
      <c r="B311" s="15" t="s">
        <v>33</v>
      </c>
      <c r="C311" s="15" t="s">
        <v>34</v>
      </c>
      <c r="D311" s="5">
        <v>0.120103</v>
      </c>
      <c r="E311" s="6">
        <v>50</v>
      </c>
      <c r="F311" s="6">
        <f t="shared" si="197"/>
        <v>0</v>
      </c>
      <c r="G311" s="5">
        <v>0.1297624</v>
      </c>
      <c r="H311" s="5">
        <v>50</v>
      </c>
      <c r="I311" s="6">
        <f t="shared" si="198"/>
        <v>0</v>
      </c>
      <c r="J311" s="5">
        <v>0.12080541519196271</v>
      </c>
      <c r="K311" s="6">
        <v>50</v>
      </c>
      <c r="L311" s="6">
        <f t="shared" si="199"/>
        <v>0</v>
      </c>
      <c r="M311" s="5">
        <v>0.12641690355788246</v>
      </c>
      <c r="N311" s="6">
        <v>50</v>
      </c>
      <c r="O311" s="6">
        <f t="shared" si="200"/>
        <v>0</v>
      </c>
      <c r="P311" s="5">
        <v>0.12417586929094053</v>
      </c>
      <c r="Q311" s="6">
        <v>50</v>
      </c>
      <c r="R311" s="6">
        <f t="shared" si="201"/>
        <v>0</v>
      </c>
      <c r="S311" s="5">
        <v>0.12549097364873518</v>
      </c>
      <c r="T311" s="6">
        <v>50</v>
      </c>
      <c r="U311" s="6">
        <f t="shared" si="202"/>
        <v>0</v>
      </c>
      <c r="V311" s="5">
        <v>0.12422804994238509</v>
      </c>
      <c r="W311" s="6">
        <v>50</v>
      </c>
      <c r="X311" s="6">
        <f t="shared" si="203"/>
        <v>0</v>
      </c>
      <c r="Y311" s="5">
        <v>0.12486010623355383</v>
      </c>
      <c r="Z311" s="6">
        <v>50</v>
      </c>
      <c r="AA311" s="6">
        <f t="shared" si="204"/>
        <v>0</v>
      </c>
      <c r="AB311" s="5">
        <v>0.12470437747522672</v>
      </c>
      <c r="AC311" s="6">
        <v>50</v>
      </c>
      <c r="AD311" s="6">
        <f t="shared" si="205"/>
        <v>0</v>
      </c>
      <c r="AE311" s="5">
        <v>0.1247617018056067</v>
      </c>
      <c r="AF311" s="6">
        <v>50</v>
      </c>
      <c r="AG311" s="6">
        <f t="shared" si="206"/>
        <v>0</v>
      </c>
      <c r="AI311" s="15">
        <v>30450</v>
      </c>
      <c r="AJ311" s="15">
        <v>30450</v>
      </c>
      <c r="AK311" s="15">
        <v>0</v>
      </c>
      <c r="AL311" s="58">
        <f t="shared" si="207"/>
        <v>0</v>
      </c>
      <c r="AN311" s="31">
        <f t="shared" si="208"/>
        <v>0.12453087971462931</v>
      </c>
      <c r="AO311" s="32">
        <f t="shared" si="209"/>
        <v>50</v>
      </c>
      <c r="AP311" s="33">
        <f t="shared" si="210"/>
        <v>0</v>
      </c>
    </row>
    <row r="312" spans="2:42" x14ac:dyDescent="0.2">
      <c r="B312" s="15" t="s">
        <v>35</v>
      </c>
      <c r="C312" s="15" t="s">
        <v>36</v>
      </c>
      <c r="D312" s="5">
        <v>5.7345E-2</v>
      </c>
      <c r="E312" s="6">
        <v>50</v>
      </c>
      <c r="F312" s="6">
        <f t="shared" si="197"/>
        <v>0</v>
      </c>
      <c r="G312" s="5">
        <v>5.8024119999999998E-2</v>
      </c>
      <c r="H312" s="5">
        <v>50</v>
      </c>
      <c r="I312" s="6">
        <f t="shared" si="198"/>
        <v>0</v>
      </c>
      <c r="J312" s="5">
        <v>5.7602350583856272E-2</v>
      </c>
      <c r="K312" s="6">
        <v>50</v>
      </c>
      <c r="L312" s="6">
        <f t="shared" si="199"/>
        <v>0</v>
      </c>
      <c r="M312" s="5">
        <v>5.7896491830714006E-2</v>
      </c>
      <c r="N312" s="6">
        <v>50</v>
      </c>
      <c r="O312" s="6">
        <f t="shared" si="200"/>
        <v>0</v>
      </c>
      <c r="P312" s="5">
        <v>5.7716594652058119E-2</v>
      </c>
      <c r="Q312" s="6">
        <v>50</v>
      </c>
      <c r="R312" s="6">
        <f t="shared" si="201"/>
        <v>0</v>
      </c>
      <c r="S312" s="5">
        <v>5.7804608381565037E-2</v>
      </c>
      <c r="T312" s="6">
        <v>50</v>
      </c>
      <c r="U312" s="6">
        <f t="shared" si="202"/>
        <v>0</v>
      </c>
      <c r="V312" s="5">
        <v>5.7778665782672253E-2</v>
      </c>
      <c r="W312" s="6">
        <v>50</v>
      </c>
      <c r="X312" s="6">
        <f t="shared" si="203"/>
        <v>0</v>
      </c>
      <c r="Y312" s="5">
        <v>5.7781840626960145E-2</v>
      </c>
      <c r="Z312" s="6">
        <v>50</v>
      </c>
      <c r="AA312" s="6">
        <f t="shared" si="204"/>
        <v>0</v>
      </c>
      <c r="AB312" s="5">
        <v>5.7779350131338759E-2</v>
      </c>
      <c r="AC312" s="6">
        <v>50</v>
      </c>
      <c r="AD312" s="6">
        <f t="shared" si="205"/>
        <v>0</v>
      </c>
      <c r="AE312" s="5">
        <v>5.7780676808575043E-2</v>
      </c>
      <c r="AF312" s="6">
        <v>50</v>
      </c>
      <c r="AG312" s="6">
        <f t="shared" si="206"/>
        <v>0</v>
      </c>
      <c r="AI312" s="15">
        <v>15225</v>
      </c>
      <c r="AJ312" s="15">
        <v>15225</v>
      </c>
      <c r="AK312" s="15">
        <v>0</v>
      </c>
      <c r="AL312" s="58">
        <f t="shared" si="207"/>
        <v>0</v>
      </c>
      <c r="AN312" s="31">
        <f t="shared" si="208"/>
        <v>5.7750969879773961E-2</v>
      </c>
      <c r="AO312" s="32">
        <f t="shared" si="209"/>
        <v>50</v>
      </c>
      <c r="AP312" s="33">
        <f t="shared" si="210"/>
        <v>0</v>
      </c>
    </row>
    <row r="313" spans="2:42" x14ac:dyDescent="0.2">
      <c r="B313" s="15" t="s">
        <v>37</v>
      </c>
      <c r="C313" s="15" t="s">
        <v>38</v>
      </c>
      <c r="D313" s="5">
        <v>3.1177E-2</v>
      </c>
      <c r="E313" s="6">
        <v>50</v>
      </c>
      <c r="F313" s="6">
        <f t="shared" si="197"/>
        <v>0</v>
      </c>
      <c r="G313" s="5">
        <v>3.3491300000000002E-2</v>
      </c>
      <c r="H313" s="5">
        <v>50</v>
      </c>
      <c r="I313" s="6">
        <f t="shared" si="198"/>
        <v>0</v>
      </c>
      <c r="J313" s="5">
        <v>3.1915860115625208E-2</v>
      </c>
      <c r="K313" s="6">
        <v>50</v>
      </c>
      <c r="L313" s="6">
        <f t="shared" si="199"/>
        <v>0</v>
      </c>
      <c r="M313" s="5">
        <v>3.2961375153988282E-2</v>
      </c>
      <c r="N313" s="6">
        <v>50</v>
      </c>
      <c r="O313" s="6">
        <f t="shared" si="200"/>
        <v>0</v>
      </c>
      <c r="P313" s="5">
        <v>3.2209510178501863E-2</v>
      </c>
      <c r="Q313" s="6">
        <v>50</v>
      </c>
      <c r="R313" s="6">
        <f t="shared" si="201"/>
        <v>0</v>
      </c>
      <c r="S313" s="5">
        <v>3.2360004570278551E-2</v>
      </c>
      <c r="T313" s="6">
        <v>50</v>
      </c>
      <c r="U313" s="6">
        <f t="shared" si="202"/>
        <v>0</v>
      </c>
      <c r="V313" s="5">
        <v>3.2284762232276748E-2</v>
      </c>
      <c r="W313" s="6">
        <v>50</v>
      </c>
      <c r="X313" s="6">
        <f t="shared" si="203"/>
        <v>0</v>
      </c>
      <c r="Y313" s="5">
        <v>3.2357671699025863E-2</v>
      </c>
      <c r="Z313" s="6">
        <v>50</v>
      </c>
      <c r="AA313" s="6">
        <f t="shared" si="204"/>
        <v>0</v>
      </c>
      <c r="AB313" s="5">
        <v>3.2346904985880602E-2</v>
      </c>
      <c r="AC313" s="6">
        <v>50</v>
      </c>
      <c r="AD313" s="6">
        <f t="shared" si="205"/>
        <v>0</v>
      </c>
      <c r="AE313" s="5">
        <v>3.2354572308576093E-2</v>
      </c>
      <c r="AF313" s="6">
        <v>50</v>
      </c>
      <c r="AG313" s="6">
        <f t="shared" si="206"/>
        <v>0</v>
      </c>
      <c r="AI313" s="15">
        <v>7612</v>
      </c>
      <c r="AJ313" s="15">
        <v>7612</v>
      </c>
      <c r="AK313" s="15">
        <v>0</v>
      </c>
      <c r="AL313" s="58">
        <f t="shared" si="207"/>
        <v>0</v>
      </c>
      <c r="AN313" s="31">
        <f t="shared" si="208"/>
        <v>3.2345896124415317E-2</v>
      </c>
      <c r="AO313" s="32">
        <f t="shared" si="209"/>
        <v>50</v>
      </c>
      <c r="AP313" s="33">
        <f t="shared" si="210"/>
        <v>0</v>
      </c>
    </row>
    <row r="314" spans="2:42" x14ac:dyDescent="0.2">
      <c r="B314" s="15" t="s">
        <v>39</v>
      </c>
      <c r="C314" s="15" t="s">
        <v>40</v>
      </c>
      <c r="D314" s="5">
        <v>1.3799000000000001E-2</v>
      </c>
      <c r="E314" s="6">
        <v>50</v>
      </c>
      <c r="F314" s="6">
        <f t="shared" si="197"/>
        <v>0</v>
      </c>
      <c r="G314" s="5">
        <v>1.1826400000000001E-2</v>
      </c>
      <c r="H314" s="5">
        <v>50</v>
      </c>
      <c r="I314" s="6">
        <f t="shared" si="198"/>
        <v>0</v>
      </c>
      <c r="J314" s="5">
        <v>1.2780927216578052E-2</v>
      </c>
      <c r="K314" s="6">
        <v>50</v>
      </c>
      <c r="L314" s="6">
        <f t="shared" si="199"/>
        <v>0</v>
      </c>
      <c r="M314" s="5">
        <v>1.2241291011247997E-2</v>
      </c>
      <c r="N314" s="6">
        <v>50</v>
      </c>
      <c r="O314" s="6">
        <f t="shared" si="200"/>
        <v>0</v>
      </c>
      <c r="P314" s="5">
        <v>1.2241354284031263E-2</v>
      </c>
      <c r="Q314" s="6">
        <v>50</v>
      </c>
      <c r="R314" s="6">
        <f t="shared" si="201"/>
        <v>0</v>
      </c>
      <c r="S314" s="5">
        <v>1.2241350816464871E-2</v>
      </c>
      <c r="T314" s="6">
        <v>50</v>
      </c>
      <c r="U314" s="6">
        <f t="shared" si="202"/>
        <v>0</v>
      </c>
      <c r="V314" s="5">
        <v>1.2241353214654541E-2</v>
      </c>
      <c r="W314" s="6">
        <v>50</v>
      </c>
      <c r="X314" s="6">
        <f t="shared" si="203"/>
        <v>0</v>
      </c>
      <c r="Y314" s="5">
        <v>1.2241352964314027E-2</v>
      </c>
      <c r="Z314" s="6">
        <v>50</v>
      </c>
      <c r="AA314" s="6">
        <f t="shared" si="204"/>
        <v>0</v>
      </c>
      <c r="AB314" s="5">
        <v>1.2241353133316792E-2</v>
      </c>
      <c r="AC314" s="6">
        <v>50</v>
      </c>
      <c r="AD314" s="6">
        <f t="shared" si="205"/>
        <v>0</v>
      </c>
      <c r="AE314" s="5">
        <v>1.2241352964941955E-2</v>
      </c>
      <c r="AF314" s="6">
        <v>50</v>
      </c>
      <c r="AG314" s="6">
        <f t="shared" si="206"/>
        <v>0</v>
      </c>
      <c r="AI314" s="15">
        <v>3806</v>
      </c>
      <c r="AJ314" s="15">
        <v>3806</v>
      </c>
      <c r="AK314" s="15">
        <v>0</v>
      </c>
      <c r="AL314" s="58">
        <f t="shared" si="207"/>
        <v>0</v>
      </c>
      <c r="AN314" s="31">
        <f t="shared" si="208"/>
        <v>1.240957356055495E-2</v>
      </c>
      <c r="AO314" s="32">
        <f t="shared" si="209"/>
        <v>50</v>
      </c>
      <c r="AP314" s="33">
        <f t="shared" si="210"/>
        <v>0</v>
      </c>
    </row>
    <row r="315" spans="2:42" x14ac:dyDescent="0.2">
      <c r="B315" s="15" t="s">
        <v>41</v>
      </c>
      <c r="C315" s="15" t="s">
        <v>42</v>
      </c>
      <c r="D315" s="5">
        <v>6.7060000000000002E-3</v>
      </c>
      <c r="E315" s="6">
        <v>50</v>
      </c>
      <c r="F315" s="6">
        <f t="shared" si="197"/>
        <v>0</v>
      </c>
      <c r="G315" s="5">
        <v>6.8173000000000001E-3</v>
      </c>
      <c r="H315" s="5">
        <v>50</v>
      </c>
      <c r="I315" s="6">
        <f t="shared" si="198"/>
        <v>0</v>
      </c>
      <c r="J315" s="5">
        <v>6.7884114240025894E-3</v>
      </c>
      <c r="K315" s="6">
        <v>50</v>
      </c>
      <c r="L315" s="6">
        <f t="shared" si="199"/>
        <v>0</v>
      </c>
      <c r="M315" s="5">
        <v>6.7985677609225708E-3</v>
      </c>
      <c r="N315" s="6">
        <v>50</v>
      </c>
      <c r="O315" s="6">
        <f t="shared" si="200"/>
        <v>0</v>
      </c>
      <c r="P315" s="5">
        <v>6.7931139227097627E-3</v>
      </c>
      <c r="Q315" s="6">
        <v>50</v>
      </c>
      <c r="R315" s="6">
        <f t="shared" si="201"/>
        <v>0</v>
      </c>
      <c r="S315" s="5">
        <v>6.7944635445843556E-3</v>
      </c>
      <c r="T315" s="6">
        <v>50</v>
      </c>
      <c r="U315" s="6">
        <f t="shared" si="202"/>
        <v>0</v>
      </c>
      <c r="V315" s="5">
        <v>6.794382195246914E-3</v>
      </c>
      <c r="W315" s="6">
        <v>50</v>
      </c>
      <c r="X315" s="6">
        <f t="shared" si="203"/>
        <v>0</v>
      </c>
      <c r="Y315" s="5">
        <v>6.7944224315036892E-3</v>
      </c>
      <c r="Z315" s="6">
        <v>50</v>
      </c>
      <c r="AA315" s="6">
        <f t="shared" si="204"/>
        <v>0</v>
      </c>
      <c r="AB315" s="5">
        <v>6.7944041268490352E-3</v>
      </c>
      <c r="AC315" s="6">
        <v>50</v>
      </c>
      <c r="AD315" s="6">
        <f t="shared" si="205"/>
        <v>0</v>
      </c>
      <c r="AE315" s="5">
        <v>6.7944101990031723E-3</v>
      </c>
      <c r="AF315" s="6">
        <v>50</v>
      </c>
      <c r="AG315" s="6">
        <f t="shared" si="206"/>
        <v>0</v>
      </c>
      <c r="AI315" s="15">
        <v>1903</v>
      </c>
      <c r="AJ315" s="15">
        <v>1903</v>
      </c>
      <c r="AK315" s="15">
        <v>0</v>
      </c>
      <c r="AL315" s="58">
        <f t="shared" si="207"/>
        <v>0</v>
      </c>
      <c r="AN315" s="31">
        <f t="shared" si="208"/>
        <v>6.7875475604822089E-3</v>
      </c>
      <c r="AO315" s="32">
        <f t="shared" si="209"/>
        <v>50</v>
      </c>
      <c r="AP315" s="33">
        <f t="shared" si="210"/>
        <v>0</v>
      </c>
    </row>
    <row r="316" spans="2:42" x14ac:dyDescent="0.2">
      <c r="E316" s="3"/>
      <c r="F316" s="3"/>
      <c r="H316" s="2"/>
      <c r="I316" s="3"/>
      <c r="K316" s="3"/>
      <c r="L316" s="3"/>
      <c r="N316" s="3"/>
      <c r="O316" s="3"/>
      <c r="Q316" s="3"/>
      <c r="R316" s="3"/>
      <c r="T316" s="3"/>
      <c r="U316" s="3"/>
      <c r="W316" s="3"/>
      <c r="X316" s="3"/>
      <c r="Z316" s="3"/>
      <c r="AA316" s="3"/>
      <c r="AC316" s="3"/>
      <c r="AD316" s="3"/>
      <c r="AF316" s="3"/>
      <c r="AG316" s="3"/>
    </row>
    <row r="317" spans="2:42" x14ac:dyDescent="0.2">
      <c r="E317" s="3"/>
      <c r="F317" s="3"/>
      <c r="H317" s="2"/>
      <c r="I317" s="3"/>
      <c r="K317" s="3"/>
      <c r="L317" s="3"/>
      <c r="N317" s="3"/>
      <c r="O317" s="3"/>
      <c r="Q317" s="3"/>
      <c r="R317" s="3"/>
      <c r="T317" s="3"/>
      <c r="U317" s="3"/>
      <c r="W317" s="3"/>
      <c r="X317" s="3"/>
      <c r="Z317" s="3"/>
      <c r="AA317" s="3"/>
      <c r="AC317" s="3"/>
      <c r="AD317" s="3"/>
      <c r="AF317" s="3"/>
      <c r="AG317" s="3"/>
    </row>
    <row r="318" spans="2:42" ht="16" thickBot="1" x14ac:dyDescent="0.25">
      <c r="E318" s="3"/>
      <c r="F318" s="3"/>
      <c r="H318" s="2"/>
      <c r="I318" s="3"/>
      <c r="K318" s="3"/>
      <c r="L318" s="3"/>
      <c r="N318" s="3"/>
      <c r="O318" s="3"/>
      <c r="Q318" s="3"/>
      <c r="R318" s="3"/>
      <c r="T318" s="3"/>
      <c r="U318" s="3"/>
      <c r="W318" s="3"/>
      <c r="X318" s="3"/>
      <c r="Z318" s="3"/>
      <c r="AA318" s="3"/>
      <c r="AC318" s="3"/>
      <c r="AD318" s="3"/>
      <c r="AF318" s="3"/>
      <c r="AG318" s="3"/>
    </row>
    <row r="319" spans="2:42" ht="16" thickBot="1" x14ac:dyDescent="0.25">
      <c r="B319" s="11" t="s">
        <v>55</v>
      </c>
      <c r="C319" s="13" t="s">
        <v>45</v>
      </c>
      <c r="D319" s="12" t="s">
        <v>48</v>
      </c>
      <c r="E319" s="3"/>
      <c r="F319" s="3"/>
      <c r="H319" s="2"/>
      <c r="I319" s="3"/>
      <c r="K319" s="3"/>
      <c r="L319" s="3"/>
      <c r="N319" s="3"/>
      <c r="O319" s="3"/>
      <c r="Q319" s="3"/>
      <c r="R319" s="3"/>
      <c r="T319" s="3"/>
      <c r="U319" s="3"/>
      <c r="W319" s="3"/>
      <c r="X319" s="3"/>
      <c r="Z319" s="3"/>
      <c r="AA319" s="3"/>
      <c r="AC319" s="3"/>
      <c r="AD319" s="3"/>
      <c r="AF319" s="3"/>
      <c r="AG319" s="3"/>
    </row>
    <row r="320" spans="2:42" ht="16" thickBot="1" x14ac:dyDescent="0.25"/>
    <row r="321" spans="2:42" ht="16" thickBot="1" x14ac:dyDescent="0.25">
      <c r="B321" s="62" t="s">
        <v>49</v>
      </c>
      <c r="C321" s="64" t="s">
        <v>50</v>
      </c>
      <c r="E321" s="3"/>
      <c r="F321" s="3"/>
      <c r="H321" s="2"/>
      <c r="I321" s="3"/>
      <c r="K321" s="3"/>
      <c r="L321" s="3"/>
      <c r="N321" s="3"/>
      <c r="O321" s="3"/>
      <c r="Q321" s="3"/>
      <c r="R321" s="3"/>
      <c r="T321" s="3"/>
      <c r="U321" s="3"/>
      <c r="W321" s="3"/>
      <c r="X321" s="3"/>
      <c r="Z321" s="3"/>
      <c r="AA321" s="3"/>
      <c r="AC321" s="3"/>
      <c r="AD321" s="3"/>
      <c r="AF321" s="3"/>
      <c r="AG321" s="3"/>
    </row>
    <row r="322" spans="2:42" ht="16" thickBot="1" x14ac:dyDescent="0.25">
      <c r="B322" s="63"/>
      <c r="C322" s="65"/>
      <c r="D322" s="16" t="s">
        <v>3</v>
      </c>
      <c r="E322" s="17" t="s">
        <v>4</v>
      </c>
      <c r="F322" s="18" t="s">
        <v>5</v>
      </c>
      <c r="G322" s="20" t="s">
        <v>6</v>
      </c>
      <c r="H322" s="21" t="s">
        <v>4</v>
      </c>
      <c r="I322" s="22" t="s">
        <v>5</v>
      </c>
      <c r="J322" s="16" t="s">
        <v>7</v>
      </c>
      <c r="K322" s="19" t="s">
        <v>4</v>
      </c>
      <c r="L322" s="18" t="s">
        <v>5</v>
      </c>
      <c r="M322" s="20" t="s">
        <v>8</v>
      </c>
      <c r="N322" s="23" t="s">
        <v>4</v>
      </c>
      <c r="O322" s="24" t="s">
        <v>5</v>
      </c>
      <c r="P322" s="16" t="s">
        <v>9</v>
      </c>
      <c r="Q322" s="17" t="s">
        <v>4</v>
      </c>
      <c r="R322" s="18" t="s">
        <v>5</v>
      </c>
      <c r="S322" s="20" t="s">
        <v>10</v>
      </c>
      <c r="T322" s="23" t="s">
        <v>4</v>
      </c>
      <c r="U322" s="24" t="s">
        <v>5</v>
      </c>
      <c r="V322" s="16" t="s">
        <v>11</v>
      </c>
      <c r="W322" s="17" t="s">
        <v>4</v>
      </c>
      <c r="X322" s="18" t="s">
        <v>5</v>
      </c>
      <c r="Y322" s="20" t="s">
        <v>12</v>
      </c>
      <c r="Z322" s="23" t="s">
        <v>4</v>
      </c>
      <c r="AA322" s="24" t="s">
        <v>5</v>
      </c>
      <c r="AB322" s="16" t="s">
        <v>13</v>
      </c>
      <c r="AC322" s="17" t="s">
        <v>4</v>
      </c>
      <c r="AD322" s="18" t="s">
        <v>5</v>
      </c>
      <c r="AE322" s="25" t="s">
        <v>14</v>
      </c>
      <c r="AF322" s="23" t="s">
        <v>4</v>
      </c>
      <c r="AG322" s="24" t="s">
        <v>5</v>
      </c>
      <c r="AI322" s="53" t="s">
        <v>77</v>
      </c>
      <c r="AJ322" s="54" t="s">
        <v>78</v>
      </c>
      <c r="AK322" s="55" t="s">
        <v>79</v>
      </c>
      <c r="AL322" s="57"/>
      <c r="AN322" s="42" t="s">
        <v>57</v>
      </c>
      <c r="AO322" s="43" t="s">
        <v>4</v>
      </c>
      <c r="AP322" s="44" t="s">
        <v>5</v>
      </c>
    </row>
    <row r="323" spans="2:42" x14ac:dyDescent="0.2">
      <c r="B323" s="15" t="s">
        <v>19</v>
      </c>
      <c r="C323" s="15" t="s">
        <v>20</v>
      </c>
      <c r="D323" s="5">
        <v>23.777837999999999</v>
      </c>
      <c r="E323" s="6">
        <v>50</v>
      </c>
      <c r="F323" s="6">
        <f t="shared" ref="F323:F334" si="211">AZ33-E323</f>
        <v>0</v>
      </c>
      <c r="G323" s="5">
        <v>22.187245000000001</v>
      </c>
      <c r="H323" s="5">
        <v>50</v>
      </c>
      <c r="I323" s="6">
        <f t="shared" ref="I323:I334" si="212">AZ33-H323</f>
        <v>0</v>
      </c>
      <c r="J323" s="5">
        <v>22.867796378074075</v>
      </c>
      <c r="K323" s="6">
        <v>50</v>
      </c>
      <c r="L323" s="6">
        <f t="shared" ref="L323:L334" si="213">AZ33-K323</f>
        <v>0</v>
      </c>
      <c r="M323" s="5">
        <v>22.343337491150237</v>
      </c>
      <c r="N323" s="6">
        <v>50</v>
      </c>
      <c r="O323" s="6">
        <f t="shared" ref="O323:O334" si="214">AZ33-N323</f>
        <v>0</v>
      </c>
      <c r="P323" s="5">
        <v>22.407584421262587</v>
      </c>
      <c r="Q323" s="6">
        <v>50</v>
      </c>
      <c r="R323" s="6">
        <f t="shared" ref="R323:R334" si="215">AZ33-Q323</f>
        <v>0</v>
      </c>
      <c r="S323" s="5">
        <v>22.392901595238872</v>
      </c>
      <c r="T323" s="6">
        <v>50</v>
      </c>
      <c r="U323" s="6">
        <f t="shared" ref="U323:U334" si="216">AZ33-T323</f>
        <v>0</v>
      </c>
      <c r="V323" s="5">
        <v>22.394404578264588</v>
      </c>
      <c r="W323" s="6">
        <v>50</v>
      </c>
      <c r="X323" s="6">
        <f t="shared" ref="X323:X334" si="217">AZ33-W323</f>
        <v>0</v>
      </c>
      <c r="Y323" s="5">
        <v>22.393189848542342</v>
      </c>
      <c r="Z323" s="6">
        <v>50</v>
      </c>
      <c r="AA323" s="6">
        <f t="shared" ref="AA323:AA334" si="218">AZ33-Z323</f>
        <v>0</v>
      </c>
      <c r="AB323" s="5">
        <v>22.393951356616057</v>
      </c>
      <c r="AC323" s="6">
        <v>50</v>
      </c>
      <c r="AD323" s="6">
        <f t="shared" ref="AD323:AD334" si="219">AZ33-AC323</f>
        <v>0</v>
      </c>
      <c r="AE323" s="5">
        <v>22.393860754181727</v>
      </c>
      <c r="AF323" s="6">
        <v>50</v>
      </c>
      <c r="AG323" s="6">
        <f t="shared" ref="AG323:AG334" si="220">AZ33-AF323</f>
        <v>0</v>
      </c>
      <c r="AI323" s="14">
        <v>3897669</v>
      </c>
      <c r="AJ323" s="14">
        <v>3897669</v>
      </c>
      <c r="AK323" s="15">
        <v>0</v>
      </c>
      <c r="AL323" s="58">
        <f t="shared" ref="AL323:AL334" si="221">AK323/AJ323</f>
        <v>0</v>
      </c>
      <c r="AN323" s="31">
        <f t="shared" ref="AN323:AN334" si="222">AVERAGE(D323,G323,J323,M323,P323,S323,V323,Y323,AB323,AE323)</f>
        <v>22.555210942333048</v>
      </c>
      <c r="AO323" s="32">
        <f t="shared" ref="AO323:AO334" si="223">AVERAGE(E323,H323,K323,N323,Q323,T323,W323,Z323,AC323,AF323)</f>
        <v>50</v>
      </c>
      <c r="AP323" s="33">
        <f t="shared" ref="AP323:AP334" si="224">AZ33-AO323</f>
        <v>0</v>
      </c>
    </row>
    <row r="324" spans="2:42" x14ac:dyDescent="0.2">
      <c r="B324" s="15" t="s">
        <v>21</v>
      </c>
      <c r="C324" s="15" t="s">
        <v>22</v>
      </c>
      <c r="D324" s="5">
        <v>10.566623999999999</v>
      </c>
      <c r="E324" s="6">
        <v>50</v>
      </c>
      <c r="F324" s="6">
        <f t="shared" si="211"/>
        <v>0</v>
      </c>
      <c r="G324" s="5">
        <v>10.425371</v>
      </c>
      <c r="H324" s="5">
        <v>50</v>
      </c>
      <c r="I324" s="6">
        <f t="shared" si="212"/>
        <v>0</v>
      </c>
      <c r="J324" s="5">
        <v>10.50152469716326</v>
      </c>
      <c r="K324" s="6">
        <v>50</v>
      </c>
      <c r="L324" s="6">
        <f t="shared" si="213"/>
        <v>0</v>
      </c>
      <c r="M324" s="5">
        <v>10.433866525894384</v>
      </c>
      <c r="N324" s="6">
        <v>50</v>
      </c>
      <c r="O324" s="6">
        <f t="shared" si="214"/>
        <v>0</v>
      </c>
      <c r="P324" s="5">
        <v>10.455591451857755</v>
      </c>
      <c r="Q324" s="6">
        <v>50</v>
      </c>
      <c r="R324" s="6">
        <f t="shared" si="215"/>
        <v>0</v>
      </c>
      <c r="S324" s="5">
        <v>10.434194212843392</v>
      </c>
      <c r="T324" s="6">
        <v>50</v>
      </c>
      <c r="U324" s="6">
        <f t="shared" si="216"/>
        <v>0</v>
      </c>
      <c r="V324" s="5">
        <v>10.435162830515042</v>
      </c>
      <c r="W324" s="6">
        <v>50</v>
      </c>
      <c r="X324" s="6">
        <f t="shared" si="217"/>
        <v>0</v>
      </c>
      <c r="Y324" s="5">
        <v>10.434199841575673</v>
      </c>
      <c r="Z324" s="6">
        <v>50</v>
      </c>
      <c r="AA324" s="6">
        <f t="shared" si="218"/>
        <v>0</v>
      </c>
      <c r="AB324" s="5">
        <v>10.434711512427096</v>
      </c>
      <c r="AC324" s="6">
        <v>50</v>
      </c>
      <c r="AD324" s="6">
        <f t="shared" si="219"/>
        <v>0</v>
      </c>
      <c r="AE324" s="5">
        <v>10.434507774244764</v>
      </c>
      <c r="AF324" s="6">
        <v>50</v>
      </c>
      <c r="AG324" s="6">
        <f t="shared" si="220"/>
        <v>0</v>
      </c>
      <c r="AI324" s="15">
        <v>1948834</v>
      </c>
      <c r="AJ324" s="15">
        <v>1948834</v>
      </c>
      <c r="AK324" s="15">
        <v>0</v>
      </c>
      <c r="AL324" s="58">
        <f t="shared" si="221"/>
        <v>0</v>
      </c>
      <c r="AN324" s="31">
        <f t="shared" si="222"/>
        <v>10.455575384652137</v>
      </c>
      <c r="AO324" s="32">
        <f t="shared" si="223"/>
        <v>50</v>
      </c>
      <c r="AP324" s="33">
        <f t="shared" si="224"/>
        <v>0</v>
      </c>
    </row>
    <row r="325" spans="2:42" x14ac:dyDescent="0.2">
      <c r="B325" s="15" t="s">
        <v>23</v>
      </c>
      <c r="C325" s="15" t="s">
        <v>24</v>
      </c>
      <c r="D325" s="5">
        <v>5.3415739999999996</v>
      </c>
      <c r="E325" s="6">
        <v>50</v>
      </c>
      <c r="F325" s="6">
        <f t="shared" si="211"/>
        <v>0</v>
      </c>
      <c r="G325" s="5">
        <v>5.2716390000000004</v>
      </c>
      <c r="H325" s="5">
        <v>50</v>
      </c>
      <c r="I325" s="6">
        <f t="shared" si="212"/>
        <v>0</v>
      </c>
      <c r="J325" s="5">
        <v>5.3401510845949502</v>
      </c>
      <c r="K325" s="6">
        <v>50</v>
      </c>
      <c r="L325" s="6">
        <f t="shared" si="213"/>
        <v>0</v>
      </c>
      <c r="M325" s="5">
        <v>5.3391134354832017</v>
      </c>
      <c r="N325" s="6">
        <v>50</v>
      </c>
      <c r="O325" s="6">
        <f t="shared" si="214"/>
        <v>0</v>
      </c>
      <c r="P325" s="5">
        <v>5.33914275966257</v>
      </c>
      <c r="Q325" s="6">
        <v>50</v>
      </c>
      <c r="R325" s="6">
        <f t="shared" si="215"/>
        <v>0</v>
      </c>
      <c r="S325" s="5">
        <v>5.3391406255909759</v>
      </c>
      <c r="T325" s="6">
        <v>50</v>
      </c>
      <c r="U325" s="6">
        <f t="shared" si="216"/>
        <v>0</v>
      </c>
      <c r="V325" s="5">
        <v>5.3391424723490077</v>
      </c>
      <c r="W325" s="6">
        <v>50</v>
      </c>
      <c r="X325" s="6">
        <f t="shared" si="217"/>
        <v>0</v>
      </c>
      <c r="Y325" s="5">
        <v>5.3391415285617443</v>
      </c>
      <c r="Z325" s="6">
        <v>50</v>
      </c>
      <c r="AA325" s="6">
        <f t="shared" si="218"/>
        <v>0</v>
      </c>
      <c r="AB325" s="5">
        <v>5.3391419791266257</v>
      </c>
      <c r="AC325" s="6">
        <v>50</v>
      </c>
      <c r="AD325" s="6">
        <f t="shared" si="219"/>
        <v>0</v>
      </c>
      <c r="AE325" s="5">
        <v>5.3391417967614148</v>
      </c>
      <c r="AF325" s="6">
        <v>50</v>
      </c>
      <c r="AG325" s="6">
        <f t="shared" si="220"/>
        <v>0</v>
      </c>
      <c r="AI325" s="15">
        <v>974417</v>
      </c>
      <c r="AJ325" s="15">
        <v>974417</v>
      </c>
      <c r="AK325" s="15">
        <v>0</v>
      </c>
      <c r="AL325" s="58">
        <f t="shared" si="221"/>
        <v>0</v>
      </c>
      <c r="AN325" s="31">
        <f t="shared" si="222"/>
        <v>5.332732868213049</v>
      </c>
      <c r="AO325" s="32">
        <f t="shared" si="223"/>
        <v>50</v>
      </c>
      <c r="AP325" s="33">
        <f t="shared" si="224"/>
        <v>0</v>
      </c>
    </row>
    <row r="326" spans="2:42" x14ac:dyDescent="0.2">
      <c r="B326" s="15" t="s">
        <v>25</v>
      </c>
      <c r="C326" s="15" t="s">
        <v>26</v>
      </c>
      <c r="D326" s="5">
        <v>2.5522239999999998</v>
      </c>
      <c r="E326" s="6">
        <v>50</v>
      </c>
      <c r="F326" s="6">
        <f t="shared" si="211"/>
        <v>0</v>
      </c>
      <c r="G326" s="5">
        <v>2.5812963999999998</v>
      </c>
      <c r="H326" s="5">
        <v>50</v>
      </c>
      <c r="I326" s="6">
        <f t="shared" si="212"/>
        <v>0</v>
      </c>
      <c r="J326" s="5">
        <v>2.577989765234884</v>
      </c>
      <c r="K326" s="6">
        <v>50</v>
      </c>
      <c r="L326" s="6">
        <f t="shared" si="213"/>
        <v>0</v>
      </c>
      <c r="M326" s="5">
        <v>2.5797883913208022</v>
      </c>
      <c r="N326" s="6">
        <v>50</v>
      </c>
      <c r="O326" s="6">
        <f t="shared" si="214"/>
        <v>0</v>
      </c>
      <c r="P326" s="5">
        <v>2.579212770767696</v>
      </c>
      <c r="Q326" s="6">
        <v>50</v>
      </c>
      <c r="R326" s="6">
        <f t="shared" si="215"/>
        <v>0</v>
      </c>
      <c r="S326" s="5">
        <v>2.5797647438241076</v>
      </c>
      <c r="T326" s="6">
        <v>50</v>
      </c>
      <c r="U326" s="6">
        <f t="shared" si="216"/>
        <v>0</v>
      </c>
      <c r="V326" s="5">
        <v>2.5795788531822397</v>
      </c>
      <c r="W326" s="6">
        <v>50</v>
      </c>
      <c r="X326" s="6">
        <f t="shared" si="217"/>
        <v>0</v>
      </c>
      <c r="Y326" s="5">
        <v>2.5795957219637464</v>
      </c>
      <c r="Z326" s="6">
        <v>50</v>
      </c>
      <c r="AA326" s="6">
        <f t="shared" si="218"/>
        <v>0</v>
      </c>
      <c r="AB326" s="5">
        <v>2.5795876907442365</v>
      </c>
      <c r="AC326" s="6">
        <v>50</v>
      </c>
      <c r="AD326" s="6">
        <f t="shared" si="219"/>
        <v>0</v>
      </c>
      <c r="AE326" s="5">
        <v>2.5795881490564891</v>
      </c>
      <c r="AF326" s="6">
        <v>50</v>
      </c>
      <c r="AG326" s="6">
        <f t="shared" si="220"/>
        <v>0</v>
      </c>
      <c r="AI326" s="15">
        <v>487208</v>
      </c>
      <c r="AJ326" s="15">
        <v>487208</v>
      </c>
      <c r="AK326" s="15">
        <v>0</v>
      </c>
      <c r="AL326" s="58">
        <f t="shared" si="221"/>
        <v>0</v>
      </c>
      <c r="AN326" s="31">
        <f t="shared" si="222"/>
        <v>2.5768626486094197</v>
      </c>
      <c r="AO326" s="32">
        <f t="shared" si="223"/>
        <v>50</v>
      </c>
      <c r="AP326" s="33">
        <f t="shared" si="224"/>
        <v>0</v>
      </c>
    </row>
    <row r="327" spans="2:42" x14ac:dyDescent="0.2">
      <c r="B327" s="15" t="s">
        <v>27</v>
      </c>
      <c r="C327" s="15" t="s">
        <v>28</v>
      </c>
      <c r="D327" s="5">
        <v>1.3295980000000001</v>
      </c>
      <c r="E327" s="6">
        <v>50</v>
      </c>
      <c r="F327" s="6">
        <f t="shared" si="211"/>
        <v>0</v>
      </c>
      <c r="G327" s="5">
        <v>1.3761249</v>
      </c>
      <c r="H327" s="5">
        <v>50</v>
      </c>
      <c r="I327" s="6">
        <f t="shared" si="212"/>
        <v>0</v>
      </c>
      <c r="J327" s="5">
        <v>1.3380201562993315</v>
      </c>
      <c r="K327" s="6">
        <v>50</v>
      </c>
      <c r="L327" s="6">
        <f t="shared" si="213"/>
        <v>0</v>
      </c>
      <c r="M327" s="5">
        <v>1.359442776583746</v>
      </c>
      <c r="N327" s="6">
        <v>50</v>
      </c>
      <c r="O327" s="6">
        <f t="shared" si="214"/>
        <v>0</v>
      </c>
      <c r="P327" s="5">
        <v>1.3530169756810582</v>
      </c>
      <c r="Q327" s="6">
        <v>50</v>
      </c>
      <c r="R327" s="6">
        <f t="shared" si="215"/>
        <v>0</v>
      </c>
      <c r="S327" s="5">
        <v>1.3547277717313309</v>
      </c>
      <c r="T327" s="6">
        <v>50</v>
      </c>
      <c r="U327" s="6">
        <f t="shared" si="216"/>
        <v>0</v>
      </c>
      <c r="V327" s="5">
        <v>1.354449455214896</v>
      </c>
      <c r="W327" s="6">
        <v>50</v>
      </c>
      <c r="X327" s="6">
        <f t="shared" si="217"/>
        <v>0</v>
      </c>
      <c r="Y327" s="5">
        <v>1.3545603957615386</v>
      </c>
      <c r="Z327" s="6">
        <v>50</v>
      </c>
      <c r="AA327" s="6">
        <f t="shared" si="218"/>
        <v>0</v>
      </c>
      <c r="AB327" s="5">
        <v>1.3545078355653466</v>
      </c>
      <c r="AC327" s="6">
        <v>50</v>
      </c>
      <c r="AD327" s="6">
        <f t="shared" si="219"/>
        <v>0</v>
      </c>
      <c r="AE327" s="5">
        <v>1.354508839350284</v>
      </c>
      <c r="AF327" s="6">
        <v>50</v>
      </c>
      <c r="AG327" s="6">
        <f t="shared" si="220"/>
        <v>0</v>
      </c>
      <c r="AI327" s="15">
        <v>243604</v>
      </c>
      <c r="AJ327" s="15">
        <v>243604</v>
      </c>
      <c r="AK327" s="15">
        <v>0</v>
      </c>
      <c r="AL327" s="58">
        <f t="shared" si="221"/>
        <v>0</v>
      </c>
      <c r="AN327" s="31">
        <f t="shared" si="222"/>
        <v>1.3528957106187531</v>
      </c>
      <c r="AO327" s="32">
        <f t="shared" si="223"/>
        <v>50</v>
      </c>
      <c r="AP327" s="33">
        <f t="shared" si="224"/>
        <v>0</v>
      </c>
    </row>
    <row r="328" spans="2:42" x14ac:dyDescent="0.2">
      <c r="B328" s="15" t="s">
        <v>29</v>
      </c>
      <c r="C328" s="15" t="s">
        <v>30</v>
      </c>
      <c r="D328" s="5">
        <v>0.57333199999999995</v>
      </c>
      <c r="E328" s="6">
        <v>50</v>
      </c>
      <c r="F328" s="6">
        <f t="shared" si="211"/>
        <v>0</v>
      </c>
      <c r="G328" s="5">
        <v>0.57614209999999999</v>
      </c>
      <c r="H328" s="5">
        <v>50</v>
      </c>
      <c r="I328" s="6">
        <f t="shared" si="212"/>
        <v>0</v>
      </c>
      <c r="J328" s="5">
        <v>0.57606403800574424</v>
      </c>
      <c r="K328" s="6">
        <v>50</v>
      </c>
      <c r="L328" s="6">
        <f t="shared" si="213"/>
        <v>0</v>
      </c>
      <c r="M328" s="5">
        <v>0.57608705913976921</v>
      </c>
      <c r="N328" s="6">
        <v>50</v>
      </c>
      <c r="O328" s="6">
        <f t="shared" si="214"/>
        <v>0</v>
      </c>
      <c r="P328" s="5">
        <v>0.5760648103200251</v>
      </c>
      <c r="Q328" s="6">
        <v>50</v>
      </c>
      <c r="R328" s="6">
        <f t="shared" si="215"/>
        <v>0</v>
      </c>
      <c r="S328" s="5">
        <v>0.57607520447117011</v>
      </c>
      <c r="T328" s="6">
        <v>50</v>
      </c>
      <c r="U328" s="6">
        <f t="shared" si="216"/>
        <v>0</v>
      </c>
      <c r="V328" s="5">
        <v>0.57606567256852836</v>
      </c>
      <c r="W328" s="6">
        <v>50</v>
      </c>
      <c r="X328" s="6">
        <f t="shared" si="217"/>
        <v>0</v>
      </c>
      <c r="Y328" s="5">
        <v>0.57607391449949208</v>
      </c>
      <c r="Z328" s="6">
        <v>50</v>
      </c>
      <c r="AA328" s="6">
        <f t="shared" si="218"/>
        <v>0</v>
      </c>
      <c r="AB328" s="5">
        <v>0.57606812499513316</v>
      </c>
      <c r="AC328" s="6">
        <v>50</v>
      </c>
      <c r="AD328" s="6">
        <f t="shared" si="219"/>
        <v>0</v>
      </c>
      <c r="AE328" s="5">
        <v>0.57607238181352338</v>
      </c>
      <c r="AF328" s="6">
        <v>50</v>
      </c>
      <c r="AG328" s="6">
        <f t="shared" si="220"/>
        <v>0</v>
      </c>
      <c r="AI328" s="15">
        <v>121802</v>
      </c>
      <c r="AJ328" s="15">
        <v>121802</v>
      </c>
      <c r="AK328" s="15">
        <v>0</v>
      </c>
      <c r="AL328" s="58">
        <f t="shared" si="221"/>
        <v>0</v>
      </c>
      <c r="AN328" s="31">
        <f t="shared" si="222"/>
        <v>0.5758045305813384</v>
      </c>
      <c r="AO328" s="32">
        <f t="shared" si="223"/>
        <v>50</v>
      </c>
      <c r="AP328" s="33">
        <f t="shared" si="224"/>
        <v>0</v>
      </c>
    </row>
    <row r="329" spans="2:42" x14ac:dyDescent="0.2">
      <c r="B329" s="15" t="s">
        <v>31</v>
      </c>
      <c r="C329" s="15" t="s">
        <v>32</v>
      </c>
      <c r="D329" s="5">
        <v>0.29339399999999999</v>
      </c>
      <c r="E329" s="6">
        <v>50</v>
      </c>
      <c r="F329" s="6">
        <f t="shared" si="211"/>
        <v>0</v>
      </c>
      <c r="G329" s="5">
        <v>0.27461243000000002</v>
      </c>
      <c r="H329" s="5">
        <v>50</v>
      </c>
      <c r="I329" s="6">
        <f t="shared" si="212"/>
        <v>0</v>
      </c>
      <c r="J329" s="5">
        <v>0.28437985628417928</v>
      </c>
      <c r="K329" s="6">
        <v>50</v>
      </c>
      <c r="L329" s="6">
        <f t="shared" si="213"/>
        <v>0</v>
      </c>
      <c r="M329" s="5">
        <v>0.27576749017885127</v>
      </c>
      <c r="N329" s="6">
        <v>50</v>
      </c>
      <c r="O329" s="6">
        <f t="shared" si="214"/>
        <v>0</v>
      </c>
      <c r="P329" s="5">
        <v>0.28189076177506395</v>
      </c>
      <c r="Q329" s="6">
        <v>50</v>
      </c>
      <c r="R329" s="6">
        <f t="shared" si="215"/>
        <v>0</v>
      </c>
      <c r="S329" s="5">
        <v>0.28129578394510701</v>
      </c>
      <c r="T329" s="6">
        <v>50</v>
      </c>
      <c r="U329" s="6">
        <f t="shared" si="216"/>
        <v>0</v>
      </c>
      <c r="V329" s="5">
        <v>0.28131739100697994</v>
      </c>
      <c r="W329" s="6">
        <v>50</v>
      </c>
      <c r="X329" s="6">
        <f t="shared" si="217"/>
        <v>0</v>
      </c>
      <c r="Y329" s="5">
        <v>0.28131144780951017</v>
      </c>
      <c r="Z329" s="6">
        <v>50</v>
      </c>
      <c r="AA329" s="6">
        <f t="shared" si="218"/>
        <v>0</v>
      </c>
      <c r="AB329" s="5">
        <v>0.28131702420891735</v>
      </c>
      <c r="AC329" s="6">
        <v>50</v>
      </c>
      <c r="AD329" s="6">
        <f t="shared" si="219"/>
        <v>0</v>
      </c>
      <c r="AE329" s="5">
        <v>0.28131174901208922</v>
      </c>
      <c r="AF329" s="6">
        <v>50</v>
      </c>
      <c r="AG329" s="6">
        <f t="shared" si="220"/>
        <v>0</v>
      </c>
      <c r="AI329" s="15">
        <v>60901</v>
      </c>
      <c r="AJ329" s="15">
        <v>60901</v>
      </c>
      <c r="AK329" s="15">
        <v>0</v>
      </c>
      <c r="AL329" s="58">
        <f t="shared" si="221"/>
        <v>0</v>
      </c>
      <c r="AN329" s="31">
        <f t="shared" si="222"/>
        <v>0.28165979342206982</v>
      </c>
      <c r="AO329" s="32">
        <f t="shared" si="223"/>
        <v>50</v>
      </c>
      <c r="AP329" s="33">
        <f t="shared" si="224"/>
        <v>0</v>
      </c>
    </row>
    <row r="330" spans="2:42" x14ac:dyDescent="0.2">
      <c r="B330" s="15" t="s">
        <v>33</v>
      </c>
      <c r="C330" s="15" t="s">
        <v>34</v>
      </c>
      <c r="D330" s="5">
        <v>0.122822</v>
      </c>
      <c r="E330" s="6">
        <v>50</v>
      </c>
      <c r="F330" s="6">
        <f t="shared" si="211"/>
        <v>0</v>
      </c>
      <c r="G330" s="5">
        <v>0.11927409999999999</v>
      </c>
      <c r="H330" s="5">
        <v>50</v>
      </c>
      <c r="I330" s="6">
        <f t="shared" si="212"/>
        <v>0</v>
      </c>
      <c r="J330" s="5">
        <v>0.12146323960696231</v>
      </c>
      <c r="K330" s="6">
        <v>50</v>
      </c>
      <c r="L330" s="6">
        <f t="shared" si="213"/>
        <v>0</v>
      </c>
      <c r="M330" s="5">
        <v>0.12040718177735435</v>
      </c>
      <c r="N330" s="6">
        <v>50</v>
      </c>
      <c r="O330" s="6">
        <f t="shared" si="214"/>
        <v>0</v>
      </c>
      <c r="P330" s="5">
        <v>0.12111054228977726</v>
      </c>
      <c r="Q330" s="6">
        <v>50</v>
      </c>
      <c r="R330" s="6">
        <f t="shared" si="215"/>
        <v>0</v>
      </c>
      <c r="S330" s="5">
        <v>0.12059022580259957</v>
      </c>
      <c r="T330" s="6">
        <v>50</v>
      </c>
      <c r="U330" s="6">
        <f t="shared" si="216"/>
        <v>0</v>
      </c>
      <c r="V330" s="5">
        <v>0.12105529193700218</v>
      </c>
      <c r="W330" s="6">
        <v>50</v>
      </c>
      <c r="X330" s="6">
        <f t="shared" si="217"/>
        <v>0</v>
      </c>
      <c r="Y330" s="5">
        <v>0.12086805183458453</v>
      </c>
      <c r="Z330" s="6">
        <v>50</v>
      </c>
      <c r="AA330" s="6">
        <f t="shared" si="218"/>
        <v>0</v>
      </c>
      <c r="AB330" s="5">
        <v>0.12089444718405162</v>
      </c>
      <c r="AC330" s="6">
        <v>50</v>
      </c>
      <c r="AD330" s="6">
        <f t="shared" si="219"/>
        <v>0</v>
      </c>
      <c r="AE330" s="5">
        <v>0.12089112638231181</v>
      </c>
      <c r="AF330" s="6">
        <v>50</v>
      </c>
      <c r="AG330" s="6">
        <f t="shared" si="220"/>
        <v>0</v>
      </c>
      <c r="AI330" s="15">
        <v>30450</v>
      </c>
      <c r="AJ330" s="15">
        <v>30450</v>
      </c>
      <c r="AK330" s="15">
        <v>0</v>
      </c>
      <c r="AL330" s="58">
        <f t="shared" si="221"/>
        <v>0</v>
      </c>
      <c r="AN330" s="31">
        <f t="shared" si="222"/>
        <v>0.12093762068146437</v>
      </c>
      <c r="AO330" s="32">
        <f t="shared" si="223"/>
        <v>50</v>
      </c>
      <c r="AP330" s="33">
        <f t="shared" si="224"/>
        <v>0</v>
      </c>
    </row>
    <row r="331" spans="2:42" x14ac:dyDescent="0.2">
      <c r="B331" s="15" t="s">
        <v>35</v>
      </c>
      <c r="C331" s="15" t="s">
        <v>36</v>
      </c>
      <c r="D331" s="5">
        <v>5.7513000000000002E-2</v>
      </c>
      <c r="E331" s="6">
        <v>50</v>
      </c>
      <c r="F331" s="6">
        <f t="shared" si="211"/>
        <v>0</v>
      </c>
      <c r="G331" s="5">
        <v>5.3972140000000002E-2</v>
      </c>
      <c r="H331" s="5">
        <v>50</v>
      </c>
      <c r="I331" s="6">
        <f t="shared" si="212"/>
        <v>0</v>
      </c>
      <c r="J331" s="5">
        <v>5.4520753801537654E-2</v>
      </c>
      <c r="K331" s="6">
        <v>50</v>
      </c>
      <c r="L331" s="6">
        <f t="shared" si="213"/>
        <v>0</v>
      </c>
      <c r="M331" s="5">
        <v>5.4022180727179514E-2</v>
      </c>
      <c r="N331" s="6">
        <v>50</v>
      </c>
      <c r="O331" s="6">
        <f t="shared" si="214"/>
        <v>0</v>
      </c>
      <c r="P331" s="5">
        <v>5.4474140417166986E-2</v>
      </c>
      <c r="Q331" s="6">
        <v>50</v>
      </c>
      <c r="R331" s="6">
        <f t="shared" si="215"/>
        <v>0</v>
      </c>
      <c r="S331" s="5">
        <v>5.4216382517732947E-2</v>
      </c>
      <c r="T331" s="6">
        <v>50</v>
      </c>
      <c r="U331" s="6">
        <f t="shared" si="216"/>
        <v>0</v>
      </c>
      <c r="V331" s="5">
        <v>5.4290092139879592E-2</v>
      </c>
      <c r="W331" s="6">
        <v>50</v>
      </c>
      <c r="X331" s="6">
        <f t="shared" si="217"/>
        <v>0</v>
      </c>
      <c r="Y331" s="5">
        <v>5.4279744852058442E-2</v>
      </c>
      <c r="Z331" s="6">
        <v>50</v>
      </c>
      <c r="AA331" s="6">
        <f t="shared" si="218"/>
        <v>0</v>
      </c>
      <c r="AB331" s="5">
        <v>5.4287207173369705E-2</v>
      </c>
      <c r="AC331" s="6">
        <v>50</v>
      </c>
      <c r="AD331" s="6">
        <f t="shared" si="219"/>
        <v>0</v>
      </c>
      <c r="AE331" s="5">
        <v>5.4281470340654232E-2</v>
      </c>
      <c r="AF331" s="6">
        <v>50</v>
      </c>
      <c r="AG331" s="6">
        <f t="shared" si="220"/>
        <v>0</v>
      </c>
      <c r="AI331" s="15">
        <v>15225</v>
      </c>
      <c r="AJ331" s="15">
        <v>15225</v>
      </c>
      <c r="AK331" s="15">
        <v>0</v>
      </c>
      <c r="AL331" s="58">
        <f t="shared" si="221"/>
        <v>0</v>
      </c>
      <c r="AN331" s="31">
        <f t="shared" si="222"/>
        <v>5.458571119695791E-2</v>
      </c>
      <c r="AO331" s="32">
        <f t="shared" si="223"/>
        <v>50</v>
      </c>
      <c r="AP331" s="33">
        <f t="shared" si="224"/>
        <v>0</v>
      </c>
    </row>
    <row r="332" spans="2:42" x14ac:dyDescent="0.2">
      <c r="B332" s="15" t="s">
        <v>37</v>
      </c>
      <c r="C332" s="15" t="s">
        <v>38</v>
      </c>
      <c r="D332" s="5">
        <v>3.6679000000000003E-2</v>
      </c>
      <c r="E332" s="6">
        <v>50</v>
      </c>
      <c r="F332" s="6">
        <f t="shared" si="211"/>
        <v>0</v>
      </c>
      <c r="G332" s="5">
        <v>3.12086E-2</v>
      </c>
      <c r="H332" s="5">
        <v>50</v>
      </c>
      <c r="I332" s="6">
        <f t="shared" si="212"/>
        <v>0</v>
      </c>
      <c r="J332" s="5">
        <v>3.5608394528500141E-2</v>
      </c>
      <c r="K332" s="6">
        <v>50</v>
      </c>
      <c r="L332" s="6">
        <f t="shared" si="213"/>
        <v>0</v>
      </c>
      <c r="M332" s="5">
        <v>3.2531296891285984E-2</v>
      </c>
      <c r="N332" s="6">
        <v>50</v>
      </c>
      <c r="O332" s="6">
        <f t="shared" si="214"/>
        <v>0</v>
      </c>
      <c r="P332" s="5">
        <v>3.5493141852367932E-2</v>
      </c>
      <c r="Q332" s="6">
        <v>50</v>
      </c>
      <c r="R332" s="6">
        <f t="shared" si="215"/>
        <v>0</v>
      </c>
      <c r="S332" s="5">
        <v>3.3449897540800091E-2</v>
      </c>
      <c r="T332" s="6">
        <v>50</v>
      </c>
      <c r="U332" s="6">
        <f t="shared" si="216"/>
        <v>0</v>
      </c>
      <c r="V332" s="5">
        <v>3.3825403367875831E-2</v>
      </c>
      <c r="W332" s="6">
        <v>50</v>
      </c>
      <c r="X332" s="6">
        <f t="shared" si="217"/>
        <v>0</v>
      </c>
      <c r="Y332" s="5">
        <v>3.3589020904826496E-2</v>
      </c>
      <c r="Z332" s="6">
        <v>50</v>
      </c>
      <c r="AA332" s="6">
        <f t="shared" si="218"/>
        <v>0</v>
      </c>
      <c r="AB332" s="5">
        <v>3.3698965020641687E-2</v>
      </c>
      <c r="AC332" s="6">
        <v>50</v>
      </c>
      <c r="AD332" s="6">
        <f t="shared" si="219"/>
        <v>0</v>
      </c>
      <c r="AE332" s="5">
        <v>3.3624520087971482E-2</v>
      </c>
      <c r="AF332" s="6">
        <v>50</v>
      </c>
      <c r="AG332" s="6">
        <f t="shared" si="220"/>
        <v>0</v>
      </c>
      <c r="AI332" s="15">
        <v>7612</v>
      </c>
      <c r="AJ332" s="15">
        <v>7612</v>
      </c>
      <c r="AK332" s="15">
        <v>0</v>
      </c>
      <c r="AL332" s="58">
        <f t="shared" si="221"/>
        <v>0</v>
      </c>
      <c r="AN332" s="31">
        <f t="shared" si="222"/>
        <v>3.3970824019426957E-2</v>
      </c>
      <c r="AO332" s="32">
        <f t="shared" si="223"/>
        <v>50</v>
      </c>
      <c r="AP332" s="33">
        <f t="shared" si="224"/>
        <v>0</v>
      </c>
    </row>
    <row r="333" spans="2:42" x14ac:dyDescent="0.2">
      <c r="B333" s="15" t="s">
        <v>39</v>
      </c>
      <c r="C333" s="15" t="s">
        <v>40</v>
      </c>
      <c r="D333" s="5">
        <v>1.4618000000000001E-2</v>
      </c>
      <c r="E333" s="6">
        <v>50</v>
      </c>
      <c r="F333" s="6">
        <f t="shared" si="211"/>
        <v>0</v>
      </c>
      <c r="G333" s="5">
        <v>1.3976000000000001E-2</v>
      </c>
      <c r="H333" s="5">
        <v>50</v>
      </c>
      <c r="I333" s="6">
        <f t="shared" si="212"/>
        <v>0</v>
      </c>
      <c r="J333" s="5">
        <v>1.4593835710963869E-2</v>
      </c>
      <c r="K333" s="6">
        <v>50</v>
      </c>
      <c r="L333" s="6">
        <f t="shared" si="213"/>
        <v>0</v>
      </c>
      <c r="M333" s="5">
        <v>1.4498378708636763E-2</v>
      </c>
      <c r="N333" s="6">
        <v>50</v>
      </c>
      <c r="O333" s="6">
        <f t="shared" si="214"/>
        <v>0</v>
      </c>
      <c r="P333" s="5">
        <v>1.4582493083998239E-2</v>
      </c>
      <c r="Q333" s="6">
        <v>50</v>
      </c>
      <c r="R333" s="6">
        <f t="shared" si="215"/>
        <v>0</v>
      </c>
      <c r="S333" s="5">
        <v>1.4541204327292409E-2</v>
      </c>
      <c r="T333" s="6">
        <v>50</v>
      </c>
      <c r="U333" s="6">
        <f t="shared" si="216"/>
        <v>0</v>
      </c>
      <c r="V333" s="5">
        <v>1.454956314671123E-2</v>
      </c>
      <c r="W333" s="6">
        <v>50</v>
      </c>
      <c r="X333" s="6">
        <f t="shared" si="217"/>
        <v>0</v>
      </c>
      <c r="Y333" s="5">
        <v>1.4545805215473712E-2</v>
      </c>
      <c r="Z333" s="6">
        <v>50</v>
      </c>
      <c r="AA333" s="6">
        <f t="shared" si="218"/>
        <v>0</v>
      </c>
      <c r="AB333" s="5">
        <v>1.4547789015755208E-2</v>
      </c>
      <c r="AC333" s="6">
        <v>50</v>
      </c>
      <c r="AD333" s="6">
        <f t="shared" si="219"/>
        <v>0</v>
      </c>
      <c r="AE333" s="5">
        <v>1.4546404738699479E-2</v>
      </c>
      <c r="AF333" s="6">
        <v>50</v>
      </c>
      <c r="AG333" s="6">
        <f t="shared" si="220"/>
        <v>0</v>
      </c>
      <c r="AI333" s="15">
        <v>3806</v>
      </c>
      <c r="AJ333" s="15">
        <v>3806</v>
      </c>
      <c r="AK333" s="15">
        <v>0</v>
      </c>
      <c r="AL333" s="58">
        <f t="shared" si="221"/>
        <v>0</v>
      </c>
      <c r="AN333" s="31">
        <f t="shared" si="222"/>
        <v>1.449994739475309E-2</v>
      </c>
      <c r="AO333" s="32">
        <f t="shared" si="223"/>
        <v>50</v>
      </c>
      <c r="AP333" s="33">
        <f t="shared" si="224"/>
        <v>0</v>
      </c>
    </row>
    <row r="334" spans="2:42" x14ac:dyDescent="0.2">
      <c r="B334" s="15" t="s">
        <v>41</v>
      </c>
      <c r="C334" s="15" t="s">
        <v>42</v>
      </c>
      <c r="D334" s="5">
        <v>7.3400000000000002E-3</v>
      </c>
      <c r="E334" s="6">
        <v>50</v>
      </c>
      <c r="F334" s="6">
        <f t="shared" si="211"/>
        <v>0</v>
      </c>
      <c r="G334" s="5">
        <v>7.8919999999999997E-3</v>
      </c>
      <c r="H334" s="5">
        <v>50</v>
      </c>
      <c r="I334" s="6">
        <f t="shared" si="212"/>
        <v>0</v>
      </c>
      <c r="J334" s="5">
        <v>7.665276241634749E-3</v>
      </c>
      <c r="K334" s="6">
        <v>50</v>
      </c>
      <c r="L334" s="6">
        <f t="shared" si="213"/>
        <v>0</v>
      </c>
      <c r="M334" s="5">
        <v>7.7725666443326027E-3</v>
      </c>
      <c r="N334" s="6">
        <v>50</v>
      </c>
      <c r="O334" s="6">
        <f t="shared" si="214"/>
        <v>0</v>
      </c>
      <c r="P334" s="5">
        <v>7.7062832615628074E-3</v>
      </c>
      <c r="Q334" s="6">
        <v>50</v>
      </c>
      <c r="R334" s="6">
        <f t="shared" si="215"/>
        <v>0</v>
      </c>
      <c r="S334" s="5">
        <v>7.7549232734136116E-3</v>
      </c>
      <c r="T334" s="6">
        <v>50</v>
      </c>
      <c r="U334" s="6">
        <f t="shared" si="216"/>
        <v>0</v>
      </c>
      <c r="V334" s="5">
        <v>7.7183141479629166E-3</v>
      </c>
      <c r="W334" s="6">
        <v>50</v>
      </c>
      <c r="X334" s="6">
        <f t="shared" si="217"/>
        <v>0</v>
      </c>
      <c r="Y334" s="5">
        <v>7.7317549689678638E-3</v>
      </c>
      <c r="Z334" s="6">
        <v>50</v>
      </c>
      <c r="AA334" s="6">
        <f t="shared" si="218"/>
        <v>0</v>
      </c>
      <c r="AB334" s="5">
        <v>7.7232270106302545E-3</v>
      </c>
      <c r="AC334" s="6">
        <v>50</v>
      </c>
      <c r="AD334" s="6">
        <f t="shared" si="219"/>
        <v>0</v>
      </c>
      <c r="AE334" s="5">
        <v>7.7261053861399547E-3</v>
      </c>
      <c r="AF334" s="6">
        <v>50</v>
      </c>
      <c r="AG334" s="6">
        <f t="shared" si="220"/>
        <v>0</v>
      </c>
      <c r="AI334" s="15">
        <v>1903</v>
      </c>
      <c r="AJ334" s="15">
        <v>1903</v>
      </c>
      <c r="AK334" s="15">
        <v>0</v>
      </c>
      <c r="AL334" s="58">
        <f t="shared" si="221"/>
        <v>0</v>
      </c>
      <c r="AN334" s="31">
        <f t="shared" si="222"/>
        <v>7.7030450934644761E-3</v>
      </c>
      <c r="AO334" s="32">
        <f t="shared" si="223"/>
        <v>50</v>
      </c>
      <c r="AP334" s="33">
        <f t="shared" si="224"/>
        <v>0</v>
      </c>
    </row>
    <row r="335" spans="2:42" x14ac:dyDescent="0.2">
      <c r="E335" s="3"/>
      <c r="F335" s="3"/>
      <c r="H335" s="2"/>
      <c r="I335" s="3"/>
      <c r="K335" s="3"/>
      <c r="L335" s="3"/>
      <c r="N335" s="3"/>
      <c r="O335" s="3"/>
      <c r="Q335" s="3"/>
      <c r="R335" s="3"/>
      <c r="T335" s="3"/>
      <c r="U335" s="3"/>
      <c r="W335" s="3"/>
      <c r="X335" s="3"/>
      <c r="Z335" s="3"/>
      <c r="AA335" s="3"/>
      <c r="AC335" s="3"/>
      <c r="AD335" s="3"/>
      <c r="AF335" s="3"/>
      <c r="AG335" s="3"/>
    </row>
  </sheetData>
  <mergeCells count="34">
    <mergeCell ref="AV29:AV31"/>
    <mergeCell ref="AW29:AW31"/>
    <mergeCell ref="B32:B33"/>
    <mergeCell ref="C32:C33"/>
    <mergeCell ref="B50:B51"/>
    <mergeCell ref="C50:C51"/>
    <mergeCell ref="B68:B69"/>
    <mergeCell ref="C68:C69"/>
    <mergeCell ref="B87:B88"/>
    <mergeCell ref="C87:C88"/>
    <mergeCell ref="B108:B109"/>
    <mergeCell ref="C108:C109"/>
    <mergeCell ref="B126:B127"/>
    <mergeCell ref="C126:C127"/>
    <mergeCell ref="B144:B145"/>
    <mergeCell ref="C144:C145"/>
    <mergeCell ref="B163:B164"/>
    <mergeCell ref="C163:C164"/>
    <mergeCell ref="B187:B188"/>
    <mergeCell ref="C187:C188"/>
    <mergeCell ref="B205:B206"/>
    <mergeCell ref="C205:C206"/>
    <mergeCell ref="B223:B224"/>
    <mergeCell ref="C223:C224"/>
    <mergeCell ref="B242:B243"/>
    <mergeCell ref="C242:C243"/>
    <mergeCell ref="B321:B322"/>
    <mergeCell ref="C321:C322"/>
    <mergeCell ref="B266:B267"/>
    <mergeCell ref="C266:C267"/>
    <mergeCell ref="B284:B285"/>
    <mergeCell ref="C284:C285"/>
    <mergeCell ref="B302:B303"/>
    <mergeCell ref="C302:C303"/>
  </mergeCells>
  <conditionalFormatting sqref="AG1:AG19 F1:F1048576 I1:I1048576 L1:L1048576 O1:O1048576 R1:R1048576 U1:U1048576 X1:X1048576 AA1:AA1048576 AD1:AD1048576 AG21:AG1048576">
    <cfRule type="cellIs" dxfId="33" priority="34" operator="between">
      <formula>-0.0000000000001</formula>
      <formula>-8</formula>
    </cfRule>
    <cfRule type="cellIs" dxfId="32" priority="33" operator="between">
      <formula>0.00000000001</formula>
      <formula>8</formula>
    </cfRule>
  </conditionalFormatting>
  <conditionalFormatting sqref="AP33:AP45">
    <cfRule type="cellIs" dxfId="31" priority="32" operator="between">
      <formula>0.0000000000001</formula>
      <formula>7</formula>
    </cfRule>
    <cfRule type="cellIs" dxfId="30" priority="31" operator="between">
      <formula>-0.00000000001</formula>
      <formula>-7</formula>
    </cfRule>
  </conditionalFormatting>
  <conditionalFormatting sqref="AP51:AP63">
    <cfRule type="cellIs" dxfId="29" priority="30" operator="between">
      <formula>0.0000000000001</formula>
      <formula>7</formula>
    </cfRule>
    <cfRule type="cellIs" dxfId="28" priority="29" operator="between">
      <formula>-0.00000000001</formula>
      <formula>-7</formula>
    </cfRule>
  </conditionalFormatting>
  <conditionalFormatting sqref="AP69:AP81">
    <cfRule type="cellIs" dxfId="27" priority="28" operator="between">
      <formula>0.0000000000001</formula>
      <formula>7</formula>
    </cfRule>
    <cfRule type="cellIs" dxfId="26" priority="27" operator="between">
      <formula>-0.00000000001</formula>
      <formula>-7</formula>
    </cfRule>
  </conditionalFormatting>
  <conditionalFormatting sqref="AP88:AP100">
    <cfRule type="cellIs" dxfId="25" priority="26" operator="between">
      <formula>0.0000000000001</formula>
      <formula>7</formula>
    </cfRule>
    <cfRule type="cellIs" dxfId="24" priority="25" operator="between">
      <formula>-0.00000000001</formula>
      <formula>-7</formula>
    </cfRule>
  </conditionalFormatting>
  <conditionalFormatting sqref="AP109:AP121">
    <cfRule type="cellIs" dxfId="23" priority="24" operator="between">
      <formula>0.0000000000001</formula>
      <formula>7</formula>
    </cfRule>
    <cfRule type="cellIs" dxfId="22" priority="23" operator="between">
      <formula>-0.00000000001</formula>
      <formula>-7</formula>
    </cfRule>
  </conditionalFormatting>
  <conditionalFormatting sqref="AP127:AP139">
    <cfRule type="cellIs" dxfId="21" priority="22" operator="between">
      <formula>0.0000000000001</formula>
      <formula>7</formula>
    </cfRule>
    <cfRule type="cellIs" dxfId="20" priority="21" operator="between">
      <formula>-0.00000000001</formula>
      <formula>-7</formula>
    </cfRule>
  </conditionalFormatting>
  <conditionalFormatting sqref="AP145:AP157">
    <cfRule type="cellIs" dxfId="19" priority="20" operator="between">
      <formula>0.0000000000001</formula>
      <formula>7</formula>
    </cfRule>
    <cfRule type="cellIs" dxfId="18" priority="19" operator="between">
      <formula>-0.00000000001</formula>
      <formula>-7</formula>
    </cfRule>
  </conditionalFormatting>
  <conditionalFormatting sqref="AP164:AP176">
    <cfRule type="cellIs" dxfId="17" priority="17" operator="between">
      <formula>-0.00000000001</formula>
      <formula>-7</formula>
    </cfRule>
    <cfRule type="cellIs" dxfId="16" priority="18" operator="between">
      <formula>0.0000000000001</formula>
      <formula>7</formula>
    </cfRule>
  </conditionalFormatting>
  <conditionalFormatting sqref="AP188:AP200">
    <cfRule type="cellIs" dxfId="15" priority="16" operator="between">
      <formula>0.0000000000001</formula>
      <formula>7</formula>
    </cfRule>
    <cfRule type="cellIs" dxfId="14" priority="15" operator="between">
      <formula>-0.00000000001</formula>
      <formula>-7</formula>
    </cfRule>
  </conditionalFormatting>
  <conditionalFormatting sqref="AP206:AP218">
    <cfRule type="cellIs" dxfId="13" priority="14" operator="between">
      <formula>0.0000000000001</formula>
      <formula>7</formula>
    </cfRule>
    <cfRule type="cellIs" dxfId="12" priority="13" operator="between">
      <formula>-0.00000000001</formula>
      <formula>-7</formula>
    </cfRule>
  </conditionalFormatting>
  <conditionalFormatting sqref="AP224:AP236">
    <cfRule type="cellIs" dxfId="11" priority="12" operator="between">
      <formula>0.0000000000001</formula>
      <formula>7</formula>
    </cfRule>
    <cfRule type="cellIs" dxfId="10" priority="11" operator="between">
      <formula>-0.00000000001</formula>
      <formula>-7</formula>
    </cfRule>
  </conditionalFormatting>
  <conditionalFormatting sqref="AP243:AP255">
    <cfRule type="cellIs" dxfId="9" priority="10" operator="between">
      <formula>0.0000000000001</formula>
      <formula>7</formula>
    </cfRule>
    <cfRule type="cellIs" dxfId="8" priority="9" operator="between">
      <formula>-0.00000000001</formula>
      <formula>-7</formula>
    </cfRule>
  </conditionalFormatting>
  <conditionalFormatting sqref="AP267:AP279">
    <cfRule type="cellIs" dxfId="7" priority="8" operator="between">
      <formula>0.0000000000001</formula>
      <formula>7</formula>
    </cfRule>
    <cfRule type="cellIs" dxfId="6" priority="7" operator="between">
      <formula>-0.00000000001</formula>
      <formula>-7</formula>
    </cfRule>
  </conditionalFormatting>
  <conditionalFormatting sqref="AP285:AP297">
    <cfRule type="cellIs" dxfId="5" priority="6" operator="between">
      <formula>0.0000000000001</formula>
      <formula>7</formula>
    </cfRule>
    <cfRule type="cellIs" dxfId="4" priority="5" operator="between">
      <formula>-0.00000000001</formula>
      <formula>-7</formula>
    </cfRule>
  </conditionalFormatting>
  <conditionalFormatting sqref="AP303:AP315">
    <cfRule type="cellIs" dxfId="3" priority="4" operator="between">
      <formula>0.0000000000001</formula>
      <formula>7</formula>
    </cfRule>
    <cfRule type="cellIs" dxfId="2" priority="3" operator="between">
      <formula>-0.00000000001</formula>
      <formula>-7</formula>
    </cfRule>
  </conditionalFormatting>
  <conditionalFormatting sqref="AP322:AP334">
    <cfRule type="cellIs" dxfId="1" priority="2" operator="between">
      <formula>0.0000000000001</formula>
      <formula>7</formula>
    </cfRule>
    <cfRule type="cellIs" dxfId="0" priority="1" operator="between">
      <formula>-0.00000000001</formula>
      <formula>-7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Bucket 2</vt:lpstr>
      <vt:lpstr>Bucket 4</vt:lpstr>
      <vt:lpstr>Bucket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Villafranca Albaladejo</dc:creator>
  <cp:lastModifiedBy>CANO BAÑOS, MARÍA DOLORES</cp:lastModifiedBy>
  <dcterms:created xsi:type="dcterms:W3CDTF">2023-05-25T09:47:00Z</dcterms:created>
  <dcterms:modified xsi:type="dcterms:W3CDTF">2023-09-20T16:01:03Z</dcterms:modified>
</cp:coreProperties>
</file>