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7\"/>
    </mc:Choice>
  </mc:AlternateContent>
  <xr:revisionPtr revIDLastSave="0" documentId="13_ncr:1_{7AADBDCE-57E3-4DAB-9B86-42418265E90C}" xr6:coauthVersionLast="47" xr6:coauthVersionMax="47" xr10:uidLastSave="{00000000-0000-0000-0000-000000000000}"/>
  <bookViews>
    <workbookView xWindow="-108" yWindow="-108" windowWidth="23256" windowHeight="12576" xr2:uid="{EF653FB4-E9D0-4D16-B704-38186C9F8FD7}"/>
  </bookViews>
  <sheets>
    <sheet name="재고현황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F17" i="1"/>
  <c r="D17" i="1"/>
  <c r="F16" i="1"/>
  <c r="D16" i="1"/>
  <c r="F4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<sst xmlns="http://schemas.openxmlformats.org/spreadsheetml/2006/main" count="29" uniqueCount="29">
  <si>
    <t>제품수 :</t>
  </si>
  <si>
    <t>제품코드</t>
  </si>
  <si>
    <t>제품명</t>
  </si>
  <si>
    <t>수량</t>
  </si>
  <si>
    <t>단가</t>
  </si>
  <si>
    <t>금액</t>
  </si>
  <si>
    <t>FQ-003</t>
  </si>
  <si>
    <t>아쿠아 필터</t>
  </si>
  <si>
    <t>JD-005</t>
  </si>
  <si>
    <t>이동형 정수기 필터</t>
  </si>
  <si>
    <t>UF-001</t>
  </si>
  <si>
    <t>알칼리 이온수기 AT-010</t>
  </si>
  <si>
    <t>TN-004</t>
  </si>
  <si>
    <t>듀얼 냉온정수기</t>
  </si>
  <si>
    <t>EM-003</t>
  </si>
  <si>
    <t>크리스탈 냉정수기</t>
  </si>
  <si>
    <t>FJ-004</t>
  </si>
  <si>
    <t>알칼리 냉정수기</t>
  </si>
  <si>
    <t>GX-009</t>
  </si>
  <si>
    <t>이동형 미니정수기</t>
  </si>
  <si>
    <t>DV-001</t>
  </si>
  <si>
    <t>웰빙 미니정수기</t>
  </si>
  <si>
    <t>RS-004</t>
  </si>
  <si>
    <t>알칼리 냉온수기</t>
  </si>
  <si>
    <t>SC-006</t>
  </si>
  <si>
    <t>그린 1세대 가정용 정수기</t>
  </si>
  <si>
    <t>합계</t>
  </si>
  <si>
    <t>평균</t>
    <phoneticPr fontId="2" type="noConversion"/>
  </si>
  <si>
    <t>RA 전자상가 용산점 재고 현황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</si>
</sst>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 diagonalUp="1">
      <left style="hair">
        <color auto="1"/>
      </left>
      <right style="hair">
        <color auto="1"/>
      </right>
      <top style="medium">
        <color auto="1"/>
      </top>
      <bottom/>
      <diagonal style="hair">
        <color auto="1"/>
      </diagonal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/>
    </xf>
    <xf numFmtId="3" fontId="0" fillId="0" borderId="4" xfId="0" applyNumberFormat="1" applyBorder="1">
      <alignment vertical="center"/>
    </xf>
    <xf numFmtId="3" fontId="0" fillId="0" borderId="3" xfId="0" applyNumberFormat="1" applyBorder="1">
      <alignment vertical="center"/>
    </xf>
    <xf numFmtId="0" fontId="1" fillId="2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2" borderId="11" xfId="0" applyFont="1" applyFill="1" applyBorder="1" applyAlignment="1">
      <alignment horizontal="center" vertical="center"/>
    </xf>
    <xf numFmtId="3" fontId="0" fillId="0" borderId="12" xfId="0" applyNumberFormat="1" applyBorder="1">
      <alignment vertical="center"/>
    </xf>
    <xf numFmtId="3" fontId="0" fillId="0" borderId="13" xfId="0" applyNumberFormat="1" applyBorder="1">
      <alignment vertical="center"/>
    </xf>
    <xf numFmtId="0" fontId="0" fillId="0" borderId="14" xfId="0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0" fillId="0" borderId="2" xfId="0" applyNumberFormat="1" applyBorder="1">
      <alignment vertical="center"/>
    </xf>
    <xf numFmtId="3" fontId="0" fillId="0" borderId="6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96D1-E95A-47D3-81B2-A2B052DBD3E4}">
  <dimension ref="B1:F18"/>
  <sheetViews>
    <sheetView tabSelected="1" topLeftCell="A4" zoomScale="145" zoomScaleNormal="145" workbookViewId="0">
      <selection activeCell="H12" sqref="H12"/>
    </sheetView>
  </sheetViews>
  <sheetFormatPr defaultRowHeight="17.399999999999999" x14ac:dyDescent="0.4"/>
  <cols>
    <col min="1" max="1" width="4.3984375" customWidth="1"/>
    <col min="2" max="2" width="9.796875" customWidth="1"/>
    <col min="3" max="3" width="26.3984375" customWidth="1"/>
    <col min="4" max="4" width="9.8984375" customWidth="1"/>
    <col min="5" max="5" width="10.09765625" customWidth="1"/>
    <col min="6" max="6" width="12.19921875" customWidth="1"/>
  </cols>
  <sheetData>
    <row r="1" spans="2:6" ht="15.6" customHeight="1" thickBot="1" x14ac:dyDescent="0.45"/>
    <row r="2" spans="2:6" ht="21" customHeight="1" x14ac:dyDescent="0.4">
      <c r="B2" s="21" t="s">
        <v>28</v>
      </c>
      <c r="C2" s="21"/>
      <c r="D2" s="21"/>
      <c r="E2" s="21"/>
      <c r="F2" s="21"/>
    </row>
    <row r="3" spans="2:6" ht="7.8" customHeight="1" thickBot="1" x14ac:dyDescent="0.45"/>
    <row r="4" spans="2:6" x14ac:dyDescent="0.4">
      <c r="E4" s="8" t="s">
        <v>0</v>
      </c>
      <c r="F4" s="9">
        <f>COUNTA(B6:B15)</f>
        <v>10</v>
      </c>
    </row>
    <row r="5" spans="2:6" x14ac:dyDescent="0.4">
      <c r="B5" s="4" t="s">
        <v>1</v>
      </c>
      <c r="C5" s="14" t="s">
        <v>2</v>
      </c>
      <c r="D5" s="1" t="s">
        <v>3</v>
      </c>
      <c r="E5" s="10" t="s">
        <v>4</v>
      </c>
      <c r="F5" s="7" t="s">
        <v>5</v>
      </c>
    </row>
    <row r="6" spans="2:6" x14ac:dyDescent="0.4">
      <c r="B6" s="5" t="s">
        <v>6</v>
      </c>
      <c r="C6" s="15" t="s">
        <v>7</v>
      </c>
      <c r="D6" s="2">
        <v>53</v>
      </c>
      <c r="E6" s="11">
        <v>8500</v>
      </c>
      <c r="F6" s="2">
        <f>D6*E6</f>
        <v>450500</v>
      </c>
    </row>
    <row r="7" spans="2:6" x14ac:dyDescent="0.4">
      <c r="B7" s="5" t="s">
        <v>8</v>
      </c>
      <c r="C7" s="15" t="s">
        <v>9</v>
      </c>
      <c r="D7" s="2">
        <v>81</v>
      </c>
      <c r="E7" s="11">
        <v>3700</v>
      </c>
      <c r="F7" s="2">
        <f t="shared" ref="F7:F15" si="0">D7*E7</f>
        <v>299700</v>
      </c>
    </row>
    <row r="8" spans="2:6" x14ac:dyDescent="0.4">
      <c r="B8" s="5" t="s">
        <v>10</v>
      </c>
      <c r="C8" s="15" t="s">
        <v>11</v>
      </c>
      <c r="D8" s="2">
        <v>137</v>
      </c>
      <c r="E8" s="11">
        <v>57100</v>
      </c>
      <c r="F8" s="2">
        <f t="shared" si="0"/>
        <v>7822700</v>
      </c>
    </row>
    <row r="9" spans="2:6" x14ac:dyDescent="0.4">
      <c r="B9" s="5" t="s">
        <v>12</v>
      </c>
      <c r="C9" s="15" t="s">
        <v>13</v>
      </c>
      <c r="D9" s="2">
        <v>124</v>
      </c>
      <c r="E9" s="11">
        <v>83000</v>
      </c>
      <c r="F9" s="2">
        <f t="shared" si="0"/>
        <v>10292000</v>
      </c>
    </row>
    <row r="10" spans="2:6" x14ac:dyDescent="0.4">
      <c r="B10" s="5" t="s">
        <v>14</v>
      </c>
      <c r="C10" s="15" t="s">
        <v>15</v>
      </c>
      <c r="D10" s="2">
        <v>122</v>
      </c>
      <c r="E10" s="11">
        <v>75000</v>
      </c>
      <c r="F10" s="2">
        <f t="shared" si="0"/>
        <v>9150000</v>
      </c>
    </row>
    <row r="11" spans="2:6" x14ac:dyDescent="0.4">
      <c r="B11" s="5" t="s">
        <v>16</v>
      </c>
      <c r="C11" s="15" t="s">
        <v>17</v>
      </c>
      <c r="D11" s="2">
        <v>55</v>
      </c>
      <c r="E11" s="11">
        <v>68000</v>
      </c>
      <c r="F11" s="2">
        <f t="shared" si="0"/>
        <v>3740000</v>
      </c>
    </row>
    <row r="12" spans="2:6" x14ac:dyDescent="0.4">
      <c r="B12" s="5" t="s">
        <v>18</v>
      </c>
      <c r="C12" s="15" t="s">
        <v>19</v>
      </c>
      <c r="D12" s="2">
        <v>132</v>
      </c>
      <c r="E12" s="11">
        <v>57000</v>
      </c>
      <c r="F12" s="2">
        <f t="shared" si="0"/>
        <v>7524000</v>
      </c>
    </row>
    <row r="13" spans="2:6" x14ac:dyDescent="0.4">
      <c r="B13" s="5" t="s">
        <v>20</v>
      </c>
      <c r="C13" s="15" t="s">
        <v>21</v>
      </c>
      <c r="D13" s="2">
        <v>146</v>
      </c>
      <c r="E13" s="11">
        <v>54000</v>
      </c>
      <c r="F13" s="2">
        <f t="shared" si="0"/>
        <v>7884000</v>
      </c>
    </row>
    <row r="14" spans="2:6" x14ac:dyDescent="0.4">
      <c r="B14" s="5" t="s">
        <v>22</v>
      </c>
      <c r="C14" s="15" t="s">
        <v>23</v>
      </c>
      <c r="D14" s="2">
        <v>55</v>
      </c>
      <c r="E14" s="11">
        <v>87000</v>
      </c>
      <c r="F14" s="2">
        <f t="shared" si="0"/>
        <v>4785000</v>
      </c>
    </row>
    <row r="15" spans="2:6" ht="18" thickBot="1" x14ac:dyDescent="0.45">
      <c r="B15" s="6" t="s">
        <v>24</v>
      </c>
      <c r="C15" s="16" t="s">
        <v>25</v>
      </c>
      <c r="D15" s="3">
        <v>150</v>
      </c>
      <c r="E15" s="12">
        <v>93000</v>
      </c>
      <c r="F15" s="2">
        <f t="shared" si="0"/>
        <v>13950000</v>
      </c>
    </row>
    <row r="16" spans="2:6" x14ac:dyDescent="0.4">
      <c r="B16" s="17" t="s">
        <v>26</v>
      </c>
      <c r="C16" s="18"/>
      <c r="D16" s="22">
        <f>SUM(D6:D15)</f>
        <v>1055</v>
      </c>
      <c r="E16" s="13"/>
      <c r="F16" s="22">
        <f>SUM(F6:F15)</f>
        <v>65897900</v>
      </c>
    </row>
    <row r="17" spans="2:6" x14ac:dyDescent="0.4">
      <c r="B17" s="19" t="s">
        <v>27</v>
      </c>
      <c r="C17" s="20"/>
      <c r="D17" s="23">
        <f>AVERAGE(D6:D15)</f>
        <v>105.5</v>
      </c>
      <c r="E17" s="23">
        <f t="shared" ref="E17:F17" si="1">AVERAGE(E6:E15)</f>
        <v>58630</v>
      </c>
      <c r="F17" s="23">
        <f t="shared" si="1"/>
        <v>6589790</v>
      </c>
    </row>
    <row r="18" spans="2:6" x14ac:dyDescent="0.4">
      <c r="E18">
        <f>F17/D17</f>
        <v>62462.464454976303</v>
      </c>
    </row>
  </sheetData>
  <mergeCells count="3">
    <mergeCell ref="B16:C16"/>
    <mergeCell ref="B17:C17"/>
    <mergeCell ref="B2:F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재고현황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lance</cp:lastModifiedBy>
  <dcterms:created xsi:type="dcterms:W3CDTF">2021-08-06T21:50:14Z</dcterms:created>
  <dcterms:modified xsi:type="dcterms:W3CDTF">2023-01-29T07:08:37Z</dcterms:modified>
</cp:coreProperties>
</file>