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186B7A0E-1C38-425D-A166-454A81851E5B}" xr6:coauthVersionLast="47" xr6:coauthVersionMax="47" xr10:uidLastSave="{00000000-0000-0000-0000-000000000000}"/>
  <bookViews>
    <workbookView xWindow="-108" yWindow="-108" windowWidth="23256" windowHeight="12576" xr2:uid="{792F985A-B1DF-478A-8439-F551B65A61B1}"/>
  </bookViews>
  <sheets>
    <sheet name="온라인주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M11" i="1"/>
  <c r="N11" i="1"/>
  <c r="O11" i="1"/>
  <c r="L12" i="1"/>
  <c r="M12" i="1"/>
  <c r="N12" i="1"/>
  <c r="O12" i="1"/>
  <c r="M10" i="1"/>
  <c r="N10" i="1"/>
  <c r="O10" i="1"/>
  <c r="L10" i="1"/>
  <c r="L6" i="1"/>
  <c r="L7" i="1"/>
  <c r="L5" i="1"/>
</calcChain>
</file>

<file path=xl/sharedStrings.xml><?xml version="1.0" encoding="utf-8"?>
<sst xmlns="http://schemas.openxmlformats.org/spreadsheetml/2006/main" count="246" uniqueCount="137">
  <si>
    <t>주문일</t>
    <phoneticPr fontId="1" type="noConversion"/>
  </si>
  <si>
    <t>배송기간</t>
    <phoneticPr fontId="1" type="noConversion"/>
  </si>
  <si>
    <t>고객명</t>
    <phoneticPr fontId="3" type="noConversion"/>
  </si>
  <si>
    <t>대분류</t>
    <phoneticPr fontId="3" type="noConversion"/>
  </si>
  <si>
    <t>제품명</t>
    <phoneticPr fontId="3" type="noConversion"/>
  </si>
  <si>
    <t>수량</t>
    <phoneticPr fontId="3" type="noConversion"/>
  </si>
  <si>
    <t>금액</t>
    <phoneticPr fontId="2" type="noConversion"/>
  </si>
  <si>
    <t>이태희</t>
  </si>
  <si>
    <t>경기</t>
  </si>
  <si>
    <t>사무용품</t>
  </si>
  <si>
    <t>집/사무실 개인 파일 카트</t>
  </si>
  <si>
    <t>최효윤</t>
  </si>
  <si>
    <t>서울</t>
  </si>
  <si>
    <t>HEPA 공기 청정기 교체 필터</t>
    <phoneticPr fontId="1" type="noConversion"/>
  </si>
  <si>
    <t>김진선</t>
  </si>
  <si>
    <t>경상</t>
  </si>
  <si>
    <t>가구</t>
  </si>
  <si>
    <t>슬림 직사각형 테이블</t>
    <phoneticPr fontId="1" type="noConversion"/>
  </si>
  <si>
    <t>최소율</t>
  </si>
  <si>
    <t>Wilson Jones 가죽 바인더</t>
    <phoneticPr fontId="1" type="noConversion"/>
  </si>
  <si>
    <t>박단비</t>
  </si>
  <si>
    <t>전라</t>
  </si>
  <si>
    <t>Eldon Expressions 책상 액세서리</t>
    <phoneticPr fontId="1" type="noConversion"/>
  </si>
  <si>
    <t>이서우</t>
  </si>
  <si>
    <t>전자제품</t>
  </si>
  <si>
    <t>Konftel 250 - 차콜 블랙</t>
    <phoneticPr fontId="1" type="noConversion"/>
  </si>
  <si>
    <t>박주향</t>
  </si>
  <si>
    <t>제록스 232</t>
  </si>
  <si>
    <t>김교은</t>
  </si>
  <si>
    <t>Fellowes PB200 바인딩 기계</t>
    <phoneticPr fontId="1" type="noConversion"/>
  </si>
  <si>
    <t>박예설</t>
  </si>
  <si>
    <t>폴리 타이 봉투</t>
    <phoneticPr fontId="1" type="noConversion"/>
  </si>
  <si>
    <t>정도균</t>
  </si>
  <si>
    <t>TravelDrive USB 2.0 플래시 드라이브</t>
    <phoneticPr fontId="1" type="noConversion"/>
  </si>
  <si>
    <t>이이서</t>
  </si>
  <si>
    <t>뉴웰 318</t>
  </si>
  <si>
    <t>김병민</t>
  </si>
  <si>
    <t>Mitel 5320 IP 전화</t>
    <phoneticPr fontId="1" type="noConversion"/>
  </si>
  <si>
    <t>정솜</t>
  </si>
  <si>
    <t>Avery 재활용 Flexi-View 커버</t>
    <phoneticPr fontId="1" type="noConversion"/>
  </si>
  <si>
    <t>최래인</t>
  </si>
  <si>
    <t>선반용 Eldon Base</t>
    <phoneticPr fontId="1" type="noConversion"/>
  </si>
  <si>
    <t>정형우</t>
  </si>
  <si>
    <t>글로벌 가죽 작업 의자</t>
  </si>
  <si>
    <t>정장우</t>
  </si>
  <si>
    <t>Wilson Jones 바인더</t>
    <phoneticPr fontId="1" type="noConversion"/>
  </si>
  <si>
    <t>정다온</t>
  </si>
  <si>
    <t>Universal 주소 라벨</t>
    <phoneticPr fontId="1" type="noConversion"/>
  </si>
  <si>
    <t>최리</t>
  </si>
  <si>
    <t>제록스 1967</t>
  </si>
  <si>
    <t>김혜랑</t>
  </si>
  <si>
    <t>BOSTON 1800 전동 연필깎이</t>
    <phoneticPr fontId="1" type="noConversion"/>
  </si>
  <si>
    <t>박희선</t>
  </si>
  <si>
    <t>Cisco SPA IP 전화</t>
    <phoneticPr fontId="1" type="noConversion"/>
  </si>
  <si>
    <t>정빈</t>
  </si>
  <si>
    <t>Designer 하드 케이스</t>
    <phoneticPr fontId="1" type="noConversion"/>
  </si>
  <si>
    <t>최하언</t>
  </si>
  <si>
    <t>Acco 6구 콘센트</t>
    <phoneticPr fontId="1" type="noConversion"/>
  </si>
  <si>
    <t>박하엘</t>
  </si>
  <si>
    <t>Bretford CR4500 시리즈 - 회의용 책상</t>
    <phoneticPr fontId="1" type="noConversion"/>
  </si>
  <si>
    <t>박비</t>
  </si>
  <si>
    <t>파나소닉 Kx-TS550</t>
  </si>
  <si>
    <t>정은경</t>
  </si>
  <si>
    <t>글로벌 디럭스 의자</t>
    <phoneticPr fontId="1" type="noConversion"/>
  </si>
  <si>
    <t>최유근</t>
  </si>
  <si>
    <t>Atlantic Metals 모바일 책장</t>
    <phoneticPr fontId="1" type="noConversion"/>
  </si>
  <si>
    <t>박정화</t>
  </si>
  <si>
    <t>Chromcraft 회의용 테이블</t>
    <phoneticPr fontId="1" type="noConversion"/>
  </si>
  <si>
    <t>이규미</t>
  </si>
  <si>
    <t>Plantronics 핸즈프리</t>
    <phoneticPr fontId="1" type="noConversion"/>
  </si>
  <si>
    <t>이유림</t>
  </si>
  <si>
    <t>DuraTech 플라스틱 바인더</t>
    <phoneticPr fontId="1" type="noConversion"/>
  </si>
  <si>
    <t>정희엘</t>
  </si>
  <si>
    <t>Eldon Fold 'N Roll 파일철</t>
    <phoneticPr fontId="1" type="noConversion"/>
  </si>
  <si>
    <t>정도훈</t>
  </si>
  <si>
    <t>C-라인 파일링 철</t>
    <phoneticPr fontId="1" type="noConversion"/>
  </si>
  <si>
    <t>정진하</t>
  </si>
  <si>
    <t>뉴웰 322</t>
    <phoneticPr fontId="1" type="noConversion"/>
  </si>
  <si>
    <t>최장우</t>
  </si>
  <si>
    <t>Traveldrive USB 2.0</t>
    <phoneticPr fontId="1" type="noConversion"/>
  </si>
  <si>
    <t>박채우</t>
  </si>
  <si>
    <t>Electtrix Architect의 클램프</t>
    <phoneticPr fontId="1" type="noConversion"/>
  </si>
  <si>
    <t>이제우</t>
  </si>
  <si>
    <t>DXL 앵글 뷰 바인더</t>
    <phoneticPr fontId="1" type="noConversion"/>
  </si>
  <si>
    <t>정재현</t>
  </si>
  <si>
    <t>Stur-D-Stor 선반</t>
    <phoneticPr fontId="1" type="noConversion"/>
  </si>
  <si>
    <t>김도유</t>
  </si>
  <si>
    <t>Riverside Palais 책장</t>
    <phoneticPr fontId="1" type="noConversion"/>
  </si>
  <si>
    <t>최호원</t>
  </si>
  <si>
    <t>Wilson Jones 뷰 바인더</t>
    <phoneticPr fontId="1" type="noConversion"/>
  </si>
  <si>
    <t>박민강</t>
  </si>
  <si>
    <t>Gould Plastics 보관함</t>
    <phoneticPr fontId="1" type="noConversion"/>
  </si>
  <si>
    <t>박진솔</t>
  </si>
  <si>
    <t>Advantus 핀</t>
    <phoneticPr fontId="1" type="noConversion"/>
  </si>
  <si>
    <t>최라윤</t>
  </si>
  <si>
    <t>Verbatim 128GB 판촉용 USB</t>
    <phoneticPr fontId="1" type="noConversion"/>
  </si>
  <si>
    <t>정다해</t>
  </si>
  <si>
    <t>Advantus 10 정리대</t>
    <phoneticPr fontId="1" type="noConversion"/>
  </si>
  <si>
    <t>이윤후</t>
  </si>
  <si>
    <t>펠로우즈 수납장</t>
    <phoneticPr fontId="1" type="noConversion"/>
  </si>
  <si>
    <t>박서형</t>
  </si>
  <si>
    <t>#10-4 1/8" x 9 1/2" 봉투</t>
    <phoneticPr fontId="1" type="noConversion"/>
  </si>
  <si>
    <t>최하영</t>
  </si>
  <si>
    <t>에이버리 485</t>
  </si>
  <si>
    <t>정예한</t>
  </si>
  <si>
    <t>브라보 의자 BRAVO 1399</t>
    <phoneticPr fontId="1" type="noConversion"/>
  </si>
  <si>
    <t>이새은</t>
  </si>
  <si>
    <t>Acco 프레스보드 커버</t>
    <phoneticPr fontId="1" type="noConversion"/>
  </si>
  <si>
    <t>이수희</t>
  </si>
  <si>
    <t>GE 30524EE4</t>
    <phoneticPr fontId="1" type="noConversion"/>
  </si>
  <si>
    <t>김준용</t>
  </si>
  <si>
    <t>Belkin 콘센트 서지</t>
    <phoneticPr fontId="1" type="noConversion"/>
  </si>
  <si>
    <t>최혜성</t>
  </si>
  <si>
    <t>백색 전구</t>
    <phoneticPr fontId="1" type="noConversion"/>
  </si>
  <si>
    <t>최소아</t>
  </si>
  <si>
    <t>스테이플 용지</t>
  </si>
  <si>
    <t>김세민</t>
  </si>
  <si>
    <t>서머셋 컬렉션 책장</t>
    <phoneticPr fontId="1" type="noConversion"/>
  </si>
  <si>
    <t>박은수</t>
  </si>
  <si>
    <t>목재 크레용</t>
    <phoneticPr fontId="1" type="noConversion"/>
  </si>
  <si>
    <t>최설하</t>
  </si>
  <si>
    <t>Howard Miller 13-3/4" 원형 벽시계</t>
    <phoneticPr fontId="1" type="noConversion"/>
  </si>
  <si>
    <t>김주현</t>
  </si>
  <si>
    <t>CL83451 4-핸드셋 전화</t>
    <phoneticPr fontId="1" type="noConversion"/>
  </si>
  <si>
    <t>김수호</t>
  </si>
  <si>
    <t>뉴웰 341</t>
  </si>
  <si>
    <t>지역</t>
    <phoneticPr fontId="3" type="noConversion"/>
  </si>
  <si>
    <t>경기</t>
    <phoneticPr fontId="1" type="noConversion"/>
  </si>
  <si>
    <t>서울</t>
    <phoneticPr fontId="1" type="noConversion"/>
  </si>
  <si>
    <t>경상</t>
    <phoneticPr fontId="1" type="noConversion"/>
  </si>
  <si>
    <t>전라</t>
    <phoneticPr fontId="1" type="noConversion"/>
  </si>
  <si>
    <t>여기다있소 온라인주문 내역 (2015년~2020년)</t>
    <phoneticPr fontId="1" type="noConversion"/>
  </si>
  <si>
    <t>금액</t>
    <phoneticPr fontId="1" type="noConversion"/>
  </si>
  <si>
    <t>서울</t>
    <phoneticPr fontId="3" type="noConversion"/>
  </si>
  <si>
    <t>경기</t>
    <phoneticPr fontId="3" type="noConversion"/>
  </si>
  <si>
    <t>전라</t>
    <phoneticPr fontId="3" type="noConversion"/>
  </si>
  <si>
    <t>경상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</si>
</sst>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3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D77-BFA2-49CE-BE4B-A6EDA396B3D2}">
  <dimension ref="B1:O60"/>
  <sheetViews>
    <sheetView tabSelected="1" zoomScaleNormal="100" workbookViewId="0">
      <selection activeCell="L12" sqref="L12"/>
    </sheetView>
  </sheetViews>
  <sheetFormatPr defaultRowHeight="19.8" customHeight="1" x14ac:dyDescent="0.4"/>
  <cols>
    <col min="1" max="1" width="4.09765625" style="7" customWidth="1"/>
    <col min="2" max="2" width="13.69921875" style="9" customWidth="1"/>
    <col min="3" max="3" width="10.09765625" style="4" customWidth="1"/>
    <col min="4" max="4" width="8.59765625" style="4" customWidth="1"/>
    <col min="5" max="5" width="9.09765625" style="6" customWidth="1"/>
    <col min="6" max="6" width="11.3984375" style="4" customWidth="1"/>
    <col min="7" max="7" width="34.69921875" style="4" customWidth="1"/>
    <col min="8" max="9" width="10.796875" style="7" customWidth="1"/>
    <col min="10" max="10" width="6.796875" style="7" customWidth="1"/>
    <col min="11" max="11" width="13.296875" style="7" customWidth="1"/>
    <col min="12" max="15" width="10.09765625" style="7" customWidth="1"/>
    <col min="16" max="16384" width="8.796875" style="7"/>
  </cols>
  <sheetData>
    <row r="1" spans="2:15" ht="19.8" customHeight="1" thickBot="1" x14ac:dyDescent="0.45"/>
    <row r="2" spans="2:15" ht="29.4" customHeight="1" x14ac:dyDescent="0.4">
      <c r="B2" s="10" t="s">
        <v>131</v>
      </c>
      <c r="C2" s="10"/>
      <c r="D2" s="10"/>
      <c r="E2" s="10"/>
      <c r="F2" s="10"/>
      <c r="G2" s="10"/>
      <c r="H2" s="10"/>
      <c r="I2" s="10"/>
    </row>
    <row r="3" spans="2:15" ht="13.2" customHeight="1" x14ac:dyDescent="0.4"/>
    <row r="4" spans="2:15" s="4" customFormat="1" ht="19.8" customHeight="1" x14ac:dyDescent="0.4">
      <c r="B4" s="1" t="s">
        <v>0</v>
      </c>
      <c r="C4" s="1" t="s">
        <v>2</v>
      </c>
      <c r="D4" s="1" t="s">
        <v>126</v>
      </c>
      <c r="E4" s="2" t="s">
        <v>1</v>
      </c>
      <c r="F4" s="1" t="s">
        <v>3</v>
      </c>
      <c r="G4" s="1" t="s">
        <v>4</v>
      </c>
      <c r="H4" s="2" t="s">
        <v>5</v>
      </c>
      <c r="I4" s="3" t="s">
        <v>6</v>
      </c>
      <c r="K4" s="1" t="s">
        <v>3</v>
      </c>
      <c r="L4" s="4" t="s">
        <v>132</v>
      </c>
    </row>
    <row r="5" spans="2:15" ht="19.8" customHeight="1" x14ac:dyDescent="0.4">
      <c r="B5" s="5">
        <v>42022</v>
      </c>
      <c r="C5" s="4" t="s">
        <v>7</v>
      </c>
      <c r="D5" s="4" t="s">
        <v>128</v>
      </c>
      <c r="E5" s="6">
        <v>3</v>
      </c>
      <c r="F5" s="4" t="s">
        <v>9</v>
      </c>
      <c r="G5" s="4" t="s">
        <v>10</v>
      </c>
      <c r="H5" s="7">
        <v>6</v>
      </c>
      <c r="I5" s="8">
        <v>228000</v>
      </c>
      <c r="K5" s="4" t="s">
        <v>9</v>
      </c>
      <c r="L5" s="8">
        <f>SUMIF($F$4:$F$60,K5,$I$4:$I$60)</f>
        <v>2804000</v>
      </c>
    </row>
    <row r="6" spans="2:15" ht="19.8" customHeight="1" x14ac:dyDescent="0.4">
      <c r="B6" s="5">
        <v>42029</v>
      </c>
      <c r="C6" s="4" t="s">
        <v>11</v>
      </c>
      <c r="D6" s="4" t="s">
        <v>127</v>
      </c>
      <c r="E6" s="6">
        <v>3</v>
      </c>
      <c r="F6" s="4" t="s">
        <v>9</v>
      </c>
      <c r="G6" s="4" t="s">
        <v>13</v>
      </c>
      <c r="H6" s="7">
        <v>5</v>
      </c>
      <c r="I6" s="8">
        <v>75000</v>
      </c>
      <c r="K6" s="4" t="s">
        <v>16</v>
      </c>
      <c r="L6" s="8">
        <f t="shared" ref="L6:L7" si="0">SUMIF($F$4:$F$60,K6,$I$4:$I$60)</f>
        <v>9174000</v>
      </c>
    </row>
    <row r="7" spans="2:15" ht="19.8" customHeight="1" x14ac:dyDescent="0.4">
      <c r="B7" s="5">
        <v>42111</v>
      </c>
      <c r="C7" s="4" t="s">
        <v>14</v>
      </c>
      <c r="D7" s="4" t="s">
        <v>130</v>
      </c>
      <c r="E7" s="6">
        <v>7</v>
      </c>
      <c r="F7" s="4" t="s">
        <v>16</v>
      </c>
      <c r="G7" s="4" t="s">
        <v>17</v>
      </c>
      <c r="H7" s="7">
        <v>5</v>
      </c>
      <c r="I7" s="8">
        <v>1055000</v>
      </c>
      <c r="K7" s="4" t="s">
        <v>24</v>
      </c>
      <c r="L7" s="8">
        <f t="shared" si="0"/>
        <v>5365000</v>
      </c>
    </row>
    <row r="8" spans="2:15" ht="19.8" customHeight="1" x14ac:dyDescent="0.4">
      <c r="B8" s="5">
        <v>42117</v>
      </c>
      <c r="C8" s="4" t="s">
        <v>18</v>
      </c>
      <c r="D8" s="4" t="s">
        <v>12</v>
      </c>
      <c r="E8" s="6">
        <v>3</v>
      </c>
      <c r="F8" s="4" t="s">
        <v>9</v>
      </c>
      <c r="G8" s="4" t="s">
        <v>19</v>
      </c>
      <c r="H8" s="7">
        <v>2</v>
      </c>
      <c r="I8" s="8">
        <v>20000</v>
      </c>
      <c r="K8"/>
    </row>
    <row r="9" spans="2:15" ht="19.8" customHeight="1" x14ac:dyDescent="0.4">
      <c r="B9" s="5">
        <v>42187</v>
      </c>
      <c r="C9" s="4" t="s">
        <v>20</v>
      </c>
      <c r="D9" s="4" t="s">
        <v>129</v>
      </c>
      <c r="E9" s="6">
        <v>5</v>
      </c>
      <c r="F9" s="4" t="s">
        <v>16</v>
      </c>
      <c r="G9" s="4" t="s">
        <v>22</v>
      </c>
      <c r="H9" s="7">
        <v>7</v>
      </c>
      <c r="I9" s="8">
        <v>56000</v>
      </c>
      <c r="K9" s="1" t="s">
        <v>3</v>
      </c>
      <c r="L9" s="1" t="s">
        <v>133</v>
      </c>
      <c r="M9" s="1" t="s">
        <v>134</v>
      </c>
      <c r="N9" s="1" t="s">
        <v>135</v>
      </c>
      <c r="O9" s="1" t="s">
        <v>136</v>
      </c>
    </row>
    <row r="10" spans="2:15" ht="19.8" customHeight="1" x14ac:dyDescent="0.4">
      <c r="B10" s="5">
        <v>42235</v>
      </c>
      <c r="C10" s="4" t="s">
        <v>23</v>
      </c>
      <c r="D10" s="4" t="s">
        <v>21</v>
      </c>
      <c r="E10" s="6">
        <v>4</v>
      </c>
      <c r="F10" s="4" t="s">
        <v>24</v>
      </c>
      <c r="G10" s="4" t="s">
        <v>25</v>
      </c>
      <c r="H10" s="7">
        <v>4</v>
      </c>
      <c r="I10" s="8">
        <v>1004000</v>
      </c>
      <c r="K10" s="4" t="s">
        <v>9</v>
      </c>
      <c r="L10" s="8">
        <f>SUMIFS($I$4:$I$60,$F$4:$F$60,$K10,$D$4:$D$60,L$9)</f>
        <v>1584000</v>
      </c>
      <c r="M10" s="8">
        <f t="shared" ref="M10:O12" si="1">SUMIFS($I$4:$I$60,$F$4:$F$60,$K10,$D$4:$D$60,M$9)</f>
        <v>258000</v>
      </c>
      <c r="N10" s="8">
        <f t="shared" si="1"/>
        <v>814000</v>
      </c>
      <c r="O10" s="8">
        <f t="shared" si="1"/>
        <v>148000</v>
      </c>
    </row>
    <row r="11" spans="2:15" ht="19.8" customHeight="1" x14ac:dyDescent="0.4">
      <c r="B11" s="5">
        <v>42417</v>
      </c>
      <c r="C11" s="4" t="s">
        <v>26</v>
      </c>
      <c r="D11" s="4" t="s">
        <v>8</v>
      </c>
      <c r="E11" s="6">
        <v>3</v>
      </c>
      <c r="F11" s="4" t="s">
        <v>9</v>
      </c>
      <c r="G11" s="4" t="s">
        <v>27</v>
      </c>
      <c r="H11" s="7">
        <v>5</v>
      </c>
      <c r="I11" s="8">
        <v>35000</v>
      </c>
      <c r="K11" s="4" t="s">
        <v>16</v>
      </c>
      <c r="L11" s="8">
        <f t="shared" ref="L11:L12" si="2">SUMIFS($I$4:$I$60,$F$4:$F$60,$K11,$D$4:$D$60,L$9)</f>
        <v>1134000</v>
      </c>
      <c r="M11" s="8">
        <f t="shared" si="1"/>
        <v>3611000</v>
      </c>
      <c r="N11" s="8">
        <f t="shared" si="1"/>
        <v>4085000</v>
      </c>
      <c r="O11" s="8">
        <f t="shared" si="1"/>
        <v>344000</v>
      </c>
    </row>
    <row r="12" spans="2:15" ht="19.8" customHeight="1" x14ac:dyDescent="0.4">
      <c r="B12" s="5">
        <v>42427</v>
      </c>
      <c r="C12" s="4" t="s">
        <v>28</v>
      </c>
      <c r="D12" s="4" t="s">
        <v>21</v>
      </c>
      <c r="E12" s="6">
        <v>5</v>
      </c>
      <c r="F12" s="4" t="s">
        <v>9</v>
      </c>
      <c r="G12" s="4" t="s">
        <v>29</v>
      </c>
      <c r="H12" s="7">
        <v>3</v>
      </c>
      <c r="I12" s="8">
        <v>450000</v>
      </c>
      <c r="K12" s="4" t="s">
        <v>24</v>
      </c>
      <c r="L12" s="8">
        <f t="shared" si="2"/>
        <v>1822000</v>
      </c>
      <c r="M12" s="8">
        <f t="shared" si="1"/>
        <v>1210000</v>
      </c>
      <c r="N12" s="8">
        <f t="shared" si="1"/>
        <v>2333000</v>
      </c>
      <c r="O12" s="8">
        <f t="shared" si="1"/>
        <v>0</v>
      </c>
    </row>
    <row r="13" spans="2:15" ht="19.8" customHeight="1" x14ac:dyDescent="0.4">
      <c r="B13" s="5">
        <v>42478</v>
      </c>
      <c r="C13" s="4" t="s">
        <v>30</v>
      </c>
      <c r="D13" s="4" t="s">
        <v>8</v>
      </c>
      <c r="E13" s="6">
        <v>4</v>
      </c>
      <c r="F13" s="4" t="s">
        <v>9</v>
      </c>
      <c r="G13" s="4" t="s">
        <v>31</v>
      </c>
      <c r="H13" s="7">
        <v>2</v>
      </c>
      <c r="I13" s="8">
        <v>4000</v>
      </c>
      <c r="K13"/>
    </row>
    <row r="14" spans="2:15" ht="19.8" customHeight="1" x14ac:dyDescent="0.4">
      <c r="B14" s="5">
        <v>42506</v>
      </c>
      <c r="C14" s="4" t="s">
        <v>32</v>
      </c>
      <c r="D14" s="4" t="s">
        <v>21</v>
      </c>
      <c r="E14" s="6">
        <v>7</v>
      </c>
      <c r="F14" s="4" t="s">
        <v>24</v>
      </c>
      <c r="G14" s="4" t="s">
        <v>33</v>
      </c>
      <c r="H14" s="7">
        <v>3</v>
      </c>
      <c r="I14" s="8">
        <v>99000</v>
      </c>
      <c r="K14"/>
    </row>
    <row r="15" spans="2:15" ht="19.8" customHeight="1" x14ac:dyDescent="0.4">
      <c r="B15" s="5">
        <v>42541</v>
      </c>
      <c r="C15" s="4" t="s">
        <v>34</v>
      </c>
      <c r="D15" s="4" t="s">
        <v>12</v>
      </c>
      <c r="E15" s="6">
        <v>2</v>
      </c>
      <c r="F15" s="4" t="s">
        <v>9</v>
      </c>
      <c r="G15" s="4" t="s">
        <v>35</v>
      </c>
      <c r="H15" s="7">
        <v>7</v>
      </c>
      <c r="I15" s="8">
        <v>21000</v>
      </c>
      <c r="K15"/>
    </row>
    <row r="16" spans="2:15" ht="19.8" customHeight="1" x14ac:dyDescent="0.4">
      <c r="B16" s="5">
        <v>42630</v>
      </c>
      <c r="C16" s="4" t="s">
        <v>36</v>
      </c>
      <c r="D16" s="4" t="s">
        <v>21</v>
      </c>
      <c r="E16" s="6">
        <v>5</v>
      </c>
      <c r="F16" s="4" t="s">
        <v>24</v>
      </c>
      <c r="G16" s="4" t="s">
        <v>37</v>
      </c>
      <c r="H16" s="7">
        <v>6</v>
      </c>
      <c r="I16" s="8">
        <v>996000</v>
      </c>
      <c r="K16"/>
    </row>
    <row r="17" spans="2:11" ht="19.8" customHeight="1" x14ac:dyDescent="0.4">
      <c r="B17" s="5">
        <v>42678</v>
      </c>
      <c r="C17" s="4" t="s">
        <v>38</v>
      </c>
      <c r="D17" s="4" t="s">
        <v>8</v>
      </c>
      <c r="E17" s="6">
        <v>5</v>
      </c>
      <c r="F17" s="4" t="s">
        <v>9</v>
      </c>
      <c r="G17" s="4" t="s">
        <v>39</v>
      </c>
      <c r="H17" s="7">
        <v>2</v>
      </c>
      <c r="I17" s="8">
        <v>10000</v>
      </c>
      <c r="K17"/>
    </row>
    <row r="18" spans="2:11" ht="19.8" customHeight="1" x14ac:dyDescent="0.4">
      <c r="B18" s="5">
        <v>42693</v>
      </c>
      <c r="C18" s="4" t="s">
        <v>40</v>
      </c>
      <c r="D18" s="4" t="s">
        <v>21</v>
      </c>
      <c r="E18" s="6">
        <v>7</v>
      </c>
      <c r="F18" s="4" t="s">
        <v>9</v>
      </c>
      <c r="G18" s="4" t="s">
        <v>41</v>
      </c>
      <c r="H18" s="7">
        <v>2</v>
      </c>
      <c r="I18" s="8">
        <v>86000</v>
      </c>
      <c r="K18"/>
    </row>
    <row r="19" spans="2:11" ht="19.8" customHeight="1" x14ac:dyDescent="0.4">
      <c r="B19" s="5">
        <v>42739</v>
      </c>
      <c r="C19" s="4" t="s">
        <v>42</v>
      </c>
      <c r="D19" s="4" t="s">
        <v>12</v>
      </c>
      <c r="E19" s="6">
        <v>4</v>
      </c>
      <c r="F19" s="4" t="s">
        <v>16</v>
      </c>
      <c r="G19" s="4" t="s">
        <v>43</v>
      </c>
      <c r="H19" s="7">
        <v>1</v>
      </c>
      <c r="I19" s="8">
        <v>99000</v>
      </c>
      <c r="K19"/>
    </row>
    <row r="20" spans="2:11" ht="19.8" customHeight="1" x14ac:dyDescent="0.4">
      <c r="B20" s="5">
        <v>42763</v>
      </c>
      <c r="C20" s="4" t="s">
        <v>44</v>
      </c>
      <c r="D20" s="4" t="s">
        <v>21</v>
      </c>
      <c r="E20" s="6">
        <v>4</v>
      </c>
      <c r="F20" s="4" t="s">
        <v>9</v>
      </c>
      <c r="G20" s="4" t="s">
        <v>45</v>
      </c>
      <c r="H20" s="7">
        <v>2</v>
      </c>
      <c r="I20" s="8">
        <v>12000</v>
      </c>
      <c r="K20"/>
    </row>
    <row r="21" spans="2:11" ht="19.8" customHeight="1" x14ac:dyDescent="0.4">
      <c r="B21" s="5">
        <v>42767</v>
      </c>
      <c r="C21" s="4" t="s">
        <v>46</v>
      </c>
      <c r="D21" s="4" t="s">
        <v>21</v>
      </c>
      <c r="E21" s="6">
        <v>7</v>
      </c>
      <c r="F21" s="4" t="s">
        <v>9</v>
      </c>
      <c r="G21" s="4" t="s">
        <v>47</v>
      </c>
      <c r="H21" s="7">
        <v>2</v>
      </c>
      <c r="I21" s="8">
        <v>16000</v>
      </c>
      <c r="K21"/>
    </row>
    <row r="22" spans="2:11" ht="19.8" customHeight="1" x14ac:dyDescent="0.4">
      <c r="B22" s="5">
        <v>42768</v>
      </c>
      <c r="C22" s="4" t="s">
        <v>48</v>
      </c>
      <c r="D22" s="4" t="s">
        <v>15</v>
      </c>
      <c r="E22" s="6">
        <v>6</v>
      </c>
      <c r="F22" s="4" t="s">
        <v>9</v>
      </c>
      <c r="G22" s="4" t="s">
        <v>49</v>
      </c>
      <c r="H22" s="7">
        <v>3</v>
      </c>
      <c r="I22" s="8">
        <v>18000</v>
      </c>
      <c r="K22"/>
    </row>
    <row r="23" spans="2:11" ht="19.8" customHeight="1" x14ac:dyDescent="0.4">
      <c r="B23" s="5">
        <v>42845</v>
      </c>
      <c r="C23" s="4" t="s">
        <v>50</v>
      </c>
      <c r="D23" s="4" t="s">
        <v>8</v>
      </c>
      <c r="E23" s="6">
        <v>3</v>
      </c>
      <c r="F23" s="4" t="s">
        <v>9</v>
      </c>
      <c r="G23" s="4" t="s">
        <v>51</v>
      </c>
      <c r="H23" s="7">
        <v>6</v>
      </c>
      <c r="I23" s="8">
        <v>96000</v>
      </c>
      <c r="K23"/>
    </row>
    <row r="24" spans="2:11" ht="19.8" customHeight="1" x14ac:dyDescent="0.4">
      <c r="B24" s="5">
        <v>42898</v>
      </c>
      <c r="C24" s="4" t="s">
        <v>52</v>
      </c>
      <c r="D24" s="4" t="s">
        <v>21</v>
      </c>
      <c r="E24" s="6">
        <v>4</v>
      </c>
      <c r="F24" s="4" t="s">
        <v>24</v>
      </c>
      <c r="G24" s="4" t="s">
        <v>53</v>
      </c>
      <c r="H24" s="7">
        <v>3</v>
      </c>
      <c r="I24" s="8">
        <v>234000</v>
      </c>
      <c r="K24"/>
    </row>
    <row r="25" spans="2:11" ht="19.8" customHeight="1" x14ac:dyDescent="0.4">
      <c r="B25" s="5">
        <v>42914</v>
      </c>
      <c r="C25" s="4" t="s">
        <v>54</v>
      </c>
      <c r="D25" s="4" t="s">
        <v>8</v>
      </c>
      <c r="E25" s="6">
        <v>4</v>
      </c>
      <c r="F25" s="4" t="s">
        <v>24</v>
      </c>
      <c r="G25" s="4" t="s">
        <v>55</v>
      </c>
      <c r="H25" s="7">
        <v>2</v>
      </c>
      <c r="I25" s="8">
        <v>24000</v>
      </c>
      <c r="K25"/>
    </row>
    <row r="26" spans="2:11" ht="19.8" customHeight="1" x14ac:dyDescent="0.4">
      <c r="B26" s="5">
        <v>42926</v>
      </c>
      <c r="C26" s="4" t="s">
        <v>56</v>
      </c>
      <c r="D26" s="4" t="s">
        <v>12</v>
      </c>
      <c r="E26" s="6">
        <v>4</v>
      </c>
      <c r="F26" s="4" t="s">
        <v>9</v>
      </c>
      <c r="G26" s="4" t="s">
        <v>57</v>
      </c>
      <c r="H26" s="7">
        <v>7</v>
      </c>
      <c r="I26" s="8">
        <v>63000</v>
      </c>
      <c r="K26"/>
    </row>
    <row r="27" spans="2:11" ht="19.8" customHeight="1" x14ac:dyDescent="0.4">
      <c r="B27" s="5">
        <v>43033</v>
      </c>
      <c r="C27" s="4" t="s">
        <v>58</v>
      </c>
      <c r="D27" s="4" t="s">
        <v>21</v>
      </c>
      <c r="E27" s="6">
        <v>5</v>
      </c>
      <c r="F27" s="4" t="s">
        <v>16</v>
      </c>
      <c r="G27" s="4" t="s">
        <v>59</v>
      </c>
      <c r="H27" s="7">
        <v>3</v>
      </c>
      <c r="I27" s="8">
        <v>1149000</v>
      </c>
      <c r="K27"/>
    </row>
    <row r="28" spans="2:11" ht="19.8" customHeight="1" x14ac:dyDescent="0.4">
      <c r="B28" s="5">
        <v>43058</v>
      </c>
      <c r="C28" s="4" t="s">
        <v>60</v>
      </c>
      <c r="D28" s="4" t="s">
        <v>12</v>
      </c>
      <c r="E28" s="6">
        <v>2</v>
      </c>
      <c r="F28" s="4" t="s">
        <v>24</v>
      </c>
      <c r="G28" s="4" t="s">
        <v>61</v>
      </c>
      <c r="H28" s="7">
        <v>4</v>
      </c>
      <c r="I28" s="8">
        <v>160000</v>
      </c>
      <c r="K28"/>
    </row>
    <row r="29" spans="2:11" ht="19.8" customHeight="1" x14ac:dyDescent="0.4">
      <c r="B29" s="5">
        <v>43069</v>
      </c>
      <c r="C29" s="4" t="s">
        <v>62</v>
      </c>
      <c r="D29" s="4" t="s">
        <v>8</v>
      </c>
      <c r="E29" s="6">
        <v>3</v>
      </c>
      <c r="F29" s="4" t="s">
        <v>16</v>
      </c>
      <c r="G29" s="4" t="s">
        <v>63</v>
      </c>
      <c r="H29" s="7">
        <v>2</v>
      </c>
      <c r="I29" s="8">
        <v>78000</v>
      </c>
      <c r="K29"/>
    </row>
    <row r="30" spans="2:11" ht="19.8" customHeight="1" x14ac:dyDescent="0.4">
      <c r="B30" s="5">
        <v>43097</v>
      </c>
      <c r="C30" s="4" t="s">
        <v>64</v>
      </c>
      <c r="D30" s="4" t="s">
        <v>12</v>
      </c>
      <c r="E30" s="6">
        <v>3</v>
      </c>
      <c r="F30" s="4" t="s">
        <v>16</v>
      </c>
      <c r="G30" s="4" t="s">
        <v>65</v>
      </c>
      <c r="H30" s="7">
        <v>3</v>
      </c>
      <c r="I30" s="8">
        <v>585000</v>
      </c>
      <c r="K30"/>
    </row>
    <row r="31" spans="2:11" ht="19.8" customHeight="1" x14ac:dyDescent="0.4">
      <c r="B31" s="5">
        <v>43131</v>
      </c>
      <c r="C31" s="4" t="s">
        <v>66</v>
      </c>
      <c r="D31" s="4" t="s">
        <v>21</v>
      </c>
      <c r="E31" s="6">
        <v>5</v>
      </c>
      <c r="F31" s="4" t="s">
        <v>16</v>
      </c>
      <c r="G31" s="4" t="s">
        <v>67</v>
      </c>
      <c r="H31" s="7">
        <v>9</v>
      </c>
      <c r="I31" s="8">
        <v>1881000</v>
      </c>
      <c r="K31"/>
    </row>
    <row r="32" spans="2:11" ht="19.8" customHeight="1" x14ac:dyDescent="0.4">
      <c r="B32" s="5">
        <v>43148</v>
      </c>
      <c r="C32" s="4" t="s">
        <v>68</v>
      </c>
      <c r="D32" s="4" t="s">
        <v>12</v>
      </c>
      <c r="E32" s="6">
        <v>1</v>
      </c>
      <c r="F32" s="4" t="s">
        <v>24</v>
      </c>
      <c r="G32" s="4" t="s">
        <v>69</v>
      </c>
      <c r="H32" s="7">
        <v>4</v>
      </c>
      <c r="I32" s="8">
        <v>408000</v>
      </c>
      <c r="K32"/>
    </row>
    <row r="33" spans="2:11" ht="19.8" customHeight="1" x14ac:dyDescent="0.4">
      <c r="B33" s="5">
        <v>43168</v>
      </c>
      <c r="C33" s="4" t="s">
        <v>70</v>
      </c>
      <c r="D33" s="4" t="s">
        <v>12</v>
      </c>
      <c r="E33" s="6">
        <v>3</v>
      </c>
      <c r="F33" s="4" t="s">
        <v>9</v>
      </c>
      <c r="G33" s="4" t="s">
        <v>71</v>
      </c>
      <c r="H33" s="7">
        <v>3</v>
      </c>
      <c r="I33" s="8">
        <v>3000</v>
      </c>
      <c r="K33"/>
    </row>
    <row r="34" spans="2:11" ht="19.8" customHeight="1" x14ac:dyDescent="0.4">
      <c r="B34" s="5">
        <v>43178</v>
      </c>
      <c r="C34" s="4" t="s">
        <v>72</v>
      </c>
      <c r="D34" s="4" t="s">
        <v>15</v>
      </c>
      <c r="E34" s="6">
        <v>6</v>
      </c>
      <c r="F34" s="4" t="s">
        <v>9</v>
      </c>
      <c r="G34" s="4" t="s">
        <v>73</v>
      </c>
      <c r="H34" s="7">
        <v>2</v>
      </c>
      <c r="I34" s="8">
        <v>24000</v>
      </c>
      <c r="K34"/>
    </row>
    <row r="35" spans="2:11" ht="19.8" customHeight="1" x14ac:dyDescent="0.4">
      <c r="B35" s="5">
        <v>43180</v>
      </c>
      <c r="C35" s="4" t="s">
        <v>74</v>
      </c>
      <c r="D35" s="4" t="s">
        <v>12</v>
      </c>
      <c r="E35" s="6">
        <v>1</v>
      </c>
      <c r="F35" s="4" t="s">
        <v>9</v>
      </c>
      <c r="G35" s="4" t="s">
        <v>75</v>
      </c>
      <c r="H35" s="7">
        <v>6</v>
      </c>
      <c r="I35" s="8">
        <v>42000</v>
      </c>
      <c r="K35"/>
    </row>
    <row r="36" spans="2:11" ht="19.8" customHeight="1" x14ac:dyDescent="0.4">
      <c r="B36" s="5">
        <v>43317</v>
      </c>
      <c r="C36" s="4" t="s">
        <v>76</v>
      </c>
      <c r="D36" s="4" t="s">
        <v>21</v>
      </c>
      <c r="E36" s="6">
        <v>5</v>
      </c>
      <c r="F36" s="4" t="s">
        <v>9</v>
      </c>
      <c r="G36" s="4" t="s">
        <v>77</v>
      </c>
      <c r="H36" s="7">
        <v>4</v>
      </c>
      <c r="I36" s="8">
        <v>8000</v>
      </c>
      <c r="K36"/>
    </row>
    <row r="37" spans="2:11" ht="19.8" customHeight="1" x14ac:dyDescent="0.4">
      <c r="B37" s="5">
        <v>43368</v>
      </c>
      <c r="C37" s="4" t="s">
        <v>78</v>
      </c>
      <c r="D37" s="4" t="s">
        <v>8</v>
      </c>
      <c r="E37" s="6">
        <v>5</v>
      </c>
      <c r="F37" s="4" t="s">
        <v>24</v>
      </c>
      <c r="G37" s="4" t="s">
        <v>79</v>
      </c>
      <c r="H37" s="7">
        <v>3</v>
      </c>
      <c r="I37" s="8">
        <v>51000</v>
      </c>
      <c r="K37"/>
    </row>
    <row r="38" spans="2:11" ht="19.8" customHeight="1" x14ac:dyDescent="0.4">
      <c r="B38" s="5">
        <v>43405</v>
      </c>
      <c r="C38" s="4" t="s">
        <v>80</v>
      </c>
      <c r="D38" s="4" t="s">
        <v>12</v>
      </c>
      <c r="E38" s="6">
        <v>2</v>
      </c>
      <c r="F38" s="4" t="s">
        <v>16</v>
      </c>
      <c r="G38" s="4" t="s">
        <v>81</v>
      </c>
      <c r="H38" s="7">
        <v>5</v>
      </c>
      <c r="I38" s="8">
        <v>210000</v>
      </c>
      <c r="K38"/>
    </row>
    <row r="39" spans="2:11" ht="19.8" customHeight="1" x14ac:dyDescent="0.4">
      <c r="B39" s="5">
        <v>43582</v>
      </c>
      <c r="C39" s="4" t="s">
        <v>82</v>
      </c>
      <c r="D39" s="4" t="s">
        <v>21</v>
      </c>
      <c r="E39" s="6">
        <v>6</v>
      </c>
      <c r="F39" s="4" t="s">
        <v>9</v>
      </c>
      <c r="G39" s="4" t="s">
        <v>83</v>
      </c>
      <c r="H39" s="7">
        <v>3</v>
      </c>
      <c r="I39" s="8">
        <v>21000</v>
      </c>
      <c r="K39"/>
    </row>
    <row r="40" spans="2:11" ht="19.8" customHeight="1" x14ac:dyDescent="0.4">
      <c r="B40" s="5">
        <v>43642</v>
      </c>
      <c r="C40" s="4" t="s">
        <v>84</v>
      </c>
      <c r="D40" s="4" t="s">
        <v>12</v>
      </c>
      <c r="E40" s="6">
        <v>2</v>
      </c>
      <c r="F40" s="4" t="s">
        <v>9</v>
      </c>
      <c r="G40" s="4" t="s">
        <v>85</v>
      </c>
      <c r="H40" s="7">
        <v>6</v>
      </c>
      <c r="I40" s="8">
        <v>732000</v>
      </c>
      <c r="K40"/>
    </row>
    <row r="41" spans="2:11" ht="19.8" customHeight="1" x14ac:dyDescent="0.4">
      <c r="B41" s="5">
        <v>43651</v>
      </c>
      <c r="C41" s="4" t="s">
        <v>86</v>
      </c>
      <c r="D41" s="4" t="s">
        <v>8</v>
      </c>
      <c r="E41" s="6">
        <v>5</v>
      </c>
      <c r="F41" s="4" t="s">
        <v>16</v>
      </c>
      <c r="G41" s="4" t="s">
        <v>87</v>
      </c>
      <c r="H41" s="7">
        <v>7</v>
      </c>
      <c r="I41" s="8">
        <v>3395000</v>
      </c>
      <c r="K41"/>
    </row>
    <row r="42" spans="2:11" ht="19.8" customHeight="1" x14ac:dyDescent="0.4">
      <c r="B42" s="5">
        <v>43659</v>
      </c>
      <c r="C42" s="4" t="s">
        <v>88</v>
      </c>
      <c r="D42" s="4" t="s">
        <v>21</v>
      </c>
      <c r="E42" s="6">
        <v>7</v>
      </c>
      <c r="F42" s="4" t="s">
        <v>9</v>
      </c>
      <c r="G42" s="4" t="s">
        <v>89</v>
      </c>
      <c r="H42" s="7">
        <v>4</v>
      </c>
      <c r="I42" s="8">
        <v>24000</v>
      </c>
      <c r="K42"/>
    </row>
    <row r="43" spans="2:11" ht="19.8" customHeight="1" x14ac:dyDescent="0.4">
      <c r="B43" s="5">
        <v>43661</v>
      </c>
      <c r="C43" s="4" t="s">
        <v>90</v>
      </c>
      <c r="D43" s="4" t="s">
        <v>12</v>
      </c>
      <c r="E43" s="6">
        <v>2</v>
      </c>
      <c r="F43" s="4" t="s">
        <v>9</v>
      </c>
      <c r="G43" s="4" t="s">
        <v>91</v>
      </c>
      <c r="H43" s="7">
        <v>4</v>
      </c>
      <c r="I43" s="8">
        <v>232000</v>
      </c>
      <c r="K43"/>
    </row>
    <row r="44" spans="2:11" ht="19.8" customHeight="1" x14ac:dyDescent="0.4">
      <c r="B44" s="5">
        <v>43728</v>
      </c>
      <c r="C44" s="4" t="s">
        <v>92</v>
      </c>
      <c r="D44" s="4" t="s">
        <v>8</v>
      </c>
      <c r="E44" s="6">
        <v>5</v>
      </c>
      <c r="F44" s="4" t="s">
        <v>9</v>
      </c>
      <c r="G44" s="4" t="s">
        <v>93</v>
      </c>
      <c r="H44" s="7">
        <v>7</v>
      </c>
      <c r="I44" s="8">
        <v>14000</v>
      </c>
      <c r="K44"/>
    </row>
    <row r="45" spans="2:11" ht="19.8" customHeight="1" x14ac:dyDescent="0.4">
      <c r="B45" s="5">
        <v>43729</v>
      </c>
      <c r="C45" s="4" t="s">
        <v>94</v>
      </c>
      <c r="D45" s="4" t="s">
        <v>12</v>
      </c>
      <c r="E45" s="6">
        <v>1</v>
      </c>
      <c r="F45" s="4" t="s">
        <v>24</v>
      </c>
      <c r="G45" s="4" t="s">
        <v>95</v>
      </c>
      <c r="H45" s="7">
        <v>2</v>
      </c>
      <c r="I45" s="8">
        <v>50000</v>
      </c>
      <c r="K45"/>
    </row>
    <row r="46" spans="2:11" ht="19.8" customHeight="1" x14ac:dyDescent="0.4">
      <c r="B46" s="5">
        <v>43768</v>
      </c>
      <c r="C46" s="4" t="s">
        <v>96</v>
      </c>
      <c r="D46" s="4" t="s">
        <v>15</v>
      </c>
      <c r="E46" s="6">
        <v>4</v>
      </c>
      <c r="F46" s="4" t="s">
        <v>9</v>
      </c>
      <c r="G46" s="4" t="s">
        <v>97</v>
      </c>
      <c r="H46" s="7">
        <v>2</v>
      </c>
      <c r="I46" s="8">
        <v>106000</v>
      </c>
      <c r="K46"/>
    </row>
    <row r="47" spans="2:11" ht="19.8" customHeight="1" x14ac:dyDescent="0.4">
      <c r="B47" s="5">
        <v>43770</v>
      </c>
      <c r="C47" s="4" t="s">
        <v>98</v>
      </c>
      <c r="D47" s="4" t="s">
        <v>21</v>
      </c>
      <c r="E47" s="6">
        <v>4</v>
      </c>
      <c r="F47" s="4" t="s">
        <v>9</v>
      </c>
      <c r="G47" s="4" t="s">
        <v>99</v>
      </c>
      <c r="H47" s="7">
        <v>2</v>
      </c>
      <c r="I47" s="8">
        <v>62000</v>
      </c>
      <c r="K47"/>
    </row>
    <row r="48" spans="2:11" ht="19.8" customHeight="1" x14ac:dyDescent="0.4">
      <c r="B48" s="5">
        <v>43772</v>
      </c>
      <c r="C48" s="4" t="s">
        <v>100</v>
      </c>
      <c r="D48" s="4" t="s">
        <v>12</v>
      </c>
      <c r="E48" s="6">
        <v>3</v>
      </c>
      <c r="F48" s="4" t="s">
        <v>9</v>
      </c>
      <c r="G48" s="4" t="s">
        <v>101</v>
      </c>
      <c r="H48" s="7">
        <v>9</v>
      </c>
      <c r="I48" s="8">
        <v>126000</v>
      </c>
      <c r="K48"/>
    </row>
    <row r="49" spans="2:11" ht="19.8" customHeight="1" x14ac:dyDescent="0.4">
      <c r="B49" s="5">
        <v>43803</v>
      </c>
      <c r="C49" s="4" t="s">
        <v>102</v>
      </c>
      <c r="D49" s="4" t="s">
        <v>12</v>
      </c>
      <c r="E49" s="6">
        <v>4</v>
      </c>
      <c r="F49" s="4" t="s">
        <v>9</v>
      </c>
      <c r="G49" s="4" t="s">
        <v>103</v>
      </c>
      <c r="H49" s="7">
        <v>6</v>
      </c>
      <c r="I49" s="8">
        <v>84000</v>
      </c>
      <c r="K49"/>
    </row>
    <row r="50" spans="2:11" ht="19.8" customHeight="1" x14ac:dyDescent="0.4">
      <c r="B50" s="5">
        <v>43808</v>
      </c>
      <c r="C50" s="4" t="s">
        <v>104</v>
      </c>
      <c r="D50" s="4" t="s">
        <v>12</v>
      </c>
      <c r="E50" s="6">
        <v>3</v>
      </c>
      <c r="F50" s="4" t="s">
        <v>16</v>
      </c>
      <c r="G50" s="4" t="s">
        <v>105</v>
      </c>
      <c r="H50" s="7">
        <v>3</v>
      </c>
      <c r="I50" s="8">
        <v>234000</v>
      </c>
      <c r="K50"/>
    </row>
    <row r="51" spans="2:11" ht="19.8" customHeight="1" x14ac:dyDescent="0.4">
      <c r="B51" s="5">
        <v>43892</v>
      </c>
      <c r="C51" s="4" t="s">
        <v>106</v>
      </c>
      <c r="D51" s="4" t="s">
        <v>8</v>
      </c>
      <c r="E51" s="6">
        <v>4</v>
      </c>
      <c r="F51" s="4" t="s">
        <v>9</v>
      </c>
      <c r="G51" s="4" t="s">
        <v>107</v>
      </c>
      <c r="H51" s="7">
        <v>6</v>
      </c>
      <c r="I51" s="8">
        <v>6000</v>
      </c>
      <c r="K51"/>
    </row>
    <row r="52" spans="2:11" ht="19.8" customHeight="1" x14ac:dyDescent="0.4">
      <c r="B52" s="5">
        <v>43904</v>
      </c>
      <c r="C52" s="4" t="s">
        <v>108</v>
      </c>
      <c r="D52" s="4" t="s">
        <v>12</v>
      </c>
      <c r="E52" s="6">
        <v>4</v>
      </c>
      <c r="F52" s="4" t="s">
        <v>24</v>
      </c>
      <c r="G52" s="4" t="s">
        <v>109</v>
      </c>
      <c r="H52" s="7">
        <v>7</v>
      </c>
      <c r="I52" s="8">
        <v>1204000</v>
      </c>
      <c r="K52"/>
    </row>
    <row r="53" spans="2:11" ht="19.8" customHeight="1" x14ac:dyDescent="0.4">
      <c r="B53" s="5">
        <v>43926</v>
      </c>
      <c r="C53" s="4" t="s">
        <v>110</v>
      </c>
      <c r="D53" s="4" t="s">
        <v>21</v>
      </c>
      <c r="E53" s="6">
        <v>5</v>
      </c>
      <c r="F53" s="4" t="s">
        <v>9</v>
      </c>
      <c r="G53" s="4" t="s">
        <v>111</v>
      </c>
      <c r="H53" s="7">
        <v>5</v>
      </c>
      <c r="I53" s="8">
        <v>125000</v>
      </c>
      <c r="K53"/>
    </row>
    <row r="54" spans="2:11" ht="19.8" customHeight="1" x14ac:dyDescent="0.4">
      <c r="B54" s="5">
        <v>43950</v>
      </c>
      <c r="C54" s="4" t="s">
        <v>112</v>
      </c>
      <c r="D54" s="4" t="s">
        <v>12</v>
      </c>
      <c r="E54" s="6">
        <v>3</v>
      </c>
      <c r="F54" s="4" t="s">
        <v>16</v>
      </c>
      <c r="G54" s="4" t="s">
        <v>113</v>
      </c>
      <c r="H54" s="7">
        <v>2</v>
      </c>
      <c r="I54" s="8">
        <v>6000</v>
      </c>
      <c r="K54"/>
    </row>
    <row r="55" spans="2:11" ht="19.8" customHeight="1" x14ac:dyDescent="0.4">
      <c r="B55" s="5">
        <v>43958</v>
      </c>
      <c r="C55" s="4" t="s">
        <v>114</v>
      </c>
      <c r="D55" s="4" t="s">
        <v>12</v>
      </c>
      <c r="E55" s="6">
        <v>1</v>
      </c>
      <c r="F55" s="4" t="s">
        <v>9</v>
      </c>
      <c r="G55" s="4" t="s">
        <v>115</v>
      </c>
      <c r="H55" s="7">
        <v>3</v>
      </c>
      <c r="I55" s="8">
        <v>33000</v>
      </c>
      <c r="K55"/>
    </row>
    <row r="56" spans="2:11" ht="19.8" customHeight="1" x14ac:dyDescent="0.4">
      <c r="B56" s="5">
        <v>43973</v>
      </c>
      <c r="C56" s="4" t="s">
        <v>116</v>
      </c>
      <c r="D56" s="4" t="s">
        <v>15</v>
      </c>
      <c r="E56" s="6">
        <v>5</v>
      </c>
      <c r="F56" s="4" t="s">
        <v>16</v>
      </c>
      <c r="G56" s="4" t="s">
        <v>117</v>
      </c>
      <c r="H56" s="7">
        <v>2</v>
      </c>
      <c r="I56" s="8">
        <v>288000</v>
      </c>
      <c r="K56"/>
    </row>
    <row r="57" spans="2:11" ht="19.8" customHeight="1" x14ac:dyDescent="0.4">
      <c r="B57" s="5">
        <v>44031</v>
      </c>
      <c r="C57" s="4" t="s">
        <v>118</v>
      </c>
      <c r="D57" s="4" t="s">
        <v>8</v>
      </c>
      <c r="E57" s="6">
        <v>4</v>
      </c>
      <c r="F57" s="4" t="s">
        <v>9</v>
      </c>
      <c r="G57" s="4" t="s">
        <v>119</v>
      </c>
      <c r="H57" s="7">
        <v>2</v>
      </c>
      <c r="I57" s="8">
        <v>18000</v>
      </c>
      <c r="K57"/>
    </row>
    <row r="58" spans="2:11" ht="19.8" customHeight="1" x14ac:dyDescent="0.4">
      <c r="B58" s="5">
        <v>44054</v>
      </c>
      <c r="C58" s="4" t="s">
        <v>120</v>
      </c>
      <c r="D58" s="4" t="s">
        <v>8</v>
      </c>
      <c r="E58" s="6">
        <v>4</v>
      </c>
      <c r="F58" s="4" t="s">
        <v>16</v>
      </c>
      <c r="G58" s="4" t="s">
        <v>121</v>
      </c>
      <c r="H58" s="7">
        <v>3</v>
      </c>
      <c r="I58" s="8">
        <v>138000</v>
      </c>
      <c r="K58"/>
    </row>
    <row r="59" spans="2:11" ht="19.8" customHeight="1" x14ac:dyDescent="0.4">
      <c r="B59" s="5">
        <v>44099</v>
      </c>
      <c r="C59" s="4" t="s">
        <v>122</v>
      </c>
      <c r="D59" s="4" t="s">
        <v>8</v>
      </c>
      <c r="E59" s="6">
        <v>5</v>
      </c>
      <c r="F59" s="4" t="s">
        <v>24</v>
      </c>
      <c r="G59" s="4" t="s">
        <v>123</v>
      </c>
      <c r="H59" s="7">
        <v>5</v>
      </c>
      <c r="I59" s="8">
        <v>1135000</v>
      </c>
      <c r="K59"/>
    </row>
    <row r="60" spans="2:11" ht="19.8" customHeight="1" x14ac:dyDescent="0.4">
      <c r="B60" s="5">
        <v>44174</v>
      </c>
      <c r="C60" s="4" t="s">
        <v>124</v>
      </c>
      <c r="D60" s="4" t="s">
        <v>21</v>
      </c>
      <c r="E60" s="6">
        <v>7</v>
      </c>
      <c r="F60" s="4" t="s">
        <v>9</v>
      </c>
      <c r="G60" s="4" t="s">
        <v>125</v>
      </c>
      <c r="H60" s="7">
        <v>2</v>
      </c>
      <c r="I60" s="8">
        <v>10000</v>
      </c>
      <c r="K60"/>
    </row>
  </sheetData>
  <mergeCells count="1">
    <mergeCell ref="B2:I2"/>
  </mergeCells>
  <phoneticPr fontId="1" type="noConversion"/>
  <conditionalFormatting sqref="L10:O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{903224BC-E277-4327-BE2D-2332F12D0108}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224BC-E277-4327-BE2D-2332F12D0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온라인주문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2021-08-11T19:00:21Z</dcterms:created>
  <dcterms:modified xsi:type="dcterms:W3CDTF">2023-01-29T07:52:42Z</dcterms:modified>
</cp:coreProperties>
</file>