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heetId="1" r:id="rId4"/>
    <sheet state="visible" name="Sheet" sheetId="2" r:id="rId5"/>
    <sheet state="visible" name="특징" sheetId="3" r:id="rId6"/>
    <sheet state="visible" name="강민희" sheetId="4" r:id="rId7"/>
    <sheet state="visible" name="구정모" sheetId="5" r:id="rId8"/>
    <sheet state="visible" name="금동현" sheetId="6" r:id="rId9"/>
    <sheet state="visible" name="김민규" sheetId="7" r:id="rId10"/>
    <sheet state="visible" name="김요한" sheetId="8" r:id="rId11"/>
    <sheet state="visible" name="이한결" sheetId="9" r:id="rId12"/>
    <sheet state="visible" name="황윤성" sheetId="10" r:id="rId13"/>
    <sheet state="visible" name="함원진" sheetId="11" r:id="rId14"/>
    <sheet state="visible" name="토니" sheetId="12" r:id="rId15"/>
    <sheet state="visible" name="한승우" sheetId="13" r:id="rId16"/>
    <sheet state="visible" name="이세진" sheetId="14" r:id="rId17"/>
    <sheet state="visible" name="이은상" sheetId="15" r:id="rId18"/>
    <sheet state="visible" name="이진혁" sheetId="16" r:id="rId19"/>
    <sheet state="visible" name="조승연" sheetId="17" r:id="rId20"/>
    <sheet state="visible" name="차준호" sheetId="18" r:id="rId21"/>
    <sheet state="visible" name="김우석" sheetId="19" r:id="rId22"/>
    <sheet state="visible" name="남도현" sheetId="20" r:id="rId23"/>
    <sheet state="visible" name="손동표" sheetId="21" r:id="rId24"/>
    <sheet state="visible" name="송유빈" sheetId="22" r:id="rId25"/>
    <sheet state="visible" name="송형준" sheetId="23" r:id="rId26"/>
  </sheets>
  <definedNames/>
  <calcPr/>
</workbook>
</file>

<file path=xl/sharedStrings.xml><?xml version="1.0" encoding="utf-8"?>
<sst xmlns="http://schemas.openxmlformats.org/spreadsheetml/2006/main" count="489" uniqueCount="139">
  <si>
    <t>이름</t>
  </si>
  <si>
    <t>네이버TV 조회수</t>
  </si>
  <si>
    <t>순위</t>
  </si>
  <si>
    <t>네이버TV 좋아요수</t>
  </si>
  <si>
    <t>총 좋아요 수</t>
  </si>
  <si>
    <t>DC 멘션수</t>
  </si>
  <si>
    <t>DC 추천수</t>
  </si>
  <si>
    <t>실제순위</t>
  </si>
  <si>
    <t>강민희</t>
  </si>
  <si>
    <t>특징</t>
  </si>
  <si>
    <t>1차</t>
  </si>
  <si>
    <t>2차</t>
  </si>
  <si>
    <t>3차</t>
  </si>
  <si>
    <t>4차</t>
  </si>
  <si>
    <t>총 조회수</t>
  </si>
  <si>
    <t>주목해볼만 한가? (0~5)</t>
  </si>
  <si>
    <t>5785+3163+2160+3654+2464</t>
  </si>
  <si>
    <t>비고</t>
  </si>
  <si>
    <t>순위 점진적 상승, 데이터 간 큰 차이는 없음</t>
  </si>
  <si>
    <t>스타십</t>
  </si>
  <si>
    <t>구정모</t>
  </si>
  <si>
    <t>DC 순위에 비해 실제순위와 네이버 순위 낮음</t>
  </si>
  <si>
    <t>금동현</t>
  </si>
  <si>
    <t>전체적으로 비슷한 경향성</t>
  </si>
  <si>
    <t>110478+50282+115737+18277+43277</t>
  </si>
  <si>
    <t>이상한 포인트</t>
  </si>
  <si>
    <t>김민규</t>
  </si>
  <si>
    <t>최종순위 떡락, DC 순위는 높았음. 네이버와는 비슷</t>
  </si>
  <si>
    <t>8558+2998+4079+8937+2838</t>
  </si>
  <si>
    <t>유진</t>
  </si>
  <si>
    <t>- 얘는 무슨 케이스인가 (마지막에 조작, 꾸준히 조작 등 패턴 분석)</t>
  </si>
  <si>
    <t>김요한</t>
  </si>
  <si>
    <t>높은 순위 계속 유지. DC 데이터들만 많이 떨어짐</t>
  </si>
  <si>
    <t>- 이를 뒷받침할 그래프의 특징점들 (이 지점의 차이가 크므로 강조해야 할 것)</t>
  </si>
  <si>
    <t>김우석</t>
  </si>
  <si>
    <t>첫번째 시기에 데이터 순위에 비해 실제 순위가 낮음. 하지만 일관성 있게 인기가 높음</t>
  </si>
  <si>
    <t>- 이를 뒷받침할 부가적 정보 (언플, 방송분량 등)</t>
  </si>
  <si>
    <t>남도현</t>
  </si>
  <si>
    <t>일관성 있는 편</t>
  </si>
  <si>
    <t>- 줄글 형태로 완성도 있게</t>
  </si>
  <si>
    <t>손동표</t>
  </si>
  <si>
    <t>데이터 점수는 하락하는 데 반해, 실제 순위는 큰 폭으로 상승.</t>
  </si>
  <si>
    <t>석현</t>
  </si>
  <si>
    <t>9548+1709+4399+3143+2370</t>
  </si>
  <si>
    <t>- 너무 꺼리가 없으면 4점짜리로 얼마든지 변경 가능</t>
  </si>
  <si>
    <t>송유빈</t>
  </si>
  <si>
    <t>네이버TV 및 실제 순위는 하락하다가 마지막에 상승. 이에 반해 디씨에서는 계속 하락.</t>
  </si>
  <si>
    <t>(~토요일 오전)</t>
  </si>
  <si>
    <t>송형준</t>
  </si>
  <si>
    <t>재윤</t>
  </si>
  <si>
    <t>이세진</t>
  </si>
  <si>
    <t>처음부터 끝까지 순위 변동 거의 없음</t>
  </si>
  <si>
    <t>이은상</t>
  </si>
  <si>
    <t>순위, 조회수 모두 전체적으로 하락하는 추세. 특히 네이버 조회수 많이 떨어짐</t>
  </si>
  <si>
    <t>이진혁</t>
  </si>
  <si>
    <t>1차에서 2차 순위 크게 상승(방송덕으로예상) 그 후 순위 변동 크게 없이 높은 수치와 순위 유지하다가 4차에서 순위와 네이버 조회수 하락</t>
  </si>
  <si>
    <t>채연</t>
  </si>
  <si>
    <t>12387+2140+6079+2439+7129</t>
  </si>
  <si>
    <t xml:space="preserve"> </t>
  </si>
  <si>
    <t>이한결</t>
  </si>
  <si>
    <t>디씨 좋아요 순위빼고 다른 수치는 다 하락하는데 최종순위는 크게 오름</t>
  </si>
  <si>
    <t>조승연</t>
  </si>
  <si>
    <t>네이버, 디씨 모두 1차부터 언급량은 상위권이었으나 실제 순위는 매우 낮음. 1차-2차,2차-3차 모두 순위 크게 상승</t>
  </si>
  <si>
    <t>차준호</t>
  </si>
  <si>
    <t>다른 데이터에 비해 네이버조회수가 크게 상승, 다른 데이터는 하락 경향인데 반해 실제 순위는 상승</t>
  </si>
  <si>
    <t>울림</t>
  </si>
  <si>
    <t>토니</t>
  </si>
  <si>
    <t>35964+5876+4582+17065+3444</t>
  </si>
  <si>
    <t>2차에서 실제 순위가 데이터순위에 비해 너무 낮음</t>
  </si>
  <si>
    <t>한승우</t>
  </si>
  <si>
    <t>1차에서 실제 순위가 데이터순위에 비해 너무 낮음/2차에서 실제순위가 매우 높아져 이후에 데이터 순위보다 지속해서 높은 경향 유지</t>
  </si>
  <si>
    <t>함원진</t>
  </si>
  <si>
    <t>대체로 비슷</t>
  </si>
  <si>
    <t>황윤성</t>
  </si>
  <si>
    <t>전체적으로 네이버조회수와 실제순위가 반대로 움직임</t>
  </si>
  <si>
    <t>32634+3766+4509+9822+4996</t>
  </si>
  <si>
    <t>224713+29740+522338+61244+31827</t>
  </si>
  <si>
    <t>18702+3293+3591+3260+10432</t>
  </si>
  <si>
    <t>12172+6284+3067+3234+5207</t>
  </si>
  <si>
    <t>230539+21795+39349+132657+17847</t>
  </si>
  <si>
    <t>7885+2322+1305+1271+1115</t>
  </si>
  <si>
    <t>452821+301983+43657+183908+38490</t>
  </si>
  <si>
    <t>19939+3479+4022+4329+8004</t>
  </si>
  <si>
    <t>3850+1221+2375+2380+972</t>
  </si>
  <si>
    <t>5395680+55752+596509+76474+114534</t>
  </si>
  <si>
    <t>19938+4508+3368+7064+7545</t>
  </si>
  <si>
    <t>25065+4215+2720+2488+2885</t>
  </si>
  <si>
    <t>5416283+107382+242905+57553+55371</t>
  </si>
  <si>
    <t>11942+1835+1239+1596+2649</t>
  </si>
  <si>
    <t>16227+2368+1949+2697+4658</t>
  </si>
  <si>
    <t>3636319+378523+108629+118049+134115</t>
  </si>
  <si>
    <t>9845+4466+2134+2059+3312</t>
  </si>
  <si>
    <t>5211+3483+1910+1641+1866</t>
  </si>
  <si>
    <t>768901+155886+26864+23365+158532</t>
  </si>
  <si>
    <t>16691+2334+2544+4320+1941</t>
  </si>
  <si>
    <t>613339+31681+25943+45339+22268</t>
  </si>
  <si>
    <t>7713+1716+1777+1330+3426</t>
  </si>
  <si>
    <t>661708+55618+137985+87717+41895</t>
  </si>
  <si>
    <t>9236+6218+2838+2043+2720</t>
  </si>
  <si>
    <t>강민희 순위</t>
  </si>
  <si>
    <t>naver_view</t>
  </si>
  <si>
    <t>124149+15105+55863+90303+22479</t>
  </si>
  <si>
    <t>naver_like</t>
  </si>
  <si>
    <t>dc_mentioned</t>
  </si>
  <si>
    <t>dc_like</t>
  </si>
  <si>
    <t>actual</t>
  </si>
  <si>
    <t>1092001+121714+297972+35226+50671</t>
  </si>
  <si>
    <t>2174460+39891+54022+32208+69664</t>
  </si>
  <si>
    <t>760708+17768+43401+14525+53242</t>
  </si>
  <si>
    <t>1469351+32842+103441+78640+43200</t>
  </si>
  <si>
    <t>366725+104982+27729+36301+80664</t>
  </si>
  <si>
    <t>160759+51586+21605+30542+21244</t>
  </si>
  <si>
    <t>979230+53558+42690+24620+25227</t>
  </si>
  <si>
    <t>259835+105446+20775+14613+41715</t>
  </si>
  <si>
    <t>구정모순위</t>
  </si>
  <si>
    <t>금동현순위</t>
  </si>
  <si>
    <t>417335+165598+23541+18491+41333</t>
  </si>
  <si>
    <t>김요한순위</t>
  </si>
  <si>
    <t>김민규순위</t>
  </si>
  <si>
    <t>naver_tv_view</t>
  </si>
  <si>
    <t>naver_tv_like</t>
  </si>
  <si>
    <t>dc_inside_view</t>
  </si>
  <si>
    <t>dc_inside_ frequency</t>
  </si>
  <si>
    <t>이한결 순위</t>
  </si>
  <si>
    <t>황윤성 순위</t>
  </si>
  <si>
    <t>dc_mention</t>
  </si>
  <si>
    <t>dc_vote</t>
  </si>
  <si>
    <t>함원진 순위</t>
  </si>
  <si>
    <t>토니 순위</t>
  </si>
  <si>
    <t>한승우 순위</t>
  </si>
  <si>
    <t>이세진 순위</t>
  </si>
  <si>
    <t>이은상 순위</t>
  </si>
  <si>
    <t>이진혁 순위</t>
  </si>
  <si>
    <t>조승연 순위</t>
  </si>
  <si>
    <t>차준호 순위</t>
  </si>
  <si>
    <t xml:space="preserve">그래프에서 강조할 부분:
1차에서 데이터 순위와 실제 순위의 차이 부각
3차에 비해 4차 실제 순위의 하락 부각
3차에 비해 4차 네이버 영상 조회수 하락 부각 </t>
  </si>
  <si>
    <t xml:space="preserve">이진혁은 '처음과 마지막에 조작된 케이스'라고 할 수 있다.
이진혁은 1차 순위발표에서 25위에 그쳐 실제 순위만 본다면 인지도, 선호도가 다른 생방송 진출 연습생에 비해 높지 않았다고 할 것이다.
그러나 1차 순위발표 당시 네이버, 디씨 데이터 순위는 실제 순위를 모두 상회하였다. 데이터 순위는 각각 4위, 6위, 18위, 9위였던 것에 반해, 실제 순위가 25위에 그친 것은 1차 순위 발표에서 이진혁에 대한 인지도, 선호도가 올바르게 반영되지 않은 것으로 해석할 수 있다.
2차 순위발표에서는 1차 순위에 비해 23위나 상승하여 2위에 안착하였다. 이러한 순위의 변동은 다른 생방송 진출 연습생과 비교하였을때 가장 급격한 것이었으며,이진혁에 대한 인지도, 선호도의 급격한 증가로 압박을 느낀 제작진이 급하게 순위를 조작한 것으로 의심할 개연성이 있다. 더불어 1차 순위발표 시에 비해 2차 순위발표 시 네이버 영상 좋아요 수와 디씨 갤러리 언급 수가 상당히 증가하였는데, 이는 2차 순위발표 전 7회 방송에서 이진혁 연습생이 자신 뿐 아니라 다른 팀원들까지 챙기며 무대를 성공적으로 마무리하고 이로 인해 트레이너로부터 '무에서 유를 창조'했다는 평을 받으며 이진혁 연습생에 대한 인지도, 선호도가 더욱 올라갔기 때문인 것으로 보인다.
그러나 4차 순위는 3차 순위보다 9위나 감소한 12위로, 이진혁은 11위까지 선발되는 데뷔조 체제에서 눈앞에서 데뷔가 좌절되었다. 
하지만 네이버, 디씨 데이터를 비교한 결과, 3차 순위발표에 비해 4차 순위발표에서 하락한 데이터는 네이버 영상 조회수 데이터가 유일했다. 그리고 조사 결과, 이진혁을 지지하는 대다수의 팬들은 이진혁 연습생이 데뷔조로 선발되지 못한 것에 대한 아쉬움이 커 이진혁 연습생의 파이널 무대를 다시 보지 않은 것으로 나타났다. 따라서 이진혁 연습생의 네이버 영상 조회수 하락은 이진혁 연습생의 인지도, 선호도의 감소로 인한 것이 아니라 오히려 이진혁 연습생의 순위 하락에 대한 아쉬움과 분노가 반영된 것으로 해석할 수 있다. 따라서 모든 3차 순위에 비해 4차 순위가 급격하게 감소한 것은 실제 인지도, 선호도를 반영한 자연스러운 순위의 변동으로 보기 어렵고 순위가 조작된 것으로 의심할 개연성이 있다.
</t>
  </si>
  <si>
    <t>김우석 순위</t>
  </si>
  <si>
    <t>dc_view</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</si>
</sst>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b/>
      <color theme="1"/>
      <name val="Arial"/>
    </font>
    <font>
      <i/>
      <color theme="1"/>
      <name val="Arial"/>
    </font>
    <font>
      <color rgb="FF000000"/>
      <name val="Roboto"/>
    </font>
    <font>
      <sz val="10.0"/>
      <color rgb="FF363636"/>
      <name val="Arial"/>
    </font>
    <font>
      <name val="Arial"/>
    </font>
  </fonts>
  <fills count="8">
    <fill>
      <patternFill patternType="none"/>
    </fill>
    <fill>
      <patternFill patternType="lightGray"/>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horizontal="center" readingOrder="0"/>
    </xf>
    <xf borderId="0" fillId="0" fontId="1" numFmtId="0" xfId="0" applyFont="1"/>
    <xf borderId="0" fillId="2" fontId="1" numFmtId="0" xfId="0" applyAlignment="1" applyFont="1">
      <alignment horizontal="center" readingOrder="0"/>
    </xf>
    <xf borderId="0" fillId="0" fontId="2" numFmtId="0" xfId="0" applyAlignment="1" applyFont="1">
      <alignment readingOrder="0"/>
    </xf>
    <xf borderId="0" fillId="0" fontId="1" numFmtId="0" xfId="0" applyAlignment="1" applyFont="1">
      <alignment horizontal="right" readingOrder="0" shrinkToFit="0" vertical="bottom" wrapText="0"/>
    </xf>
    <xf borderId="0" fillId="3" fontId="2" numFmtId="0" xfId="0" applyAlignment="1" applyFill="1" applyFont="1">
      <alignment readingOrder="0"/>
    </xf>
    <xf borderId="0" fillId="4" fontId="1" numFmtId="0" xfId="0" applyAlignment="1" applyFill="1" applyFont="1">
      <alignment horizontal="center" readingOrder="0"/>
    </xf>
    <xf borderId="0" fillId="0" fontId="3" numFmtId="0" xfId="0" applyAlignment="1" applyFont="1">
      <alignment readingOrder="0"/>
    </xf>
    <xf borderId="0" fillId="4" fontId="2" numFmtId="0" xfId="0" applyAlignment="1" applyFont="1">
      <alignment horizontal="center" readingOrder="0"/>
    </xf>
    <xf borderId="0" fillId="5" fontId="1" numFmtId="0" xfId="0" applyAlignment="1" applyFill="1" applyFont="1">
      <alignment horizontal="center" readingOrder="0"/>
    </xf>
    <xf borderId="0" fillId="6" fontId="2" numFmtId="0" xfId="0" applyAlignment="1" applyFill="1" applyFont="1">
      <alignment horizontal="center" readingOrder="0"/>
    </xf>
    <xf borderId="0" fillId="6" fontId="1" numFmtId="0" xfId="0" applyAlignment="1" applyFont="1">
      <alignment horizontal="center" readingOrder="0"/>
    </xf>
    <xf borderId="0" fillId="7" fontId="4" numFmtId="3" xfId="0" applyAlignment="1" applyFill="1" applyFont="1" applyNumberFormat="1">
      <alignment readingOrder="0"/>
    </xf>
    <xf borderId="0" fillId="7" fontId="4" numFmtId="0" xfId="0" applyAlignment="1" applyFont="1">
      <alignment readingOrder="0"/>
    </xf>
    <xf borderId="0" fillId="0" fontId="1" numFmtId="0" xfId="0" applyAlignment="1" applyFont="1">
      <alignment horizontal="left" readingOrder="0"/>
    </xf>
    <xf borderId="0" fillId="7" fontId="5" numFmtId="3" xfId="0" applyAlignment="1" applyFont="1" applyNumberFormat="1">
      <alignment readingOrder="0"/>
    </xf>
    <xf borderId="0" fillId="0" fontId="1" numFmtId="0" xfId="0" applyAlignment="1" applyFont="1">
      <alignment horizontal="center"/>
    </xf>
    <xf borderId="0" fillId="0" fontId="6" numFmtId="0" xfId="0" applyAlignment="1" applyFont="1">
      <alignment readingOrder="0" vertical="bottom"/>
    </xf>
    <xf borderId="0" fillId="0" fontId="1" numFmtId="0" xfId="0" applyFont="1"/>
    <xf borderId="0" fillId="0" fontId="1" numFmtId="0" xfId="0" applyAlignment="1" applyFont="1">
      <alignment horizontal="right" shrinkToFit="0" vertical="bottom" wrapText="0"/>
    </xf>
    <xf borderId="0" fillId="0" fontId="6" numFmtId="0" xfId="0" applyAlignment="1" applyFont="1">
      <alignment vertical="bottom"/>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center"/>
    </xf>
    <xf borderId="0" fillId="0" fontId="1" numFmtId="0" xfId="0" applyAlignment="1" applyFont="1">
      <alignment horizontal="right" vertical="bottom"/>
    </xf>
    <xf borderId="0" fillId="0" fontId="2"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'강민희'!$A$2</c:f>
            </c:strRef>
          </c:tx>
          <c:marker>
            <c:symbol val="none"/>
          </c:marker>
          <c:cat>
            <c:strRef>
              <c:f>'강민희'!$B$1:$E$1</c:f>
            </c:strRef>
          </c:cat>
          <c:val>
            <c:numRef>
              <c:f>'강민희'!$B$2:$E$2</c:f>
            </c:numRef>
          </c:val>
          <c:smooth val="0"/>
        </c:ser>
        <c:ser>
          <c:idx val="1"/>
          <c:order val="1"/>
          <c:tx>
            <c:strRef>
              <c:f>'강민희'!$A$3</c:f>
            </c:strRef>
          </c:tx>
          <c:marker>
            <c:symbol val="none"/>
          </c:marker>
          <c:cat>
            <c:strRef>
              <c:f>'강민희'!$B$1:$E$1</c:f>
            </c:strRef>
          </c:cat>
          <c:val>
            <c:numRef>
              <c:f>'강민희'!$B$3:$E$3</c:f>
            </c:numRef>
          </c:val>
          <c:smooth val="0"/>
        </c:ser>
        <c:ser>
          <c:idx val="2"/>
          <c:order val="2"/>
          <c:tx>
            <c:strRef>
              <c:f>'강민희'!$A$4</c:f>
            </c:strRef>
          </c:tx>
          <c:marker>
            <c:symbol val="none"/>
          </c:marker>
          <c:cat>
            <c:strRef>
              <c:f>'강민희'!$B$1:$E$1</c:f>
            </c:strRef>
          </c:cat>
          <c:val>
            <c:numRef>
              <c:f>'강민희'!$B$4:$E$4</c:f>
            </c:numRef>
          </c:val>
          <c:smooth val="0"/>
        </c:ser>
        <c:ser>
          <c:idx val="3"/>
          <c:order val="3"/>
          <c:tx>
            <c:strRef>
              <c:f>'강민희'!$A$5</c:f>
            </c:strRef>
          </c:tx>
          <c:marker>
            <c:symbol val="none"/>
          </c:marker>
          <c:cat>
            <c:strRef>
              <c:f>'강민희'!$B$1:$E$1</c:f>
            </c:strRef>
          </c:cat>
          <c:val>
            <c:numRef>
              <c:f>'강민희'!$B$5:$E$5</c:f>
            </c:numRef>
          </c:val>
          <c:smooth val="0"/>
        </c:ser>
        <c:ser>
          <c:idx val="4"/>
          <c:order val="4"/>
          <c:tx>
            <c:strRef>
              <c:f>'강민희'!$A$6</c:f>
            </c:strRef>
          </c:tx>
          <c:spPr>
            <a:ln cmpd="sng" w="76200">
              <a:solidFill>
                <a:schemeClr val="accent5"/>
              </a:solidFill>
            </a:ln>
          </c:spPr>
          <c:marker>
            <c:symbol val="none"/>
          </c:marker>
          <c:cat>
            <c:strRef>
              <c:f>'강민희'!$B$1:$E$1</c:f>
            </c:strRef>
          </c:cat>
          <c:val>
            <c:numRef>
              <c:f>'강민희'!$B$6:$E$6</c:f>
            </c:numRef>
          </c:val>
          <c:smooth val="0"/>
        </c:ser>
        <c:axId val="1673648130"/>
        <c:axId val="1114685667"/>
      </c:lineChart>
      <c:catAx>
        <c:axId val="1673648130"/>
        <c:scaling>
          <c:orientation val="minMax"/>
        </c:scaling>
        <c:delete val="0"/>
        <c:axPos val="b"/>
        <c:title>
          <c:tx>
            <c:rich>
              <a:bodyPr/>
              <a:lstStyle/>
              <a:p>
                <a:pPr lvl="0">
                  <a:defRPr b="0">
                    <a:solidFill>
                      <a:srgbClr val="000000"/>
                    </a:solidFill>
                    <a:latin typeface="+mn-lt"/>
                  </a:defRPr>
                </a:pPr>
                <a:r>
                  <a:t>강민희 순위</a:t>
                </a:r>
              </a:p>
            </c:rich>
          </c:tx>
          <c:overlay val="0"/>
        </c:title>
        <c:txPr>
          <a:bodyPr/>
          <a:lstStyle/>
          <a:p>
            <a:pPr lvl="0">
              <a:defRPr b="0">
                <a:solidFill>
                  <a:srgbClr val="000000"/>
                </a:solidFill>
                <a:latin typeface="+mn-lt"/>
              </a:defRPr>
            </a:pPr>
          </a:p>
        </c:txPr>
        <c:crossAx val="1114685667"/>
      </c:catAx>
      <c:valAx>
        <c:axId val="11146856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7364813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'한승우'!$A$2</c:f>
            </c:strRef>
          </c:tx>
          <c:marker>
            <c:symbol val="none"/>
          </c:marker>
          <c:cat>
            <c:strRef>
              <c:f>'한승우'!$B$1:$E$1</c:f>
            </c:strRef>
          </c:cat>
          <c:val>
            <c:numRef>
              <c:f>'한승우'!$B$2:$E$2</c:f>
            </c:numRef>
          </c:val>
          <c:smooth val="0"/>
        </c:ser>
        <c:ser>
          <c:idx val="1"/>
          <c:order val="1"/>
          <c:tx>
            <c:strRef>
              <c:f>'한승우'!$A$3</c:f>
            </c:strRef>
          </c:tx>
          <c:marker>
            <c:symbol val="none"/>
          </c:marker>
          <c:cat>
            <c:strRef>
              <c:f>'한승우'!$B$1:$E$1</c:f>
            </c:strRef>
          </c:cat>
          <c:val>
            <c:numRef>
              <c:f>'한승우'!$B$3:$E$3</c:f>
            </c:numRef>
          </c:val>
          <c:smooth val="0"/>
        </c:ser>
        <c:ser>
          <c:idx val="2"/>
          <c:order val="2"/>
          <c:tx>
            <c:strRef>
              <c:f>'한승우'!$A$4</c:f>
            </c:strRef>
          </c:tx>
          <c:marker>
            <c:symbol val="none"/>
          </c:marker>
          <c:cat>
            <c:strRef>
              <c:f>'한승우'!$B$1:$E$1</c:f>
            </c:strRef>
          </c:cat>
          <c:val>
            <c:numRef>
              <c:f>'한승우'!$B$4:$E$4</c:f>
            </c:numRef>
          </c:val>
          <c:smooth val="0"/>
        </c:ser>
        <c:ser>
          <c:idx val="3"/>
          <c:order val="3"/>
          <c:tx>
            <c:strRef>
              <c:f>'한승우'!$A$5</c:f>
            </c:strRef>
          </c:tx>
          <c:marker>
            <c:symbol val="none"/>
          </c:marker>
          <c:cat>
            <c:strRef>
              <c:f>'한승우'!$B$1:$E$1</c:f>
            </c:strRef>
          </c:cat>
          <c:val>
            <c:numRef>
              <c:f>'한승우'!$B$5:$E$5</c:f>
            </c:numRef>
          </c:val>
          <c:smooth val="0"/>
        </c:ser>
        <c:ser>
          <c:idx val="4"/>
          <c:order val="4"/>
          <c:tx>
            <c:strRef>
              <c:f>'한승우'!$A$6</c:f>
            </c:strRef>
          </c:tx>
          <c:marker>
            <c:symbol val="none"/>
          </c:marker>
          <c:cat>
            <c:strRef>
              <c:f>'한승우'!$B$1:$E$1</c:f>
            </c:strRef>
          </c:cat>
          <c:val>
            <c:numRef>
              <c:f>'한승우'!$B$6:$E$6</c:f>
            </c:numRef>
          </c:val>
          <c:smooth val="0"/>
        </c:ser>
        <c:axId val="1815972512"/>
        <c:axId val="1888041568"/>
      </c:lineChart>
      <c:catAx>
        <c:axId val="1815972512"/>
        <c:scaling>
          <c:orientation val="minMax"/>
        </c:scaling>
        <c:delete val="0"/>
        <c:axPos val="b"/>
        <c:title>
          <c:tx>
            <c:rich>
              <a:bodyPr/>
              <a:lstStyle/>
              <a:p>
                <a:pPr lvl="0">
                  <a:defRPr b="0">
                    <a:solidFill>
                      <a:srgbClr val="000000"/>
                    </a:solidFill>
                    <a:latin typeface="+mn-lt"/>
                  </a:defRPr>
                </a:pPr>
                <a:r>
                  <a:t>한승우 순위</a:t>
                </a:r>
              </a:p>
            </c:rich>
          </c:tx>
          <c:overlay val="0"/>
        </c:title>
        <c:txPr>
          <a:bodyPr/>
          <a:lstStyle/>
          <a:p>
            <a:pPr lvl="0">
              <a:defRPr b="0">
                <a:solidFill>
                  <a:srgbClr val="000000"/>
                </a:solidFill>
                <a:latin typeface="+mn-lt"/>
              </a:defRPr>
            </a:pPr>
          </a:p>
        </c:txPr>
        <c:crossAx val="1888041568"/>
      </c:catAx>
      <c:valAx>
        <c:axId val="1888041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1597251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'이세진'!$A$2</c:f>
            </c:strRef>
          </c:tx>
          <c:marker>
            <c:symbol val="none"/>
          </c:marker>
          <c:cat>
            <c:strRef>
              <c:f>'이세진'!$B$1:$E$1</c:f>
            </c:strRef>
          </c:cat>
          <c:val>
            <c:numRef>
              <c:f>'이세진'!$B$2:$E$2</c:f>
            </c:numRef>
          </c:val>
          <c:smooth val="0"/>
        </c:ser>
        <c:ser>
          <c:idx val="1"/>
          <c:order val="1"/>
          <c:tx>
            <c:strRef>
              <c:f>'이세진'!$A$3</c:f>
            </c:strRef>
          </c:tx>
          <c:marker>
            <c:symbol val="none"/>
          </c:marker>
          <c:cat>
            <c:strRef>
              <c:f>'이세진'!$B$1:$E$1</c:f>
            </c:strRef>
          </c:cat>
          <c:val>
            <c:numRef>
              <c:f>'이세진'!$B$3:$E$3</c:f>
            </c:numRef>
          </c:val>
          <c:smooth val="0"/>
        </c:ser>
        <c:ser>
          <c:idx val="2"/>
          <c:order val="2"/>
          <c:tx>
            <c:strRef>
              <c:f>'이세진'!$A$4</c:f>
            </c:strRef>
          </c:tx>
          <c:marker>
            <c:symbol val="none"/>
          </c:marker>
          <c:cat>
            <c:strRef>
              <c:f>'이세진'!$B$1:$E$1</c:f>
            </c:strRef>
          </c:cat>
          <c:val>
            <c:numRef>
              <c:f>'이세진'!$B$4:$E$4</c:f>
            </c:numRef>
          </c:val>
          <c:smooth val="0"/>
        </c:ser>
        <c:ser>
          <c:idx val="3"/>
          <c:order val="3"/>
          <c:tx>
            <c:strRef>
              <c:f>'이세진'!$A$5</c:f>
            </c:strRef>
          </c:tx>
          <c:marker>
            <c:symbol val="none"/>
          </c:marker>
          <c:cat>
            <c:strRef>
              <c:f>'이세진'!$B$1:$E$1</c:f>
            </c:strRef>
          </c:cat>
          <c:val>
            <c:numRef>
              <c:f>'이세진'!$B$5:$E$5</c:f>
            </c:numRef>
          </c:val>
          <c:smooth val="0"/>
        </c:ser>
        <c:ser>
          <c:idx val="4"/>
          <c:order val="4"/>
          <c:tx>
            <c:strRef>
              <c:f>'이세진'!$A$6</c:f>
            </c:strRef>
          </c:tx>
          <c:marker>
            <c:symbol val="none"/>
          </c:marker>
          <c:cat>
            <c:strRef>
              <c:f>'이세진'!$B$1:$E$1</c:f>
            </c:strRef>
          </c:cat>
          <c:val>
            <c:numRef>
              <c:f>'이세진'!$B$6:$E$6</c:f>
            </c:numRef>
          </c:val>
          <c:smooth val="0"/>
        </c:ser>
        <c:axId val="723787302"/>
        <c:axId val="695527965"/>
      </c:lineChart>
      <c:catAx>
        <c:axId val="723787302"/>
        <c:scaling>
          <c:orientation val="minMax"/>
        </c:scaling>
        <c:delete val="0"/>
        <c:axPos val="b"/>
        <c:title>
          <c:tx>
            <c:rich>
              <a:bodyPr/>
              <a:lstStyle/>
              <a:p>
                <a:pPr lvl="0">
                  <a:defRPr b="0">
                    <a:solidFill>
                      <a:srgbClr val="000000"/>
                    </a:solidFill>
                    <a:latin typeface="+mn-lt"/>
                  </a:defRPr>
                </a:pPr>
                <a:r>
                  <a:t>이세진 순위</a:t>
                </a:r>
              </a:p>
            </c:rich>
          </c:tx>
          <c:overlay val="0"/>
        </c:title>
        <c:txPr>
          <a:bodyPr/>
          <a:lstStyle/>
          <a:p>
            <a:pPr lvl="0">
              <a:defRPr b="0">
                <a:solidFill>
                  <a:srgbClr val="000000"/>
                </a:solidFill>
                <a:latin typeface="+mn-lt"/>
              </a:defRPr>
            </a:pPr>
          </a:p>
        </c:txPr>
        <c:crossAx val="695527965"/>
      </c:catAx>
      <c:valAx>
        <c:axId val="6955279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72378730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'이은상'!$A$2</c:f>
            </c:strRef>
          </c:tx>
          <c:marker>
            <c:symbol val="none"/>
          </c:marker>
          <c:cat>
            <c:strRef>
              <c:f>'이은상'!$B$1:$G$1</c:f>
            </c:strRef>
          </c:cat>
          <c:val>
            <c:numRef>
              <c:f>'이은상'!$B$2:$G$2</c:f>
            </c:numRef>
          </c:val>
          <c:smooth val="0"/>
        </c:ser>
        <c:ser>
          <c:idx val="1"/>
          <c:order val="1"/>
          <c:tx>
            <c:strRef>
              <c:f>'이은상'!$A$3</c:f>
            </c:strRef>
          </c:tx>
          <c:marker>
            <c:symbol val="none"/>
          </c:marker>
          <c:cat>
            <c:strRef>
              <c:f>'이은상'!$B$1:$G$1</c:f>
            </c:strRef>
          </c:cat>
          <c:val>
            <c:numRef>
              <c:f>'이은상'!$B$3:$G$3</c:f>
            </c:numRef>
          </c:val>
          <c:smooth val="0"/>
        </c:ser>
        <c:ser>
          <c:idx val="2"/>
          <c:order val="2"/>
          <c:tx>
            <c:strRef>
              <c:f>'이은상'!$A$4</c:f>
            </c:strRef>
          </c:tx>
          <c:marker>
            <c:symbol val="none"/>
          </c:marker>
          <c:cat>
            <c:strRef>
              <c:f>'이은상'!$B$1:$G$1</c:f>
            </c:strRef>
          </c:cat>
          <c:val>
            <c:numRef>
              <c:f>'이은상'!$B$4:$G$4</c:f>
            </c:numRef>
          </c:val>
          <c:smooth val="0"/>
        </c:ser>
        <c:ser>
          <c:idx val="3"/>
          <c:order val="3"/>
          <c:tx>
            <c:strRef>
              <c:f>'이은상'!$A$5</c:f>
            </c:strRef>
          </c:tx>
          <c:marker>
            <c:symbol val="none"/>
          </c:marker>
          <c:cat>
            <c:strRef>
              <c:f>'이은상'!$B$1:$G$1</c:f>
            </c:strRef>
          </c:cat>
          <c:val>
            <c:numRef>
              <c:f>'이은상'!$B$5:$G$5</c:f>
            </c:numRef>
          </c:val>
          <c:smooth val="0"/>
        </c:ser>
        <c:ser>
          <c:idx val="4"/>
          <c:order val="4"/>
          <c:tx>
            <c:strRef>
              <c:f>'이은상'!$A$6</c:f>
            </c:strRef>
          </c:tx>
          <c:marker>
            <c:symbol val="none"/>
          </c:marker>
          <c:cat>
            <c:strRef>
              <c:f>'이은상'!$B$1:$G$1</c:f>
            </c:strRef>
          </c:cat>
          <c:val>
            <c:numRef>
              <c:f>'이은상'!$B$6:$G$6</c:f>
            </c:numRef>
          </c:val>
          <c:smooth val="0"/>
        </c:ser>
        <c:axId val="1179881986"/>
        <c:axId val="1235397377"/>
      </c:lineChart>
      <c:catAx>
        <c:axId val="1179881986"/>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235397377"/>
      </c:catAx>
      <c:valAx>
        <c:axId val="1235397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79881986"/>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'이진혁'!$A$2</c:f>
            </c:strRef>
          </c:tx>
          <c:marker>
            <c:symbol val="none"/>
          </c:marker>
          <c:cat>
            <c:strRef>
              <c:f>'이진혁'!$B$1:$E$1</c:f>
            </c:strRef>
          </c:cat>
          <c:val>
            <c:numRef>
              <c:f>'이진혁'!$B$2:$E$2</c:f>
            </c:numRef>
          </c:val>
          <c:smooth val="0"/>
        </c:ser>
        <c:ser>
          <c:idx val="1"/>
          <c:order val="1"/>
          <c:tx>
            <c:strRef>
              <c:f>'이진혁'!$A$3</c:f>
            </c:strRef>
          </c:tx>
          <c:marker>
            <c:symbol val="none"/>
          </c:marker>
          <c:cat>
            <c:strRef>
              <c:f>'이진혁'!$B$1:$E$1</c:f>
            </c:strRef>
          </c:cat>
          <c:val>
            <c:numRef>
              <c:f>'이진혁'!$B$3:$E$3</c:f>
            </c:numRef>
          </c:val>
          <c:smooth val="0"/>
        </c:ser>
        <c:ser>
          <c:idx val="2"/>
          <c:order val="2"/>
          <c:tx>
            <c:strRef>
              <c:f>'이진혁'!$A$4</c:f>
            </c:strRef>
          </c:tx>
          <c:marker>
            <c:symbol val="none"/>
          </c:marker>
          <c:cat>
            <c:strRef>
              <c:f>'이진혁'!$B$1:$E$1</c:f>
            </c:strRef>
          </c:cat>
          <c:val>
            <c:numRef>
              <c:f>'이진혁'!$B$4:$E$4</c:f>
            </c:numRef>
          </c:val>
          <c:smooth val="0"/>
        </c:ser>
        <c:ser>
          <c:idx val="3"/>
          <c:order val="3"/>
          <c:tx>
            <c:strRef>
              <c:f>'이진혁'!$A$5</c:f>
            </c:strRef>
          </c:tx>
          <c:marker>
            <c:symbol val="none"/>
          </c:marker>
          <c:cat>
            <c:strRef>
              <c:f>'이진혁'!$B$1:$E$1</c:f>
            </c:strRef>
          </c:cat>
          <c:val>
            <c:numRef>
              <c:f>'이진혁'!$B$5:$E$5</c:f>
            </c:numRef>
          </c:val>
          <c:smooth val="0"/>
        </c:ser>
        <c:ser>
          <c:idx val="4"/>
          <c:order val="4"/>
          <c:tx>
            <c:strRef>
              <c:f>'이진혁'!$A$6</c:f>
            </c:strRef>
          </c:tx>
          <c:spPr>
            <a:ln cmpd="sng" w="76200">
              <a:solidFill>
                <a:schemeClr val="accent5"/>
              </a:solidFill>
            </a:ln>
          </c:spPr>
          <c:marker>
            <c:symbol val="none"/>
          </c:marker>
          <c:cat>
            <c:strRef>
              <c:f>'이진혁'!$B$1:$E$1</c:f>
            </c:strRef>
          </c:cat>
          <c:val>
            <c:numRef>
              <c:f>'이진혁'!$B$6:$E$6</c:f>
            </c:numRef>
          </c:val>
          <c:smooth val="0"/>
        </c:ser>
        <c:axId val="1679023244"/>
        <c:axId val="436574031"/>
      </c:lineChart>
      <c:catAx>
        <c:axId val="167902324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436574031"/>
      </c:catAx>
      <c:valAx>
        <c:axId val="436574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7902324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'조승연'!$A$2</c:f>
            </c:strRef>
          </c:tx>
          <c:marker>
            <c:symbol val="none"/>
          </c:marker>
          <c:cat>
            <c:strRef>
              <c:f>'조승연'!$B$1:$F$1</c:f>
            </c:strRef>
          </c:cat>
          <c:val>
            <c:numRef>
              <c:f>'조승연'!$B$2:$F$2</c:f>
            </c:numRef>
          </c:val>
          <c:smooth val="0"/>
        </c:ser>
        <c:ser>
          <c:idx val="1"/>
          <c:order val="1"/>
          <c:tx>
            <c:strRef>
              <c:f>'조승연'!$A$3</c:f>
            </c:strRef>
          </c:tx>
          <c:marker>
            <c:symbol val="none"/>
          </c:marker>
          <c:cat>
            <c:strRef>
              <c:f>'조승연'!$B$1:$F$1</c:f>
            </c:strRef>
          </c:cat>
          <c:val>
            <c:numRef>
              <c:f>'조승연'!$B$3:$F$3</c:f>
            </c:numRef>
          </c:val>
          <c:smooth val="0"/>
        </c:ser>
        <c:ser>
          <c:idx val="2"/>
          <c:order val="2"/>
          <c:tx>
            <c:strRef>
              <c:f>'조승연'!$A$4</c:f>
            </c:strRef>
          </c:tx>
          <c:marker>
            <c:symbol val="none"/>
          </c:marker>
          <c:cat>
            <c:strRef>
              <c:f>'조승연'!$B$1:$F$1</c:f>
            </c:strRef>
          </c:cat>
          <c:val>
            <c:numRef>
              <c:f>'조승연'!$B$4:$F$4</c:f>
            </c:numRef>
          </c:val>
          <c:smooth val="0"/>
        </c:ser>
        <c:ser>
          <c:idx val="3"/>
          <c:order val="3"/>
          <c:tx>
            <c:strRef>
              <c:f>'조승연'!$A$5</c:f>
            </c:strRef>
          </c:tx>
          <c:marker>
            <c:symbol val="none"/>
          </c:marker>
          <c:cat>
            <c:strRef>
              <c:f>'조승연'!$B$1:$F$1</c:f>
            </c:strRef>
          </c:cat>
          <c:val>
            <c:numRef>
              <c:f>'조승연'!$B$5:$F$5</c:f>
            </c:numRef>
          </c:val>
          <c:smooth val="0"/>
        </c:ser>
        <c:ser>
          <c:idx val="4"/>
          <c:order val="4"/>
          <c:tx>
            <c:strRef>
              <c:f>'조승연'!$A$6</c:f>
            </c:strRef>
          </c:tx>
          <c:marker>
            <c:symbol val="none"/>
          </c:marker>
          <c:cat>
            <c:strRef>
              <c:f>'조승연'!$B$1:$F$1</c:f>
            </c:strRef>
          </c:cat>
          <c:val>
            <c:numRef>
              <c:f>'조승연'!$B$6:$F$6</c:f>
            </c:numRef>
          </c:val>
          <c:smooth val="0"/>
        </c:ser>
        <c:axId val="1424389574"/>
        <c:axId val="2142419066"/>
      </c:lineChart>
      <c:catAx>
        <c:axId val="142438957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2142419066"/>
      </c:catAx>
      <c:valAx>
        <c:axId val="2142419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424389574"/>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'차준호'!$A$2</c:f>
            </c:strRef>
          </c:tx>
          <c:marker>
            <c:symbol val="none"/>
          </c:marker>
          <c:cat>
            <c:strRef>
              <c:f>'차준호'!$B$1:$E$1</c:f>
            </c:strRef>
          </c:cat>
          <c:val>
            <c:numRef>
              <c:f>'차준호'!$B$2:$E$2</c:f>
            </c:numRef>
          </c:val>
          <c:smooth val="0"/>
        </c:ser>
        <c:ser>
          <c:idx val="1"/>
          <c:order val="1"/>
          <c:tx>
            <c:strRef>
              <c:f>'차준호'!$A$3</c:f>
            </c:strRef>
          </c:tx>
          <c:marker>
            <c:symbol val="none"/>
          </c:marker>
          <c:cat>
            <c:strRef>
              <c:f>'차준호'!$B$1:$E$1</c:f>
            </c:strRef>
          </c:cat>
          <c:val>
            <c:numRef>
              <c:f>'차준호'!$B$3:$E$3</c:f>
            </c:numRef>
          </c:val>
          <c:smooth val="0"/>
        </c:ser>
        <c:ser>
          <c:idx val="2"/>
          <c:order val="2"/>
          <c:tx>
            <c:strRef>
              <c:f>'차준호'!$A$4</c:f>
            </c:strRef>
          </c:tx>
          <c:marker>
            <c:symbol val="none"/>
          </c:marker>
          <c:cat>
            <c:strRef>
              <c:f>'차준호'!$B$1:$E$1</c:f>
            </c:strRef>
          </c:cat>
          <c:val>
            <c:numRef>
              <c:f>'차준호'!$B$4:$E$4</c:f>
            </c:numRef>
          </c:val>
          <c:smooth val="0"/>
        </c:ser>
        <c:ser>
          <c:idx val="3"/>
          <c:order val="3"/>
          <c:tx>
            <c:strRef>
              <c:f>'차준호'!$A$5</c:f>
            </c:strRef>
          </c:tx>
          <c:marker>
            <c:symbol val="none"/>
          </c:marker>
          <c:cat>
            <c:strRef>
              <c:f>'차준호'!$B$1:$E$1</c:f>
            </c:strRef>
          </c:cat>
          <c:val>
            <c:numRef>
              <c:f>'차준호'!$B$5:$E$5</c:f>
            </c:numRef>
          </c:val>
          <c:smooth val="0"/>
        </c:ser>
        <c:ser>
          <c:idx val="4"/>
          <c:order val="4"/>
          <c:tx>
            <c:strRef>
              <c:f>'차준호'!$A$6</c:f>
            </c:strRef>
          </c:tx>
          <c:marker>
            <c:symbol val="none"/>
          </c:marker>
          <c:cat>
            <c:strRef>
              <c:f>'차준호'!$B$1:$E$1</c:f>
            </c:strRef>
          </c:cat>
          <c:val>
            <c:numRef>
              <c:f>'차준호'!$B$6:$E$6</c:f>
            </c:numRef>
          </c:val>
          <c:smooth val="0"/>
        </c:ser>
        <c:axId val="56773488"/>
        <c:axId val="1313811378"/>
      </c:lineChart>
      <c:catAx>
        <c:axId val="56773488"/>
        <c:scaling>
          <c:orientation val="minMax"/>
        </c:scaling>
        <c:delete val="0"/>
        <c:axPos val="b"/>
        <c:title>
          <c:tx>
            <c:rich>
              <a:bodyPr/>
              <a:lstStyle/>
              <a:p>
                <a:pPr lvl="0">
                  <a:defRPr b="0">
                    <a:solidFill>
                      <a:srgbClr val="000000"/>
                    </a:solidFill>
                    <a:latin typeface="+mn-lt"/>
                  </a:defRPr>
                </a:pPr>
                <a:r>
                  <a:t>차준호 순위</a:t>
                </a:r>
              </a:p>
            </c:rich>
          </c:tx>
          <c:overlay val="0"/>
        </c:title>
        <c:txPr>
          <a:bodyPr/>
          <a:lstStyle/>
          <a:p>
            <a:pPr lvl="0">
              <a:defRPr b="0">
                <a:solidFill>
                  <a:srgbClr val="000000"/>
                </a:solidFill>
                <a:latin typeface="+mn-lt"/>
              </a:defRPr>
            </a:pPr>
          </a:p>
        </c:txPr>
        <c:crossAx val="1313811378"/>
      </c:catAx>
      <c:valAx>
        <c:axId val="1313811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56773488"/>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and 4차</a:t>
            </a:r>
          </a:p>
        </c:rich>
      </c:tx>
      <c:overlay val="0"/>
    </c:title>
    <c:plotArea>
      <c:layout/>
      <c:lineChart>
        <c:ser>
          <c:idx val="0"/>
          <c:order val="0"/>
          <c:tx>
            <c:strRef>
              <c:f>'김우석'!$F$2</c:f>
            </c:strRef>
          </c:tx>
          <c:marker>
            <c:symbol val="none"/>
          </c:marker>
          <c:cat>
            <c:strRef>
              <c:f>'김우석'!$G$1:$J$1</c:f>
            </c:strRef>
          </c:cat>
          <c:val>
            <c:numRef>
              <c:f>'김우석'!$G$2:$J$2</c:f>
            </c:numRef>
          </c:val>
          <c:smooth val="0"/>
        </c:ser>
        <c:ser>
          <c:idx val="1"/>
          <c:order val="1"/>
          <c:tx>
            <c:strRef>
              <c:f>'김우석'!$F$3</c:f>
            </c:strRef>
          </c:tx>
          <c:marker>
            <c:symbol val="none"/>
          </c:marker>
          <c:cat>
            <c:strRef>
              <c:f>'김우석'!$G$1:$J$1</c:f>
            </c:strRef>
          </c:cat>
          <c:val>
            <c:numRef>
              <c:f>'김우석'!$G$3:$J$3</c:f>
            </c:numRef>
          </c:val>
          <c:smooth val="0"/>
        </c:ser>
        <c:ser>
          <c:idx val="2"/>
          <c:order val="2"/>
          <c:tx>
            <c:strRef>
              <c:f>'김우석'!$F$4</c:f>
            </c:strRef>
          </c:tx>
          <c:marker>
            <c:symbol val="none"/>
          </c:marker>
          <c:cat>
            <c:strRef>
              <c:f>'김우석'!$G$1:$J$1</c:f>
            </c:strRef>
          </c:cat>
          <c:val>
            <c:numRef>
              <c:f>'김우석'!$G$4:$J$4</c:f>
            </c:numRef>
          </c:val>
          <c:smooth val="0"/>
        </c:ser>
        <c:ser>
          <c:idx val="3"/>
          <c:order val="3"/>
          <c:tx>
            <c:strRef>
              <c:f>'김우석'!$F$5</c:f>
            </c:strRef>
          </c:tx>
          <c:marker>
            <c:symbol val="none"/>
          </c:marker>
          <c:cat>
            <c:strRef>
              <c:f>'김우석'!$G$1:$J$1</c:f>
            </c:strRef>
          </c:cat>
          <c:val>
            <c:numRef>
              <c:f>'김우석'!$G$5:$J$5</c:f>
            </c:numRef>
          </c:val>
          <c:smooth val="0"/>
        </c:ser>
        <c:ser>
          <c:idx val="4"/>
          <c:order val="4"/>
          <c:tx>
            <c:strRef>
              <c:f>'김우석'!$F$6</c:f>
            </c:strRef>
          </c:tx>
          <c:marker>
            <c:symbol val="none"/>
          </c:marker>
          <c:cat>
            <c:strRef>
              <c:f>'김우석'!$G$1:$J$1</c:f>
            </c:strRef>
          </c:cat>
          <c:val>
            <c:numRef>
              <c:f>'김우석'!$G$6:$J$6</c:f>
            </c:numRef>
          </c:val>
          <c:smooth val="0"/>
        </c:ser>
        <c:axId val="934012721"/>
        <c:axId val="1073651323"/>
      </c:lineChart>
      <c:catAx>
        <c:axId val="934012721"/>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073651323"/>
      </c:catAx>
      <c:valAx>
        <c:axId val="10736513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934012721"/>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and 4차</a:t>
            </a:r>
          </a:p>
        </c:rich>
      </c:tx>
      <c:overlay val="0"/>
    </c:title>
    <c:plotArea>
      <c:layout/>
      <c:lineChart>
        <c:ser>
          <c:idx val="0"/>
          <c:order val="0"/>
          <c:tx>
            <c:strRef>
              <c:f>'남도현'!$F$2</c:f>
            </c:strRef>
          </c:tx>
          <c:marker>
            <c:symbol val="none"/>
          </c:marker>
          <c:cat>
            <c:strRef>
              <c:f>'남도현'!$G$1:$J$1</c:f>
            </c:strRef>
          </c:cat>
          <c:val>
            <c:numRef>
              <c:f>'남도현'!$G$2:$J$2</c:f>
            </c:numRef>
          </c:val>
          <c:smooth val="0"/>
        </c:ser>
        <c:ser>
          <c:idx val="1"/>
          <c:order val="1"/>
          <c:tx>
            <c:strRef>
              <c:f>'남도현'!$F$3</c:f>
            </c:strRef>
          </c:tx>
          <c:marker>
            <c:symbol val="none"/>
          </c:marker>
          <c:cat>
            <c:strRef>
              <c:f>'남도현'!$G$1:$J$1</c:f>
            </c:strRef>
          </c:cat>
          <c:val>
            <c:numRef>
              <c:f>'남도현'!$G$3:$J$3</c:f>
            </c:numRef>
          </c:val>
          <c:smooth val="0"/>
        </c:ser>
        <c:ser>
          <c:idx val="2"/>
          <c:order val="2"/>
          <c:tx>
            <c:strRef>
              <c:f>'남도현'!$F$4</c:f>
            </c:strRef>
          </c:tx>
          <c:marker>
            <c:symbol val="none"/>
          </c:marker>
          <c:cat>
            <c:strRef>
              <c:f>'남도현'!$G$1:$J$1</c:f>
            </c:strRef>
          </c:cat>
          <c:val>
            <c:numRef>
              <c:f>'남도현'!$G$4:$J$4</c:f>
            </c:numRef>
          </c:val>
          <c:smooth val="0"/>
        </c:ser>
        <c:ser>
          <c:idx val="3"/>
          <c:order val="3"/>
          <c:tx>
            <c:strRef>
              <c:f>'남도현'!$F$5</c:f>
            </c:strRef>
          </c:tx>
          <c:marker>
            <c:symbol val="none"/>
          </c:marker>
          <c:cat>
            <c:strRef>
              <c:f>'남도현'!$G$1:$J$1</c:f>
            </c:strRef>
          </c:cat>
          <c:val>
            <c:numRef>
              <c:f>'남도현'!$G$5:$J$5</c:f>
            </c:numRef>
          </c:val>
          <c:smooth val="0"/>
        </c:ser>
        <c:ser>
          <c:idx val="4"/>
          <c:order val="4"/>
          <c:tx>
            <c:strRef>
              <c:f>'남도현'!$F$6</c:f>
            </c:strRef>
          </c:tx>
          <c:marker>
            <c:symbol val="none"/>
          </c:marker>
          <c:cat>
            <c:strRef>
              <c:f>'남도현'!$G$1:$J$1</c:f>
            </c:strRef>
          </c:cat>
          <c:val>
            <c:numRef>
              <c:f>'남도현'!$G$6:$J$6</c:f>
            </c:numRef>
          </c:val>
          <c:smooth val="0"/>
        </c:ser>
        <c:axId val="311555506"/>
        <c:axId val="1483647241"/>
      </c:lineChart>
      <c:catAx>
        <c:axId val="311555506"/>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483647241"/>
      </c:catAx>
      <c:valAx>
        <c:axId val="1483647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11555506"/>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'손동표'!$F$2</c:f>
            </c:strRef>
          </c:tx>
          <c:marker>
            <c:symbol val="none"/>
          </c:marker>
          <c:cat>
            <c:strRef>
              <c:f>'손동표'!$G$1:$J$1</c:f>
            </c:strRef>
          </c:cat>
          <c:val>
            <c:numRef>
              <c:f>'손동표'!$G$2:$J$2</c:f>
            </c:numRef>
          </c:val>
          <c:smooth val="0"/>
        </c:ser>
        <c:ser>
          <c:idx val="1"/>
          <c:order val="1"/>
          <c:tx>
            <c:strRef>
              <c:f>'손동표'!$F$3</c:f>
            </c:strRef>
          </c:tx>
          <c:marker>
            <c:symbol val="none"/>
          </c:marker>
          <c:cat>
            <c:strRef>
              <c:f>'손동표'!$G$1:$J$1</c:f>
            </c:strRef>
          </c:cat>
          <c:val>
            <c:numRef>
              <c:f>'손동표'!$G$3:$J$3</c:f>
            </c:numRef>
          </c:val>
          <c:smooth val="0"/>
        </c:ser>
        <c:ser>
          <c:idx val="2"/>
          <c:order val="2"/>
          <c:tx>
            <c:strRef>
              <c:f>'손동표'!$F$4</c:f>
            </c:strRef>
          </c:tx>
          <c:marker>
            <c:symbol val="none"/>
          </c:marker>
          <c:cat>
            <c:strRef>
              <c:f>'손동표'!$G$1:$J$1</c:f>
            </c:strRef>
          </c:cat>
          <c:val>
            <c:numRef>
              <c:f>'손동표'!$G$4:$J$4</c:f>
            </c:numRef>
          </c:val>
          <c:smooth val="0"/>
        </c:ser>
        <c:ser>
          <c:idx val="3"/>
          <c:order val="3"/>
          <c:tx>
            <c:strRef>
              <c:f>'손동표'!$F$5</c:f>
            </c:strRef>
          </c:tx>
          <c:marker>
            <c:symbol val="none"/>
          </c:marker>
          <c:cat>
            <c:strRef>
              <c:f>'손동표'!$G$1:$J$1</c:f>
            </c:strRef>
          </c:cat>
          <c:val>
            <c:numRef>
              <c:f>'손동표'!$G$5:$J$5</c:f>
            </c:numRef>
          </c:val>
          <c:smooth val="0"/>
        </c:ser>
        <c:ser>
          <c:idx val="4"/>
          <c:order val="4"/>
          <c:tx>
            <c:strRef>
              <c:f>'손동표'!$F$6</c:f>
            </c:strRef>
          </c:tx>
          <c:spPr>
            <a:ln cmpd="sng" w="76200">
              <a:solidFill>
                <a:schemeClr val="accent5"/>
              </a:solidFill>
            </a:ln>
          </c:spPr>
          <c:marker>
            <c:symbol val="none"/>
          </c:marker>
          <c:cat>
            <c:strRef>
              <c:f>'손동표'!$G$1:$J$1</c:f>
            </c:strRef>
          </c:cat>
          <c:val>
            <c:numRef>
              <c:f>'손동표'!$G$6:$J$6</c:f>
            </c:numRef>
          </c:val>
          <c:smooth val="0"/>
        </c:ser>
        <c:axId val="1630796379"/>
        <c:axId val="1261597154"/>
      </c:lineChart>
      <c:catAx>
        <c:axId val="1630796379"/>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261597154"/>
      </c:catAx>
      <c:valAx>
        <c:axId val="1261597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30796379"/>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and 4차</a:t>
            </a:r>
          </a:p>
        </c:rich>
      </c:tx>
      <c:overlay val="0"/>
    </c:title>
    <c:plotArea>
      <c:layout/>
      <c:lineChart>
        <c:ser>
          <c:idx val="0"/>
          <c:order val="0"/>
          <c:tx>
            <c:strRef>
              <c:f>'송유빈'!$F$2</c:f>
            </c:strRef>
          </c:tx>
          <c:marker>
            <c:symbol val="none"/>
          </c:marker>
          <c:cat>
            <c:strRef>
              <c:f>'송유빈'!$G$1:$J$1</c:f>
            </c:strRef>
          </c:cat>
          <c:val>
            <c:numRef>
              <c:f>'송유빈'!$G$2:$J$2</c:f>
            </c:numRef>
          </c:val>
          <c:smooth val="0"/>
        </c:ser>
        <c:ser>
          <c:idx val="1"/>
          <c:order val="1"/>
          <c:tx>
            <c:strRef>
              <c:f>'송유빈'!$F$3</c:f>
            </c:strRef>
          </c:tx>
          <c:marker>
            <c:symbol val="none"/>
          </c:marker>
          <c:cat>
            <c:strRef>
              <c:f>'송유빈'!$G$1:$J$1</c:f>
            </c:strRef>
          </c:cat>
          <c:val>
            <c:numRef>
              <c:f>'송유빈'!$G$3:$J$3</c:f>
            </c:numRef>
          </c:val>
          <c:smooth val="0"/>
        </c:ser>
        <c:ser>
          <c:idx val="2"/>
          <c:order val="2"/>
          <c:tx>
            <c:strRef>
              <c:f>'송유빈'!$F$4</c:f>
            </c:strRef>
          </c:tx>
          <c:marker>
            <c:symbol val="none"/>
          </c:marker>
          <c:cat>
            <c:strRef>
              <c:f>'송유빈'!$G$1:$J$1</c:f>
            </c:strRef>
          </c:cat>
          <c:val>
            <c:numRef>
              <c:f>'송유빈'!$G$4:$J$4</c:f>
            </c:numRef>
          </c:val>
          <c:smooth val="0"/>
        </c:ser>
        <c:ser>
          <c:idx val="3"/>
          <c:order val="3"/>
          <c:tx>
            <c:strRef>
              <c:f>'송유빈'!$F$5</c:f>
            </c:strRef>
          </c:tx>
          <c:marker>
            <c:symbol val="none"/>
          </c:marker>
          <c:cat>
            <c:strRef>
              <c:f>'송유빈'!$G$1:$J$1</c:f>
            </c:strRef>
          </c:cat>
          <c:val>
            <c:numRef>
              <c:f>'송유빈'!$G$5:$J$5</c:f>
            </c:numRef>
          </c:val>
          <c:smooth val="0"/>
        </c:ser>
        <c:ser>
          <c:idx val="4"/>
          <c:order val="4"/>
          <c:tx>
            <c:strRef>
              <c:f>'송유빈'!$F$6</c:f>
            </c:strRef>
          </c:tx>
          <c:marker>
            <c:symbol val="none"/>
          </c:marker>
          <c:cat>
            <c:strRef>
              <c:f>'송유빈'!$G$1:$J$1</c:f>
            </c:strRef>
          </c:cat>
          <c:val>
            <c:numRef>
              <c:f>'송유빈'!$G$6:$J$6</c:f>
            </c:numRef>
          </c:val>
          <c:smooth val="0"/>
        </c:ser>
        <c:axId val="1823920974"/>
        <c:axId val="222484417"/>
      </c:lineChart>
      <c:catAx>
        <c:axId val="182392097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222484417"/>
      </c:catAx>
      <c:valAx>
        <c:axId val="2224844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82392097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'구정모'!$A$2</c:f>
            </c:strRef>
          </c:tx>
          <c:marker>
            <c:symbol val="none"/>
          </c:marker>
          <c:cat>
            <c:strRef>
              <c:f>'구정모'!$B$1:$E$1</c:f>
            </c:strRef>
          </c:cat>
          <c:val>
            <c:numRef>
              <c:f>'구정모'!$B$2:$E$2</c:f>
            </c:numRef>
          </c:val>
          <c:smooth val="0"/>
        </c:ser>
        <c:ser>
          <c:idx val="1"/>
          <c:order val="1"/>
          <c:tx>
            <c:strRef>
              <c:f>'구정모'!$A$3</c:f>
            </c:strRef>
          </c:tx>
          <c:marker>
            <c:symbol val="none"/>
          </c:marker>
          <c:cat>
            <c:strRef>
              <c:f>'구정모'!$B$1:$E$1</c:f>
            </c:strRef>
          </c:cat>
          <c:val>
            <c:numRef>
              <c:f>'구정모'!$B$3:$E$3</c:f>
            </c:numRef>
          </c:val>
          <c:smooth val="0"/>
        </c:ser>
        <c:ser>
          <c:idx val="2"/>
          <c:order val="2"/>
          <c:tx>
            <c:strRef>
              <c:f>'구정모'!$A$4</c:f>
            </c:strRef>
          </c:tx>
          <c:marker>
            <c:symbol val="none"/>
          </c:marker>
          <c:cat>
            <c:strRef>
              <c:f>'구정모'!$B$1:$E$1</c:f>
            </c:strRef>
          </c:cat>
          <c:val>
            <c:numRef>
              <c:f>'구정모'!$B$4:$E$4</c:f>
            </c:numRef>
          </c:val>
          <c:smooth val="0"/>
        </c:ser>
        <c:ser>
          <c:idx val="3"/>
          <c:order val="3"/>
          <c:tx>
            <c:strRef>
              <c:f>'구정모'!$A$5</c:f>
            </c:strRef>
          </c:tx>
          <c:marker>
            <c:symbol val="none"/>
          </c:marker>
          <c:cat>
            <c:strRef>
              <c:f>'구정모'!$B$1:$E$1</c:f>
            </c:strRef>
          </c:cat>
          <c:val>
            <c:numRef>
              <c:f>'구정모'!$B$5:$E$5</c:f>
            </c:numRef>
          </c:val>
          <c:smooth val="0"/>
        </c:ser>
        <c:ser>
          <c:idx val="4"/>
          <c:order val="4"/>
          <c:tx>
            <c:strRef>
              <c:f>'구정모'!$A$6</c:f>
            </c:strRef>
          </c:tx>
          <c:spPr>
            <a:ln cmpd="sng" w="76200">
              <a:solidFill>
                <a:schemeClr val="accent5"/>
              </a:solidFill>
            </a:ln>
          </c:spPr>
          <c:marker>
            <c:symbol val="none"/>
          </c:marker>
          <c:cat>
            <c:strRef>
              <c:f>'구정모'!$B$1:$E$1</c:f>
            </c:strRef>
          </c:cat>
          <c:val>
            <c:numRef>
              <c:f>'구정모'!$B$6:$E$6</c:f>
            </c:numRef>
          </c:val>
          <c:smooth val="0"/>
        </c:ser>
        <c:axId val="842542047"/>
        <c:axId val="1435728923"/>
      </c:lineChart>
      <c:catAx>
        <c:axId val="842542047"/>
        <c:scaling>
          <c:orientation val="minMax"/>
        </c:scaling>
        <c:delete val="0"/>
        <c:axPos val="b"/>
        <c:title>
          <c:tx>
            <c:rich>
              <a:bodyPr/>
              <a:lstStyle/>
              <a:p>
                <a:pPr lvl="0">
                  <a:defRPr b="0">
                    <a:solidFill>
                      <a:srgbClr val="000000"/>
                    </a:solidFill>
                    <a:latin typeface="+mn-lt"/>
                  </a:defRPr>
                </a:pPr>
                <a:r>
                  <a:t>구정모순위</a:t>
                </a:r>
              </a:p>
            </c:rich>
          </c:tx>
          <c:overlay val="0"/>
        </c:title>
        <c:txPr>
          <a:bodyPr/>
          <a:lstStyle/>
          <a:p>
            <a:pPr lvl="0">
              <a:defRPr b="0">
                <a:solidFill>
                  <a:srgbClr val="000000"/>
                </a:solidFill>
                <a:latin typeface="+mn-lt"/>
              </a:defRPr>
            </a:pPr>
          </a:p>
        </c:txPr>
        <c:crossAx val="1435728923"/>
      </c:catAx>
      <c:valAx>
        <c:axId val="1435728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84254204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'송형준'!$F$2</c:f>
            </c:strRef>
          </c:tx>
          <c:spPr>
            <a:ln cmpd="sng" w="19050">
              <a:solidFill>
                <a:schemeClr val="accent1"/>
              </a:solidFill>
            </a:ln>
          </c:spPr>
          <c:marker>
            <c:symbol val="none"/>
          </c:marker>
          <c:cat>
            <c:strRef>
              <c:f>'송형준'!$G$1:$J$1</c:f>
            </c:strRef>
          </c:cat>
          <c:val>
            <c:numRef>
              <c:f>'송형준'!$G$2:$J$2</c:f>
            </c:numRef>
          </c:val>
          <c:smooth val="0"/>
        </c:ser>
        <c:ser>
          <c:idx val="1"/>
          <c:order val="1"/>
          <c:tx>
            <c:strRef>
              <c:f>'송형준'!$F$3</c:f>
            </c:strRef>
          </c:tx>
          <c:marker>
            <c:symbol val="none"/>
          </c:marker>
          <c:cat>
            <c:strRef>
              <c:f>'송형준'!$G$1:$J$1</c:f>
            </c:strRef>
          </c:cat>
          <c:val>
            <c:numRef>
              <c:f>'송형준'!$G$3:$J$3</c:f>
            </c:numRef>
          </c:val>
          <c:smooth val="0"/>
        </c:ser>
        <c:ser>
          <c:idx val="2"/>
          <c:order val="2"/>
          <c:tx>
            <c:strRef>
              <c:f>'송형준'!$F$4</c:f>
            </c:strRef>
          </c:tx>
          <c:marker>
            <c:symbol val="none"/>
          </c:marker>
          <c:cat>
            <c:strRef>
              <c:f>'송형준'!$G$1:$J$1</c:f>
            </c:strRef>
          </c:cat>
          <c:val>
            <c:numRef>
              <c:f>'송형준'!$G$4:$J$4</c:f>
            </c:numRef>
          </c:val>
          <c:smooth val="0"/>
        </c:ser>
        <c:ser>
          <c:idx val="3"/>
          <c:order val="3"/>
          <c:tx>
            <c:strRef>
              <c:f>'송형준'!$F$5</c:f>
            </c:strRef>
          </c:tx>
          <c:marker>
            <c:symbol val="none"/>
          </c:marker>
          <c:cat>
            <c:strRef>
              <c:f>'송형준'!$G$1:$J$1</c:f>
            </c:strRef>
          </c:cat>
          <c:val>
            <c:numRef>
              <c:f>'송형준'!$G$5:$J$5</c:f>
            </c:numRef>
          </c:val>
          <c:smooth val="0"/>
        </c:ser>
        <c:ser>
          <c:idx val="4"/>
          <c:order val="4"/>
          <c:tx>
            <c:strRef>
              <c:f>'송형준'!$F$6</c:f>
            </c:strRef>
          </c:tx>
          <c:spPr>
            <a:ln cmpd="sng" w="76200">
              <a:solidFill>
                <a:schemeClr val="accent5"/>
              </a:solidFill>
            </a:ln>
          </c:spPr>
          <c:marker>
            <c:symbol val="none"/>
          </c:marker>
          <c:cat>
            <c:strRef>
              <c:f>'송형준'!$G$1:$J$1</c:f>
            </c:strRef>
          </c:cat>
          <c:val>
            <c:numRef>
              <c:f>'송형준'!$G$6:$J$6</c:f>
            </c:numRef>
          </c:val>
          <c:smooth val="0"/>
        </c:ser>
        <c:axId val="33892862"/>
        <c:axId val="681913312"/>
      </c:lineChart>
      <c:catAx>
        <c:axId val="3389286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681913312"/>
      </c:catAx>
      <c:valAx>
        <c:axId val="681913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3892862"/>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'송형준'!$F$2</c:f>
            </c:strRef>
          </c:tx>
          <c:marker>
            <c:symbol val="none"/>
          </c:marker>
          <c:cat>
            <c:strRef>
              <c:f>'송형준'!$G$1:$J$1</c:f>
            </c:strRef>
          </c:cat>
          <c:val>
            <c:numRef>
              <c:f>'송형준'!$G$2:$J$2</c:f>
            </c:numRef>
          </c:val>
          <c:smooth val="0"/>
        </c:ser>
        <c:ser>
          <c:idx val="1"/>
          <c:order val="1"/>
          <c:tx>
            <c:strRef>
              <c:f>'송형준'!$F$3</c:f>
            </c:strRef>
          </c:tx>
          <c:marker>
            <c:symbol val="none"/>
          </c:marker>
          <c:cat>
            <c:strRef>
              <c:f>'송형준'!$G$1:$J$1</c:f>
            </c:strRef>
          </c:cat>
          <c:val>
            <c:numRef>
              <c:f>'송형준'!$G$3:$J$3</c:f>
            </c:numRef>
          </c:val>
          <c:smooth val="0"/>
        </c:ser>
        <c:ser>
          <c:idx val="2"/>
          <c:order val="2"/>
          <c:tx>
            <c:strRef>
              <c:f>'송형준'!$F$4</c:f>
            </c:strRef>
          </c:tx>
          <c:marker>
            <c:symbol val="none"/>
          </c:marker>
          <c:cat>
            <c:strRef>
              <c:f>'송형준'!$G$1:$J$1</c:f>
            </c:strRef>
          </c:cat>
          <c:val>
            <c:numRef>
              <c:f>'송형준'!$G$4:$J$4</c:f>
            </c:numRef>
          </c:val>
          <c:smooth val="0"/>
        </c:ser>
        <c:ser>
          <c:idx val="3"/>
          <c:order val="3"/>
          <c:tx>
            <c:strRef>
              <c:f>'송형준'!$F$5</c:f>
            </c:strRef>
          </c:tx>
          <c:marker>
            <c:symbol val="none"/>
          </c:marker>
          <c:cat>
            <c:strRef>
              <c:f>'송형준'!$G$1:$J$1</c:f>
            </c:strRef>
          </c:cat>
          <c:val>
            <c:numRef>
              <c:f>'송형준'!$G$5:$J$5</c:f>
            </c:numRef>
          </c:val>
          <c:smooth val="0"/>
        </c:ser>
        <c:ser>
          <c:idx val="4"/>
          <c:order val="4"/>
          <c:tx>
            <c:strRef>
              <c:f>'송형준'!$F$6</c:f>
            </c:strRef>
          </c:tx>
          <c:spPr>
            <a:ln cmpd="sng" w="76200">
              <a:solidFill>
                <a:schemeClr val="accent5"/>
              </a:solidFill>
            </a:ln>
          </c:spPr>
          <c:marker>
            <c:symbol val="none"/>
          </c:marker>
          <c:cat>
            <c:strRef>
              <c:f>'송형준'!$G$1:$J$1</c:f>
            </c:strRef>
          </c:cat>
          <c:val>
            <c:numRef>
              <c:f>'송형준'!$G$6:$J$6</c:f>
            </c:numRef>
          </c:val>
          <c:smooth val="0"/>
        </c:ser>
        <c:axId val="1671087400"/>
        <c:axId val="1049434108"/>
      </c:lineChart>
      <c:catAx>
        <c:axId val="1671087400"/>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049434108"/>
      </c:catAx>
      <c:valAx>
        <c:axId val="10494341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7108740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'금동현'!$A$2</c:f>
            </c:strRef>
          </c:tx>
          <c:marker>
            <c:symbol val="none"/>
          </c:marker>
          <c:cat>
            <c:strRef>
              <c:f>'금동현'!$B$1:$E$1</c:f>
            </c:strRef>
          </c:cat>
          <c:val>
            <c:numRef>
              <c:f>'금동현'!$B$2:$E$2</c:f>
            </c:numRef>
          </c:val>
          <c:smooth val="0"/>
        </c:ser>
        <c:ser>
          <c:idx val="1"/>
          <c:order val="1"/>
          <c:tx>
            <c:strRef>
              <c:f>'금동현'!$A$3</c:f>
            </c:strRef>
          </c:tx>
          <c:marker>
            <c:symbol val="none"/>
          </c:marker>
          <c:cat>
            <c:strRef>
              <c:f>'금동현'!$B$1:$E$1</c:f>
            </c:strRef>
          </c:cat>
          <c:val>
            <c:numRef>
              <c:f>'금동현'!$B$3:$E$3</c:f>
            </c:numRef>
          </c:val>
          <c:smooth val="0"/>
        </c:ser>
        <c:ser>
          <c:idx val="2"/>
          <c:order val="2"/>
          <c:tx>
            <c:strRef>
              <c:f>'금동현'!$A$4</c:f>
            </c:strRef>
          </c:tx>
          <c:marker>
            <c:symbol val="none"/>
          </c:marker>
          <c:cat>
            <c:strRef>
              <c:f>'금동현'!$B$1:$E$1</c:f>
            </c:strRef>
          </c:cat>
          <c:val>
            <c:numRef>
              <c:f>'금동현'!$B$4:$E$4</c:f>
            </c:numRef>
          </c:val>
          <c:smooth val="0"/>
        </c:ser>
        <c:ser>
          <c:idx val="3"/>
          <c:order val="3"/>
          <c:tx>
            <c:strRef>
              <c:f>'금동현'!$A$5</c:f>
            </c:strRef>
          </c:tx>
          <c:marker>
            <c:symbol val="none"/>
          </c:marker>
          <c:cat>
            <c:strRef>
              <c:f>'금동현'!$B$1:$E$1</c:f>
            </c:strRef>
          </c:cat>
          <c:val>
            <c:numRef>
              <c:f>'금동현'!$B$5:$E$5</c:f>
            </c:numRef>
          </c:val>
          <c:smooth val="0"/>
        </c:ser>
        <c:ser>
          <c:idx val="4"/>
          <c:order val="4"/>
          <c:tx>
            <c:strRef>
              <c:f>'금동현'!$A$6</c:f>
            </c:strRef>
          </c:tx>
          <c:spPr>
            <a:ln cmpd="sng" w="76200">
              <a:solidFill>
                <a:schemeClr val="accent5"/>
              </a:solidFill>
            </a:ln>
          </c:spPr>
          <c:marker>
            <c:symbol val="none"/>
          </c:marker>
          <c:cat>
            <c:strRef>
              <c:f>'금동현'!$B$1:$E$1</c:f>
            </c:strRef>
          </c:cat>
          <c:val>
            <c:numRef>
              <c:f>'금동현'!$B$6:$E$6</c:f>
            </c:numRef>
          </c:val>
          <c:smooth val="0"/>
        </c:ser>
        <c:axId val="1058342390"/>
        <c:axId val="829943315"/>
      </c:lineChart>
      <c:catAx>
        <c:axId val="1058342390"/>
        <c:scaling>
          <c:orientation val="minMax"/>
        </c:scaling>
        <c:delete val="0"/>
        <c:axPos val="b"/>
        <c:title>
          <c:tx>
            <c:rich>
              <a:bodyPr/>
              <a:lstStyle/>
              <a:p>
                <a:pPr lvl="0">
                  <a:defRPr b="0">
                    <a:solidFill>
                      <a:srgbClr val="000000"/>
                    </a:solidFill>
                    <a:latin typeface="+mn-lt"/>
                  </a:defRPr>
                </a:pPr>
                <a:r>
                  <a:t>금동현순위</a:t>
                </a:r>
              </a:p>
            </c:rich>
          </c:tx>
          <c:overlay val="0"/>
        </c:title>
        <c:txPr>
          <a:bodyPr/>
          <a:lstStyle/>
          <a:p>
            <a:pPr lvl="0">
              <a:defRPr b="0">
                <a:solidFill>
                  <a:srgbClr val="000000"/>
                </a:solidFill>
                <a:latin typeface="+mn-lt"/>
              </a:defRPr>
            </a:pPr>
          </a:p>
        </c:txPr>
        <c:crossAx val="829943315"/>
      </c:catAx>
      <c:valAx>
        <c:axId val="829943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5834239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'김민규'!$A$2</c:f>
            </c:strRef>
          </c:tx>
          <c:marker>
            <c:symbol val="none"/>
          </c:marker>
          <c:cat>
            <c:strRef>
              <c:f>'김민규'!$B$1:$E$1</c:f>
            </c:strRef>
          </c:cat>
          <c:val>
            <c:numRef>
              <c:f>'김민규'!$B$2:$E$2</c:f>
            </c:numRef>
          </c:val>
          <c:smooth val="0"/>
        </c:ser>
        <c:ser>
          <c:idx val="1"/>
          <c:order val="1"/>
          <c:tx>
            <c:strRef>
              <c:f>'김민규'!$A$3</c:f>
            </c:strRef>
          </c:tx>
          <c:marker>
            <c:symbol val="none"/>
          </c:marker>
          <c:cat>
            <c:strRef>
              <c:f>'김민규'!$B$1:$E$1</c:f>
            </c:strRef>
          </c:cat>
          <c:val>
            <c:numRef>
              <c:f>'김민규'!$B$3:$E$3</c:f>
            </c:numRef>
          </c:val>
          <c:smooth val="0"/>
        </c:ser>
        <c:ser>
          <c:idx val="2"/>
          <c:order val="2"/>
          <c:tx>
            <c:strRef>
              <c:f>'김민규'!$A$4</c:f>
            </c:strRef>
          </c:tx>
          <c:marker>
            <c:symbol val="none"/>
          </c:marker>
          <c:cat>
            <c:strRef>
              <c:f>'김민규'!$B$1:$E$1</c:f>
            </c:strRef>
          </c:cat>
          <c:val>
            <c:numRef>
              <c:f>'김민규'!$B$4:$E$4</c:f>
            </c:numRef>
          </c:val>
          <c:smooth val="0"/>
        </c:ser>
        <c:ser>
          <c:idx val="3"/>
          <c:order val="3"/>
          <c:tx>
            <c:strRef>
              <c:f>'김민규'!$A$5</c:f>
            </c:strRef>
          </c:tx>
          <c:marker>
            <c:symbol val="none"/>
          </c:marker>
          <c:cat>
            <c:strRef>
              <c:f>'김민규'!$B$1:$E$1</c:f>
            </c:strRef>
          </c:cat>
          <c:val>
            <c:numRef>
              <c:f>'김민규'!$B$5:$E$5</c:f>
            </c:numRef>
          </c:val>
          <c:smooth val="0"/>
        </c:ser>
        <c:ser>
          <c:idx val="4"/>
          <c:order val="4"/>
          <c:tx>
            <c:strRef>
              <c:f>'김민규'!$A$6</c:f>
            </c:strRef>
          </c:tx>
          <c:spPr>
            <a:ln cmpd="sng" w="76200">
              <a:solidFill>
                <a:schemeClr val="accent5"/>
              </a:solidFill>
            </a:ln>
          </c:spPr>
          <c:marker>
            <c:symbol val="none"/>
          </c:marker>
          <c:cat>
            <c:strRef>
              <c:f>'김민규'!$B$1:$E$1</c:f>
            </c:strRef>
          </c:cat>
          <c:val>
            <c:numRef>
              <c:f>'김민규'!$B$6:$E$6</c:f>
            </c:numRef>
          </c:val>
          <c:smooth val="0"/>
        </c:ser>
        <c:axId val="1074108540"/>
        <c:axId val="993641069"/>
      </c:lineChart>
      <c:catAx>
        <c:axId val="1074108540"/>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993641069"/>
      </c:catAx>
      <c:valAx>
        <c:axId val="993641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7410854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'김요한'!$A$2</c:f>
            </c:strRef>
          </c:tx>
          <c:marker>
            <c:symbol val="none"/>
          </c:marker>
          <c:cat>
            <c:strRef>
              <c:f>'김요한'!$B$1:$E$1</c:f>
            </c:strRef>
          </c:cat>
          <c:val>
            <c:numRef>
              <c:f>'김요한'!$B$2:$E$2</c:f>
            </c:numRef>
          </c:val>
          <c:smooth val="0"/>
        </c:ser>
        <c:ser>
          <c:idx val="1"/>
          <c:order val="1"/>
          <c:tx>
            <c:strRef>
              <c:f>'김요한'!$A$3</c:f>
            </c:strRef>
          </c:tx>
          <c:marker>
            <c:symbol val="none"/>
          </c:marker>
          <c:cat>
            <c:strRef>
              <c:f>'김요한'!$B$1:$E$1</c:f>
            </c:strRef>
          </c:cat>
          <c:val>
            <c:numRef>
              <c:f>'김요한'!$B$3:$E$3</c:f>
            </c:numRef>
          </c:val>
          <c:smooth val="0"/>
        </c:ser>
        <c:ser>
          <c:idx val="2"/>
          <c:order val="2"/>
          <c:tx>
            <c:strRef>
              <c:f>'김요한'!$A$4</c:f>
            </c:strRef>
          </c:tx>
          <c:marker>
            <c:symbol val="none"/>
          </c:marker>
          <c:cat>
            <c:strRef>
              <c:f>'김요한'!$B$1:$E$1</c:f>
            </c:strRef>
          </c:cat>
          <c:val>
            <c:numRef>
              <c:f>'김요한'!$B$4:$E$4</c:f>
            </c:numRef>
          </c:val>
          <c:smooth val="0"/>
        </c:ser>
        <c:ser>
          <c:idx val="3"/>
          <c:order val="3"/>
          <c:tx>
            <c:strRef>
              <c:f>'김요한'!$A$5</c:f>
            </c:strRef>
          </c:tx>
          <c:marker>
            <c:symbol val="none"/>
          </c:marker>
          <c:cat>
            <c:strRef>
              <c:f>'김요한'!$B$1:$E$1</c:f>
            </c:strRef>
          </c:cat>
          <c:val>
            <c:numRef>
              <c:f>'김요한'!$B$5:$E$5</c:f>
            </c:numRef>
          </c:val>
          <c:smooth val="0"/>
        </c:ser>
        <c:ser>
          <c:idx val="4"/>
          <c:order val="4"/>
          <c:tx>
            <c:strRef>
              <c:f>'김요한'!$A$6</c:f>
            </c:strRef>
          </c:tx>
          <c:marker>
            <c:symbol val="none"/>
          </c:marker>
          <c:cat>
            <c:strRef>
              <c:f>'김요한'!$B$1:$E$1</c:f>
            </c:strRef>
          </c:cat>
          <c:val>
            <c:numRef>
              <c:f>'김요한'!$B$6:$E$6</c:f>
            </c:numRef>
          </c:val>
          <c:smooth val="0"/>
        </c:ser>
        <c:axId val="1110523841"/>
        <c:axId val="1687240020"/>
      </c:lineChart>
      <c:catAx>
        <c:axId val="1110523841"/>
        <c:scaling>
          <c:orientation val="minMax"/>
        </c:scaling>
        <c:delete val="0"/>
        <c:axPos val="b"/>
        <c:title>
          <c:tx>
            <c:rich>
              <a:bodyPr/>
              <a:lstStyle/>
              <a:p>
                <a:pPr lvl="0">
                  <a:defRPr b="0">
                    <a:solidFill>
                      <a:srgbClr val="000000"/>
                    </a:solidFill>
                    <a:latin typeface="+mn-lt"/>
                  </a:defRPr>
                </a:pPr>
                <a:r>
                  <a:t>김요한순위</a:t>
                </a:r>
              </a:p>
            </c:rich>
          </c:tx>
          <c:overlay val="0"/>
        </c:title>
        <c:txPr>
          <a:bodyPr/>
          <a:lstStyle/>
          <a:p>
            <a:pPr lvl="0">
              <a:defRPr b="0">
                <a:solidFill>
                  <a:srgbClr val="000000"/>
                </a:solidFill>
                <a:latin typeface="+mn-lt"/>
              </a:defRPr>
            </a:pPr>
          </a:p>
        </c:txPr>
        <c:crossAx val="1687240020"/>
      </c:catAx>
      <c:valAx>
        <c:axId val="1687240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1052384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'이한결'!$A$2</c:f>
            </c:strRef>
          </c:tx>
          <c:marker>
            <c:symbol val="none"/>
          </c:marker>
          <c:cat>
            <c:strRef>
              <c:f>'이한결'!$B$1:$E$1</c:f>
            </c:strRef>
          </c:cat>
          <c:val>
            <c:numRef>
              <c:f>'이한결'!$B$2:$E$2</c:f>
            </c:numRef>
          </c:val>
          <c:smooth val="0"/>
        </c:ser>
        <c:ser>
          <c:idx val="1"/>
          <c:order val="1"/>
          <c:tx>
            <c:strRef>
              <c:f>'이한결'!$A$3</c:f>
            </c:strRef>
          </c:tx>
          <c:marker>
            <c:symbol val="none"/>
          </c:marker>
          <c:cat>
            <c:strRef>
              <c:f>'이한결'!$B$1:$E$1</c:f>
            </c:strRef>
          </c:cat>
          <c:val>
            <c:numRef>
              <c:f>'이한결'!$B$3:$E$3</c:f>
            </c:numRef>
          </c:val>
          <c:smooth val="0"/>
        </c:ser>
        <c:ser>
          <c:idx val="2"/>
          <c:order val="2"/>
          <c:tx>
            <c:strRef>
              <c:f>'이한결'!$A$4</c:f>
            </c:strRef>
          </c:tx>
          <c:marker>
            <c:symbol val="none"/>
          </c:marker>
          <c:cat>
            <c:strRef>
              <c:f>'이한결'!$B$1:$E$1</c:f>
            </c:strRef>
          </c:cat>
          <c:val>
            <c:numRef>
              <c:f>'이한결'!$B$4:$E$4</c:f>
            </c:numRef>
          </c:val>
          <c:smooth val="0"/>
        </c:ser>
        <c:ser>
          <c:idx val="3"/>
          <c:order val="3"/>
          <c:tx>
            <c:strRef>
              <c:f>'이한결'!$A$5</c:f>
            </c:strRef>
          </c:tx>
          <c:marker>
            <c:symbol val="none"/>
          </c:marker>
          <c:cat>
            <c:strRef>
              <c:f>'이한결'!$B$1:$E$1</c:f>
            </c:strRef>
          </c:cat>
          <c:val>
            <c:numRef>
              <c:f>'이한결'!$B$5:$E$5</c:f>
            </c:numRef>
          </c:val>
          <c:smooth val="0"/>
        </c:ser>
        <c:ser>
          <c:idx val="4"/>
          <c:order val="4"/>
          <c:tx>
            <c:strRef>
              <c:f>'이한결'!$A$6</c:f>
            </c:strRef>
          </c:tx>
          <c:marker>
            <c:symbol val="none"/>
          </c:marker>
          <c:cat>
            <c:strRef>
              <c:f>'이한결'!$B$1:$E$1</c:f>
            </c:strRef>
          </c:cat>
          <c:val>
            <c:numRef>
              <c:f>'이한결'!$B$6:$E$6</c:f>
            </c:numRef>
          </c:val>
          <c:smooth val="0"/>
        </c:ser>
        <c:axId val="147148410"/>
        <c:axId val="676241199"/>
      </c:lineChart>
      <c:catAx>
        <c:axId val="147148410"/>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676241199"/>
      </c:catAx>
      <c:valAx>
        <c:axId val="676241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4714841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'황윤성'!$A$2</c:f>
            </c:strRef>
          </c:tx>
          <c:marker>
            <c:symbol val="none"/>
          </c:marker>
          <c:cat>
            <c:strRef>
              <c:f>'황윤성'!$B$1:$E$1</c:f>
            </c:strRef>
          </c:cat>
          <c:val>
            <c:numRef>
              <c:f>'황윤성'!$B$2:$E$2</c:f>
            </c:numRef>
          </c:val>
          <c:smooth val="0"/>
        </c:ser>
        <c:ser>
          <c:idx val="1"/>
          <c:order val="1"/>
          <c:tx>
            <c:strRef>
              <c:f>'황윤성'!$A$3</c:f>
            </c:strRef>
          </c:tx>
          <c:marker>
            <c:symbol val="none"/>
          </c:marker>
          <c:cat>
            <c:strRef>
              <c:f>'황윤성'!$B$1:$E$1</c:f>
            </c:strRef>
          </c:cat>
          <c:val>
            <c:numRef>
              <c:f>'황윤성'!$B$3:$E$3</c:f>
            </c:numRef>
          </c:val>
          <c:smooth val="0"/>
        </c:ser>
        <c:ser>
          <c:idx val="2"/>
          <c:order val="2"/>
          <c:tx>
            <c:strRef>
              <c:f>'황윤성'!$A$4</c:f>
            </c:strRef>
          </c:tx>
          <c:marker>
            <c:symbol val="none"/>
          </c:marker>
          <c:cat>
            <c:strRef>
              <c:f>'황윤성'!$B$1:$E$1</c:f>
            </c:strRef>
          </c:cat>
          <c:val>
            <c:numRef>
              <c:f>'황윤성'!$B$4:$E$4</c:f>
            </c:numRef>
          </c:val>
          <c:smooth val="0"/>
        </c:ser>
        <c:ser>
          <c:idx val="3"/>
          <c:order val="3"/>
          <c:tx>
            <c:strRef>
              <c:f>'황윤성'!$A$5</c:f>
            </c:strRef>
          </c:tx>
          <c:marker>
            <c:symbol val="none"/>
          </c:marker>
          <c:cat>
            <c:strRef>
              <c:f>'황윤성'!$B$1:$E$1</c:f>
            </c:strRef>
          </c:cat>
          <c:val>
            <c:numRef>
              <c:f>'황윤성'!$B$5:$E$5</c:f>
            </c:numRef>
          </c:val>
          <c:smooth val="0"/>
        </c:ser>
        <c:ser>
          <c:idx val="4"/>
          <c:order val="4"/>
          <c:tx>
            <c:strRef>
              <c:f>'황윤성'!$A$6</c:f>
            </c:strRef>
          </c:tx>
          <c:marker>
            <c:symbol val="none"/>
          </c:marker>
          <c:cat>
            <c:strRef>
              <c:f>'황윤성'!$B$1:$E$1</c:f>
            </c:strRef>
          </c:cat>
          <c:val>
            <c:numRef>
              <c:f>'황윤성'!$B$6:$E$6</c:f>
            </c:numRef>
          </c:val>
          <c:smooth val="0"/>
        </c:ser>
        <c:axId val="1156428386"/>
        <c:axId val="679560057"/>
      </c:lineChart>
      <c:catAx>
        <c:axId val="1156428386"/>
        <c:scaling>
          <c:orientation val="minMax"/>
        </c:scaling>
        <c:delete val="0"/>
        <c:axPos val="b"/>
        <c:title>
          <c:tx>
            <c:rich>
              <a:bodyPr/>
              <a:lstStyle/>
              <a:p>
                <a:pPr lvl="0">
                  <a:defRPr b="0">
                    <a:solidFill>
                      <a:srgbClr val="000000"/>
                    </a:solidFill>
                    <a:latin typeface="+mn-lt"/>
                  </a:defRPr>
                </a:pPr>
                <a:r>
                  <a:t>황윤성 순위</a:t>
                </a:r>
              </a:p>
            </c:rich>
          </c:tx>
          <c:overlay val="0"/>
        </c:title>
        <c:txPr>
          <a:bodyPr/>
          <a:lstStyle/>
          <a:p>
            <a:pPr lvl="0">
              <a:defRPr b="0">
                <a:solidFill>
                  <a:srgbClr val="000000"/>
                </a:solidFill>
                <a:latin typeface="+mn-lt"/>
              </a:defRPr>
            </a:pPr>
          </a:p>
        </c:txPr>
        <c:crossAx val="679560057"/>
      </c:catAx>
      <c:valAx>
        <c:axId val="679560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5642838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'함원진'!$A$2</c:f>
            </c:strRef>
          </c:tx>
          <c:marker>
            <c:symbol val="none"/>
          </c:marker>
          <c:cat>
            <c:strRef>
              <c:f>'함원진'!$B$1:$E$1</c:f>
            </c:strRef>
          </c:cat>
          <c:val>
            <c:numRef>
              <c:f>'함원진'!$B$2:$E$2</c:f>
            </c:numRef>
          </c:val>
          <c:smooth val="0"/>
        </c:ser>
        <c:ser>
          <c:idx val="1"/>
          <c:order val="1"/>
          <c:tx>
            <c:strRef>
              <c:f>'함원진'!$A$3</c:f>
            </c:strRef>
          </c:tx>
          <c:marker>
            <c:symbol val="none"/>
          </c:marker>
          <c:cat>
            <c:strRef>
              <c:f>'함원진'!$B$1:$E$1</c:f>
            </c:strRef>
          </c:cat>
          <c:val>
            <c:numRef>
              <c:f>'함원진'!$B$3:$E$3</c:f>
            </c:numRef>
          </c:val>
          <c:smooth val="0"/>
        </c:ser>
        <c:ser>
          <c:idx val="2"/>
          <c:order val="2"/>
          <c:tx>
            <c:strRef>
              <c:f>'함원진'!$A$4</c:f>
            </c:strRef>
          </c:tx>
          <c:marker>
            <c:symbol val="none"/>
          </c:marker>
          <c:cat>
            <c:strRef>
              <c:f>'함원진'!$B$1:$E$1</c:f>
            </c:strRef>
          </c:cat>
          <c:val>
            <c:numRef>
              <c:f>'함원진'!$B$4:$E$4</c:f>
            </c:numRef>
          </c:val>
          <c:smooth val="0"/>
        </c:ser>
        <c:ser>
          <c:idx val="3"/>
          <c:order val="3"/>
          <c:tx>
            <c:strRef>
              <c:f>'함원진'!$A$5</c:f>
            </c:strRef>
          </c:tx>
          <c:marker>
            <c:symbol val="none"/>
          </c:marker>
          <c:cat>
            <c:strRef>
              <c:f>'함원진'!$B$1:$E$1</c:f>
            </c:strRef>
          </c:cat>
          <c:val>
            <c:numRef>
              <c:f>'함원진'!$B$5:$E$5</c:f>
            </c:numRef>
          </c:val>
          <c:smooth val="0"/>
        </c:ser>
        <c:ser>
          <c:idx val="4"/>
          <c:order val="4"/>
          <c:tx>
            <c:strRef>
              <c:f>'함원진'!$A$6</c:f>
            </c:strRef>
          </c:tx>
          <c:marker>
            <c:symbol val="none"/>
          </c:marker>
          <c:cat>
            <c:strRef>
              <c:f>'함원진'!$B$1:$E$1</c:f>
            </c:strRef>
          </c:cat>
          <c:val>
            <c:numRef>
              <c:f>'함원진'!$B$6:$E$6</c:f>
            </c:numRef>
          </c:val>
          <c:smooth val="0"/>
        </c:ser>
        <c:axId val="1959497713"/>
        <c:axId val="2129786942"/>
      </c:lineChart>
      <c:catAx>
        <c:axId val="1959497713"/>
        <c:scaling>
          <c:orientation val="minMax"/>
        </c:scaling>
        <c:delete val="0"/>
        <c:axPos val="b"/>
        <c:title>
          <c:tx>
            <c:rich>
              <a:bodyPr/>
              <a:lstStyle/>
              <a:p>
                <a:pPr lvl="0">
                  <a:defRPr b="0">
                    <a:solidFill>
                      <a:srgbClr val="000000"/>
                    </a:solidFill>
                    <a:latin typeface="+mn-lt"/>
                  </a:defRPr>
                </a:pPr>
                <a:r>
                  <a:t>함원진 순위</a:t>
                </a:r>
              </a:p>
            </c:rich>
          </c:tx>
          <c:overlay val="0"/>
        </c:title>
        <c:txPr>
          <a:bodyPr/>
          <a:lstStyle/>
          <a:p>
            <a:pPr lvl="0">
              <a:defRPr b="0">
                <a:solidFill>
                  <a:srgbClr val="000000"/>
                </a:solidFill>
                <a:latin typeface="+mn-lt"/>
              </a:defRPr>
            </a:pPr>
          </a:p>
        </c:txPr>
        <c:crossAx val="2129786942"/>
      </c:catAx>
      <c:valAx>
        <c:axId val="21297869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5949771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1차, 2차, 3차, 4차</a:t>
            </a:r>
          </a:p>
        </c:rich>
      </c:tx>
      <c:overlay val="0"/>
    </c:title>
    <c:plotArea>
      <c:layout/>
      <c:lineChart>
        <c:ser>
          <c:idx val="0"/>
          <c:order val="0"/>
          <c:tx>
            <c:strRef>
              <c:f>'토니'!$A$2</c:f>
            </c:strRef>
          </c:tx>
          <c:marker>
            <c:symbol val="none"/>
          </c:marker>
          <c:cat>
            <c:strRef>
              <c:f>'토니'!$B$1:$E$1</c:f>
            </c:strRef>
          </c:cat>
          <c:val>
            <c:numRef>
              <c:f>'토니'!$B$2:$E$2</c:f>
            </c:numRef>
          </c:val>
          <c:smooth val="0"/>
        </c:ser>
        <c:ser>
          <c:idx val="1"/>
          <c:order val="1"/>
          <c:tx>
            <c:strRef>
              <c:f>'토니'!$A$3</c:f>
            </c:strRef>
          </c:tx>
          <c:marker>
            <c:symbol val="none"/>
          </c:marker>
          <c:cat>
            <c:strRef>
              <c:f>'토니'!$B$1:$E$1</c:f>
            </c:strRef>
          </c:cat>
          <c:val>
            <c:numRef>
              <c:f>'토니'!$B$3:$E$3</c:f>
            </c:numRef>
          </c:val>
          <c:smooth val="0"/>
        </c:ser>
        <c:ser>
          <c:idx val="2"/>
          <c:order val="2"/>
          <c:tx>
            <c:strRef>
              <c:f>'토니'!$A$4</c:f>
            </c:strRef>
          </c:tx>
          <c:marker>
            <c:symbol val="none"/>
          </c:marker>
          <c:cat>
            <c:strRef>
              <c:f>'토니'!$B$1:$E$1</c:f>
            </c:strRef>
          </c:cat>
          <c:val>
            <c:numRef>
              <c:f>'토니'!$B$4:$E$4</c:f>
            </c:numRef>
          </c:val>
          <c:smooth val="0"/>
        </c:ser>
        <c:ser>
          <c:idx val="3"/>
          <c:order val="3"/>
          <c:tx>
            <c:strRef>
              <c:f>'토니'!$A$5</c:f>
            </c:strRef>
          </c:tx>
          <c:marker>
            <c:symbol val="none"/>
          </c:marker>
          <c:cat>
            <c:strRef>
              <c:f>'토니'!$B$1:$E$1</c:f>
            </c:strRef>
          </c:cat>
          <c:val>
            <c:numRef>
              <c:f>'토니'!$B$5:$E$5</c:f>
            </c:numRef>
          </c:val>
          <c:smooth val="0"/>
        </c:ser>
        <c:ser>
          <c:idx val="4"/>
          <c:order val="4"/>
          <c:tx>
            <c:strRef>
              <c:f>'토니'!$A$6</c:f>
            </c:strRef>
          </c:tx>
          <c:marker>
            <c:symbol val="none"/>
          </c:marker>
          <c:cat>
            <c:strRef>
              <c:f>'토니'!$B$1:$E$1</c:f>
            </c:strRef>
          </c:cat>
          <c:val>
            <c:numRef>
              <c:f>'토니'!$B$6:$E$6</c:f>
            </c:numRef>
          </c:val>
          <c:smooth val="0"/>
        </c:ser>
        <c:axId val="1175654883"/>
        <c:axId val="513426454"/>
      </c:lineChart>
      <c:catAx>
        <c:axId val="1175654883"/>
        <c:scaling>
          <c:orientation val="minMax"/>
        </c:scaling>
        <c:delete val="0"/>
        <c:axPos val="b"/>
        <c:title>
          <c:tx>
            <c:rich>
              <a:bodyPr/>
              <a:lstStyle/>
              <a:p>
                <a:pPr lvl="0">
                  <a:defRPr b="0">
                    <a:solidFill>
                      <a:srgbClr val="000000"/>
                    </a:solidFill>
                    <a:latin typeface="+mn-lt"/>
                  </a:defRPr>
                </a:pPr>
                <a:r>
                  <a:t>토니 순위</a:t>
                </a:r>
              </a:p>
            </c:rich>
          </c:tx>
          <c:overlay val="0"/>
        </c:title>
        <c:txPr>
          <a:bodyPr/>
          <a:lstStyle/>
          <a:p>
            <a:pPr lvl="0">
              <a:defRPr b="0">
                <a:solidFill>
                  <a:srgbClr val="000000"/>
                </a:solidFill>
                <a:latin typeface="+mn-lt"/>
              </a:defRPr>
            </a:pPr>
          </a:p>
        </c:txPr>
        <c:crossAx val="513426454"/>
      </c:catAx>
      <c:valAx>
        <c:axId val="513426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75654883"/>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7</xdr:row>
      <xdr:rowOff>57150</xdr:rowOff>
    </xdr:from>
    <xdr:ext cx="5715000" cy="3533775"/>
    <xdr:graphicFrame>
      <xdr:nvGraphicFramePr>
        <xdr:cNvPr id="6" name="Chart 6"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7</xdr:row>
      <xdr:rowOff>28575</xdr:rowOff>
    </xdr:from>
    <xdr:ext cx="5810250" cy="3590925"/>
    <xdr:graphicFrame>
      <xdr:nvGraphicFramePr>
        <xdr:cNvPr id="7" name="Chart 7"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390525</xdr:colOff>
      <xdr:row>7</xdr:row>
      <xdr:rowOff>123825</xdr:rowOff>
    </xdr:from>
    <xdr:ext cx="5715000" cy="3533775"/>
    <xdr:graphicFrame>
      <xdr:nvGraphicFramePr>
        <xdr:cNvPr id="8" name="Chart 8"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7</xdr:row>
      <xdr:rowOff>0</xdr:rowOff>
    </xdr:from>
    <xdr:ext cx="5715000" cy="3533775"/>
    <xdr:graphicFrame>
      <xdr:nvGraphicFramePr>
        <xdr:cNvPr id="9" name="Chart 9"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6</xdr:row>
      <xdr:rowOff>114300</xdr:rowOff>
    </xdr:from>
    <xdr:ext cx="5715000" cy="3533775"/>
    <xdr:graphicFrame>
      <xdr:nvGraphicFramePr>
        <xdr:cNvPr id="10" name="Chart 10"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7</xdr:row>
      <xdr:rowOff>104775</xdr:rowOff>
    </xdr:from>
    <xdr:ext cx="5715000" cy="3533775"/>
    <xdr:graphicFrame>
      <xdr:nvGraphicFramePr>
        <xdr:cNvPr id="11" name="Chart 11"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923925</xdr:colOff>
      <xdr:row>7</xdr:row>
      <xdr:rowOff>57150</xdr:rowOff>
    </xdr:from>
    <xdr:ext cx="5715000" cy="3533775"/>
    <xdr:graphicFrame>
      <xdr:nvGraphicFramePr>
        <xdr:cNvPr id="12" name="Chart 12"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6</xdr:row>
      <xdr:rowOff>85725</xdr:rowOff>
    </xdr:from>
    <xdr:ext cx="5715000" cy="3533775"/>
    <xdr:graphicFrame>
      <xdr:nvGraphicFramePr>
        <xdr:cNvPr id="13" name="Chart 13"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238125</xdr:colOff>
      <xdr:row>6</xdr:row>
      <xdr:rowOff>104775</xdr:rowOff>
    </xdr:from>
    <xdr:ext cx="5715000" cy="3533775"/>
    <xdr:graphicFrame>
      <xdr:nvGraphicFramePr>
        <xdr:cNvPr id="14" name="Chart 14"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581025</xdr:colOff>
      <xdr:row>7</xdr:row>
      <xdr:rowOff>66675</xdr:rowOff>
    </xdr:from>
    <xdr:ext cx="5715000" cy="6724650"/>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85725</xdr:colOff>
      <xdr:row>8</xdr:row>
      <xdr:rowOff>19050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666750</xdr:colOff>
      <xdr:row>7</xdr:row>
      <xdr:rowOff>95250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8</xdr:row>
      <xdr:rowOff>85725</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885825</xdr:colOff>
      <xdr:row>8</xdr:row>
      <xdr:rowOff>123825</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142875</xdr:colOff>
      <xdr:row>7</xdr:row>
      <xdr:rowOff>0</xdr:rowOff>
    </xdr:from>
    <xdr:ext cx="5715000" cy="3533775"/>
    <xdr:graphicFrame>
      <xdr:nvGraphicFramePr>
        <xdr:cNvPr id="20" name="Chart 20" title="차트"/>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476250</xdr:colOff>
      <xdr:row>3</xdr:row>
      <xdr:rowOff>171450</xdr:rowOff>
    </xdr:from>
    <xdr:ext cx="5715000" cy="3533775"/>
    <xdr:graphicFrame>
      <xdr:nvGraphicFramePr>
        <xdr:cNvPr id="1" name="Chart 1"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7</xdr:row>
      <xdr:rowOff>0</xdr:rowOff>
    </xdr:from>
    <xdr:ext cx="5715000" cy="3533775"/>
    <xdr:graphicFrame>
      <xdr:nvGraphicFramePr>
        <xdr:cNvPr id="2" name="Chart 2"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857250</xdr:colOff>
      <xdr:row>2</xdr:row>
      <xdr:rowOff>190500</xdr:rowOff>
    </xdr:from>
    <xdr:ext cx="5715000" cy="3533775"/>
    <xdr:graphicFrame>
      <xdr:nvGraphicFramePr>
        <xdr:cNvPr id="3" name="Chart 3"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714375</xdr:colOff>
      <xdr:row>4</xdr:row>
      <xdr:rowOff>38100</xdr:rowOff>
    </xdr:from>
    <xdr:ext cx="5715000" cy="3533775"/>
    <xdr:graphicFrame>
      <xdr:nvGraphicFramePr>
        <xdr:cNvPr id="4" name="Chart 4"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876300</xdr:colOff>
      <xdr:row>4</xdr:row>
      <xdr:rowOff>104775</xdr:rowOff>
    </xdr:from>
    <xdr:ext cx="5715000" cy="3533775"/>
    <xdr:graphicFrame>
      <xdr:nvGraphicFramePr>
        <xdr:cNvPr id="4" name="Chart 4"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4</xdr:row>
      <xdr:rowOff>142875</xdr:rowOff>
    </xdr:from>
    <xdr:ext cx="5715000" cy="3533775"/>
    <xdr:graphicFrame>
      <xdr:nvGraphicFramePr>
        <xdr:cNvPr id="5" name="Chart 5"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2" t="s">
        <v>4</v>
      </c>
      <c r="F1" s="2" t="s">
        <v>2</v>
      </c>
      <c r="G1" s="2" t="s">
        <v>5</v>
      </c>
      <c r="H1" s="2" t="s">
        <v>2</v>
      </c>
      <c r="I1" s="2" t="s">
        <v>6</v>
      </c>
      <c r="J1" s="2" t="s">
        <v>2</v>
      </c>
      <c r="K1" s="2" t="s">
        <v>7</v>
      </c>
      <c r="L1" s="2" t="s">
        <v>1</v>
      </c>
      <c r="M1" s="2" t="s">
        <v>2</v>
      </c>
      <c r="N1" s="2" t="s">
        <v>3</v>
      </c>
      <c r="O1" s="2" t="s">
        <v>2</v>
      </c>
      <c r="P1" s="2" t="s">
        <v>5</v>
      </c>
      <c r="Q1" s="2" t="s">
        <v>2</v>
      </c>
      <c r="R1" s="2" t="s">
        <v>6</v>
      </c>
      <c r="S1" s="2" t="s">
        <v>2</v>
      </c>
      <c r="T1" s="2" t="s">
        <v>7</v>
      </c>
      <c r="U1" s="2" t="s">
        <v>1</v>
      </c>
      <c r="V1" s="2" t="s">
        <v>2</v>
      </c>
      <c r="W1" s="2" t="s">
        <v>3</v>
      </c>
      <c r="X1" s="2" t="s">
        <v>2</v>
      </c>
      <c r="Y1" s="2" t="s">
        <v>5</v>
      </c>
      <c r="Z1" s="2" t="s">
        <v>2</v>
      </c>
      <c r="AA1" s="2" t="s">
        <v>6</v>
      </c>
      <c r="AB1" s="2" t="s">
        <v>2</v>
      </c>
      <c r="AC1" s="2" t="s">
        <v>7</v>
      </c>
      <c r="AD1" s="2" t="s">
        <v>1</v>
      </c>
      <c r="AE1" s="2" t="s">
        <v>2</v>
      </c>
      <c r="AF1" s="2" t="s">
        <v>3</v>
      </c>
      <c r="AG1" s="2" t="s">
        <v>2</v>
      </c>
      <c r="AH1" s="2" t="s">
        <v>5</v>
      </c>
      <c r="AI1" s="2" t="s">
        <v>2</v>
      </c>
      <c r="AJ1" s="2" t="s">
        <v>6</v>
      </c>
      <c r="AK1" s="2" t="s">
        <v>2</v>
      </c>
      <c r="AL1" s="2" t="s">
        <v>7</v>
      </c>
      <c r="AM1" s="2"/>
      <c r="AN1" s="2"/>
    </row>
    <row r="2">
      <c r="A2" s="3" t="s">
        <v>8</v>
      </c>
      <c r="B2" s="4">
        <v>338051.0</v>
      </c>
      <c r="C2" s="3">
        <v>18.0</v>
      </c>
      <c r="D2" s="3" t="s">
        <v>16</v>
      </c>
      <c r="E2" s="3">
        <v>17226.0</v>
      </c>
      <c r="F2" s="3">
        <v>16.0</v>
      </c>
      <c r="G2" s="3">
        <v>3976.0</v>
      </c>
      <c r="H2" s="3">
        <v>14.0</v>
      </c>
      <c r="I2" s="3">
        <v>20167.0</v>
      </c>
      <c r="J2" s="3">
        <v>14.0</v>
      </c>
      <c r="K2" s="3">
        <v>22.0</v>
      </c>
      <c r="L2" s="3">
        <v>387424.0</v>
      </c>
      <c r="M2" s="6">
        <v>17.0</v>
      </c>
      <c r="N2" s="3">
        <v>9199.0</v>
      </c>
      <c r="O2" s="6">
        <v>16.0</v>
      </c>
      <c r="P2" s="3">
        <v>6218.0</v>
      </c>
      <c r="Q2" s="3">
        <v>13.0</v>
      </c>
      <c r="R2" s="3">
        <v>35470.0</v>
      </c>
      <c r="S2" s="3">
        <v>16.0</v>
      </c>
      <c r="T2" s="3">
        <v>23.0</v>
      </c>
      <c r="U2" s="3">
        <v>700314.0</v>
      </c>
      <c r="V2" s="6">
        <v>17.0</v>
      </c>
      <c r="W2" s="3">
        <v>13816.0</v>
      </c>
      <c r="X2" s="6">
        <v>16.0</v>
      </c>
      <c r="Y2" s="3">
        <v>13934.0</v>
      </c>
      <c r="Z2" s="3">
        <v>8.0</v>
      </c>
      <c r="AA2" s="3">
        <v>124083.0</v>
      </c>
      <c r="AB2" s="3">
        <v>10.0</v>
      </c>
      <c r="AC2" s="3">
        <v>14.0</v>
      </c>
      <c r="AD2" s="3">
        <v>125773.0</v>
      </c>
      <c r="AE2" s="6">
        <v>9.0</v>
      </c>
      <c r="AF2" s="3">
        <v>7602.0</v>
      </c>
      <c r="AG2" s="6">
        <v>9.0</v>
      </c>
      <c r="AH2" s="3">
        <v>11638.0</v>
      </c>
      <c r="AI2" s="3">
        <v>6.0</v>
      </c>
      <c r="AJ2" s="3">
        <v>89843.0</v>
      </c>
      <c r="AK2" s="3">
        <v>9.0</v>
      </c>
      <c r="AL2" s="3">
        <v>10.0</v>
      </c>
      <c r="AO2" s="3"/>
      <c r="AP2" s="3"/>
      <c r="AQ2" s="3"/>
      <c r="AR2" s="3"/>
      <c r="AS2" s="3"/>
      <c r="AT2" s="3"/>
      <c r="AU2" s="3"/>
      <c r="AV2" s="3"/>
      <c r="AW2" s="3"/>
      <c r="AX2" s="3"/>
      <c r="AY2" s="3"/>
      <c r="AZ2" s="3"/>
      <c r="BA2" s="3"/>
      <c r="BB2" s="3"/>
      <c r="BC2" s="3"/>
      <c r="BD2" s="3"/>
    </row>
    <row r="3">
      <c r="A3" s="3" t="s">
        <v>20</v>
      </c>
      <c r="B3" s="4">
        <v>869862.0</v>
      </c>
      <c r="C3" s="3">
        <v>12.0</v>
      </c>
      <c r="D3" s="3" t="s">
        <v>28</v>
      </c>
      <c r="E3" s="3">
        <v>27410.0</v>
      </c>
      <c r="F3" s="3">
        <v>11.0</v>
      </c>
      <c r="G3" s="3">
        <v>7463.0</v>
      </c>
      <c r="H3" s="3">
        <v>9.0</v>
      </c>
      <c r="I3" s="3">
        <v>42331.0</v>
      </c>
      <c r="J3" s="3">
        <v>8.0</v>
      </c>
      <c r="K3" s="3">
        <v>9.0</v>
      </c>
      <c r="L3" s="3">
        <v>406690.0</v>
      </c>
      <c r="M3" s="6">
        <v>16.0</v>
      </c>
      <c r="N3" s="3">
        <v>14989.0</v>
      </c>
      <c r="O3" s="6">
        <v>9.0</v>
      </c>
      <c r="P3" s="3">
        <v>14314.0</v>
      </c>
      <c r="Q3" s="3">
        <v>4.0</v>
      </c>
      <c r="R3" s="3">
        <v>103704.0</v>
      </c>
      <c r="S3" s="3">
        <v>2.0</v>
      </c>
      <c r="T3" s="3">
        <v>5.0</v>
      </c>
      <c r="U3" s="3">
        <v>1260870.0</v>
      </c>
      <c r="V3" s="6">
        <v>15.0</v>
      </c>
      <c r="W3" s="3">
        <v>19673.0</v>
      </c>
      <c r="X3" s="6">
        <v>10.0</v>
      </c>
      <c r="Y3" s="3">
        <v>14784.0</v>
      </c>
      <c r="Z3" s="3">
        <v>7.0</v>
      </c>
      <c r="AA3" s="3">
        <v>146576.0</v>
      </c>
      <c r="AB3" s="3">
        <v>8.0</v>
      </c>
      <c r="AC3" s="3">
        <v>15.0</v>
      </c>
      <c r="AD3" s="3">
        <v>86238.0</v>
      </c>
      <c r="AE3" s="6">
        <v>17.0</v>
      </c>
      <c r="AF3" s="3">
        <v>6871.0</v>
      </c>
      <c r="AG3" s="6">
        <v>11.0</v>
      </c>
      <c r="AH3" s="3">
        <v>16027.0</v>
      </c>
      <c r="AI3" s="3">
        <v>2.0</v>
      </c>
      <c r="AJ3" s="3">
        <v>114280.0</v>
      </c>
      <c r="AK3" s="3">
        <v>4.0</v>
      </c>
      <c r="AL3" s="3">
        <v>13.0</v>
      </c>
      <c r="AO3" s="3"/>
      <c r="AP3" s="3"/>
      <c r="AQ3" s="3"/>
      <c r="AR3" s="3"/>
      <c r="AS3" s="3"/>
      <c r="AT3" s="3"/>
      <c r="AU3" s="3"/>
      <c r="AV3" s="3"/>
      <c r="AW3" s="3"/>
      <c r="AX3" s="3"/>
      <c r="AY3" s="3"/>
      <c r="AZ3" s="3"/>
      <c r="BA3" s="3"/>
      <c r="BB3" s="3"/>
      <c r="BC3" s="3"/>
      <c r="BD3" s="3"/>
    </row>
    <row r="4">
      <c r="A4" s="3" t="s">
        <v>22</v>
      </c>
      <c r="B4" s="4">
        <v>442187.0</v>
      </c>
      <c r="C4" s="3">
        <v>17.0</v>
      </c>
      <c r="D4" s="3" t="s">
        <v>43</v>
      </c>
      <c r="E4" s="3">
        <v>21169.0</v>
      </c>
      <c r="F4" s="3">
        <v>14.0</v>
      </c>
      <c r="G4" s="3">
        <v>3108.0</v>
      </c>
      <c r="H4" s="3">
        <v>17.0</v>
      </c>
      <c r="I4" s="3">
        <v>10001.0</v>
      </c>
      <c r="J4" s="3">
        <v>18.0</v>
      </c>
      <c r="K4" s="3">
        <v>17.0</v>
      </c>
      <c r="L4" s="3">
        <v>1049614.0</v>
      </c>
      <c r="M4" s="6">
        <v>9.0</v>
      </c>
      <c r="N4" s="3">
        <v>15775.0</v>
      </c>
      <c r="O4" s="6">
        <v>7.0</v>
      </c>
      <c r="P4" s="3">
        <v>4882.0</v>
      </c>
      <c r="Q4" s="3">
        <v>18.0</v>
      </c>
      <c r="R4" s="3">
        <v>17226.0</v>
      </c>
      <c r="S4" s="3">
        <v>19.0</v>
      </c>
      <c r="T4" s="3">
        <v>19.0</v>
      </c>
      <c r="U4" s="3">
        <v>1275314.0</v>
      </c>
      <c r="V4" s="6">
        <v>13.0</v>
      </c>
      <c r="W4" s="3">
        <v>21261.0</v>
      </c>
      <c r="X4" s="6">
        <v>9.0</v>
      </c>
      <c r="Y4" s="3">
        <v>8447.0</v>
      </c>
      <c r="Z4" s="3">
        <v>15.0</v>
      </c>
      <c r="AA4" s="3">
        <v>67352.0</v>
      </c>
      <c r="AB4" s="3">
        <v>17.0</v>
      </c>
      <c r="AC4" s="3">
        <v>10.0</v>
      </c>
      <c r="AD4" s="3">
        <v>99145.0</v>
      </c>
      <c r="AE4" s="6">
        <v>12.0</v>
      </c>
      <c r="AF4" s="3">
        <v>7622.0</v>
      </c>
      <c r="AG4" s="6">
        <v>8.0</v>
      </c>
      <c r="AH4" s="3">
        <v>9234.0</v>
      </c>
      <c r="AI4" s="3">
        <v>10.0</v>
      </c>
      <c r="AJ4" s="3">
        <v>67353.0</v>
      </c>
      <c r="AK4" s="3">
        <v>15.0</v>
      </c>
      <c r="AL4" s="3">
        <v>14.0</v>
      </c>
      <c r="AO4" s="3"/>
      <c r="AP4" s="3"/>
      <c r="AQ4" s="3"/>
      <c r="AR4" s="3"/>
      <c r="AS4" s="3"/>
      <c r="AT4" s="3"/>
      <c r="AU4" s="3"/>
      <c r="AV4" s="3"/>
      <c r="AW4" s="3"/>
      <c r="AX4" s="3"/>
      <c r="AY4" s="3"/>
      <c r="AZ4" s="3"/>
      <c r="BA4" s="3"/>
      <c r="BB4" s="3"/>
      <c r="BC4" s="3"/>
      <c r="BD4" s="3"/>
    </row>
    <row r="5">
      <c r="A5" s="3" t="s">
        <v>26</v>
      </c>
      <c r="B5" s="4">
        <v>1020859.0</v>
      </c>
      <c r="C5" s="3">
        <v>9.0</v>
      </c>
      <c r="D5" s="3" t="s">
        <v>57</v>
      </c>
      <c r="E5" s="3">
        <v>30174.0</v>
      </c>
      <c r="F5" s="3">
        <v>7.0</v>
      </c>
      <c r="G5" s="3">
        <v>16240.0</v>
      </c>
      <c r="H5" s="3">
        <v>3.0</v>
      </c>
      <c r="I5" s="3">
        <v>62586.0</v>
      </c>
      <c r="J5" s="3">
        <v>4.0</v>
      </c>
      <c r="K5" s="3">
        <v>2.0</v>
      </c>
      <c r="L5" s="3">
        <v>668411.0</v>
      </c>
      <c r="M5" s="6">
        <v>12.0</v>
      </c>
      <c r="N5" s="3">
        <v>12976.0</v>
      </c>
      <c r="O5" s="6">
        <v>14.0</v>
      </c>
      <c r="P5" s="3">
        <v>14997.0</v>
      </c>
      <c r="Q5" s="3">
        <v>3.0</v>
      </c>
      <c r="R5" s="3">
        <v>84621.0</v>
      </c>
      <c r="S5" s="3">
        <v>8.0</v>
      </c>
      <c r="T5" s="3">
        <v>10.0</v>
      </c>
      <c r="U5" s="3">
        <v>1268500.0</v>
      </c>
      <c r="V5" s="6">
        <v>14.0</v>
      </c>
      <c r="W5" s="3">
        <v>15678.0</v>
      </c>
      <c r="X5" s="6">
        <v>14.0</v>
      </c>
      <c r="Y5" s="3">
        <v>22908.0</v>
      </c>
      <c r="Z5" s="3">
        <v>3.0</v>
      </c>
      <c r="AA5" s="3">
        <v>223870.0</v>
      </c>
      <c r="AB5" s="3">
        <v>4.0</v>
      </c>
      <c r="AC5" s="3">
        <v>5.0</v>
      </c>
      <c r="AD5" s="3">
        <v>124623.0</v>
      </c>
      <c r="AE5" s="6">
        <v>10.0</v>
      </c>
      <c r="AF5" s="3">
        <v>4389.0</v>
      </c>
      <c r="AG5" s="6">
        <v>17.0</v>
      </c>
      <c r="AH5" s="3">
        <v>13518.0</v>
      </c>
      <c r="AI5" s="3">
        <v>3.0</v>
      </c>
      <c r="AJ5" s="3">
        <v>110705.0</v>
      </c>
      <c r="AK5" s="3">
        <v>6.0</v>
      </c>
      <c r="AL5" s="3">
        <v>17.0</v>
      </c>
      <c r="AO5" s="3"/>
      <c r="AP5" s="3"/>
      <c r="AQ5" s="3"/>
      <c r="AR5" s="3"/>
      <c r="AS5" s="3"/>
      <c r="AT5" s="3"/>
      <c r="AU5" s="3"/>
      <c r="AV5" s="3"/>
      <c r="AW5" s="3"/>
      <c r="AX5" s="3"/>
      <c r="AY5" s="3"/>
      <c r="AZ5" s="3"/>
      <c r="BA5" s="3"/>
      <c r="BB5" s="3"/>
      <c r="BC5" s="3"/>
      <c r="BD5" s="3"/>
    </row>
    <row r="6">
      <c r="A6" s="3" t="s">
        <v>31</v>
      </c>
      <c r="B6" s="4">
        <v>6238949.0</v>
      </c>
      <c r="C6" s="3">
        <v>1.0</v>
      </c>
      <c r="D6" s="3" t="s">
        <v>67</v>
      </c>
      <c r="E6" s="3">
        <v>66931.0</v>
      </c>
      <c r="F6" s="3">
        <v>1.0</v>
      </c>
      <c r="G6" s="3">
        <v>20722.0</v>
      </c>
      <c r="H6" s="3">
        <v>1.0</v>
      </c>
      <c r="I6" s="3">
        <v>95844.0</v>
      </c>
      <c r="J6" s="3">
        <v>1.0</v>
      </c>
      <c r="K6" s="3">
        <v>1.0</v>
      </c>
      <c r="L6" s="3">
        <v>4268736.0</v>
      </c>
      <c r="M6" s="6">
        <v>2.0</v>
      </c>
      <c r="N6" s="3">
        <v>24139.0</v>
      </c>
      <c r="O6" s="6">
        <v>3.0</v>
      </c>
      <c r="P6" s="3">
        <v>13459.0</v>
      </c>
      <c r="Q6" s="3">
        <v>6.0</v>
      </c>
      <c r="R6" s="3">
        <v>102569.0</v>
      </c>
      <c r="S6" s="3">
        <v>3.0</v>
      </c>
      <c r="T6" s="3">
        <v>3.0</v>
      </c>
      <c r="U6" s="3">
        <v>1.0671527E7</v>
      </c>
      <c r="V6" s="6">
        <v>2.0</v>
      </c>
      <c r="W6" s="3">
        <v>37064.0</v>
      </c>
      <c r="X6" s="6">
        <v>2.0</v>
      </c>
      <c r="Y6" s="3">
        <v>18216.0</v>
      </c>
      <c r="Z6" s="3">
        <v>5.0</v>
      </c>
      <c r="AA6" s="3">
        <v>201579.0</v>
      </c>
      <c r="AB6" s="3">
        <v>6.0</v>
      </c>
      <c r="AC6" s="3">
        <v>1.0</v>
      </c>
      <c r="AD6" s="3">
        <v>269614.0</v>
      </c>
      <c r="AE6" s="6">
        <v>1.0</v>
      </c>
      <c r="AF6" s="3">
        <v>10961.0</v>
      </c>
      <c r="AG6" s="6">
        <v>2.0</v>
      </c>
      <c r="AH6" s="3">
        <v>8600.0</v>
      </c>
      <c r="AI6" s="3">
        <v>11.0</v>
      </c>
      <c r="AJ6" s="3">
        <v>103367.0</v>
      </c>
      <c r="AK6" s="3">
        <v>7.0</v>
      </c>
      <c r="AL6" s="3">
        <v>1.0</v>
      </c>
      <c r="AO6" s="3"/>
      <c r="AP6" s="3"/>
      <c r="AQ6" s="3"/>
      <c r="AR6" s="3"/>
      <c r="AS6" s="3"/>
      <c r="AT6" s="3"/>
      <c r="AU6" s="3"/>
      <c r="AV6" s="3"/>
      <c r="AW6" s="3"/>
      <c r="AX6" s="3"/>
      <c r="AY6" s="3"/>
      <c r="AZ6" s="3"/>
      <c r="BA6" s="3"/>
      <c r="BB6" s="3"/>
      <c r="BC6" s="3"/>
      <c r="BD6" s="3"/>
    </row>
    <row r="7">
      <c r="A7" s="3" t="s">
        <v>34</v>
      </c>
      <c r="B7" s="4">
        <v>5879494.0</v>
      </c>
      <c r="C7" s="3">
        <v>2.0</v>
      </c>
      <c r="D7" s="3" t="s">
        <v>75</v>
      </c>
      <c r="E7" s="3">
        <v>55727.0</v>
      </c>
      <c r="F7" s="3">
        <v>2.0</v>
      </c>
      <c r="G7" s="3">
        <v>20389.0</v>
      </c>
      <c r="H7" s="3">
        <v>2.0</v>
      </c>
      <c r="I7" s="3">
        <v>85917.0</v>
      </c>
      <c r="J7" s="3">
        <v>2.0</v>
      </c>
      <c r="K7" s="3">
        <v>4.0</v>
      </c>
      <c r="L7" s="3">
        <v>4368308.0</v>
      </c>
      <c r="M7" s="6">
        <v>1.0</v>
      </c>
      <c r="N7" s="3">
        <v>31944.0</v>
      </c>
      <c r="O7" s="6">
        <v>1.0</v>
      </c>
      <c r="P7" s="3">
        <v>23234.0</v>
      </c>
      <c r="Q7" s="3">
        <v>1.0</v>
      </c>
      <c r="R7" s="3">
        <v>138730.0</v>
      </c>
      <c r="S7" s="3">
        <v>1.0</v>
      </c>
      <c r="T7" s="3">
        <v>1.0</v>
      </c>
      <c r="U7" s="3">
        <v>1.0940062E7</v>
      </c>
      <c r="V7" s="6">
        <v>1.0</v>
      </c>
      <c r="W7" s="3">
        <v>39501.0</v>
      </c>
      <c r="X7" s="6">
        <v>1.0</v>
      </c>
      <c r="Y7" s="3">
        <v>37394.0</v>
      </c>
      <c r="Z7" s="3">
        <v>1.0</v>
      </c>
      <c r="AA7" s="3">
        <v>343407.0</v>
      </c>
      <c r="AB7" s="3">
        <v>1.0</v>
      </c>
      <c r="AC7" s="3">
        <v>2.0</v>
      </c>
      <c r="AD7" s="3">
        <v>258030.0</v>
      </c>
      <c r="AE7" s="6">
        <v>2.0</v>
      </c>
      <c r="AF7" s="3">
        <v>14060.0</v>
      </c>
      <c r="AG7" s="6">
        <v>1.0</v>
      </c>
      <c r="AH7" s="3">
        <v>13313.0</v>
      </c>
      <c r="AI7" s="3">
        <v>4.0</v>
      </c>
      <c r="AJ7" s="3">
        <v>174125.0</v>
      </c>
      <c r="AK7" s="3">
        <v>1.0</v>
      </c>
      <c r="AL7" s="3">
        <v>2.0</v>
      </c>
      <c r="AO7" s="3"/>
      <c r="AP7" s="3"/>
      <c r="AQ7" s="3"/>
      <c r="AR7" s="3"/>
      <c r="AS7" s="3"/>
      <c r="AT7" s="3"/>
      <c r="AU7" s="3"/>
      <c r="AV7" s="3"/>
      <c r="AW7" s="3"/>
      <c r="AX7" s="3"/>
      <c r="AY7" s="3"/>
      <c r="AZ7" s="3"/>
      <c r="BA7" s="3"/>
      <c r="BB7" s="3"/>
      <c r="BC7" s="3"/>
      <c r="BD7" s="3"/>
    </row>
    <row r="8">
      <c r="A8" s="3" t="s">
        <v>37</v>
      </c>
      <c r="B8" s="4">
        <v>4375635.0</v>
      </c>
      <c r="C8" s="3">
        <v>3.0</v>
      </c>
      <c r="D8" s="3" t="s">
        <v>77</v>
      </c>
      <c r="E8" s="3">
        <v>39278.0</v>
      </c>
      <c r="F8" s="3">
        <v>5.0</v>
      </c>
      <c r="G8" s="3">
        <v>10045.0</v>
      </c>
      <c r="H8" s="3">
        <v>5.0</v>
      </c>
      <c r="I8" s="3">
        <v>56526.0</v>
      </c>
      <c r="J8" s="3">
        <v>5.0</v>
      </c>
      <c r="K8" s="3">
        <v>6.0</v>
      </c>
      <c r="L8" s="3">
        <v>2919921.0</v>
      </c>
      <c r="M8" s="6">
        <v>3.0</v>
      </c>
      <c r="N8" s="3">
        <v>13598.0</v>
      </c>
      <c r="O8" s="6">
        <v>13.0</v>
      </c>
      <c r="P8" s="3">
        <v>11310.0</v>
      </c>
      <c r="Q8" s="3">
        <v>8.0</v>
      </c>
      <c r="R8" s="3">
        <v>100598.0</v>
      </c>
      <c r="S8" s="3">
        <v>4.0</v>
      </c>
      <c r="T8" s="3">
        <v>7.0</v>
      </c>
      <c r="U8" s="3">
        <v>3521576.0</v>
      </c>
      <c r="V8" s="6">
        <v>4.0</v>
      </c>
      <c r="W8" s="3">
        <v>16732.0</v>
      </c>
      <c r="X8" s="6">
        <v>11.0</v>
      </c>
      <c r="Y8" s="3">
        <v>16436.0</v>
      </c>
      <c r="Z8" s="3">
        <v>6.0</v>
      </c>
      <c r="AA8" s="3">
        <v>228165.0</v>
      </c>
      <c r="AB8" s="3">
        <v>3.0</v>
      </c>
      <c r="AC8" s="3">
        <v>7.0</v>
      </c>
      <c r="AD8" s="3">
        <v>190317.0</v>
      </c>
      <c r="AE8" s="6">
        <v>3.0</v>
      </c>
      <c r="AF8" s="3">
        <v>6801.0</v>
      </c>
      <c r="AG8" s="6">
        <v>12.0</v>
      </c>
      <c r="AH8" s="3">
        <v>10443.0</v>
      </c>
      <c r="AI8" s="3">
        <v>7.0</v>
      </c>
      <c r="AJ8" s="3">
        <v>130941.0</v>
      </c>
      <c r="AK8" s="3">
        <v>3.0</v>
      </c>
      <c r="AL8" s="3">
        <v>8.0</v>
      </c>
      <c r="AO8" s="3"/>
      <c r="AP8" s="3"/>
      <c r="AQ8" s="3"/>
      <c r="AR8" s="3"/>
      <c r="AS8" s="3"/>
      <c r="AT8" s="3"/>
      <c r="AU8" s="3"/>
      <c r="AV8" s="3"/>
      <c r="AW8" s="3"/>
      <c r="AX8" s="3"/>
      <c r="AY8" s="3"/>
      <c r="AZ8" s="3"/>
      <c r="BA8" s="3"/>
      <c r="BB8" s="3"/>
      <c r="BC8" s="3"/>
      <c r="BD8" s="3"/>
    </row>
    <row r="9">
      <c r="A9" s="3" t="s">
        <v>40</v>
      </c>
      <c r="B9" s="4">
        <v>1133548.0</v>
      </c>
      <c r="C9" s="3">
        <v>7.0</v>
      </c>
      <c r="D9" s="3" t="s">
        <v>78</v>
      </c>
      <c r="E9" s="3">
        <v>29964.0</v>
      </c>
      <c r="F9" s="3">
        <v>8.0</v>
      </c>
      <c r="G9" s="3">
        <v>7876.0</v>
      </c>
      <c r="H9" s="3">
        <v>8.0</v>
      </c>
      <c r="I9" s="3">
        <v>37433.0</v>
      </c>
      <c r="J9" s="3">
        <v>10.0</v>
      </c>
      <c r="K9" s="3">
        <v>7.0</v>
      </c>
      <c r="L9" s="3">
        <v>1717989.0</v>
      </c>
      <c r="M9" s="6">
        <v>4.0</v>
      </c>
      <c r="N9" s="3">
        <v>20725.0</v>
      </c>
      <c r="O9" s="6">
        <v>4.0</v>
      </c>
      <c r="P9" s="3">
        <v>9045.0</v>
      </c>
      <c r="Q9" s="3">
        <v>10.0</v>
      </c>
      <c r="R9" s="3">
        <v>63865.0</v>
      </c>
      <c r="S9" s="3">
        <v>9.0</v>
      </c>
      <c r="T9" s="3">
        <v>11.0</v>
      </c>
      <c r="U9" s="3">
        <v>2479532.0</v>
      </c>
      <c r="V9" s="6">
        <v>8.0</v>
      </c>
      <c r="W9" s="3">
        <v>16038.0</v>
      </c>
      <c r="X9" s="6">
        <v>13.0</v>
      </c>
      <c r="Y9" s="3">
        <v>8430.0</v>
      </c>
      <c r="Z9" s="3">
        <v>16.0</v>
      </c>
      <c r="AA9" s="3">
        <v>74643.0</v>
      </c>
      <c r="AB9" s="3">
        <v>16.0</v>
      </c>
      <c r="AC9" s="3">
        <v>12.0</v>
      </c>
      <c r="AD9" s="3">
        <v>92285.0</v>
      </c>
      <c r="AE9" s="6">
        <v>16.0</v>
      </c>
      <c r="AF9" s="3">
        <v>5885.0</v>
      </c>
      <c r="AG9" s="6">
        <v>14.0</v>
      </c>
      <c r="AH9" s="3">
        <v>6688.0</v>
      </c>
      <c r="AI9" s="3">
        <v>17.0</v>
      </c>
      <c r="AJ9" s="3">
        <v>48896.0</v>
      </c>
      <c r="AK9" s="3">
        <v>18.0</v>
      </c>
      <c r="AL9" s="3">
        <v>6.0</v>
      </c>
      <c r="AO9" s="3"/>
      <c r="AP9" s="3"/>
      <c r="AQ9" s="3"/>
      <c r="AR9" s="3"/>
      <c r="AS9" s="3"/>
      <c r="AT9" s="3"/>
      <c r="AU9" s="3"/>
      <c r="AV9" s="3"/>
      <c r="AW9" s="3"/>
      <c r="AX9" s="3"/>
      <c r="AY9" s="3"/>
      <c r="AZ9" s="3"/>
      <c r="BA9" s="3"/>
      <c r="BB9" s="3"/>
      <c r="BC9" s="3"/>
      <c r="BD9" s="3"/>
    </row>
    <row r="10">
      <c r="A10" s="3" t="s">
        <v>45</v>
      </c>
      <c r="B10" s="4">
        <v>738570.0</v>
      </c>
      <c r="C10" s="3">
        <v>13.0</v>
      </c>
      <c r="D10" s="3" t="s">
        <v>80</v>
      </c>
      <c r="E10" s="3">
        <v>13898.0</v>
      </c>
      <c r="F10" s="3">
        <v>19.0</v>
      </c>
      <c r="G10" s="3">
        <v>5241.0</v>
      </c>
      <c r="H10" s="3">
        <v>11.0</v>
      </c>
      <c r="I10" s="3">
        <v>18425.0</v>
      </c>
      <c r="J10" s="3">
        <v>16.0</v>
      </c>
      <c r="K10" s="3">
        <v>8.0</v>
      </c>
      <c r="L10" s="3">
        <v>226232.0</v>
      </c>
      <c r="M10" s="6">
        <v>19.0</v>
      </c>
      <c r="N10" s="3">
        <v>6861.0</v>
      </c>
      <c r="O10" s="6">
        <v>18.0</v>
      </c>
      <c r="P10" s="3">
        <v>6337.0</v>
      </c>
      <c r="Q10" s="3">
        <v>12.0</v>
      </c>
      <c r="R10" s="3">
        <v>29047.0</v>
      </c>
      <c r="S10" s="3">
        <v>18.0</v>
      </c>
      <c r="T10" s="3">
        <v>12.0</v>
      </c>
      <c r="U10" s="3">
        <v>203218.0</v>
      </c>
      <c r="V10" s="6">
        <v>20.0</v>
      </c>
      <c r="W10" s="3">
        <v>5633.0</v>
      </c>
      <c r="X10" s="6">
        <v>20.0</v>
      </c>
      <c r="Y10" s="3">
        <v>8509.0</v>
      </c>
      <c r="Z10" s="3">
        <v>14.0</v>
      </c>
      <c r="AA10" s="3">
        <v>67246.0</v>
      </c>
      <c r="AB10" s="3">
        <v>18.0</v>
      </c>
      <c r="AC10" s="3">
        <v>17.0</v>
      </c>
      <c r="AD10" s="3">
        <v>128265.0</v>
      </c>
      <c r="AE10" s="6">
        <v>8.0</v>
      </c>
      <c r="AF10" s="3">
        <v>5848.0</v>
      </c>
      <c r="AG10" s="6">
        <v>15.0</v>
      </c>
      <c r="AH10" s="3">
        <v>6886.0</v>
      </c>
      <c r="AI10" s="3">
        <v>14.0</v>
      </c>
      <c r="AJ10" s="3">
        <v>48700.0</v>
      </c>
      <c r="AK10" s="3">
        <v>19.0</v>
      </c>
      <c r="AL10" s="3">
        <v>16.0</v>
      </c>
      <c r="AO10" s="3"/>
      <c r="AP10" s="3"/>
      <c r="AQ10" s="3"/>
      <c r="AR10" s="3"/>
      <c r="AS10" s="3"/>
      <c r="AT10" s="3"/>
      <c r="AU10" s="3"/>
      <c r="AV10" s="3"/>
      <c r="AW10" s="3"/>
      <c r="AX10" s="3"/>
      <c r="AY10" s="3"/>
      <c r="AZ10" s="3"/>
      <c r="BA10" s="3"/>
      <c r="BB10" s="3"/>
      <c r="BC10" s="3"/>
      <c r="BD10" s="3"/>
    </row>
    <row r="11">
      <c r="A11" s="3" t="s">
        <v>48</v>
      </c>
      <c r="B11" s="4">
        <v>984923.0</v>
      </c>
      <c r="C11" s="3">
        <v>10.0</v>
      </c>
      <c r="D11" s="3" t="s">
        <v>82</v>
      </c>
      <c r="E11" s="3">
        <v>39773.0</v>
      </c>
      <c r="F11" s="3">
        <v>4.0</v>
      </c>
      <c r="G11" s="3">
        <v>13290.0</v>
      </c>
      <c r="H11" s="3">
        <v>4.0</v>
      </c>
      <c r="I11" s="3">
        <v>63115.0</v>
      </c>
      <c r="J11" s="3">
        <v>3.0</v>
      </c>
      <c r="K11" s="3">
        <v>3.0</v>
      </c>
      <c r="L11" s="3">
        <v>1498123.0</v>
      </c>
      <c r="M11" s="6">
        <v>5.0</v>
      </c>
      <c r="N11" s="3">
        <v>20352.0</v>
      </c>
      <c r="O11" s="6">
        <v>5.0</v>
      </c>
      <c r="P11" s="3">
        <v>13826.0</v>
      </c>
      <c r="Q11" s="3">
        <v>5.0</v>
      </c>
      <c r="R11" s="3">
        <v>96760.0</v>
      </c>
      <c r="S11" s="3">
        <v>5.0</v>
      </c>
      <c r="T11" s="3">
        <v>4.0</v>
      </c>
      <c r="U11" s="3">
        <v>4508331.0</v>
      </c>
      <c r="V11" s="6">
        <v>3.0</v>
      </c>
      <c r="W11" s="3">
        <v>22130.0</v>
      </c>
      <c r="X11" s="6">
        <v>8.0</v>
      </c>
      <c r="Y11" s="3">
        <v>13347.0</v>
      </c>
      <c r="Z11" s="3">
        <v>10.0</v>
      </c>
      <c r="AA11" s="3">
        <v>151575.0</v>
      </c>
      <c r="AB11" s="3">
        <v>7.0</v>
      </c>
      <c r="AC11" s="3">
        <v>8.0</v>
      </c>
      <c r="AD11" s="3">
        <v>98252.0</v>
      </c>
      <c r="AE11" s="6">
        <v>13.0</v>
      </c>
      <c r="AF11" s="3">
        <v>7130.0</v>
      </c>
      <c r="AG11" s="6">
        <v>10.0</v>
      </c>
      <c r="AH11" s="3">
        <v>8356.0</v>
      </c>
      <c r="AI11" s="3">
        <v>13.0</v>
      </c>
      <c r="AJ11" s="3">
        <v>84659.0</v>
      </c>
      <c r="AK11" s="3">
        <v>10.0</v>
      </c>
      <c r="AL11" s="3">
        <v>4.0</v>
      </c>
      <c r="AO11" s="3"/>
      <c r="AP11" s="3"/>
      <c r="AQ11" s="3"/>
      <c r="AR11" s="3"/>
      <c r="AS11" s="3"/>
      <c r="AT11" s="3"/>
      <c r="AU11" s="3"/>
      <c r="AV11" s="3"/>
      <c r="AW11" s="3"/>
      <c r="AX11" s="3"/>
      <c r="AY11" s="3"/>
      <c r="AZ11" s="3"/>
      <c r="BA11" s="3"/>
      <c r="BB11" s="3"/>
      <c r="BC11" s="3"/>
      <c r="BD11" s="3"/>
    </row>
    <row r="12">
      <c r="A12" s="3" t="s">
        <v>50</v>
      </c>
      <c r="B12" s="4">
        <v>307899.0</v>
      </c>
      <c r="C12" s="3">
        <v>19.0</v>
      </c>
      <c r="D12" s="3" t="s">
        <v>83</v>
      </c>
      <c r="E12" s="3">
        <v>10798.0</v>
      </c>
      <c r="F12" s="3">
        <v>20.0</v>
      </c>
      <c r="G12" s="3">
        <v>2527.0</v>
      </c>
      <c r="H12" s="3">
        <v>19.0</v>
      </c>
      <c r="I12" s="3">
        <v>8760.0</v>
      </c>
      <c r="J12" s="3">
        <v>19.0</v>
      </c>
      <c r="K12" s="3">
        <v>13.0</v>
      </c>
      <c r="L12" s="3">
        <v>179978.0</v>
      </c>
      <c r="M12" s="6">
        <v>20.0</v>
      </c>
      <c r="N12" s="3">
        <v>5305.0</v>
      </c>
      <c r="O12" s="6">
        <v>20.0</v>
      </c>
      <c r="P12" s="3">
        <v>2305.0</v>
      </c>
      <c r="Q12" s="3">
        <v>20.0</v>
      </c>
      <c r="R12" s="3">
        <v>11608.0</v>
      </c>
      <c r="S12" s="3">
        <v>20.0</v>
      </c>
      <c r="T12" s="3">
        <v>21.0</v>
      </c>
      <c r="U12" s="3">
        <v>1505014.0</v>
      </c>
      <c r="V12" s="6">
        <v>12.0</v>
      </c>
      <c r="W12" s="3">
        <v>6946.0</v>
      </c>
      <c r="X12" s="6">
        <v>19.0</v>
      </c>
      <c r="Y12" s="3">
        <v>4764.0</v>
      </c>
      <c r="Z12" s="3">
        <v>20.0</v>
      </c>
      <c r="AA12" s="3">
        <v>32989.0</v>
      </c>
      <c r="AB12" s="3">
        <v>20.0</v>
      </c>
      <c r="AC12" s="3">
        <v>20.0</v>
      </c>
      <c r="AD12" s="3">
        <v>47364.0</v>
      </c>
      <c r="AE12" s="6">
        <v>20.0</v>
      </c>
      <c r="AF12" s="3">
        <v>2302.0</v>
      </c>
      <c r="AG12" s="6">
        <v>20.0</v>
      </c>
      <c r="AH12" s="3">
        <v>2718.0</v>
      </c>
      <c r="AI12" s="3">
        <v>20.0</v>
      </c>
      <c r="AJ12" s="3">
        <v>13267.0</v>
      </c>
      <c r="AK12" s="3">
        <v>20.0</v>
      </c>
      <c r="AL12" s="3">
        <v>18.0</v>
      </c>
      <c r="AO12" s="3"/>
      <c r="AP12" s="3"/>
      <c r="AQ12" s="3"/>
      <c r="AR12" s="3"/>
      <c r="AS12" s="3"/>
      <c r="AT12" s="3"/>
      <c r="AU12" s="3"/>
      <c r="AV12" s="3"/>
      <c r="AW12" s="3"/>
      <c r="AX12" s="3"/>
      <c r="AY12" s="3"/>
      <c r="AZ12" s="3"/>
      <c r="BA12" s="3"/>
      <c r="BB12" s="3"/>
      <c r="BC12" s="3"/>
      <c r="BD12" s="3"/>
    </row>
    <row r="13">
      <c r="A13" s="3" t="s">
        <v>52</v>
      </c>
      <c r="B13" s="4">
        <v>1597584.0</v>
      </c>
      <c r="C13" s="3">
        <v>6.0</v>
      </c>
      <c r="D13" s="3" t="s">
        <v>85</v>
      </c>
      <c r="E13" s="3">
        <v>42423.0</v>
      </c>
      <c r="F13" s="3">
        <v>3.0</v>
      </c>
      <c r="G13" s="3">
        <v>7979.0</v>
      </c>
      <c r="H13" s="3">
        <v>7.0</v>
      </c>
      <c r="I13" s="3">
        <v>46169.0</v>
      </c>
      <c r="J13" s="3">
        <v>7.0</v>
      </c>
      <c r="K13" s="3">
        <v>5.0</v>
      </c>
      <c r="L13" s="3">
        <v>1044181.0</v>
      </c>
      <c r="M13" s="6">
        <v>10.0</v>
      </c>
      <c r="N13" s="3">
        <v>14479.0</v>
      </c>
      <c r="O13" s="6">
        <v>11.0</v>
      </c>
      <c r="P13" s="3">
        <v>12239.0</v>
      </c>
      <c r="Q13" s="3">
        <v>7.0</v>
      </c>
      <c r="R13" s="3">
        <v>92837.0</v>
      </c>
      <c r="S13" s="3">
        <v>7.0</v>
      </c>
      <c r="T13" s="3">
        <v>6.0</v>
      </c>
      <c r="U13" s="3">
        <v>1761790.0</v>
      </c>
      <c r="V13" s="6">
        <v>10.0</v>
      </c>
      <c r="W13" s="3">
        <v>22340.0</v>
      </c>
      <c r="X13" s="6">
        <v>7.0</v>
      </c>
      <c r="Y13" s="3">
        <v>21061.0</v>
      </c>
      <c r="Z13" s="3">
        <v>4.0</v>
      </c>
      <c r="AA13" s="3">
        <v>238537.0</v>
      </c>
      <c r="AB13" s="3">
        <v>2.0</v>
      </c>
      <c r="AC13" s="3">
        <v>9.0</v>
      </c>
      <c r="AD13" s="3">
        <v>94278.0</v>
      </c>
      <c r="AE13" s="6">
        <v>15.0</v>
      </c>
      <c r="AF13" s="3">
        <v>8045.0</v>
      </c>
      <c r="AG13" s="6">
        <v>7.0</v>
      </c>
      <c r="AH13" s="3">
        <v>11871.0</v>
      </c>
      <c r="AI13" s="3">
        <v>5.0</v>
      </c>
      <c r="AJ13" s="3">
        <v>111442.0</v>
      </c>
      <c r="AK13" s="3">
        <v>5.0</v>
      </c>
      <c r="AL13" s="3">
        <v>11.0</v>
      </c>
      <c r="AO13" s="3"/>
      <c r="AP13" s="3"/>
      <c r="AQ13" s="3"/>
      <c r="AR13" s="3"/>
      <c r="AS13" s="3"/>
      <c r="AT13" s="3"/>
      <c r="AU13" s="3"/>
      <c r="AV13" s="3"/>
      <c r="AW13" s="3"/>
      <c r="AX13" s="3"/>
      <c r="AY13" s="3"/>
      <c r="AZ13" s="3"/>
      <c r="BA13" s="3"/>
      <c r="BB13" s="3"/>
      <c r="BC13" s="3"/>
      <c r="BD13" s="3"/>
    </row>
    <row r="14">
      <c r="A14" s="3" t="s">
        <v>54</v>
      </c>
      <c r="B14" s="4">
        <v>2370245.0</v>
      </c>
      <c r="C14" s="3">
        <v>4.0</v>
      </c>
      <c r="D14" s="3" t="s">
        <v>86</v>
      </c>
      <c r="E14" s="3">
        <v>37373.0</v>
      </c>
      <c r="F14" s="3">
        <v>6.0</v>
      </c>
      <c r="G14" s="3">
        <v>2822.0</v>
      </c>
      <c r="H14" s="3">
        <v>18.0</v>
      </c>
      <c r="I14" s="3">
        <v>42283.0</v>
      </c>
      <c r="J14" s="3">
        <v>9.0</v>
      </c>
      <c r="K14" s="3">
        <v>25.0</v>
      </c>
      <c r="L14" s="3">
        <v>1220281.0</v>
      </c>
      <c r="M14" s="6">
        <v>7.0</v>
      </c>
      <c r="N14" s="3">
        <v>24327.0</v>
      </c>
      <c r="O14" s="6">
        <v>2.0</v>
      </c>
      <c r="P14" s="3">
        <v>10303.0</v>
      </c>
      <c r="Q14" s="3">
        <v>9.0</v>
      </c>
      <c r="R14" s="3">
        <v>56525.0</v>
      </c>
      <c r="S14" s="3">
        <v>12.0</v>
      </c>
      <c r="T14" s="3">
        <v>2.0</v>
      </c>
      <c r="U14" s="3">
        <v>2768737.0</v>
      </c>
      <c r="V14" s="6">
        <v>5.0</v>
      </c>
      <c r="W14" s="3">
        <v>29878.0</v>
      </c>
      <c r="X14" s="6">
        <v>4.0</v>
      </c>
      <c r="Y14" s="3">
        <v>9057.0</v>
      </c>
      <c r="Z14" s="3">
        <v>12.0</v>
      </c>
      <c r="AA14" s="3">
        <v>101648.0</v>
      </c>
      <c r="AB14" s="3">
        <v>12.0</v>
      </c>
      <c r="AC14" s="3">
        <v>3.0</v>
      </c>
      <c r="AD14" s="3">
        <v>111830.0</v>
      </c>
      <c r="AE14" s="6">
        <v>11.0</v>
      </c>
      <c r="AF14" s="3">
        <v>9267.0</v>
      </c>
      <c r="AG14" s="6">
        <v>4.0</v>
      </c>
      <c r="AH14" s="3">
        <v>9926.0</v>
      </c>
      <c r="AI14" s="3">
        <v>8.0</v>
      </c>
      <c r="AJ14" s="3">
        <v>91261.0</v>
      </c>
      <c r="AK14" s="3">
        <v>8.0</v>
      </c>
      <c r="AL14" s="3">
        <v>12.0</v>
      </c>
      <c r="AO14" s="3"/>
      <c r="AP14" s="3"/>
      <c r="AQ14" s="3"/>
      <c r="AR14" s="3"/>
      <c r="AS14" s="3"/>
      <c r="AT14" s="3"/>
      <c r="AU14" s="3"/>
      <c r="AV14" s="3"/>
      <c r="AW14" s="3"/>
      <c r="AX14" s="3"/>
      <c r="AY14" s="3"/>
      <c r="AZ14" s="3"/>
      <c r="BA14" s="3"/>
      <c r="BB14" s="3"/>
      <c r="BC14" s="3"/>
      <c r="BD14" s="3"/>
    </row>
    <row r="15">
      <c r="A15" s="3" t="s">
        <v>59</v>
      </c>
      <c r="B15" s="4">
        <v>889644.0</v>
      </c>
      <c r="C15" s="3">
        <v>11.0</v>
      </c>
      <c r="D15" s="3" t="s">
        <v>88</v>
      </c>
      <c r="E15" s="3">
        <v>19261.0</v>
      </c>
      <c r="F15" s="3">
        <v>15.0</v>
      </c>
      <c r="G15" s="3">
        <v>4294.0</v>
      </c>
      <c r="H15" s="3">
        <v>12.0</v>
      </c>
      <c r="I15" s="3">
        <v>18935.0</v>
      </c>
      <c r="J15" s="3">
        <v>15.0</v>
      </c>
      <c r="K15" s="3">
        <v>21.0</v>
      </c>
      <c r="L15" s="3">
        <v>794843.0</v>
      </c>
      <c r="M15" s="6">
        <v>11.0</v>
      </c>
      <c r="N15" s="3">
        <v>13643.0</v>
      </c>
      <c r="O15" s="6">
        <v>12.0</v>
      </c>
      <c r="P15" s="3">
        <v>5463.0</v>
      </c>
      <c r="Q15" s="3">
        <v>16.0</v>
      </c>
      <c r="R15" s="3">
        <v>58461.0</v>
      </c>
      <c r="S15" s="3">
        <v>11.0</v>
      </c>
      <c r="T15" s="3">
        <v>15.0</v>
      </c>
      <c r="U15" s="3">
        <v>1061972.0</v>
      </c>
      <c r="V15" s="6">
        <v>16.0</v>
      </c>
      <c r="W15" s="3">
        <v>16061.0</v>
      </c>
      <c r="X15" s="6">
        <v>12.0</v>
      </c>
      <c r="Y15" s="3">
        <v>6608.0</v>
      </c>
      <c r="Z15" s="3">
        <v>18.0</v>
      </c>
      <c r="AA15" s="3">
        <v>93518.0</v>
      </c>
      <c r="AB15" s="3">
        <v>15.0</v>
      </c>
      <c r="AC15" s="3">
        <v>16.0</v>
      </c>
      <c r="AD15" s="3">
        <v>79432.0</v>
      </c>
      <c r="AE15" s="6">
        <v>18.0</v>
      </c>
      <c r="AF15" s="3">
        <v>5704.0</v>
      </c>
      <c r="AG15" s="6">
        <v>16.0</v>
      </c>
      <c r="AH15" s="3">
        <v>6624.0</v>
      </c>
      <c r="AI15" s="3">
        <v>18.0</v>
      </c>
      <c r="AJ15" s="3">
        <v>72260.0</v>
      </c>
      <c r="AK15" s="3">
        <v>12.0</v>
      </c>
      <c r="AL15" s="3">
        <v>7.0</v>
      </c>
      <c r="AO15" s="3"/>
      <c r="AP15" s="3"/>
      <c r="AQ15" s="3"/>
      <c r="AR15" s="3"/>
      <c r="AS15" s="3"/>
      <c r="AT15" s="3"/>
      <c r="AU15" s="3"/>
      <c r="AV15" s="3"/>
      <c r="AW15" s="3"/>
      <c r="AX15" s="3"/>
      <c r="AY15" s="3"/>
      <c r="AZ15" s="3"/>
      <c r="BA15" s="3"/>
      <c r="BB15" s="3"/>
      <c r="BC15" s="3"/>
      <c r="BD15" s="3"/>
    </row>
    <row r="16">
      <c r="A16" s="3" t="s">
        <v>61</v>
      </c>
      <c r="B16" s="4">
        <v>1727474.0</v>
      </c>
      <c r="C16" s="3">
        <v>5.0</v>
      </c>
      <c r="D16" s="3" t="s">
        <v>89</v>
      </c>
      <c r="E16" s="3">
        <v>27899.0</v>
      </c>
      <c r="F16" s="3">
        <v>9.0</v>
      </c>
      <c r="G16" s="3">
        <v>8641.0</v>
      </c>
      <c r="H16" s="3">
        <v>6.0</v>
      </c>
      <c r="I16" s="3">
        <v>51701.0</v>
      </c>
      <c r="J16" s="3">
        <v>6.0</v>
      </c>
      <c r="K16" s="3">
        <v>28.0</v>
      </c>
      <c r="L16" s="3">
        <v>1177810.0</v>
      </c>
      <c r="M16" s="6">
        <v>8.0</v>
      </c>
      <c r="N16" s="3">
        <v>15324.0</v>
      </c>
      <c r="O16" s="6">
        <v>8.0</v>
      </c>
      <c r="P16" s="3">
        <v>15038.0</v>
      </c>
      <c r="Q16" s="3">
        <v>2.0</v>
      </c>
      <c r="R16" s="3">
        <v>94560.0</v>
      </c>
      <c r="S16" s="3">
        <v>6.0</v>
      </c>
      <c r="T16" s="3">
        <v>17.0</v>
      </c>
      <c r="U16" s="3">
        <v>2550997.0</v>
      </c>
      <c r="V16" s="6">
        <v>7.0</v>
      </c>
      <c r="W16" s="3">
        <v>22695.0</v>
      </c>
      <c r="X16" s="6">
        <v>5.0</v>
      </c>
      <c r="Y16" s="3">
        <v>28456.0</v>
      </c>
      <c r="Z16" s="3">
        <v>2.0</v>
      </c>
      <c r="AA16" s="3">
        <v>201712.0</v>
      </c>
      <c r="AB16" s="3">
        <v>5.0</v>
      </c>
      <c r="AC16" s="3">
        <v>6.0</v>
      </c>
      <c r="AD16" s="3">
        <v>173433.0</v>
      </c>
      <c r="AE16" s="6">
        <v>5.0</v>
      </c>
      <c r="AF16" s="3">
        <v>9185.0</v>
      </c>
      <c r="AG16" s="6">
        <v>5.0</v>
      </c>
      <c r="AH16" s="3">
        <v>18796.0</v>
      </c>
      <c r="AI16" s="3">
        <v>1.0</v>
      </c>
      <c r="AJ16" s="3">
        <v>154708.0</v>
      </c>
      <c r="AK16" s="3">
        <v>2.0</v>
      </c>
      <c r="AL16" s="3">
        <v>5.0</v>
      </c>
      <c r="AO16" s="3"/>
      <c r="AP16" s="3"/>
      <c r="AQ16" s="3"/>
      <c r="AR16" s="3"/>
      <c r="AS16" s="3"/>
      <c r="AT16" s="3"/>
      <c r="AU16" s="3"/>
      <c r="AV16" s="3"/>
      <c r="AW16" s="3"/>
      <c r="AX16" s="3"/>
      <c r="AY16" s="3"/>
      <c r="AZ16" s="3"/>
      <c r="BA16" s="3"/>
      <c r="BB16" s="3"/>
      <c r="BC16" s="3"/>
      <c r="BD16" s="3"/>
    </row>
    <row r="17">
      <c r="A17" s="3" t="s">
        <v>63</v>
      </c>
      <c r="B17" s="4">
        <v>616401.0</v>
      </c>
      <c r="C17" s="3">
        <v>15.0</v>
      </c>
      <c r="D17" s="3" t="s">
        <v>91</v>
      </c>
      <c r="E17" s="3">
        <v>21816.0</v>
      </c>
      <c r="F17" s="3">
        <v>13.0</v>
      </c>
      <c r="G17" s="3">
        <v>5335.0</v>
      </c>
      <c r="H17" s="3">
        <v>10.0</v>
      </c>
      <c r="I17" s="3">
        <v>25944.0</v>
      </c>
      <c r="J17" s="3">
        <v>11.0</v>
      </c>
      <c r="K17" s="3">
        <v>11.0</v>
      </c>
      <c r="L17" s="3">
        <v>479313.0</v>
      </c>
      <c r="M17" s="6">
        <v>13.0</v>
      </c>
      <c r="N17" s="3">
        <v>11546.0</v>
      </c>
      <c r="O17" s="6">
        <v>15.0</v>
      </c>
      <c r="P17" s="3">
        <v>6182.0</v>
      </c>
      <c r="Q17" s="3">
        <v>14.0</v>
      </c>
      <c r="R17" s="3">
        <v>40542.0</v>
      </c>
      <c r="S17" s="3">
        <v>15.0</v>
      </c>
      <c r="T17" s="3">
        <v>13.0</v>
      </c>
      <c r="U17" s="3">
        <v>2576191.0</v>
      </c>
      <c r="V17" s="6">
        <v>6.0</v>
      </c>
      <c r="W17" s="3">
        <v>15666.0</v>
      </c>
      <c r="X17" s="6">
        <v>15.0</v>
      </c>
      <c r="Y17" s="3">
        <v>8774.0</v>
      </c>
      <c r="Z17" s="3">
        <v>13.0</v>
      </c>
      <c r="AA17" s="3">
        <v>99580.0</v>
      </c>
      <c r="AB17" s="3">
        <v>13.0</v>
      </c>
      <c r="AC17" s="3">
        <v>11.0</v>
      </c>
      <c r="AD17" s="3">
        <v>132617.0</v>
      </c>
      <c r="AE17" s="6">
        <v>7.0</v>
      </c>
      <c r="AF17" s="3">
        <v>6128.0</v>
      </c>
      <c r="AG17" s="6">
        <v>13.0</v>
      </c>
      <c r="AH17" s="3">
        <v>6778.0</v>
      </c>
      <c r="AI17" s="3">
        <v>15.0</v>
      </c>
      <c r="AJ17" s="3">
        <v>65967.0</v>
      </c>
      <c r="AK17" s="3">
        <v>16.0</v>
      </c>
      <c r="AL17" s="3">
        <v>9.0</v>
      </c>
      <c r="AO17" s="3"/>
      <c r="AP17" s="3"/>
      <c r="AQ17" s="3"/>
      <c r="AR17" s="3"/>
      <c r="AS17" s="3"/>
      <c r="AT17" s="3"/>
      <c r="AU17" s="3"/>
      <c r="AV17" s="3"/>
      <c r="AW17" s="3"/>
      <c r="AX17" s="3"/>
      <c r="AY17" s="3"/>
      <c r="AZ17" s="3"/>
      <c r="BA17" s="3"/>
      <c r="BB17" s="3"/>
      <c r="BC17" s="3"/>
      <c r="BD17" s="3"/>
    </row>
    <row r="18">
      <c r="A18" s="3" t="s">
        <v>66</v>
      </c>
      <c r="B18" s="4">
        <v>285736.0</v>
      </c>
      <c r="C18" s="3">
        <v>20.0</v>
      </c>
      <c r="D18" s="3" t="s">
        <v>92</v>
      </c>
      <c r="E18" s="3">
        <v>14111.0</v>
      </c>
      <c r="F18" s="3">
        <v>18.0</v>
      </c>
      <c r="G18" s="3">
        <v>3340.0</v>
      </c>
      <c r="H18" s="3">
        <v>15.0</v>
      </c>
      <c r="I18" s="3">
        <v>20770.0</v>
      </c>
      <c r="J18" s="3">
        <v>13.0</v>
      </c>
      <c r="K18" s="3">
        <v>20.0</v>
      </c>
      <c r="L18" s="3">
        <v>230786.0</v>
      </c>
      <c r="M18" s="6">
        <v>18.0</v>
      </c>
      <c r="N18" s="3">
        <v>6775.0</v>
      </c>
      <c r="O18" s="6">
        <v>19.0</v>
      </c>
      <c r="P18" s="3">
        <v>3440.0</v>
      </c>
      <c r="Q18" s="3">
        <v>19.0</v>
      </c>
      <c r="R18" s="3">
        <v>34542.0</v>
      </c>
      <c r="S18" s="3">
        <v>17.0</v>
      </c>
      <c r="T18" s="3">
        <v>27.0</v>
      </c>
      <c r="U18" s="3">
        <v>662477.0</v>
      </c>
      <c r="V18" s="6">
        <v>18.0</v>
      </c>
      <c r="W18" s="3">
        <v>8584.0</v>
      </c>
      <c r="X18" s="6">
        <v>18.0</v>
      </c>
      <c r="Y18" s="3">
        <v>7648.0</v>
      </c>
      <c r="Z18" s="3">
        <v>17.0</v>
      </c>
      <c r="AA18" s="3">
        <v>97714.0</v>
      </c>
      <c r="AB18" s="3">
        <v>14.0</v>
      </c>
      <c r="AC18" s="3">
        <v>19.0</v>
      </c>
      <c r="AD18" s="3">
        <v>97200.0</v>
      </c>
      <c r="AE18" s="6">
        <v>14.0</v>
      </c>
      <c r="AF18" s="3">
        <v>2542.0</v>
      </c>
      <c r="AG18" s="6">
        <v>19.0</v>
      </c>
      <c r="AH18" s="3">
        <v>6709.0</v>
      </c>
      <c r="AI18" s="3">
        <v>16.0</v>
      </c>
      <c r="AJ18" s="3">
        <v>68192.0</v>
      </c>
      <c r="AK18" s="3">
        <v>14.0</v>
      </c>
      <c r="AL18" s="3">
        <v>20.0</v>
      </c>
      <c r="AO18" s="3"/>
      <c r="AP18" s="3"/>
      <c r="AQ18" s="3"/>
      <c r="AR18" s="3"/>
      <c r="AS18" s="3"/>
      <c r="AT18" s="3"/>
      <c r="AU18" s="3"/>
      <c r="AV18" s="3"/>
      <c r="AW18" s="3"/>
      <c r="AX18" s="3"/>
      <c r="AY18" s="3"/>
      <c r="AZ18" s="3"/>
      <c r="BA18" s="3"/>
      <c r="BB18" s="3"/>
      <c r="BC18" s="3"/>
      <c r="BD18" s="3"/>
    </row>
    <row r="19">
      <c r="A19" s="3" t="s">
        <v>69</v>
      </c>
      <c r="B19" s="4">
        <v>1125325.0</v>
      </c>
      <c r="C19" s="3">
        <v>8.0</v>
      </c>
      <c r="D19" s="3" t="s">
        <v>94</v>
      </c>
      <c r="E19" s="3">
        <v>27830.0</v>
      </c>
      <c r="F19" s="3">
        <v>10.0</v>
      </c>
      <c r="G19" s="3">
        <v>1245.0</v>
      </c>
      <c r="H19" s="3">
        <v>20.0</v>
      </c>
      <c r="I19" s="3">
        <v>7837.0</v>
      </c>
      <c r="J19" s="3">
        <v>20.0</v>
      </c>
      <c r="K19" s="3">
        <v>30.0</v>
      </c>
      <c r="L19" s="3">
        <v>461285.0</v>
      </c>
      <c r="M19" s="6">
        <v>14.0</v>
      </c>
      <c r="N19" s="3">
        <v>14748.0</v>
      </c>
      <c r="O19" s="6">
        <v>10.0</v>
      </c>
      <c r="P19" s="3">
        <v>6914.0</v>
      </c>
      <c r="Q19" s="3">
        <v>11.0</v>
      </c>
      <c r="R19" s="3">
        <v>63697.0</v>
      </c>
      <c r="S19" s="3">
        <v>10.0</v>
      </c>
      <c r="T19" s="3">
        <v>9.0</v>
      </c>
      <c r="U19" s="3">
        <v>2230016.0</v>
      </c>
      <c r="V19" s="6">
        <v>9.0</v>
      </c>
      <c r="W19" s="3">
        <v>31709.0</v>
      </c>
      <c r="X19" s="6">
        <v>3.0</v>
      </c>
      <c r="Y19" s="3">
        <v>13802.0</v>
      </c>
      <c r="Z19" s="3">
        <v>9.0</v>
      </c>
      <c r="AA19" s="3">
        <v>131258.0</v>
      </c>
      <c r="AB19" s="3">
        <v>9.0</v>
      </c>
      <c r="AC19" s="3">
        <v>4.0</v>
      </c>
      <c r="AD19" s="3">
        <v>178637.0</v>
      </c>
      <c r="AE19" s="6">
        <v>4.0</v>
      </c>
      <c r="AF19" s="3">
        <v>10318.0</v>
      </c>
      <c r="AG19" s="6">
        <v>3.0</v>
      </c>
      <c r="AH19" s="3">
        <v>9593.0</v>
      </c>
      <c r="AI19" s="3">
        <v>9.0</v>
      </c>
      <c r="AJ19" s="3">
        <v>83209.0</v>
      </c>
      <c r="AK19" s="3">
        <v>11.0</v>
      </c>
      <c r="AL19" s="3">
        <v>3.0</v>
      </c>
      <c r="AO19" s="3"/>
      <c r="AP19" s="3"/>
      <c r="AQ19" s="3"/>
      <c r="AR19" s="3"/>
      <c r="AS19" s="3"/>
      <c r="AT19" s="3"/>
      <c r="AU19" s="3"/>
      <c r="AV19" s="3"/>
      <c r="AW19" s="3"/>
      <c r="AX19" s="3"/>
      <c r="AY19" s="3"/>
      <c r="AZ19" s="3"/>
      <c r="BA19" s="3"/>
      <c r="BB19" s="3"/>
      <c r="BC19" s="3"/>
      <c r="BD19" s="3"/>
    </row>
    <row r="20">
      <c r="A20" s="3" t="s">
        <v>71</v>
      </c>
      <c r="B20" s="4">
        <v>442384.0</v>
      </c>
      <c r="C20" s="3">
        <v>16.0</v>
      </c>
      <c r="D20" s="3" t="s">
        <v>96</v>
      </c>
      <c r="E20" s="3">
        <v>15962.0</v>
      </c>
      <c r="F20" s="3">
        <v>17.0</v>
      </c>
      <c r="G20" s="3">
        <v>4206.0</v>
      </c>
      <c r="H20" s="3">
        <v>13.0</v>
      </c>
      <c r="I20" s="3">
        <v>25506.0</v>
      </c>
      <c r="J20" s="3">
        <v>12.0</v>
      </c>
      <c r="K20" s="3">
        <v>10.0</v>
      </c>
      <c r="L20" s="3">
        <v>450124.0</v>
      </c>
      <c r="M20" s="6">
        <v>15.0</v>
      </c>
      <c r="N20" s="3">
        <v>7920.0</v>
      </c>
      <c r="O20" s="6">
        <v>17.0</v>
      </c>
      <c r="P20" s="3">
        <v>5107.0</v>
      </c>
      <c r="Q20" s="3">
        <v>17.0</v>
      </c>
      <c r="R20" s="3">
        <v>41033.0</v>
      </c>
      <c r="S20" s="3">
        <v>14.0</v>
      </c>
      <c r="T20" s="3">
        <v>14.0</v>
      </c>
      <c r="U20" s="3">
        <v>618194.0</v>
      </c>
      <c r="V20" s="6">
        <v>19.0</v>
      </c>
      <c r="W20" s="3">
        <v>9892.0</v>
      </c>
      <c r="X20" s="6">
        <v>17.0</v>
      </c>
      <c r="Y20" s="3">
        <v>5102.0</v>
      </c>
      <c r="Z20" s="3">
        <v>19.0</v>
      </c>
      <c r="AA20" s="3">
        <v>65382.0</v>
      </c>
      <c r="AB20" s="3">
        <v>19.0</v>
      </c>
      <c r="AC20" s="3">
        <v>18.0</v>
      </c>
      <c r="AD20" s="3">
        <v>57349.0</v>
      </c>
      <c r="AE20" s="6">
        <v>19.0</v>
      </c>
      <c r="AF20" s="3">
        <v>3558.0</v>
      </c>
      <c r="AG20" s="6">
        <v>18.0</v>
      </c>
      <c r="AH20" s="3">
        <v>4823.0</v>
      </c>
      <c r="AI20" s="3">
        <v>19.0</v>
      </c>
      <c r="AJ20" s="3">
        <v>57233.0</v>
      </c>
      <c r="AK20" s="3">
        <v>17.0</v>
      </c>
      <c r="AL20" s="3">
        <v>19.0</v>
      </c>
      <c r="AO20" s="3"/>
      <c r="AP20" s="3"/>
      <c r="AQ20" s="3"/>
      <c r="AR20" s="3"/>
      <c r="AS20" s="3"/>
      <c r="AT20" s="3"/>
      <c r="AU20" s="3"/>
      <c r="AV20" s="3"/>
      <c r="AW20" s="3"/>
      <c r="AX20" s="3"/>
      <c r="AY20" s="3"/>
      <c r="AZ20" s="3"/>
      <c r="BA20" s="3"/>
      <c r="BB20" s="3"/>
      <c r="BC20" s="3"/>
      <c r="BD20" s="3"/>
    </row>
    <row r="21">
      <c r="A21" s="3" t="s">
        <v>73</v>
      </c>
      <c r="B21" s="4">
        <v>666298.0</v>
      </c>
      <c r="C21" s="3">
        <v>14.0</v>
      </c>
      <c r="D21" s="3" t="s">
        <v>98</v>
      </c>
      <c r="E21" s="3">
        <v>23055.0</v>
      </c>
      <c r="F21" s="3">
        <v>12.0</v>
      </c>
      <c r="G21" s="3">
        <v>3289.0</v>
      </c>
      <c r="H21" s="3">
        <v>16.0</v>
      </c>
      <c r="I21" s="3">
        <v>18089.0</v>
      </c>
      <c r="J21" s="3">
        <v>17.0</v>
      </c>
      <c r="K21" s="3">
        <v>15.0</v>
      </c>
      <c r="L21" s="3">
        <v>1480492.0</v>
      </c>
      <c r="M21" s="6">
        <v>6.0</v>
      </c>
      <c r="N21" s="3">
        <v>19306.0</v>
      </c>
      <c r="O21" s="6">
        <v>6.0</v>
      </c>
      <c r="P21" s="3">
        <v>6045.0</v>
      </c>
      <c r="Q21" s="3">
        <v>15.0</v>
      </c>
      <c r="R21" s="3">
        <v>46210.0</v>
      </c>
      <c r="S21" s="3">
        <v>13.0</v>
      </c>
      <c r="T21" s="3">
        <v>18.0</v>
      </c>
      <c r="U21" s="3">
        <v>1706012.0</v>
      </c>
      <c r="V21" s="6">
        <v>11.0</v>
      </c>
      <c r="W21" s="3">
        <v>22528.0</v>
      </c>
      <c r="X21" s="6">
        <v>6.0</v>
      </c>
      <c r="Y21" s="3">
        <v>11443.0</v>
      </c>
      <c r="Z21" s="3">
        <v>11.0</v>
      </c>
      <c r="AA21" s="3">
        <v>114526.0</v>
      </c>
      <c r="AB21" s="3">
        <v>11.0</v>
      </c>
      <c r="AC21" s="3">
        <v>13.0</v>
      </c>
      <c r="AD21" s="3">
        <v>133658.0</v>
      </c>
      <c r="AE21" s="6">
        <v>6.0</v>
      </c>
      <c r="AF21" s="3">
        <v>8713.0</v>
      </c>
      <c r="AG21" s="6">
        <v>6.0</v>
      </c>
      <c r="AH21" s="3">
        <v>8440.0</v>
      </c>
      <c r="AI21" s="3">
        <v>12.0</v>
      </c>
      <c r="AJ21" s="3">
        <v>70525.0</v>
      </c>
      <c r="AK21" s="3">
        <v>13.0</v>
      </c>
      <c r="AL21" s="3">
        <v>15.0</v>
      </c>
      <c r="AO21" s="3"/>
      <c r="AP21" s="3"/>
      <c r="AQ21" s="3"/>
      <c r="AR21" s="3"/>
      <c r="AS21" s="3"/>
      <c r="AT21" s="3"/>
      <c r="AU21" s="3"/>
      <c r="AV21" s="3"/>
      <c r="AW21" s="3"/>
      <c r="AX21" s="3"/>
      <c r="AY21" s="3"/>
      <c r="AZ21" s="3"/>
      <c r="BA21" s="3"/>
      <c r="BB21" s="3"/>
      <c r="BC21" s="3"/>
      <c r="BD21"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124</v>
      </c>
      <c r="B1" s="27" t="s">
        <v>10</v>
      </c>
      <c r="C1" s="27" t="s">
        <v>11</v>
      </c>
      <c r="D1" s="27" t="s">
        <v>12</v>
      </c>
      <c r="E1" s="27" t="s">
        <v>13</v>
      </c>
    </row>
    <row r="2">
      <c r="A2" s="27" t="s">
        <v>100</v>
      </c>
      <c r="B2" s="28">
        <v>14.0</v>
      </c>
      <c r="C2" s="28">
        <v>6.0</v>
      </c>
      <c r="D2" s="28">
        <v>11.0</v>
      </c>
      <c r="E2" s="28">
        <v>6.0</v>
      </c>
    </row>
    <row r="3">
      <c r="A3" s="27" t="s">
        <v>102</v>
      </c>
      <c r="B3" s="28">
        <v>12.0</v>
      </c>
      <c r="C3" s="26">
        <v>6.0</v>
      </c>
      <c r="D3" s="26">
        <v>6.0</v>
      </c>
      <c r="E3" s="26">
        <v>6.0</v>
      </c>
    </row>
    <row r="4">
      <c r="A4" s="26" t="s">
        <v>125</v>
      </c>
      <c r="B4" s="26">
        <v>16.0</v>
      </c>
      <c r="C4" s="26">
        <v>15.0</v>
      </c>
      <c r="D4" s="26">
        <v>11.0</v>
      </c>
      <c r="E4" s="26">
        <v>12.0</v>
      </c>
    </row>
    <row r="5">
      <c r="A5" s="27" t="s">
        <v>126</v>
      </c>
      <c r="B5" s="26">
        <v>17.0</v>
      </c>
      <c r="C5" s="26">
        <v>13.0</v>
      </c>
      <c r="D5" s="26">
        <v>11.0</v>
      </c>
      <c r="E5" s="26">
        <v>13.0</v>
      </c>
    </row>
    <row r="6">
      <c r="A6" s="27" t="s">
        <v>105</v>
      </c>
      <c r="B6" s="26">
        <v>15.0</v>
      </c>
      <c r="C6" s="26">
        <v>18.0</v>
      </c>
      <c r="D6" s="26">
        <v>13.0</v>
      </c>
      <c r="E6" s="26">
        <v>15.0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127</v>
      </c>
      <c r="B1" s="27" t="s">
        <v>10</v>
      </c>
      <c r="C1" s="27" t="s">
        <v>11</v>
      </c>
      <c r="D1" s="27" t="s">
        <v>12</v>
      </c>
      <c r="E1" s="27" t="s">
        <v>13</v>
      </c>
    </row>
    <row r="2">
      <c r="A2" s="27" t="s">
        <v>100</v>
      </c>
      <c r="B2" s="28">
        <v>16.0</v>
      </c>
      <c r="C2" s="28">
        <v>15.0</v>
      </c>
      <c r="D2" s="28">
        <v>19.0</v>
      </c>
      <c r="E2" s="28">
        <v>19.0</v>
      </c>
    </row>
    <row r="3">
      <c r="A3" s="27" t="s">
        <v>102</v>
      </c>
      <c r="B3" s="28">
        <v>17.0</v>
      </c>
      <c r="C3" s="26">
        <v>17.0</v>
      </c>
      <c r="D3" s="26">
        <v>17.0</v>
      </c>
      <c r="E3" s="26">
        <v>18.0</v>
      </c>
    </row>
    <row r="4">
      <c r="A4" s="26" t="s">
        <v>125</v>
      </c>
      <c r="B4" s="26">
        <v>13.0</v>
      </c>
      <c r="C4" s="26">
        <v>17.0</v>
      </c>
      <c r="D4" s="26">
        <v>19.0</v>
      </c>
      <c r="E4" s="26">
        <v>19.0</v>
      </c>
    </row>
    <row r="5">
      <c r="A5" s="27" t="s">
        <v>126</v>
      </c>
      <c r="B5" s="26">
        <v>12.0</v>
      </c>
      <c r="C5" s="26">
        <v>14.0</v>
      </c>
      <c r="D5" s="26">
        <v>19.0</v>
      </c>
      <c r="E5" s="26">
        <v>17.0</v>
      </c>
    </row>
    <row r="6">
      <c r="A6" s="27" t="s">
        <v>105</v>
      </c>
      <c r="B6" s="26">
        <v>10.0</v>
      </c>
      <c r="C6" s="26">
        <v>14.0</v>
      </c>
      <c r="D6" s="26">
        <v>18.0</v>
      </c>
      <c r="E6" s="26">
        <v>19.0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128</v>
      </c>
      <c r="B1" s="27" t="s">
        <v>10</v>
      </c>
      <c r="C1" s="27" t="s">
        <v>11</v>
      </c>
      <c r="D1" s="27" t="s">
        <v>12</v>
      </c>
      <c r="E1" s="27" t="s">
        <v>13</v>
      </c>
    </row>
    <row r="2">
      <c r="A2" s="27" t="s">
        <v>100</v>
      </c>
      <c r="B2" s="28">
        <v>20.0</v>
      </c>
      <c r="C2" s="28">
        <v>18.0</v>
      </c>
      <c r="D2" s="28">
        <v>18.0</v>
      </c>
      <c r="E2" s="28">
        <v>14.0</v>
      </c>
    </row>
    <row r="3">
      <c r="A3" s="27" t="s">
        <v>102</v>
      </c>
      <c r="B3" s="28">
        <v>18.0</v>
      </c>
      <c r="C3" s="26">
        <v>19.0</v>
      </c>
      <c r="D3" s="26">
        <v>18.0</v>
      </c>
      <c r="E3" s="26">
        <v>19.0</v>
      </c>
    </row>
    <row r="4">
      <c r="A4" s="26" t="s">
        <v>125</v>
      </c>
      <c r="B4" s="26">
        <v>15.0</v>
      </c>
      <c r="C4" s="26">
        <v>19.0</v>
      </c>
      <c r="D4" s="26">
        <v>17.0</v>
      </c>
      <c r="E4" s="26">
        <v>16.0</v>
      </c>
    </row>
    <row r="5">
      <c r="A5" s="27" t="s">
        <v>126</v>
      </c>
      <c r="B5" s="26">
        <v>13.0</v>
      </c>
      <c r="C5" s="26">
        <v>17.0</v>
      </c>
      <c r="D5" s="26">
        <v>14.0</v>
      </c>
      <c r="E5" s="26">
        <v>14.0</v>
      </c>
    </row>
    <row r="6">
      <c r="A6" s="27" t="s">
        <v>105</v>
      </c>
      <c r="B6" s="26">
        <v>20.0</v>
      </c>
      <c r="C6" s="26">
        <v>27.0</v>
      </c>
      <c r="D6" s="26">
        <v>19.0</v>
      </c>
      <c r="E6" s="26">
        <v>20.0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129</v>
      </c>
      <c r="B1" s="27" t="s">
        <v>10</v>
      </c>
      <c r="C1" s="27" t="s">
        <v>11</v>
      </c>
      <c r="D1" s="27" t="s">
        <v>12</v>
      </c>
      <c r="E1" s="27" t="s">
        <v>13</v>
      </c>
    </row>
    <row r="2">
      <c r="A2" s="27" t="s">
        <v>100</v>
      </c>
      <c r="B2" s="28">
        <v>8.0</v>
      </c>
      <c r="C2" s="28">
        <v>14.0</v>
      </c>
      <c r="D2" s="28">
        <v>9.0</v>
      </c>
      <c r="E2" s="28">
        <v>4.0</v>
      </c>
    </row>
    <row r="3">
      <c r="A3" s="27" t="s">
        <v>102</v>
      </c>
      <c r="B3" s="28">
        <v>10.0</v>
      </c>
      <c r="C3" s="26">
        <v>10.0</v>
      </c>
      <c r="D3" s="26">
        <v>3.0</v>
      </c>
      <c r="E3" s="26">
        <v>3.0</v>
      </c>
    </row>
    <row r="4">
      <c r="A4" s="26" t="s">
        <v>125</v>
      </c>
      <c r="B4" s="26">
        <v>20.0</v>
      </c>
      <c r="C4" s="26">
        <v>11.0</v>
      </c>
      <c r="D4" s="26">
        <v>9.0</v>
      </c>
      <c r="E4" s="26">
        <v>9.0</v>
      </c>
    </row>
    <row r="5">
      <c r="A5" s="27" t="s">
        <v>126</v>
      </c>
      <c r="B5" s="26">
        <v>20.0</v>
      </c>
      <c r="C5" s="26">
        <v>10.0</v>
      </c>
      <c r="D5" s="26">
        <v>9.0</v>
      </c>
      <c r="E5" s="26">
        <v>11.0</v>
      </c>
    </row>
    <row r="6">
      <c r="A6" s="27" t="s">
        <v>105</v>
      </c>
      <c r="B6" s="26">
        <v>30.0</v>
      </c>
      <c r="C6" s="26">
        <v>9.0</v>
      </c>
      <c r="D6" s="26">
        <v>4.0</v>
      </c>
      <c r="E6" s="26">
        <v>3.0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130</v>
      </c>
      <c r="B1" s="2" t="s">
        <v>10</v>
      </c>
      <c r="C1" s="2" t="s">
        <v>11</v>
      </c>
      <c r="D1" s="2" t="s">
        <v>12</v>
      </c>
      <c r="E1" s="2" t="s">
        <v>13</v>
      </c>
      <c r="F1" s="21"/>
      <c r="G1" s="21"/>
      <c r="H1" s="21"/>
    </row>
    <row r="2">
      <c r="A2" s="2" t="s">
        <v>100</v>
      </c>
      <c r="B2" s="2">
        <v>19.0</v>
      </c>
      <c r="C2" s="2">
        <v>20.0</v>
      </c>
      <c r="D2" s="2">
        <v>12.0</v>
      </c>
      <c r="E2" s="2">
        <v>20.0</v>
      </c>
      <c r="F2" s="21"/>
      <c r="G2" s="21"/>
      <c r="H2" s="21"/>
    </row>
    <row r="3">
      <c r="A3" s="2" t="s">
        <v>102</v>
      </c>
      <c r="B3" s="2">
        <v>20.0</v>
      </c>
      <c r="C3" s="2">
        <v>20.0</v>
      </c>
      <c r="D3" s="2">
        <v>19.0</v>
      </c>
      <c r="E3" s="2">
        <v>20.0</v>
      </c>
      <c r="F3" s="21"/>
      <c r="G3" s="21"/>
      <c r="H3" s="21"/>
    </row>
    <row r="4">
      <c r="A4" s="2" t="s">
        <v>103</v>
      </c>
      <c r="B4" s="2">
        <v>19.0</v>
      </c>
      <c r="C4" s="2">
        <v>20.0</v>
      </c>
      <c r="D4" s="2">
        <v>20.0</v>
      </c>
      <c r="E4" s="2">
        <v>20.0</v>
      </c>
      <c r="F4" s="21"/>
      <c r="G4" s="21"/>
      <c r="H4" s="21"/>
    </row>
    <row r="5">
      <c r="A5" s="2" t="s">
        <v>104</v>
      </c>
      <c r="B5" s="2">
        <v>19.0</v>
      </c>
      <c r="C5" s="2">
        <v>20.0</v>
      </c>
      <c r="D5" s="2">
        <v>20.0</v>
      </c>
      <c r="E5" s="2">
        <v>20.0</v>
      </c>
      <c r="F5" s="21"/>
      <c r="G5" s="21"/>
      <c r="H5" s="21"/>
    </row>
    <row r="6">
      <c r="A6" s="2" t="s">
        <v>105</v>
      </c>
      <c r="B6" s="2">
        <v>13.0</v>
      </c>
      <c r="C6" s="2">
        <v>21.0</v>
      </c>
      <c r="D6" s="2">
        <v>20.0</v>
      </c>
      <c r="E6" s="2">
        <v>18.0</v>
      </c>
      <c r="F6" s="21"/>
      <c r="G6" s="21"/>
      <c r="H6" s="21"/>
    </row>
    <row r="7">
      <c r="A7" s="2"/>
      <c r="B7" s="21"/>
      <c r="C7" s="21"/>
      <c r="D7" s="21"/>
      <c r="E7" s="21"/>
      <c r="F7" s="21"/>
      <c r="G7" s="21"/>
      <c r="H7" s="21"/>
    </row>
    <row r="8">
      <c r="A8" s="21"/>
      <c r="B8" s="21"/>
      <c r="C8" s="21"/>
      <c r="D8" s="21"/>
      <c r="E8" s="21"/>
      <c r="F8" s="21"/>
      <c r="G8" s="21"/>
      <c r="H8" s="21"/>
    </row>
    <row r="9">
      <c r="A9" s="21"/>
      <c r="B9" s="21"/>
      <c r="C9" s="21"/>
      <c r="D9" s="21"/>
      <c r="E9" s="21"/>
      <c r="F9" s="21"/>
      <c r="G9" s="21"/>
      <c r="H9" s="21"/>
    </row>
    <row r="10">
      <c r="A10" s="21"/>
      <c r="B10" s="21"/>
      <c r="C10" s="21"/>
      <c r="D10" s="21"/>
      <c r="E10" s="21"/>
      <c r="F10" s="21"/>
      <c r="G10" s="21"/>
      <c r="H10" s="21"/>
    </row>
    <row r="11">
      <c r="A11" s="21"/>
      <c r="B11" s="21"/>
      <c r="C11" s="21"/>
      <c r="D11" s="21"/>
      <c r="E11" s="21"/>
      <c r="F11" s="21"/>
      <c r="G11" s="21"/>
      <c r="H11" s="21"/>
    </row>
    <row r="12">
      <c r="A12" s="21"/>
      <c r="B12" s="21"/>
      <c r="C12" s="21"/>
      <c r="D12" s="21"/>
      <c r="E12" s="21"/>
      <c r="F12" s="21"/>
      <c r="G12" s="21"/>
      <c r="H12" s="2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131</v>
      </c>
      <c r="B1" s="2" t="s">
        <v>10</v>
      </c>
      <c r="C1" s="2" t="s">
        <v>11</v>
      </c>
      <c r="D1" s="2" t="s">
        <v>12</v>
      </c>
      <c r="E1" s="2" t="s">
        <v>13</v>
      </c>
      <c r="F1" s="21"/>
      <c r="G1" s="21"/>
    </row>
    <row r="2">
      <c r="A2" s="2" t="s">
        <v>100</v>
      </c>
      <c r="B2" s="2">
        <v>6.0</v>
      </c>
      <c r="C2" s="2">
        <v>10.0</v>
      </c>
      <c r="D2" s="2">
        <v>10.0</v>
      </c>
      <c r="E2" s="2">
        <v>15.0</v>
      </c>
      <c r="F2" s="21"/>
      <c r="G2" s="21"/>
    </row>
    <row r="3">
      <c r="A3" s="2" t="s">
        <v>102</v>
      </c>
      <c r="B3" s="2">
        <v>3.0</v>
      </c>
      <c r="C3" s="2">
        <v>11.0</v>
      </c>
      <c r="D3" s="2">
        <v>7.0</v>
      </c>
      <c r="E3" s="2">
        <v>7.0</v>
      </c>
      <c r="F3" s="21"/>
      <c r="G3" s="21"/>
    </row>
    <row r="4">
      <c r="A4" s="2" t="s">
        <v>103</v>
      </c>
      <c r="B4" s="2">
        <v>7.0</v>
      </c>
      <c r="C4" s="2">
        <v>7.0</v>
      </c>
      <c r="D4" s="2">
        <v>4.0</v>
      </c>
      <c r="E4" s="2">
        <v>5.0</v>
      </c>
      <c r="F4" s="21"/>
      <c r="G4" s="21"/>
    </row>
    <row r="5">
      <c r="A5" s="2" t="s">
        <v>104</v>
      </c>
      <c r="B5" s="2">
        <v>7.0</v>
      </c>
      <c r="C5" s="2">
        <v>7.0</v>
      </c>
      <c r="D5" s="2">
        <v>2.0</v>
      </c>
      <c r="E5" s="2">
        <v>5.0</v>
      </c>
      <c r="F5" s="21"/>
      <c r="G5" s="21"/>
    </row>
    <row r="6">
      <c r="A6" s="2" t="s">
        <v>105</v>
      </c>
      <c r="B6" s="2">
        <v>5.0</v>
      </c>
      <c r="C6" s="2">
        <v>6.0</v>
      </c>
      <c r="D6" s="2">
        <v>9.0</v>
      </c>
      <c r="E6" s="2">
        <v>11.0</v>
      </c>
      <c r="F6" s="21"/>
      <c r="G6" s="21"/>
    </row>
    <row r="7">
      <c r="A7" s="2"/>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132</v>
      </c>
      <c r="B1" s="2" t="s">
        <v>10</v>
      </c>
      <c r="C1" s="2" t="s">
        <v>11</v>
      </c>
      <c r="D1" s="2" t="s">
        <v>12</v>
      </c>
      <c r="E1" s="2" t="s">
        <v>13</v>
      </c>
      <c r="F1" s="21"/>
      <c r="G1" s="21"/>
      <c r="H1" s="21"/>
      <c r="I1" s="21"/>
      <c r="J1" s="21"/>
    </row>
    <row r="2">
      <c r="A2" s="22" t="s">
        <v>119</v>
      </c>
      <c r="B2" s="29">
        <v>16.0</v>
      </c>
      <c r="C2" s="29">
        <v>13.0</v>
      </c>
      <c r="D2" s="29">
        <v>15.0</v>
      </c>
      <c r="E2" s="29">
        <v>9.0</v>
      </c>
      <c r="F2" s="21"/>
      <c r="G2" s="21"/>
      <c r="H2" s="21"/>
      <c r="I2" s="21"/>
      <c r="J2" s="21"/>
    </row>
    <row r="3">
      <c r="A3" s="22" t="s">
        <v>120</v>
      </c>
      <c r="B3" s="29">
        <v>14.0</v>
      </c>
      <c r="C3" s="29">
        <v>18.0</v>
      </c>
      <c r="D3" s="29">
        <v>16.0</v>
      </c>
      <c r="E3" s="29">
        <v>16.0</v>
      </c>
      <c r="F3" s="21"/>
      <c r="G3" s="21"/>
      <c r="H3" s="21"/>
      <c r="I3" s="21"/>
      <c r="J3" s="21"/>
    </row>
    <row r="4">
      <c r="A4" s="22" t="s">
        <v>121</v>
      </c>
      <c r="B4" s="29">
        <v>2.0</v>
      </c>
      <c r="C4" s="29">
        <v>11.0</v>
      </c>
      <c r="D4" s="29">
        <v>8.0</v>
      </c>
      <c r="E4" s="29">
        <v>12.0</v>
      </c>
      <c r="F4" s="21"/>
      <c r="G4" s="21"/>
      <c r="H4" s="21"/>
      <c r="I4" s="21"/>
      <c r="J4" s="21"/>
    </row>
    <row r="5">
      <c r="A5" s="22" t="s">
        <v>122</v>
      </c>
      <c r="B5" s="29">
        <v>11.0</v>
      </c>
      <c r="C5" s="29">
        <v>8.0</v>
      </c>
      <c r="D5" s="29">
        <v>8.0</v>
      </c>
      <c r="E5" s="29">
        <v>12.0</v>
      </c>
      <c r="F5" s="21"/>
      <c r="G5" s="21"/>
      <c r="H5" s="21"/>
      <c r="I5" s="21"/>
      <c r="J5" s="21"/>
    </row>
    <row r="6">
      <c r="A6" s="25" t="s">
        <v>105</v>
      </c>
      <c r="B6" s="29">
        <v>-5.0</v>
      </c>
      <c r="C6" s="29">
        <v>18.0</v>
      </c>
      <c r="D6" s="29">
        <v>17.0</v>
      </c>
      <c r="E6" s="29">
        <v>8.0</v>
      </c>
      <c r="F6" s="21"/>
      <c r="G6" s="21"/>
      <c r="H6" s="21"/>
      <c r="I6" s="21"/>
      <c r="J6" s="21"/>
    </row>
    <row r="7">
      <c r="A7" s="2"/>
      <c r="B7" s="21"/>
      <c r="C7" s="21"/>
      <c r="D7" s="21"/>
      <c r="E7" s="21"/>
      <c r="F7" s="21"/>
      <c r="G7" s="21"/>
      <c r="H7" s="21"/>
      <c r="I7" s="21"/>
      <c r="J7" s="2" t="s">
        <v>135</v>
      </c>
    </row>
    <row r="8">
      <c r="A8" s="21"/>
      <c r="B8" s="21"/>
      <c r="C8" s="21"/>
      <c r="D8" s="21"/>
      <c r="E8" s="21"/>
      <c r="F8" s="21"/>
      <c r="G8" s="21"/>
      <c r="H8" s="21"/>
      <c r="I8" s="21"/>
      <c r="J8" s="21"/>
    </row>
    <row r="9">
      <c r="A9" s="21"/>
      <c r="B9" s="21"/>
      <c r="C9" s="21"/>
      <c r="D9" s="21"/>
      <c r="E9" s="21"/>
      <c r="F9" s="21"/>
      <c r="G9" s="21"/>
      <c r="H9" s="21"/>
      <c r="I9" s="21"/>
      <c r="J9" s="2" t="s">
        <v>136</v>
      </c>
    </row>
    <row r="10">
      <c r="A10" s="21"/>
      <c r="B10" s="21"/>
      <c r="C10" s="21"/>
      <c r="D10" s="21"/>
      <c r="E10" s="21"/>
      <c r="F10" s="21"/>
      <c r="G10" s="21"/>
      <c r="H10" s="21"/>
      <c r="I10" s="21"/>
    </row>
    <row r="11">
      <c r="A11" s="21"/>
      <c r="B11" s="21"/>
      <c r="C11" s="21"/>
      <c r="D11" s="21"/>
      <c r="E11" s="21"/>
      <c r="F11" s="21"/>
      <c r="G11" s="21"/>
      <c r="H11" s="21"/>
      <c r="I11" s="21"/>
    </row>
    <row r="12">
      <c r="A12" s="21"/>
      <c r="B12" s="21"/>
      <c r="C12" s="21"/>
      <c r="D12" s="21"/>
      <c r="E12" s="21"/>
      <c r="F12" s="21"/>
      <c r="G12" s="21"/>
      <c r="H12" s="21"/>
      <c r="I12" s="21"/>
    </row>
    <row r="13">
      <c r="A13" s="21"/>
      <c r="B13" s="21"/>
      <c r="C13" s="21"/>
      <c r="D13" s="21"/>
      <c r="E13" s="21"/>
      <c r="F13" s="21"/>
      <c r="G13" s="21"/>
      <c r="H13" s="21"/>
      <c r="I13" s="21"/>
    </row>
    <row r="14">
      <c r="A14" s="21"/>
      <c r="B14" s="21"/>
      <c r="C14" s="21"/>
      <c r="D14" s="21"/>
      <c r="E14" s="21"/>
      <c r="F14" s="21"/>
      <c r="G14" s="21"/>
      <c r="H14" s="21"/>
      <c r="I14" s="21"/>
    </row>
    <row r="15">
      <c r="A15" s="21"/>
      <c r="B15" s="21"/>
      <c r="C15" s="21"/>
      <c r="D15" s="21"/>
      <c r="E15" s="21"/>
      <c r="F15" s="21"/>
      <c r="G15" s="21"/>
      <c r="H15" s="21"/>
      <c r="I15" s="21"/>
    </row>
    <row r="16">
      <c r="A16" s="21"/>
      <c r="B16" s="21"/>
      <c r="C16" s="21"/>
      <c r="D16" s="21"/>
      <c r="E16" s="21"/>
      <c r="F16" s="21"/>
      <c r="G16" s="21"/>
      <c r="H16" s="21"/>
      <c r="I16" s="21"/>
    </row>
    <row r="17">
      <c r="A17" s="21"/>
      <c r="B17" s="21"/>
      <c r="C17" s="21"/>
      <c r="D17" s="21"/>
      <c r="E17" s="21"/>
      <c r="F17" s="21"/>
      <c r="G17" s="21"/>
      <c r="H17" s="21"/>
      <c r="I17" s="21"/>
    </row>
    <row r="18">
      <c r="A18" s="21"/>
      <c r="B18" s="21"/>
      <c r="C18" s="21"/>
      <c r="D18" s="21"/>
      <c r="E18" s="21"/>
      <c r="F18" s="21"/>
      <c r="G18" s="21"/>
      <c r="H18" s="21"/>
      <c r="I18" s="21"/>
    </row>
    <row r="19">
      <c r="A19" s="21"/>
      <c r="B19" s="21"/>
      <c r="C19" s="21"/>
      <c r="D19" s="21"/>
      <c r="E19" s="21"/>
      <c r="F19" s="21"/>
      <c r="G19" s="21"/>
      <c r="H19" s="21"/>
      <c r="I19" s="21"/>
    </row>
    <row r="20">
      <c r="A20" s="21"/>
      <c r="B20" s="21"/>
      <c r="C20" s="21"/>
      <c r="D20" s="21"/>
      <c r="E20" s="21"/>
      <c r="F20" s="21"/>
      <c r="G20" s="21"/>
      <c r="H20" s="21"/>
      <c r="I20" s="21"/>
    </row>
    <row r="21">
      <c r="A21" s="21"/>
      <c r="B21" s="21"/>
      <c r="C21" s="21"/>
      <c r="D21" s="21"/>
      <c r="E21" s="21"/>
      <c r="F21" s="21"/>
      <c r="G21" s="21"/>
      <c r="H21" s="21"/>
      <c r="I21" s="21"/>
    </row>
    <row r="22">
      <c r="A22" s="21"/>
      <c r="B22" s="21"/>
      <c r="C22" s="21"/>
      <c r="D22" s="21"/>
      <c r="E22" s="21"/>
      <c r="F22" s="21"/>
      <c r="G22" s="21"/>
      <c r="H22" s="21"/>
      <c r="I22" s="21"/>
    </row>
    <row r="23">
      <c r="A23" s="21"/>
      <c r="B23" s="21"/>
      <c r="C23" s="21"/>
      <c r="D23" s="21"/>
      <c r="E23" s="21"/>
      <c r="F23" s="21"/>
      <c r="G23" s="21"/>
      <c r="H23" s="21"/>
      <c r="I23" s="21"/>
    </row>
  </sheetData>
  <mergeCells count="1">
    <mergeCell ref="J9:N2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133</v>
      </c>
      <c r="B1" s="2" t="s">
        <v>10</v>
      </c>
      <c r="C1" s="2" t="s">
        <v>11</v>
      </c>
      <c r="D1" s="2" t="s">
        <v>12</v>
      </c>
      <c r="E1" s="2" t="s">
        <v>13</v>
      </c>
      <c r="F1" s="21"/>
      <c r="G1" s="21"/>
      <c r="H1" s="21"/>
      <c r="I1" s="21"/>
    </row>
    <row r="2">
      <c r="A2" s="2" t="s">
        <v>100</v>
      </c>
      <c r="B2" s="2">
        <v>5.0</v>
      </c>
      <c r="C2" s="2">
        <v>8.0</v>
      </c>
      <c r="D2" s="2">
        <v>7.0</v>
      </c>
      <c r="E2" s="2">
        <v>5.0</v>
      </c>
      <c r="F2" s="21"/>
      <c r="G2" s="21"/>
      <c r="H2" s="21"/>
      <c r="I2" s="21"/>
    </row>
    <row r="3">
      <c r="A3" s="2" t="s">
        <v>102</v>
      </c>
      <c r="B3" s="2">
        <v>9.0</v>
      </c>
      <c r="C3" s="2">
        <v>8.0</v>
      </c>
      <c r="D3" s="2">
        <v>5.0</v>
      </c>
      <c r="E3" s="2">
        <v>5.0</v>
      </c>
      <c r="F3" s="21"/>
      <c r="G3" s="21"/>
      <c r="H3" s="21"/>
      <c r="I3" s="21"/>
    </row>
    <row r="4">
      <c r="A4" s="2" t="s">
        <v>103</v>
      </c>
      <c r="B4" s="2">
        <v>6.0</v>
      </c>
      <c r="C4" s="2">
        <v>2.0</v>
      </c>
      <c r="D4" s="2">
        <v>2.0</v>
      </c>
      <c r="E4" s="2">
        <v>1.0</v>
      </c>
      <c r="F4" s="21"/>
      <c r="G4" s="21"/>
      <c r="H4" s="21"/>
      <c r="I4" s="21"/>
    </row>
    <row r="5">
      <c r="A5" s="2" t="s">
        <v>104</v>
      </c>
      <c r="B5" s="2">
        <v>6.0</v>
      </c>
      <c r="C5" s="2">
        <v>6.0</v>
      </c>
      <c r="D5" s="2">
        <v>5.0</v>
      </c>
      <c r="E5" s="2">
        <v>2.0</v>
      </c>
      <c r="F5" s="21"/>
      <c r="G5" s="21"/>
      <c r="H5" s="21"/>
      <c r="I5" s="21"/>
    </row>
    <row r="6">
      <c r="A6" s="2" t="s">
        <v>105</v>
      </c>
      <c r="B6" s="2">
        <v>28.0</v>
      </c>
      <c r="C6" s="2">
        <v>17.0</v>
      </c>
      <c r="D6" s="2">
        <v>6.0</v>
      </c>
      <c r="E6" s="2">
        <v>5.0</v>
      </c>
      <c r="F6" s="21"/>
      <c r="G6" s="21"/>
      <c r="H6" s="21"/>
      <c r="I6" s="21"/>
    </row>
    <row r="7">
      <c r="A7" s="2"/>
      <c r="B7" s="21"/>
      <c r="C7" s="21"/>
      <c r="D7" s="21"/>
      <c r="E7" s="21"/>
      <c r="F7" s="21"/>
      <c r="G7" s="21"/>
      <c r="H7" s="21"/>
      <c r="I7" s="21"/>
    </row>
    <row r="8">
      <c r="A8" s="21"/>
      <c r="B8" s="21"/>
      <c r="C8" s="21"/>
      <c r="D8" s="21"/>
      <c r="E8" s="21"/>
      <c r="F8" s="21"/>
      <c r="G8" s="21"/>
      <c r="H8" s="21"/>
      <c r="I8" s="21"/>
    </row>
    <row r="9">
      <c r="A9" s="21"/>
      <c r="B9" s="21"/>
      <c r="C9" s="21"/>
      <c r="D9" s="21"/>
      <c r="E9" s="21"/>
      <c r="F9" s="21"/>
      <c r="G9" s="21"/>
      <c r="H9" s="21"/>
      <c r="I9" s="21"/>
    </row>
    <row r="10">
      <c r="A10" s="21"/>
      <c r="B10" s="21"/>
      <c r="C10" s="21"/>
      <c r="D10" s="21"/>
      <c r="E10" s="21"/>
      <c r="F10" s="21"/>
      <c r="G10" s="21"/>
      <c r="H10" s="21"/>
      <c r="I10" s="21"/>
    </row>
    <row r="11">
      <c r="A11" s="21"/>
      <c r="B11" s="21"/>
      <c r="C11" s="21"/>
      <c r="D11" s="21"/>
      <c r="E11" s="21"/>
      <c r="F11" s="21"/>
      <c r="G11" s="21"/>
      <c r="H11" s="21"/>
      <c r="I11" s="21"/>
    </row>
    <row r="12">
      <c r="A12" s="21"/>
      <c r="B12" s="21"/>
      <c r="C12" s="21"/>
      <c r="D12" s="21"/>
      <c r="E12" s="21"/>
      <c r="F12" s="21"/>
      <c r="G12" s="21"/>
      <c r="H12" s="21"/>
      <c r="I12" s="21"/>
    </row>
    <row r="13">
      <c r="A13" s="21"/>
      <c r="B13" s="21"/>
      <c r="C13" s="21"/>
      <c r="D13" s="21"/>
      <c r="E13" s="21"/>
      <c r="F13" s="21"/>
      <c r="G13" s="21"/>
      <c r="H13" s="21"/>
      <c r="I13" s="21"/>
    </row>
    <row r="14">
      <c r="A14" s="21"/>
      <c r="B14" s="21"/>
      <c r="C14" s="21"/>
      <c r="D14" s="21"/>
      <c r="E14" s="21"/>
      <c r="F14" s="21"/>
      <c r="G14" s="21"/>
      <c r="H14" s="21"/>
      <c r="I14" s="21"/>
    </row>
    <row r="15">
      <c r="A15" s="21"/>
      <c r="B15" s="21"/>
      <c r="C15" s="21"/>
      <c r="D15" s="21"/>
      <c r="E15" s="21"/>
      <c r="F15" s="21"/>
      <c r="G15" s="21"/>
      <c r="H15" s="21"/>
      <c r="I15" s="21"/>
    </row>
    <row r="16">
      <c r="A16" s="21"/>
      <c r="B16" s="21"/>
      <c r="C16" s="21"/>
      <c r="D16" s="21"/>
      <c r="E16" s="21"/>
      <c r="F16" s="21"/>
      <c r="G16" s="21"/>
      <c r="H16" s="21"/>
      <c r="I16" s="21"/>
    </row>
    <row r="17">
      <c r="A17" s="21"/>
      <c r="B17" s="21"/>
      <c r="C17" s="21"/>
      <c r="D17" s="21"/>
      <c r="E17" s="21"/>
      <c r="F17" s="21"/>
      <c r="G17" s="21"/>
      <c r="H17" s="21"/>
      <c r="I17" s="21"/>
    </row>
    <row r="18">
      <c r="A18" s="21"/>
      <c r="B18" s="21"/>
      <c r="C18" s="21"/>
      <c r="D18" s="21"/>
      <c r="E18" s="21"/>
      <c r="F18" s="21"/>
      <c r="G18" s="21"/>
      <c r="H18" s="21"/>
      <c r="I18" s="21"/>
    </row>
    <row r="19">
      <c r="A19" s="21"/>
      <c r="B19" s="21"/>
      <c r="C19" s="21"/>
      <c r="D19" s="21"/>
      <c r="E19" s="21"/>
      <c r="F19" s="21"/>
      <c r="G19" s="21"/>
      <c r="H19" s="21"/>
      <c r="I19" s="21"/>
    </row>
    <row r="20">
      <c r="A20" s="21"/>
      <c r="B20" s="21"/>
      <c r="C20" s="21"/>
      <c r="D20" s="21"/>
      <c r="E20" s="21"/>
      <c r="F20" s="21"/>
      <c r="G20" s="21"/>
      <c r="H20" s="21"/>
      <c r="I20" s="21"/>
    </row>
    <row r="21">
      <c r="A21" s="21"/>
      <c r="B21" s="21"/>
      <c r="C21" s="21"/>
      <c r="D21" s="21"/>
      <c r="E21" s="21"/>
      <c r="F21" s="21"/>
      <c r="G21" s="21"/>
      <c r="H21" s="21"/>
      <c r="I21" s="21"/>
    </row>
    <row r="22">
      <c r="A22" s="21"/>
      <c r="B22" s="21"/>
      <c r="C22" s="21"/>
      <c r="D22" s="21"/>
      <c r="E22" s="21"/>
      <c r="F22" s="21"/>
      <c r="G22" s="21"/>
      <c r="H22" s="21"/>
      <c r="I22" s="21"/>
    </row>
    <row r="23">
      <c r="A23" s="21"/>
      <c r="B23" s="21"/>
      <c r="C23" s="21"/>
      <c r="D23" s="21"/>
      <c r="E23" s="21"/>
      <c r="F23" s="21"/>
      <c r="G23" s="21"/>
      <c r="H23" s="21"/>
      <c r="I23" s="21"/>
    </row>
    <row r="24">
      <c r="A24" s="21"/>
      <c r="B24" s="21"/>
      <c r="C24" s="21"/>
      <c r="D24" s="21"/>
      <c r="E24" s="21"/>
      <c r="F24" s="21"/>
      <c r="G24" s="21"/>
      <c r="H24" s="21"/>
      <c r="I24" s="21"/>
    </row>
    <row r="25">
      <c r="A25" s="21"/>
      <c r="B25" s="21"/>
      <c r="C25" s="21"/>
      <c r="D25" s="21"/>
      <c r="E25" s="21"/>
      <c r="F25" s="21"/>
      <c r="G25" s="21"/>
      <c r="H25" s="21"/>
      <c r="I25" s="21"/>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134</v>
      </c>
      <c r="B1" s="4" t="s">
        <v>10</v>
      </c>
      <c r="C1" s="4" t="s">
        <v>11</v>
      </c>
      <c r="D1" s="4" t="s">
        <v>12</v>
      </c>
      <c r="E1" s="4" t="s">
        <v>13</v>
      </c>
    </row>
    <row r="2">
      <c r="A2" s="19" t="s">
        <v>100</v>
      </c>
      <c r="B2" s="4">
        <v>15.0</v>
      </c>
      <c r="C2" s="4">
        <v>13.0</v>
      </c>
      <c r="D2" s="4">
        <v>6.0</v>
      </c>
      <c r="E2" s="4">
        <v>7.0</v>
      </c>
    </row>
    <row r="3">
      <c r="A3" s="19" t="s">
        <v>102</v>
      </c>
      <c r="B3" s="9">
        <v>13.0</v>
      </c>
      <c r="C3" s="4">
        <v>15.0</v>
      </c>
      <c r="D3" s="4">
        <v>15.0</v>
      </c>
      <c r="E3" s="4">
        <v>13.0</v>
      </c>
    </row>
    <row r="4">
      <c r="A4" s="19" t="s">
        <v>125</v>
      </c>
      <c r="B4" s="4">
        <v>10.0</v>
      </c>
      <c r="C4" s="4">
        <v>14.0</v>
      </c>
      <c r="D4" s="4">
        <v>13.0</v>
      </c>
      <c r="E4" s="4">
        <v>15.0</v>
      </c>
    </row>
    <row r="5">
      <c r="A5" s="19" t="s">
        <v>126</v>
      </c>
      <c r="B5" s="4">
        <v>11.0</v>
      </c>
      <c r="C5" s="4">
        <v>15.0</v>
      </c>
      <c r="D5" s="4">
        <v>13.0</v>
      </c>
      <c r="E5" s="4">
        <v>16.0</v>
      </c>
    </row>
    <row r="6">
      <c r="A6" s="19" t="s">
        <v>105</v>
      </c>
      <c r="B6" s="4">
        <v>11.0</v>
      </c>
      <c r="C6" s="4">
        <v>13.0</v>
      </c>
      <c r="D6" s="4">
        <v>11.0</v>
      </c>
      <c r="E6" s="4">
        <v>9.0</v>
      </c>
    </row>
    <row r="9">
      <c r="I9" s="12"/>
      <c r="K9" s="12"/>
      <c r="R9" s="12"/>
      <c r="T9" s="1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137</v>
      </c>
      <c r="B1" s="27" t="s">
        <v>10</v>
      </c>
      <c r="C1" s="27" t="s">
        <v>11</v>
      </c>
      <c r="D1" s="27" t="s">
        <v>12</v>
      </c>
      <c r="E1" s="27" t="s">
        <v>13</v>
      </c>
      <c r="G1" s="27" t="s">
        <v>10</v>
      </c>
      <c r="H1" s="27" t="s">
        <v>11</v>
      </c>
      <c r="I1" s="27" t="s">
        <v>12</v>
      </c>
      <c r="J1" s="27" t="s">
        <v>13</v>
      </c>
    </row>
    <row r="2">
      <c r="A2" s="27" t="s">
        <v>100</v>
      </c>
      <c r="B2" s="30">
        <f>Sheet!D8</f>
        <v>2</v>
      </c>
      <c r="C2" s="30">
        <f>Sheet!N8</f>
        <v>1</v>
      </c>
      <c r="D2" s="30">
        <f>Sheet!W8</f>
        <v>1</v>
      </c>
      <c r="E2" s="27">
        <f>Sheet!AF8</f>
        <v>2</v>
      </c>
      <c r="F2" s="27" t="s">
        <v>100</v>
      </c>
      <c r="G2" s="6">
        <f t="shared" ref="G2:J2" si="1">20-B2</f>
        <v>18</v>
      </c>
      <c r="H2" s="6">
        <f t="shared" si="1"/>
        <v>19</v>
      </c>
      <c r="I2" s="6">
        <f t="shared" si="1"/>
        <v>19</v>
      </c>
      <c r="J2" s="6">
        <f t="shared" si="1"/>
        <v>18</v>
      </c>
    </row>
    <row r="3">
      <c r="A3" s="27" t="s">
        <v>102</v>
      </c>
      <c r="B3" s="30">
        <f>Sheet!G8</f>
        <v>2</v>
      </c>
      <c r="C3" s="27">
        <f>Sheet!P8</f>
        <v>1</v>
      </c>
      <c r="D3" s="30">
        <f>Sheet!Y8</f>
        <v>1</v>
      </c>
      <c r="E3" s="27">
        <f>Sheet!AH8</f>
        <v>1</v>
      </c>
      <c r="F3" s="27" t="s">
        <v>102</v>
      </c>
      <c r="G3" s="6">
        <f t="shared" ref="G3:J3" si="2">20-B3</f>
        <v>18</v>
      </c>
      <c r="H3" s="6">
        <f t="shared" si="2"/>
        <v>19</v>
      </c>
      <c r="I3" s="6">
        <f t="shared" si="2"/>
        <v>19</v>
      </c>
      <c r="J3" s="6">
        <f t="shared" si="2"/>
        <v>19</v>
      </c>
    </row>
    <row r="4">
      <c r="A4" s="27" t="s">
        <v>138</v>
      </c>
      <c r="B4" s="27">
        <f>Sheet!I8</f>
        <v>2</v>
      </c>
      <c r="C4" s="26">
        <f>Sheet!R8</f>
        <v>1</v>
      </c>
      <c r="D4" s="30">
        <f>Sheet!AA8</f>
        <v>1</v>
      </c>
      <c r="E4" s="27">
        <f>Sheet!AJ8</f>
        <v>4</v>
      </c>
      <c r="F4" s="27" t="s">
        <v>138</v>
      </c>
      <c r="G4" s="6">
        <f t="shared" ref="G4:J4" si="3">20-B4</f>
        <v>18</v>
      </c>
      <c r="H4" s="6">
        <f t="shared" si="3"/>
        <v>19</v>
      </c>
      <c r="I4" s="6">
        <f t="shared" si="3"/>
        <v>19</v>
      </c>
      <c r="J4" s="6">
        <f t="shared" si="3"/>
        <v>16</v>
      </c>
    </row>
    <row r="5">
      <c r="A5" s="27" t="s">
        <v>126</v>
      </c>
      <c r="B5" s="27">
        <f>Sheet!K8</f>
        <v>2</v>
      </c>
      <c r="C5" s="27">
        <f>Sheet!T8</f>
        <v>1</v>
      </c>
      <c r="D5" s="30">
        <f>Sheet!AC8</f>
        <v>1</v>
      </c>
      <c r="E5" s="27">
        <f>Sheet!AL8</f>
        <v>1</v>
      </c>
      <c r="F5" s="27" t="s">
        <v>126</v>
      </c>
      <c r="G5" s="6">
        <f t="shared" ref="G5:J5" si="4">20-B5</f>
        <v>18</v>
      </c>
      <c r="H5" s="6">
        <f t="shared" si="4"/>
        <v>19</v>
      </c>
      <c r="I5" s="6">
        <f t="shared" si="4"/>
        <v>19</v>
      </c>
      <c r="J5" s="6">
        <f t="shared" si="4"/>
        <v>19</v>
      </c>
    </row>
    <row r="6">
      <c r="A6" s="27" t="s">
        <v>105</v>
      </c>
      <c r="B6" s="27">
        <f>Sheet!L8</f>
        <v>4</v>
      </c>
      <c r="C6" s="27">
        <f>Sheet!U8</f>
        <v>1</v>
      </c>
      <c r="D6" s="30">
        <f>Sheet!AD8</f>
        <v>2</v>
      </c>
      <c r="E6" s="27">
        <f>Sheet!AM8</f>
        <v>2</v>
      </c>
      <c r="F6" s="27" t="s">
        <v>105</v>
      </c>
      <c r="G6" s="6">
        <f t="shared" ref="G6:J6" si="5">20-B6</f>
        <v>16</v>
      </c>
      <c r="H6" s="6">
        <f t="shared" si="5"/>
        <v>19</v>
      </c>
      <c r="I6" s="6">
        <f t="shared" si="5"/>
        <v>18</v>
      </c>
      <c r="J6" s="6">
        <f t="shared" si="5"/>
        <v>18</v>
      </c>
    </row>
    <row r="10">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c r="C11" s="31"/>
      <c r="F11" s="8"/>
      <c r="H11" s="12"/>
      <c r="J11" s="12"/>
      <c r="Q11" s="12"/>
      <c r="S11" s="12"/>
      <c r="Z11" s="12"/>
      <c r="AB11" s="12"/>
      <c r="AD11" s="17"/>
      <c r="AF11" s="18"/>
      <c r="AI11" s="12"/>
      <c r="AK11" s="12"/>
    </row>
    <row r="12">
      <c r="C12" s="31"/>
      <c r="F12" s="8"/>
      <c r="H12" s="12"/>
      <c r="J12" s="12"/>
      <c r="Q12" s="12"/>
      <c r="S12" s="12"/>
      <c r="Z12" s="12"/>
      <c r="AB12" s="12"/>
      <c r="AI12" s="12"/>
      <c r="AK12" s="12"/>
    </row>
    <row r="13">
      <c r="C13" s="31"/>
      <c r="F13" s="8"/>
      <c r="H13" s="12"/>
      <c r="J13" s="12"/>
      <c r="Q13" s="12"/>
      <c r="S13" s="12"/>
      <c r="Z13" s="12"/>
      <c r="AB13" s="12"/>
      <c r="AI13" s="12"/>
      <c r="AK13" s="12"/>
    </row>
    <row r="14">
      <c r="C14" s="31"/>
      <c r="F14" s="8"/>
      <c r="H14" s="12"/>
      <c r="J14" s="12"/>
      <c r="Q14" s="12"/>
      <c r="S14" s="12"/>
      <c r="Z14" s="12"/>
      <c r="AB14" s="12"/>
      <c r="AI14" s="12"/>
      <c r="AK14" s="12"/>
    </row>
    <row r="15">
      <c r="C15" s="31"/>
      <c r="F15" s="8"/>
      <c r="H15" s="12"/>
      <c r="J15" s="12"/>
      <c r="Q15" s="12"/>
      <c r="S15" s="12"/>
      <c r="Z15" s="12"/>
      <c r="AB15" s="12"/>
      <c r="AI15" s="12"/>
      <c r="AK15"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2" max="2" width="17.29"/>
    <col customWidth="1" hidden="1" min="5" max="5" width="17.57"/>
    <col hidden="1" min="6" max="6" width="14.43"/>
    <col hidden="1" min="8" max="8" width="14.43"/>
    <col hidden="1" min="10" max="10" width="14.43"/>
    <col hidden="1" min="13" max="13" width="14.43"/>
    <col hidden="1" min="15" max="15" width="14.43"/>
    <col hidden="1" min="17" max="17" width="14.43"/>
    <col hidden="1" min="19" max="19" width="14.43"/>
    <col hidden="1" min="22" max="22" width="14.43"/>
    <col hidden="1" min="24" max="24" width="14.43"/>
    <col hidden="1" min="26" max="26" width="14.43"/>
    <col hidden="1" min="28" max="28" width="14.43"/>
    <col hidden="1" min="31" max="31" width="14.43"/>
    <col hidden="1" min="33" max="33" width="14.43"/>
    <col hidden="1" min="35" max="35" width="14.43"/>
    <col hidden="1" min="37" max="37" width="14.43"/>
  </cols>
  <sheetData>
    <row r="1">
      <c r="A1" s="1"/>
      <c r="B1" s="2" t="s">
        <v>10</v>
      </c>
      <c r="M1" s="2" t="s">
        <v>11</v>
      </c>
      <c r="V1" s="2" t="s">
        <v>12</v>
      </c>
      <c r="AE1" s="2" t="s">
        <v>13</v>
      </c>
    </row>
    <row r="2">
      <c r="A2" s="1" t="s">
        <v>0</v>
      </c>
      <c r="B2" s="2" t="s">
        <v>1</v>
      </c>
      <c r="C2" s="2" t="s">
        <v>14</v>
      </c>
      <c r="D2" s="2" t="s">
        <v>2</v>
      </c>
      <c r="E2" s="2" t="s">
        <v>3</v>
      </c>
      <c r="F2" s="2" t="s">
        <v>4</v>
      </c>
      <c r="G2" s="2" t="s">
        <v>2</v>
      </c>
      <c r="H2" s="2" t="s">
        <v>5</v>
      </c>
      <c r="I2" s="2" t="s">
        <v>2</v>
      </c>
      <c r="J2" s="2" t="s">
        <v>6</v>
      </c>
      <c r="K2" s="2" t="s">
        <v>2</v>
      </c>
      <c r="L2" s="2" t="s">
        <v>7</v>
      </c>
      <c r="M2" s="2" t="s">
        <v>1</v>
      </c>
      <c r="N2" s="2" t="s">
        <v>2</v>
      </c>
      <c r="O2" s="2" t="s">
        <v>3</v>
      </c>
      <c r="P2" s="2" t="s">
        <v>2</v>
      </c>
      <c r="Q2" s="2" t="s">
        <v>5</v>
      </c>
      <c r="R2" s="2" t="s">
        <v>2</v>
      </c>
      <c r="S2" s="2" t="s">
        <v>6</v>
      </c>
      <c r="T2" s="2" t="s">
        <v>2</v>
      </c>
      <c r="U2" s="2" t="s">
        <v>7</v>
      </c>
      <c r="V2" s="2" t="s">
        <v>1</v>
      </c>
      <c r="W2" s="2" t="s">
        <v>2</v>
      </c>
      <c r="X2" s="2" t="s">
        <v>3</v>
      </c>
      <c r="Y2" s="2" t="s">
        <v>2</v>
      </c>
      <c r="Z2" s="2" t="s">
        <v>5</v>
      </c>
      <c r="AA2" s="2" t="s">
        <v>2</v>
      </c>
      <c r="AB2" s="2" t="s">
        <v>6</v>
      </c>
      <c r="AC2" s="2" t="s">
        <v>2</v>
      </c>
      <c r="AD2" s="2" t="s">
        <v>7</v>
      </c>
      <c r="AE2" s="2" t="s">
        <v>1</v>
      </c>
      <c r="AF2" s="2" t="s">
        <v>2</v>
      </c>
      <c r="AG2" s="2" t="s">
        <v>3</v>
      </c>
      <c r="AH2" s="2" t="s">
        <v>2</v>
      </c>
      <c r="AI2" s="2" t="s">
        <v>5</v>
      </c>
      <c r="AJ2" s="2" t="s">
        <v>2</v>
      </c>
      <c r="AK2" s="2" t="s">
        <v>6</v>
      </c>
      <c r="AL2" s="2" t="s">
        <v>2</v>
      </c>
      <c r="AM2" s="2" t="s">
        <v>7</v>
      </c>
    </row>
    <row r="3">
      <c r="A3" s="7" t="s">
        <v>8</v>
      </c>
      <c r="B3" s="4" t="s">
        <v>24</v>
      </c>
      <c r="C3" s="4">
        <v>338051.0</v>
      </c>
      <c r="D3" s="9">
        <v>18.0</v>
      </c>
      <c r="E3" s="4" t="s">
        <v>16</v>
      </c>
      <c r="F3" s="4">
        <v>17226.0</v>
      </c>
      <c r="G3" s="4">
        <f t="shared" ref="G3:G22" si="1">RANK(F3,$F$3:$F$22,0)</f>
        <v>16</v>
      </c>
      <c r="H3" s="12">
        <v>3976.0</v>
      </c>
      <c r="I3" s="12">
        <f t="shared" ref="I3:I22" si="2">RANK(H3,H$3:H$22)</f>
        <v>14</v>
      </c>
      <c r="J3" s="12">
        <v>20167.0</v>
      </c>
      <c r="K3" s="12">
        <f t="shared" ref="K3:K22" si="3">RANK(J3,J$3:J$22)</f>
        <v>14</v>
      </c>
      <c r="L3" s="4">
        <v>22.0</v>
      </c>
      <c r="M3" s="4">
        <v>387424.0</v>
      </c>
      <c r="N3" s="6">
        <f t="shared" ref="N3:N22" si="4">RANK(M3,$M$3:$M$22,0)</f>
        <v>17</v>
      </c>
      <c r="O3" s="4">
        <v>9199.0</v>
      </c>
      <c r="P3" s="6">
        <f t="shared" ref="P3:P22" si="5">RANK(O3,$O$3:$O$22,0)</f>
        <v>16</v>
      </c>
      <c r="Q3" s="4">
        <v>6218.0</v>
      </c>
      <c r="R3" s="12">
        <f t="shared" ref="R3:R22" si="6">RANK(Q3,Q$3:Q$22)</f>
        <v>13</v>
      </c>
      <c r="S3" s="4">
        <v>35470.0</v>
      </c>
      <c r="T3" s="12">
        <f t="shared" ref="T3:T22" si="7">RANK(S3,S$3:S$22)</f>
        <v>16</v>
      </c>
      <c r="U3" s="4">
        <v>23.0</v>
      </c>
      <c r="V3" s="4">
        <v>700314.0</v>
      </c>
      <c r="W3" s="6">
        <f t="shared" ref="W3:W22" si="8">RANK(V3,$V$3:$V$22,0)</f>
        <v>17</v>
      </c>
      <c r="X3" s="4">
        <v>13816.0</v>
      </c>
      <c r="Y3" s="6">
        <f t="shared" ref="Y3:Y22" si="9">RANK(X3,$X$3:$X$22,0)</f>
        <v>16</v>
      </c>
      <c r="Z3" s="4">
        <v>13934.0</v>
      </c>
      <c r="AA3" s="12">
        <f t="shared" ref="AA3:AA22" si="10">RANK(Z3,Z$3:Z$22)</f>
        <v>8</v>
      </c>
      <c r="AB3" s="4">
        <v>124083.0</v>
      </c>
      <c r="AC3" s="12">
        <f t="shared" ref="AC3:AC22" si="11">RANK(AB3,AB$3:AB$22)</f>
        <v>10</v>
      </c>
      <c r="AD3" s="4">
        <v>14.0</v>
      </c>
      <c r="AE3" s="4">
        <v>125773.0</v>
      </c>
      <c r="AF3" s="6">
        <f t="shared" ref="AF3:AF22" si="12">RANK(AE3,$AE$3:$AE$22,0)</f>
        <v>9</v>
      </c>
      <c r="AG3" s="4">
        <v>7602.0</v>
      </c>
      <c r="AH3" s="6">
        <f t="shared" ref="AH3:AH22" si="13">RANK(AG3,$AG$3:$AG$22,0)</f>
        <v>9</v>
      </c>
      <c r="AI3" s="4">
        <v>11638.0</v>
      </c>
      <c r="AJ3" s="12">
        <f t="shared" ref="AJ3:AJ22" si="14">RANK(AI3,AI$3:AI$22)</f>
        <v>6</v>
      </c>
      <c r="AK3" s="4">
        <v>89843.0</v>
      </c>
      <c r="AL3" s="12">
        <f t="shared" ref="AL3:AL22" si="15">RANK(AK3,AK$3:AK$22)</f>
        <v>9</v>
      </c>
      <c r="AM3" s="4">
        <v>10.0</v>
      </c>
    </row>
    <row r="4">
      <c r="A4" s="7" t="s">
        <v>20</v>
      </c>
      <c r="B4" s="4" t="s">
        <v>76</v>
      </c>
      <c r="C4" s="4">
        <v>869862.0</v>
      </c>
      <c r="D4" s="9">
        <v>12.0</v>
      </c>
      <c r="E4" s="4" t="s">
        <v>28</v>
      </c>
      <c r="F4" s="4">
        <v>27410.0</v>
      </c>
      <c r="G4" s="4">
        <f t="shared" si="1"/>
        <v>11</v>
      </c>
      <c r="H4" s="4">
        <v>7463.0</v>
      </c>
      <c r="I4" s="12">
        <f t="shared" si="2"/>
        <v>9</v>
      </c>
      <c r="J4" s="4">
        <v>42331.0</v>
      </c>
      <c r="K4" s="12">
        <f t="shared" si="3"/>
        <v>8</v>
      </c>
      <c r="L4" s="4">
        <v>9.0</v>
      </c>
      <c r="M4" s="4">
        <v>406690.0</v>
      </c>
      <c r="N4" s="6">
        <f t="shared" si="4"/>
        <v>16</v>
      </c>
      <c r="O4" s="4">
        <v>14989.0</v>
      </c>
      <c r="P4" s="6">
        <f t="shared" si="5"/>
        <v>9</v>
      </c>
      <c r="Q4" s="4">
        <v>14314.0</v>
      </c>
      <c r="R4" s="12">
        <f t="shared" si="6"/>
        <v>4</v>
      </c>
      <c r="S4" s="4">
        <v>103704.0</v>
      </c>
      <c r="T4" s="12">
        <f t="shared" si="7"/>
        <v>2</v>
      </c>
      <c r="U4" s="4">
        <v>5.0</v>
      </c>
      <c r="V4" s="4">
        <v>1260870.0</v>
      </c>
      <c r="W4" s="6">
        <f t="shared" si="8"/>
        <v>15</v>
      </c>
      <c r="X4" s="4">
        <v>19673.0</v>
      </c>
      <c r="Y4" s="6">
        <f t="shared" si="9"/>
        <v>10</v>
      </c>
      <c r="Z4" s="4">
        <v>14784.0</v>
      </c>
      <c r="AA4" s="12">
        <f t="shared" si="10"/>
        <v>7</v>
      </c>
      <c r="AB4" s="4">
        <v>146576.0</v>
      </c>
      <c r="AC4" s="12">
        <f t="shared" si="11"/>
        <v>8</v>
      </c>
      <c r="AD4" s="4">
        <v>15.0</v>
      </c>
      <c r="AE4" s="4">
        <v>86238.0</v>
      </c>
      <c r="AF4" s="6">
        <f t="shared" si="12"/>
        <v>17</v>
      </c>
      <c r="AG4" s="4">
        <v>6871.0</v>
      </c>
      <c r="AH4" s="6">
        <f t="shared" si="13"/>
        <v>11</v>
      </c>
      <c r="AI4" s="4">
        <v>16027.0</v>
      </c>
      <c r="AJ4" s="12">
        <f t="shared" si="14"/>
        <v>2</v>
      </c>
      <c r="AK4" s="4">
        <v>114280.0</v>
      </c>
      <c r="AL4" s="12">
        <f t="shared" si="15"/>
        <v>4</v>
      </c>
      <c r="AM4" s="4">
        <v>13.0</v>
      </c>
    </row>
    <row r="5">
      <c r="A5" s="7" t="s">
        <v>22</v>
      </c>
      <c r="B5" s="4" t="s">
        <v>79</v>
      </c>
      <c r="C5" s="4">
        <v>442187.0</v>
      </c>
      <c r="D5" s="9">
        <v>17.0</v>
      </c>
      <c r="E5" s="4" t="s">
        <v>43</v>
      </c>
      <c r="F5" s="4">
        <v>21169.0</v>
      </c>
      <c r="G5" s="4">
        <f t="shared" si="1"/>
        <v>14</v>
      </c>
      <c r="H5" s="4">
        <v>3108.0</v>
      </c>
      <c r="I5" s="12">
        <f t="shared" si="2"/>
        <v>17</v>
      </c>
      <c r="J5" s="4">
        <v>10001.0</v>
      </c>
      <c r="K5" s="12">
        <f t="shared" si="3"/>
        <v>18</v>
      </c>
      <c r="L5" s="4">
        <v>17.0</v>
      </c>
      <c r="M5" s="4">
        <v>1049614.0</v>
      </c>
      <c r="N5" s="6">
        <f t="shared" si="4"/>
        <v>9</v>
      </c>
      <c r="O5" s="4">
        <v>15775.0</v>
      </c>
      <c r="P5" s="6">
        <f t="shared" si="5"/>
        <v>7</v>
      </c>
      <c r="Q5" s="4">
        <v>4882.0</v>
      </c>
      <c r="R5" s="12">
        <f t="shared" si="6"/>
        <v>18</v>
      </c>
      <c r="S5" s="4">
        <v>17226.0</v>
      </c>
      <c r="T5" s="12">
        <f t="shared" si="7"/>
        <v>19</v>
      </c>
      <c r="U5" s="4">
        <v>19.0</v>
      </c>
      <c r="V5" s="4">
        <v>1275314.0</v>
      </c>
      <c r="W5" s="6">
        <f t="shared" si="8"/>
        <v>13</v>
      </c>
      <c r="X5" s="4">
        <v>21261.0</v>
      </c>
      <c r="Y5" s="6">
        <f t="shared" si="9"/>
        <v>9</v>
      </c>
      <c r="Z5" s="4">
        <v>8447.0</v>
      </c>
      <c r="AA5" s="12">
        <f t="shared" si="10"/>
        <v>15</v>
      </c>
      <c r="AB5" s="4">
        <v>67352.0</v>
      </c>
      <c r="AC5" s="12">
        <f t="shared" si="11"/>
        <v>17</v>
      </c>
      <c r="AD5" s="4">
        <v>10.0</v>
      </c>
      <c r="AE5" s="4">
        <v>99145.0</v>
      </c>
      <c r="AF5" s="6">
        <f t="shared" si="12"/>
        <v>12</v>
      </c>
      <c r="AG5" s="4">
        <v>7622.0</v>
      </c>
      <c r="AH5" s="6">
        <f t="shared" si="13"/>
        <v>8</v>
      </c>
      <c r="AI5" s="4">
        <v>9234.0</v>
      </c>
      <c r="AJ5" s="12">
        <f t="shared" si="14"/>
        <v>10</v>
      </c>
      <c r="AK5" s="4">
        <v>67353.0</v>
      </c>
      <c r="AL5" s="12">
        <f t="shared" si="15"/>
        <v>15</v>
      </c>
      <c r="AM5" s="4">
        <v>14.0</v>
      </c>
    </row>
    <row r="6">
      <c r="A6" s="7" t="s">
        <v>26</v>
      </c>
      <c r="B6" s="4" t="s">
        <v>81</v>
      </c>
      <c r="C6" s="4">
        <v>1020859.0</v>
      </c>
      <c r="D6" s="9">
        <v>9.0</v>
      </c>
      <c r="E6" s="4" t="s">
        <v>57</v>
      </c>
      <c r="F6" s="4">
        <v>30174.0</v>
      </c>
      <c r="G6" s="4">
        <f t="shared" si="1"/>
        <v>7</v>
      </c>
      <c r="H6" s="4">
        <v>16240.0</v>
      </c>
      <c r="I6" s="12">
        <f t="shared" si="2"/>
        <v>3</v>
      </c>
      <c r="J6" s="4">
        <v>62586.0</v>
      </c>
      <c r="K6" s="12">
        <f t="shared" si="3"/>
        <v>4</v>
      </c>
      <c r="L6" s="4">
        <v>2.0</v>
      </c>
      <c r="M6" s="4">
        <v>668411.0</v>
      </c>
      <c r="N6" s="6">
        <f t="shared" si="4"/>
        <v>12</v>
      </c>
      <c r="O6" s="4">
        <v>12976.0</v>
      </c>
      <c r="P6" s="6">
        <f t="shared" si="5"/>
        <v>14</v>
      </c>
      <c r="Q6" s="4">
        <v>14997.0</v>
      </c>
      <c r="R6" s="12">
        <f t="shared" si="6"/>
        <v>3</v>
      </c>
      <c r="S6" s="4">
        <v>84621.0</v>
      </c>
      <c r="T6" s="12">
        <f t="shared" si="7"/>
        <v>8</v>
      </c>
      <c r="U6" s="4">
        <v>10.0</v>
      </c>
      <c r="V6" s="4">
        <v>1268500.0</v>
      </c>
      <c r="W6" s="6">
        <f t="shared" si="8"/>
        <v>14</v>
      </c>
      <c r="X6" s="4">
        <v>15678.0</v>
      </c>
      <c r="Y6" s="6">
        <f t="shared" si="9"/>
        <v>14</v>
      </c>
      <c r="Z6" s="4">
        <v>22908.0</v>
      </c>
      <c r="AA6" s="12">
        <f t="shared" si="10"/>
        <v>3</v>
      </c>
      <c r="AB6" s="4">
        <v>223870.0</v>
      </c>
      <c r="AC6" s="12">
        <f t="shared" si="11"/>
        <v>4</v>
      </c>
      <c r="AD6" s="4">
        <v>5.0</v>
      </c>
      <c r="AE6" s="4">
        <v>124623.0</v>
      </c>
      <c r="AF6" s="6">
        <f t="shared" si="12"/>
        <v>10</v>
      </c>
      <c r="AG6" s="4">
        <v>4389.0</v>
      </c>
      <c r="AH6" s="6">
        <f t="shared" si="13"/>
        <v>17</v>
      </c>
      <c r="AI6" s="4">
        <v>13518.0</v>
      </c>
      <c r="AJ6" s="12">
        <f t="shared" si="14"/>
        <v>3</v>
      </c>
      <c r="AK6" s="4">
        <v>110705.0</v>
      </c>
      <c r="AL6" s="12">
        <f t="shared" si="15"/>
        <v>6</v>
      </c>
      <c r="AM6" s="4">
        <v>17.0</v>
      </c>
    </row>
    <row r="7">
      <c r="A7" s="7" t="s">
        <v>31</v>
      </c>
      <c r="B7" s="4" t="s">
        <v>84</v>
      </c>
      <c r="C7" s="4">
        <v>6238949.0</v>
      </c>
      <c r="D7" s="9">
        <v>1.0</v>
      </c>
      <c r="E7" s="4" t="s">
        <v>67</v>
      </c>
      <c r="F7" s="4">
        <v>66931.0</v>
      </c>
      <c r="G7" s="4">
        <f t="shared" si="1"/>
        <v>1</v>
      </c>
      <c r="H7" s="4">
        <v>20722.0</v>
      </c>
      <c r="I7" s="12">
        <f t="shared" si="2"/>
        <v>1</v>
      </c>
      <c r="J7" s="4">
        <v>95844.0</v>
      </c>
      <c r="K7" s="12">
        <f t="shared" si="3"/>
        <v>1</v>
      </c>
      <c r="L7" s="4">
        <v>1.0</v>
      </c>
      <c r="M7" s="4">
        <v>4268736.0</v>
      </c>
      <c r="N7" s="6">
        <f t="shared" si="4"/>
        <v>2</v>
      </c>
      <c r="O7" s="4">
        <v>24139.0</v>
      </c>
      <c r="P7" s="6">
        <f t="shared" si="5"/>
        <v>3</v>
      </c>
      <c r="Q7" s="4">
        <v>13459.0</v>
      </c>
      <c r="R7" s="12">
        <f t="shared" si="6"/>
        <v>6</v>
      </c>
      <c r="S7" s="4">
        <v>102569.0</v>
      </c>
      <c r="T7" s="12">
        <f t="shared" si="7"/>
        <v>3</v>
      </c>
      <c r="U7" s="4">
        <v>3.0</v>
      </c>
      <c r="V7" s="4">
        <v>1.0671527E7</v>
      </c>
      <c r="W7" s="6">
        <f t="shared" si="8"/>
        <v>2</v>
      </c>
      <c r="X7" s="4">
        <v>37064.0</v>
      </c>
      <c r="Y7" s="6">
        <f t="shared" si="9"/>
        <v>2</v>
      </c>
      <c r="Z7" s="4">
        <v>18216.0</v>
      </c>
      <c r="AA7" s="12">
        <f t="shared" si="10"/>
        <v>5</v>
      </c>
      <c r="AB7" s="4">
        <v>201579.0</v>
      </c>
      <c r="AC7" s="12">
        <f t="shared" si="11"/>
        <v>6</v>
      </c>
      <c r="AD7" s="4">
        <v>1.0</v>
      </c>
      <c r="AE7" s="4">
        <v>269614.0</v>
      </c>
      <c r="AF7" s="6">
        <f t="shared" si="12"/>
        <v>1</v>
      </c>
      <c r="AG7" s="4">
        <v>10961.0</v>
      </c>
      <c r="AH7" s="6">
        <f t="shared" si="13"/>
        <v>2</v>
      </c>
      <c r="AI7" s="4">
        <v>8600.0</v>
      </c>
      <c r="AJ7" s="12">
        <f t="shared" si="14"/>
        <v>11</v>
      </c>
      <c r="AK7" s="4">
        <v>103367.0</v>
      </c>
      <c r="AL7" s="12">
        <f t="shared" si="15"/>
        <v>7</v>
      </c>
      <c r="AM7" s="4">
        <v>1.0</v>
      </c>
    </row>
    <row r="8">
      <c r="A8" s="11" t="s">
        <v>34</v>
      </c>
      <c r="B8" s="4" t="s">
        <v>87</v>
      </c>
      <c r="C8" s="4">
        <v>5879494.0</v>
      </c>
      <c r="D8" s="9">
        <v>2.0</v>
      </c>
      <c r="E8" s="4" t="s">
        <v>75</v>
      </c>
      <c r="F8" s="4">
        <v>55727.0</v>
      </c>
      <c r="G8" s="4">
        <f t="shared" si="1"/>
        <v>2</v>
      </c>
      <c r="H8" s="4">
        <v>20389.0</v>
      </c>
      <c r="I8" s="12">
        <f t="shared" si="2"/>
        <v>2</v>
      </c>
      <c r="J8" s="4">
        <v>85917.0</v>
      </c>
      <c r="K8" s="12">
        <f t="shared" si="3"/>
        <v>2</v>
      </c>
      <c r="L8" s="4">
        <v>4.0</v>
      </c>
      <c r="M8" s="4">
        <v>4368308.0</v>
      </c>
      <c r="N8" s="6">
        <f t="shared" si="4"/>
        <v>1</v>
      </c>
      <c r="O8" s="4">
        <v>31944.0</v>
      </c>
      <c r="P8" s="6">
        <f t="shared" si="5"/>
        <v>1</v>
      </c>
      <c r="Q8" s="4">
        <v>23234.0</v>
      </c>
      <c r="R8" s="12">
        <f t="shared" si="6"/>
        <v>1</v>
      </c>
      <c r="S8" s="4">
        <v>138730.0</v>
      </c>
      <c r="T8" s="12">
        <f t="shared" si="7"/>
        <v>1</v>
      </c>
      <c r="U8" s="4">
        <v>1.0</v>
      </c>
      <c r="V8" s="4">
        <v>1.0940062E7</v>
      </c>
      <c r="W8" s="6">
        <f t="shared" si="8"/>
        <v>1</v>
      </c>
      <c r="X8" s="4">
        <v>39501.0</v>
      </c>
      <c r="Y8" s="6">
        <f t="shared" si="9"/>
        <v>1</v>
      </c>
      <c r="Z8" s="4">
        <v>37394.0</v>
      </c>
      <c r="AA8" s="12">
        <f t="shared" si="10"/>
        <v>1</v>
      </c>
      <c r="AB8" s="4">
        <v>343407.0</v>
      </c>
      <c r="AC8" s="12">
        <f t="shared" si="11"/>
        <v>1</v>
      </c>
      <c r="AD8" s="4">
        <v>2.0</v>
      </c>
      <c r="AE8" s="17">
        <v>258030.0</v>
      </c>
      <c r="AF8" s="6">
        <f t="shared" si="12"/>
        <v>2</v>
      </c>
      <c r="AG8" s="18">
        <v>14060.0</v>
      </c>
      <c r="AH8" s="6">
        <f t="shared" si="13"/>
        <v>1</v>
      </c>
      <c r="AI8" s="4">
        <v>13313.0</v>
      </c>
      <c r="AJ8" s="12">
        <f t="shared" si="14"/>
        <v>4</v>
      </c>
      <c r="AK8" s="4">
        <v>174125.0</v>
      </c>
      <c r="AL8" s="12">
        <f t="shared" si="15"/>
        <v>1</v>
      </c>
      <c r="AM8" s="4">
        <v>2.0</v>
      </c>
    </row>
    <row r="9">
      <c r="A9" s="11" t="s">
        <v>37</v>
      </c>
      <c r="B9" s="4" t="s">
        <v>90</v>
      </c>
      <c r="C9" s="4">
        <v>4375635.0</v>
      </c>
      <c r="D9" s="9">
        <v>3.0</v>
      </c>
      <c r="E9" s="4" t="s">
        <v>77</v>
      </c>
      <c r="F9" s="4">
        <v>39278.0</v>
      </c>
      <c r="G9" s="4">
        <f t="shared" si="1"/>
        <v>5</v>
      </c>
      <c r="H9" s="4">
        <v>10045.0</v>
      </c>
      <c r="I9" s="12">
        <f t="shared" si="2"/>
        <v>5</v>
      </c>
      <c r="J9" s="4">
        <v>56526.0</v>
      </c>
      <c r="K9" s="12">
        <f t="shared" si="3"/>
        <v>5</v>
      </c>
      <c r="L9" s="4">
        <v>6.0</v>
      </c>
      <c r="M9" s="4">
        <v>2919921.0</v>
      </c>
      <c r="N9" s="6">
        <f t="shared" si="4"/>
        <v>3</v>
      </c>
      <c r="O9" s="4">
        <v>13598.0</v>
      </c>
      <c r="P9" s="6">
        <f t="shared" si="5"/>
        <v>13</v>
      </c>
      <c r="Q9" s="4">
        <v>11310.0</v>
      </c>
      <c r="R9" s="12">
        <f t="shared" si="6"/>
        <v>8</v>
      </c>
      <c r="S9" s="4">
        <v>100598.0</v>
      </c>
      <c r="T9" s="12">
        <f t="shared" si="7"/>
        <v>4</v>
      </c>
      <c r="U9" s="4">
        <v>7.0</v>
      </c>
      <c r="V9" s="4">
        <v>3521576.0</v>
      </c>
      <c r="W9" s="6">
        <f t="shared" si="8"/>
        <v>4</v>
      </c>
      <c r="X9" s="4">
        <v>16732.0</v>
      </c>
      <c r="Y9" s="6">
        <f t="shared" si="9"/>
        <v>11</v>
      </c>
      <c r="Z9" s="4">
        <v>16436.0</v>
      </c>
      <c r="AA9" s="12">
        <f t="shared" si="10"/>
        <v>6</v>
      </c>
      <c r="AB9" s="4">
        <v>228165.0</v>
      </c>
      <c r="AC9" s="12">
        <f t="shared" si="11"/>
        <v>3</v>
      </c>
      <c r="AD9" s="4">
        <v>7.0</v>
      </c>
      <c r="AE9" s="4">
        <v>190317.0</v>
      </c>
      <c r="AF9" s="6">
        <f t="shared" si="12"/>
        <v>3</v>
      </c>
      <c r="AG9" s="4">
        <v>6801.0</v>
      </c>
      <c r="AH9" s="6">
        <f t="shared" si="13"/>
        <v>12</v>
      </c>
      <c r="AI9" s="4">
        <v>10443.0</v>
      </c>
      <c r="AJ9" s="12">
        <f t="shared" si="14"/>
        <v>7</v>
      </c>
      <c r="AK9" s="4">
        <v>130941.0</v>
      </c>
      <c r="AL9" s="12">
        <f t="shared" si="15"/>
        <v>3</v>
      </c>
      <c r="AM9" s="4">
        <v>8.0</v>
      </c>
    </row>
    <row r="10">
      <c r="A10" s="11" t="s">
        <v>40</v>
      </c>
      <c r="B10" s="4" t="s">
        <v>93</v>
      </c>
      <c r="C10" s="4">
        <v>1133548.0</v>
      </c>
      <c r="D10" s="9">
        <v>7.0</v>
      </c>
      <c r="E10" s="4" t="s">
        <v>78</v>
      </c>
      <c r="F10" s="4">
        <v>29964.0</v>
      </c>
      <c r="G10" s="4">
        <f t="shared" si="1"/>
        <v>8</v>
      </c>
      <c r="H10" s="4">
        <v>7876.0</v>
      </c>
      <c r="I10" s="12">
        <f t="shared" si="2"/>
        <v>8</v>
      </c>
      <c r="J10" s="4">
        <v>37433.0</v>
      </c>
      <c r="K10" s="12">
        <f t="shared" si="3"/>
        <v>10</v>
      </c>
      <c r="L10" s="4">
        <v>7.0</v>
      </c>
      <c r="M10" s="4">
        <v>1717989.0</v>
      </c>
      <c r="N10" s="6">
        <f t="shared" si="4"/>
        <v>4</v>
      </c>
      <c r="O10" s="4">
        <v>20725.0</v>
      </c>
      <c r="P10" s="6">
        <f t="shared" si="5"/>
        <v>4</v>
      </c>
      <c r="Q10" s="4">
        <v>9045.0</v>
      </c>
      <c r="R10" s="12">
        <f t="shared" si="6"/>
        <v>10</v>
      </c>
      <c r="S10" s="4">
        <v>63865.0</v>
      </c>
      <c r="T10" s="12">
        <f t="shared" si="7"/>
        <v>9</v>
      </c>
      <c r="U10" s="4">
        <v>11.0</v>
      </c>
      <c r="V10" s="4">
        <v>2479532.0</v>
      </c>
      <c r="W10" s="6">
        <f t="shared" si="8"/>
        <v>8</v>
      </c>
      <c r="X10" s="4">
        <v>16038.0</v>
      </c>
      <c r="Y10" s="6">
        <f t="shared" si="9"/>
        <v>13</v>
      </c>
      <c r="Z10" s="4">
        <v>8430.0</v>
      </c>
      <c r="AA10" s="12">
        <f t="shared" si="10"/>
        <v>16</v>
      </c>
      <c r="AB10" s="4">
        <v>74643.0</v>
      </c>
      <c r="AC10" s="12">
        <f t="shared" si="11"/>
        <v>16</v>
      </c>
      <c r="AD10" s="4">
        <v>12.0</v>
      </c>
      <c r="AE10" s="4">
        <v>92285.0</v>
      </c>
      <c r="AF10" s="6">
        <f t="shared" si="12"/>
        <v>16</v>
      </c>
      <c r="AG10" s="4">
        <v>5885.0</v>
      </c>
      <c r="AH10" s="6">
        <f t="shared" si="13"/>
        <v>14</v>
      </c>
      <c r="AI10" s="4">
        <v>6688.0</v>
      </c>
      <c r="AJ10" s="12">
        <f t="shared" si="14"/>
        <v>17</v>
      </c>
      <c r="AK10" s="4">
        <v>48896.0</v>
      </c>
      <c r="AL10" s="12">
        <f t="shared" si="15"/>
        <v>18</v>
      </c>
      <c r="AM10" s="4">
        <v>6.0</v>
      </c>
    </row>
    <row r="11">
      <c r="A11" s="11" t="s">
        <v>45</v>
      </c>
      <c r="B11" s="4" t="s">
        <v>95</v>
      </c>
      <c r="C11" s="4">
        <v>738570.0</v>
      </c>
      <c r="D11" s="9">
        <v>13.0</v>
      </c>
      <c r="E11" s="4" t="s">
        <v>80</v>
      </c>
      <c r="F11" s="4">
        <v>13898.0</v>
      </c>
      <c r="G11" s="4">
        <f t="shared" si="1"/>
        <v>19</v>
      </c>
      <c r="H11" s="4">
        <v>5241.0</v>
      </c>
      <c r="I11" s="12">
        <f t="shared" si="2"/>
        <v>11</v>
      </c>
      <c r="J11" s="4">
        <v>18425.0</v>
      </c>
      <c r="K11" s="12">
        <f t="shared" si="3"/>
        <v>16</v>
      </c>
      <c r="L11" s="4">
        <v>8.0</v>
      </c>
      <c r="M11" s="4">
        <v>226232.0</v>
      </c>
      <c r="N11" s="6">
        <f t="shared" si="4"/>
        <v>19</v>
      </c>
      <c r="O11" s="4">
        <v>6861.0</v>
      </c>
      <c r="P11" s="6">
        <f t="shared" si="5"/>
        <v>18</v>
      </c>
      <c r="Q11" s="4">
        <v>6337.0</v>
      </c>
      <c r="R11" s="12">
        <f t="shared" si="6"/>
        <v>12</v>
      </c>
      <c r="S11" s="4">
        <v>29047.0</v>
      </c>
      <c r="T11" s="12">
        <f t="shared" si="7"/>
        <v>18</v>
      </c>
      <c r="U11" s="4">
        <v>12.0</v>
      </c>
      <c r="V11" s="4">
        <v>203218.0</v>
      </c>
      <c r="W11" s="6">
        <f t="shared" si="8"/>
        <v>20</v>
      </c>
      <c r="X11" s="4">
        <v>5633.0</v>
      </c>
      <c r="Y11" s="6">
        <f t="shared" si="9"/>
        <v>20</v>
      </c>
      <c r="Z11" s="4">
        <v>8509.0</v>
      </c>
      <c r="AA11" s="12">
        <f t="shared" si="10"/>
        <v>14</v>
      </c>
      <c r="AB11" s="4">
        <v>67246.0</v>
      </c>
      <c r="AC11" s="12">
        <f t="shared" si="11"/>
        <v>18</v>
      </c>
      <c r="AD11" s="4">
        <v>17.0</v>
      </c>
      <c r="AE11" s="4">
        <v>128265.0</v>
      </c>
      <c r="AF11" s="6">
        <f t="shared" si="12"/>
        <v>8</v>
      </c>
      <c r="AG11" s="4">
        <v>5848.0</v>
      </c>
      <c r="AH11" s="6">
        <f t="shared" si="13"/>
        <v>15</v>
      </c>
      <c r="AI11" s="4">
        <v>6886.0</v>
      </c>
      <c r="AJ11" s="12">
        <f t="shared" si="14"/>
        <v>14</v>
      </c>
      <c r="AK11" s="4">
        <v>48700.0</v>
      </c>
      <c r="AL11" s="12">
        <f t="shared" si="15"/>
        <v>19</v>
      </c>
      <c r="AM11" s="4">
        <v>16.0</v>
      </c>
    </row>
    <row r="12">
      <c r="A12" s="11" t="s">
        <v>48</v>
      </c>
      <c r="B12" s="4" t="s">
        <v>97</v>
      </c>
      <c r="C12" s="4">
        <v>984923.0</v>
      </c>
      <c r="D12" s="9">
        <v>10.0</v>
      </c>
      <c r="E12" s="4" t="s">
        <v>82</v>
      </c>
      <c r="F12" s="4">
        <v>39773.0</v>
      </c>
      <c r="G12" s="4">
        <f t="shared" si="1"/>
        <v>4</v>
      </c>
      <c r="H12" s="4">
        <v>13290.0</v>
      </c>
      <c r="I12" s="12">
        <f t="shared" si="2"/>
        <v>4</v>
      </c>
      <c r="J12" s="4">
        <v>63115.0</v>
      </c>
      <c r="K12" s="12">
        <f t="shared" si="3"/>
        <v>3</v>
      </c>
      <c r="L12" s="4">
        <v>3.0</v>
      </c>
      <c r="M12" s="4">
        <v>1498123.0</v>
      </c>
      <c r="N12" s="6">
        <f t="shared" si="4"/>
        <v>5</v>
      </c>
      <c r="O12" s="4">
        <v>20352.0</v>
      </c>
      <c r="P12" s="6">
        <f t="shared" si="5"/>
        <v>5</v>
      </c>
      <c r="Q12" s="4">
        <v>13826.0</v>
      </c>
      <c r="R12" s="12">
        <f t="shared" si="6"/>
        <v>5</v>
      </c>
      <c r="S12" s="4">
        <v>96760.0</v>
      </c>
      <c r="T12" s="12">
        <f t="shared" si="7"/>
        <v>5</v>
      </c>
      <c r="U12" s="4">
        <v>4.0</v>
      </c>
      <c r="V12" s="4">
        <v>4508331.0</v>
      </c>
      <c r="W12" s="6">
        <f t="shared" si="8"/>
        <v>3</v>
      </c>
      <c r="X12" s="4">
        <v>22130.0</v>
      </c>
      <c r="Y12" s="6">
        <f t="shared" si="9"/>
        <v>8</v>
      </c>
      <c r="Z12" s="4">
        <v>13347.0</v>
      </c>
      <c r="AA12" s="12">
        <f t="shared" si="10"/>
        <v>10</v>
      </c>
      <c r="AB12" s="4">
        <v>151575.0</v>
      </c>
      <c r="AC12" s="12">
        <f t="shared" si="11"/>
        <v>7</v>
      </c>
      <c r="AD12" s="4">
        <v>8.0</v>
      </c>
      <c r="AE12" s="4">
        <v>98252.0</v>
      </c>
      <c r="AF12" s="6">
        <f t="shared" si="12"/>
        <v>13</v>
      </c>
      <c r="AG12" s="4">
        <v>7130.0</v>
      </c>
      <c r="AH12" s="6">
        <f t="shared" si="13"/>
        <v>10</v>
      </c>
      <c r="AI12" s="4">
        <v>8356.0</v>
      </c>
      <c r="AJ12" s="12">
        <f t="shared" si="14"/>
        <v>13</v>
      </c>
      <c r="AK12" s="4">
        <v>84659.0</v>
      </c>
      <c r="AL12" s="12">
        <f t="shared" si="15"/>
        <v>10</v>
      </c>
      <c r="AM12" s="4">
        <v>4.0</v>
      </c>
    </row>
    <row r="13">
      <c r="A13" s="14" t="s">
        <v>50</v>
      </c>
      <c r="B13" s="4" t="s">
        <v>101</v>
      </c>
      <c r="C13" s="4">
        <v>307899.0</v>
      </c>
      <c r="D13" s="9">
        <v>19.0</v>
      </c>
      <c r="E13" s="4" t="s">
        <v>83</v>
      </c>
      <c r="F13" s="4">
        <v>10798.0</v>
      </c>
      <c r="G13" s="4">
        <f t="shared" si="1"/>
        <v>20</v>
      </c>
      <c r="H13" s="4">
        <v>2527.0</v>
      </c>
      <c r="I13" s="12">
        <f t="shared" si="2"/>
        <v>19</v>
      </c>
      <c r="J13" s="4">
        <v>8760.0</v>
      </c>
      <c r="K13" s="12">
        <f t="shared" si="3"/>
        <v>19</v>
      </c>
      <c r="L13" s="4">
        <v>13.0</v>
      </c>
      <c r="M13" s="4">
        <v>179978.0</v>
      </c>
      <c r="N13" s="6">
        <f t="shared" si="4"/>
        <v>20</v>
      </c>
      <c r="O13" s="4">
        <v>5305.0</v>
      </c>
      <c r="P13" s="6">
        <f t="shared" si="5"/>
        <v>20</v>
      </c>
      <c r="Q13" s="4">
        <v>2305.0</v>
      </c>
      <c r="R13" s="12">
        <f t="shared" si="6"/>
        <v>20</v>
      </c>
      <c r="S13" s="4">
        <v>11608.0</v>
      </c>
      <c r="T13" s="12">
        <f t="shared" si="7"/>
        <v>20</v>
      </c>
      <c r="U13" s="4">
        <v>21.0</v>
      </c>
      <c r="V13" s="4">
        <v>1505014.0</v>
      </c>
      <c r="W13" s="6">
        <f t="shared" si="8"/>
        <v>12</v>
      </c>
      <c r="X13" s="4">
        <v>6946.0</v>
      </c>
      <c r="Y13" s="6">
        <f t="shared" si="9"/>
        <v>19</v>
      </c>
      <c r="Z13" s="4">
        <v>4764.0</v>
      </c>
      <c r="AA13" s="12">
        <f t="shared" si="10"/>
        <v>20</v>
      </c>
      <c r="AB13" s="4">
        <v>32989.0</v>
      </c>
      <c r="AC13" s="12">
        <f t="shared" si="11"/>
        <v>20</v>
      </c>
      <c r="AD13" s="4">
        <v>20.0</v>
      </c>
      <c r="AE13" s="4">
        <v>47364.0</v>
      </c>
      <c r="AF13" s="6">
        <f t="shared" si="12"/>
        <v>20</v>
      </c>
      <c r="AG13" s="4">
        <v>2302.0</v>
      </c>
      <c r="AH13" s="6">
        <f t="shared" si="13"/>
        <v>20</v>
      </c>
      <c r="AI13" s="4">
        <v>2718.0</v>
      </c>
      <c r="AJ13" s="12">
        <f t="shared" si="14"/>
        <v>20</v>
      </c>
      <c r="AK13" s="4">
        <v>13267.0</v>
      </c>
      <c r="AL13" s="12">
        <f t="shared" si="15"/>
        <v>20</v>
      </c>
      <c r="AM13" s="4">
        <v>18.0</v>
      </c>
    </row>
    <row r="14">
      <c r="A14" s="14" t="s">
        <v>52</v>
      </c>
      <c r="B14" s="4" t="s">
        <v>106</v>
      </c>
      <c r="C14" s="4">
        <v>1597584.0</v>
      </c>
      <c r="D14" s="9">
        <v>6.0</v>
      </c>
      <c r="E14" s="4" t="s">
        <v>85</v>
      </c>
      <c r="F14" s="4">
        <v>42423.0</v>
      </c>
      <c r="G14" s="4">
        <f t="shared" si="1"/>
        <v>3</v>
      </c>
      <c r="H14" s="4">
        <v>7979.0</v>
      </c>
      <c r="I14" s="12">
        <f t="shared" si="2"/>
        <v>7</v>
      </c>
      <c r="J14" s="4">
        <v>46169.0</v>
      </c>
      <c r="K14" s="12">
        <f t="shared" si="3"/>
        <v>7</v>
      </c>
      <c r="L14" s="4">
        <v>5.0</v>
      </c>
      <c r="M14" s="4">
        <v>1044181.0</v>
      </c>
      <c r="N14" s="6">
        <f t="shared" si="4"/>
        <v>10</v>
      </c>
      <c r="O14" s="4">
        <v>14479.0</v>
      </c>
      <c r="P14" s="6">
        <f t="shared" si="5"/>
        <v>11</v>
      </c>
      <c r="Q14" s="4">
        <v>12239.0</v>
      </c>
      <c r="R14" s="12">
        <f t="shared" si="6"/>
        <v>7</v>
      </c>
      <c r="S14" s="4">
        <v>92837.0</v>
      </c>
      <c r="T14" s="12">
        <f t="shared" si="7"/>
        <v>7</v>
      </c>
      <c r="U14" s="4">
        <v>6.0</v>
      </c>
      <c r="V14" s="4">
        <v>1761790.0</v>
      </c>
      <c r="W14" s="6">
        <f t="shared" si="8"/>
        <v>10</v>
      </c>
      <c r="X14" s="4">
        <v>22340.0</v>
      </c>
      <c r="Y14" s="6">
        <f t="shared" si="9"/>
        <v>7</v>
      </c>
      <c r="Z14" s="4">
        <v>21061.0</v>
      </c>
      <c r="AA14" s="12">
        <f t="shared" si="10"/>
        <v>4</v>
      </c>
      <c r="AB14" s="4">
        <v>238537.0</v>
      </c>
      <c r="AC14" s="12">
        <f t="shared" si="11"/>
        <v>2</v>
      </c>
      <c r="AD14" s="4">
        <v>9.0</v>
      </c>
      <c r="AE14" s="4">
        <v>94278.0</v>
      </c>
      <c r="AF14" s="6">
        <f t="shared" si="12"/>
        <v>15</v>
      </c>
      <c r="AG14" s="4">
        <v>8045.0</v>
      </c>
      <c r="AH14" s="6">
        <f t="shared" si="13"/>
        <v>7</v>
      </c>
      <c r="AI14" s="4">
        <v>11871.0</v>
      </c>
      <c r="AJ14" s="12">
        <f t="shared" si="14"/>
        <v>5</v>
      </c>
      <c r="AK14" s="4">
        <v>111442.0</v>
      </c>
      <c r="AL14" s="12">
        <f t="shared" si="15"/>
        <v>5</v>
      </c>
      <c r="AM14" s="4">
        <v>11.0</v>
      </c>
    </row>
    <row r="15">
      <c r="A15" s="14" t="s">
        <v>54</v>
      </c>
      <c r="B15" s="4" t="s">
        <v>107</v>
      </c>
      <c r="C15" s="4">
        <v>2370245.0</v>
      </c>
      <c r="D15" s="9">
        <v>4.0</v>
      </c>
      <c r="E15" s="4" t="s">
        <v>86</v>
      </c>
      <c r="F15" s="4">
        <v>37373.0</v>
      </c>
      <c r="G15" s="4">
        <f t="shared" si="1"/>
        <v>6</v>
      </c>
      <c r="H15" s="4">
        <v>2822.0</v>
      </c>
      <c r="I15" s="12">
        <f t="shared" si="2"/>
        <v>18</v>
      </c>
      <c r="J15" s="4">
        <v>42283.0</v>
      </c>
      <c r="K15" s="12">
        <f t="shared" si="3"/>
        <v>9</v>
      </c>
      <c r="L15" s="4">
        <v>25.0</v>
      </c>
      <c r="M15" s="4">
        <v>1220281.0</v>
      </c>
      <c r="N15" s="6">
        <f t="shared" si="4"/>
        <v>7</v>
      </c>
      <c r="O15" s="4">
        <v>24327.0</v>
      </c>
      <c r="P15" s="6">
        <f t="shared" si="5"/>
        <v>2</v>
      </c>
      <c r="Q15" s="4">
        <v>10303.0</v>
      </c>
      <c r="R15" s="12">
        <f t="shared" si="6"/>
        <v>9</v>
      </c>
      <c r="S15" s="4">
        <v>56525.0</v>
      </c>
      <c r="T15" s="12">
        <f t="shared" si="7"/>
        <v>12</v>
      </c>
      <c r="U15" s="4">
        <v>2.0</v>
      </c>
      <c r="V15" s="4">
        <v>2768737.0</v>
      </c>
      <c r="W15" s="6">
        <f t="shared" si="8"/>
        <v>5</v>
      </c>
      <c r="X15" s="4">
        <v>29878.0</v>
      </c>
      <c r="Y15" s="6">
        <f t="shared" si="9"/>
        <v>4</v>
      </c>
      <c r="Z15" s="4">
        <v>9057.0</v>
      </c>
      <c r="AA15" s="12">
        <f t="shared" si="10"/>
        <v>12</v>
      </c>
      <c r="AB15" s="4">
        <v>101648.0</v>
      </c>
      <c r="AC15" s="12">
        <f t="shared" si="11"/>
        <v>12</v>
      </c>
      <c r="AD15" s="4">
        <v>3.0</v>
      </c>
      <c r="AE15" s="4">
        <v>111830.0</v>
      </c>
      <c r="AF15" s="6">
        <f t="shared" si="12"/>
        <v>11</v>
      </c>
      <c r="AG15" s="4">
        <v>9267.0</v>
      </c>
      <c r="AH15" s="6">
        <f t="shared" si="13"/>
        <v>4</v>
      </c>
      <c r="AI15" s="4">
        <v>9926.0</v>
      </c>
      <c r="AJ15" s="12">
        <f t="shared" si="14"/>
        <v>8</v>
      </c>
      <c r="AK15" s="4">
        <v>91261.0</v>
      </c>
      <c r="AL15" s="12">
        <f t="shared" si="15"/>
        <v>8</v>
      </c>
      <c r="AM15" s="4">
        <v>12.0</v>
      </c>
    </row>
    <row r="16">
      <c r="A16" s="14" t="s">
        <v>59</v>
      </c>
      <c r="B16" s="4" t="s">
        <v>108</v>
      </c>
      <c r="C16" s="4">
        <v>889644.0</v>
      </c>
      <c r="D16" s="9">
        <v>11.0</v>
      </c>
      <c r="E16" s="4" t="s">
        <v>88</v>
      </c>
      <c r="F16" s="4">
        <v>19261.0</v>
      </c>
      <c r="G16" s="4">
        <f t="shared" si="1"/>
        <v>15</v>
      </c>
      <c r="H16" s="4">
        <v>4294.0</v>
      </c>
      <c r="I16" s="12">
        <f t="shared" si="2"/>
        <v>12</v>
      </c>
      <c r="J16" s="4">
        <v>18935.0</v>
      </c>
      <c r="K16" s="12">
        <f t="shared" si="3"/>
        <v>15</v>
      </c>
      <c r="L16" s="4">
        <v>21.0</v>
      </c>
      <c r="M16" s="4">
        <v>794843.0</v>
      </c>
      <c r="N16" s="6">
        <f t="shared" si="4"/>
        <v>11</v>
      </c>
      <c r="O16" s="4">
        <v>13643.0</v>
      </c>
      <c r="P16" s="6">
        <f t="shared" si="5"/>
        <v>12</v>
      </c>
      <c r="Q16" s="4">
        <v>5463.0</v>
      </c>
      <c r="R16" s="12">
        <f t="shared" si="6"/>
        <v>16</v>
      </c>
      <c r="S16" s="4">
        <v>58461.0</v>
      </c>
      <c r="T16" s="12">
        <f t="shared" si="7"/>
        <v>11</v>
      </c>
      <c r="U16" s="4">
        <v>15.0</v>
      </c>
      <c r="V16" s="4">
        <v>1061972.0</v>
      </c>
      <c r="W16" s="6">
        <f t="shared" si="8"/>
        <v>16</v>
      </c>
      <c r="X16" s="4">
        <v>16061.0</v>
      </c>
      <c r="Y16" s="6">
        <f t="shared" si="9"/>
        <v>12</v>
      </c>
      <c r="Z16" s="4">
        <v>6608.0</v>
      </c>
      <c r="AA16" s="12">
        <f t="shared" si="10"/>
        <v>18</v>
      </c>
      <c r="AB16" s="4">
        <v>93518.0</v>
      </c>
      <c r="AC16" s="12">
        <f t="shared" si="11"/>
        <v>15</v>
      </c>
      <c r="AD16" s="4">
        <v>16.0</v>
      </c>
      <c r="AE16" s="4">
        <v>79432.0</v>
      </c>
      <c r="AF16" s="6">
        <f t="shared" si="12"/>
        <v>18</v>
      </c>
      <c r="AG16" s="4">
        <v>5704.0</v>
      </c>
      <c r="AH16" s="6">
        <f t="shared" si="13"/>
        <v>16</v>
      </c>
      <c r="AI16" s="4">
        <v>6624.0</v>
      </c>
      <c r="AJ16" s="12">
        <f t="shared" si="14"/>
        <v>18</v>
      </c>
      <c r="AK16" s="4">
        <v>72260.0</v>
      </c>
      <c r="AL16" s="12">
        <f t="shared" si="15"/>
        <v>12</v>
      </c>
      <c r="AM16" s="4">
        <v>7.0</v>
      </c>
    </row>
    <row r="17">
      <c r="A17" s="14" t="s">
        <v>61</v>
      </c>
      <c r="B17" s="4" t="s">
        <v>109</v>
      </c>
      <c r="C17" s="4">
        <v>1727474.0</v>
      </c>
      <c r="D17" s="9">
        <v>5.0</v>
      </c>
      <c r="E17" s="4" t="s">
        <v>89</v>
      </c>
      <c r="F17" s="4">
        <v>27899.0</v>
      </c>
      <c r="G17" s="4">
        <f t="shared" si="1"/>
        <v>9</v>
      </c>
      <c r="H17" s="4">
        <v>8641.0</v>
      </c>
      <c r="I17" s="12">
        <f t="shared" si="2"/>
        <v>6</v>
      </c>
      <c r="J17" s="4">
        <v>51701.0</v>
      </c>
      <c r="K17" s="12">
        <f t="shared" si="3"/>
        <v>6</v>
      </c>
      <c r="L17" s="4">
        <v>28.0</v>
      </c>
      <c r="M17" s="4">
        <v>1177810.0</v>
      </c>
      <c r="N17" s="6">
        <f t="shared" si="4"/>
        <v>8</v>
      </c>
      <c r="O17" s="4">
        <v>15324.0</v>
      </c>
      <c r="P17" s="6">
        <f t="shared" si="5"/>
        <v>8</v>
      </c>
      <c r="Q17" s="4">
        <v>15038.0</v>
      </c>
      <c r="R17" s="12">
        <f t="shared" si="6"/>
        <v>2</v>
      </c>
      <c r="S17" s="4">
        <v>94560.0</v>
      </c>
      <c r="T17" s="12">
        <f t="shared" si="7"/>
        <v>6</v>
      </c>
      <c r="U17" s="4">
        <v>17.0</v>
      </c>
      <c r="V17" s="4">
        <v>2550997.0</v>
      </c>
      <c r="W17" s="6">
        <f t="shared" si="8"/>
        <v>7</v>
      </c>
      <c r="X17" s="4">
        <v>22695.0</v>
      </c>
      <c r="Y17" s="6">
        <f t="shared" si="9"/>
        <v>5</v>
      </c>
      <c r="Z17" s="4">
        <v>28456.0</v>
      </c>
      <c r="AA17" s="12">
        <f t="shared" si="10"/>
        <v>2</v>
      </c>
      <c r="AB17" s="4">
        <v>201712.0</v>
      </c>
      <c r="AC17" s="12">
        <f t="shared" si="11"/>
        <v>5</v>
      </c>
      <c r="AD17" s="4">
        <v>6.0</v>
      </c>
      <c r="AE17" s="4">
        <v>173433.0</v>
      </c>
      <c r="AF17" s="6">
        <f t="shared" si="12"/>
        <v>5</v>
      </c>
      <c r="AG17" s="4">
        <v>9185.0</v>
      </c>
      <c r="AH17" s="6">
        <f t="shared" si="13"/>
        <v>5</v>
      </c>
      <c r="AI17" s="4">
        <v>18796.0</v>
      </c>
      <c r="AJ17" s="12">
        <f t="shared" si="14"/>
        <v>1</v>
      </c>
      <c r="AK17" s="4">
        <v>154708.0</v>
      </c>
      <c r="AL17" s="12">
        <f t="shared" si="15"/>
        <v>2</v>
      </c>
      <c r="AM17" s="4">
        <v>5.0</v>
      </c>
    </row>
    <row r="18">
      <c r="A18" s="16" t="s">
        <v>63</v>
      </c>
      <c r="B18" s="4" t="s">
        <v>110</v>
      </c>
      <c r="C18" s="4">
        <v>616401.0</v>
      </c>
      <c r="D18" s="9">
        <v>15.0</v>
      </c>
      <c r="E18" s="4" t="s">
        <v>91</v>
      </c>
      <c r="F18" s="4">
        <v>21816.0</v>
      </c>
      <c r="G18" s="4">
        <f t="shared" si="1"/>
        <v>13</v>
      </c>
      <c r="H18" s="4">
        <v>5335.0</v>
      </c>
      <c r="I18" s="12">
        <f t="shared" si="2"/>
        <v>10</v>
      </c>
      <c r="J18" s="4">
        <v>25944.0</v>
      </c>
      <c r="K18" s="12">
        <f t="shared" si="3"/>
        <v>11</v>
      </c>
      <c r="L18" s="4">
        <v>11.0</v>
      </c>
      <c r="M18" s="4">
        <v>479313.0</v>
      </c>
      <c r="N18" s="6">
        <f t="shared" si="4"/>
        <v>13</v>
      </c>
      <c r="O18" s="4">
        <v>11546.0</v>
      </c>
      <c r="P18" s="6">
        <f t="shared" si="5"/>
        <v>15</v>
      </c>
      <c r="Q18" s="4">
        <v>6182.0</v>
      </c>
      <c r="R18" s="12">
        <f t="shared" si="6"/>
        <v>14</v>
      </c>
      <c r="S18" s="4">
        <v>40542.0</v>
      </c>
      <c r="T18" s="12">
        <f t="shared" si="7"/>
        <v>15</v>
      </c>
      <c r="U18" s="4">
        <v>13.0</v>
      </c>
      <c r="V18" s="4">
        <v>2576191.0</v>
      </c>
      <c r="W18" s="6">
        <f t="shared" si="8"/>
        <v>6</v>
      </c>
      <c r="X18" s="4">
        <v>15666.0</v>
      </c>
      <c r="Y18" s="6">
        <f t="shared" si="9"/>
        <v>15</v>
      </c>
      <c r="Z18" s="4">
        <v>8774.0</v>
      </c>
      <c r="AA18" s="12">
        <f t="shared" si="10"/>
        <v>13</v>
      </c>
      <c r="AB18" s="4">
        <v>99580.0</v>
      </c>
      <c r="AC18" s="12">
        <f t="shared" si="11"/>
        <v>13</v>
      </c>
      <c r="AD18" s="4">
        <v>11.0</v>
      </c>
      <c r="AE18" s="4">
        <v>132617.0</v>
      </c>
      <c r="AF18" s="6">
        <f t="shared" si="12"/>
        <v>7</v>
      </c>
      <c r="AG18" s="4">
        <v>6128.0</v>
      </c>
      <c r="AH18" s="6">
        <f t="shared" si="13"/>
        <v>13</v>
      </c>
      <c r="AI18" s="4">
        <v>6778.0</v>
      </c>
      <c r="AJ18" s="12">
        <f t="shared" si="14"/>
        <v>15</v>
      </c>
      <c r="AK18" s="4">
        <v>65967.0</v>
      </c>
      <c r="AL18" s="12">
        <f t="shared" si="15"/>
        <v>16</v>
      </c>
      <c r="AM18" s="4">
        <v>9.0</v>
      </c>
    </row>
    <row r="19">
      <c r="A19" s="16" t="s">
        <v>66</v>
      </c>
      <c r="B19" s="4" t="s">
        <v>111</v>
      </c>
      <c r="C19" s="4">
        <v>285736.0</v>
      </c>
      <c r="D19" s="9">
        <v>20.0</v>
      </c>
      <c r="E19" s="4" t="s">
        <v>92</v>
      </c>
      <c r="F19" s="4">
        <v>14111.0</v>
      </c>
      <c r="G19" s="4">
        <f t="shared" si="1"/>
        <v>18</v>
      </c>
      <c r="H19" s="4">
        <v>3340.0</v>
      </c>
      <c r="I19" s="12">
        <f t="shared" si="2"/>
        <v>15</v>
      </c>
      <c r="J19" s="4">
        <v>20770.0</v>
      </c>
      <c r="K19" s="12">
        <f t="shared" si="3"/>
        <v>13</v>
      </c>
      <c r="L19" s="4">
        <v>20.0</v>
      </c>
      <c r="M19" s="4">
        <v>230786.0</v>
      </c>
      <c r="N19" s="6">
        <f t="shared" si="4"/>
        <v>18</v>
      </c>
      <c r="O19" s="4">
        <v>6775.0</v>
      </c>
      <c r="P19" s="6">
        <f t="shared" si="5"/>
        <v>19</v>
      </c>
      <c r="Q19" s="4">
        <v>3440.0</v>
      </c>
      <c r="R19" s="12">
        <f t="shared" si="6"/>
        <v>19</v>
      </c>
      <c r="S19" s="4">
        <v>34542.0</v>
      </c>
      <c r="T19" s="12">
        <f t="shared" si="7"/>
        <v>17</v>
      </c>
      <c r="U19" s="4">
        <v>27.0</v>
      </c>
      <c r="V19" s="4">
        <v>662477.0</v>
      </c>
      <c r="W19" s="6">
        <f t="shared" si="8"/>
        <v>18</v>
      </c>
      <c r="X19" s="4">
        <v>8584.0</v>
      </c>
      <c r="Y19" s="6">
        <f t="shared" si="9"/>
        <v>18</v>
      </c>
      <c r="Z19" s="4">
        <v>7648.0</v>
      </c>
      <c r="AA19" s="12">
        <f t="shared" si="10"/>
        <v>17</v>
      </c>
      <c r="AB19" s="4">
        <v>97714.0</v>
      </c>
      <c r="AC19" s="12">
        <f t="shared" si="11"/>
        <v>14</v>
      </c>
      <c r="AD19" s="4">
        <v>19.0</v>
      </c>
      <c r="AE19" s="4">
        <v>97200.0</v>
      </c>
      <c r="AF19" s="6">
        <f t="shared" si="12"/>
        <v>14</v>
      </c>
      <c r="AG19" s="4">
        <v>2542.0</v>
      </c>
      <c r="AH19" s="6">
        <f t="shared" si="13"/>
        <v>19</v>
      </c>
      <c r="AI19" s="4">
        <v>6709.0</v>
      </c>
      <c r="AJ19" s="12">
        <f t="shared" si="14"/>
        <v>16</v>
      </c>
      <c r="AK19" s="4">
        <v>68192.0</v>
      </c>
      <c r="AL19" s="12">
        <f t="shared" si="15"/>
        <v>14</v>
      </c>
      <c r="AM19" s="4">
        <v>20.0</v>
      </c>
    </row>
    <row r="20">
      <c r="A20" s="16" t="s">
        <v>69</v>
      </c>
      <c r="B20" s="4" t="s">
        <v>112</v>
      </c>
      <c r="C20" s="4">
        <v>1125325.0</v>
      </c>
      <c r="D20" s="9">
        <v>8.0</v>
      </c>
      <c r="E20" s="4" t="s">
        <v>94</v>
      </c>
      <c r="F20" s="4">
        <v>27830.0</v>
      </c>
      <c r="G20" s="4">
        <f t="shared" si="1"/>
        <v>10</v>
      </c>
      <c r="H20" s="4">
        <v>1245.0</v>
      </c>
      <c r="I20" s="12">
        <f t="shared" si="2"/>
        <v>20</v>
      </c>
      <c r="J20" s="4">
        <v>7837.0</v>
      </c>
      <c r="K20" s="12">
        <f t="shared" si="3"/>
        <v>20</v>
      </c>
      <c r="L20" s="4">
        <v>30.0</v>
      </c>
      <c r="M20" s="4">
        <v>461285.0</v>
      </c>
      <c r="N20" s="6">
        <f t="shared" si="4"/>
        <v>14</v>
      </c>
      <c r="O20" s="4">
        <v>14748.0</v>
      </c>
      <c r="P20" s="6">
        <f t="shared" si="5"/>
        <v>10</v>
      </c>
      <c r="Q20" s="4">
        <v>6914.0</v>
      </c>
      <c r="R20" s="12">
        <f t="shared" si="6"/>
        <v>11</v>
      </c>
      <c r="S20" s="4">
        <v>63697.0</v>
      </c>
      <c r="T20" s="12">
        <f t="shared" si="7"/>
        <v>10</v>
      </c>
      <c r="U20" s="4">
        <v>9.0</v>
      </c>
      <c r="V20" s="4">
        <v>2230016.0</v>
      </c>
      <c r="W20" s="6">
        <f t="shared" si="8"/>
        <v>9</v>
      </c>
      <c r="X20" s="4">
        <v>31709.0</v>
      </c>
      <c r="Y20" s="6">
        <f t="shared" si="9"/>
        <v>3</v>
      </c>
      <c r="Z20" s="4">
        <v>13802.0</v>
      </c>
      <c r="AA20" s="12">
        <f t="shared" si="10"/>
        <v>9</v>
      </c>
      <c r="AB20" s="4">
        <v>131258.0</v>
      </c>
      <c r="AC20" s="12">
        <f t="shared" si="11"/>
        <v>9</v>
      </c>
      <c r="AD20" s="4">
        <v>4.0</v>
      </c>
      <c r="AE20" s="4">
        <v>178637.0</v>
      </c>
      <c r="AF20" s="6">
        <f t="shared" si="12"/>
        <v>4</v>
      </c>
      <c r="AG20" s="4">
        <v>10318.0</v>
      </c>
      <c r="AH20" s="6">
        <f t="shared" si="13"/>
        <v>3</v>
      </c>
      <c r="AI20" s="4">
        <v>9593.0</v>
      </c>
      <c r="AJ20" s="12">
        <f t="shared" si="14"/>
        <v>9</v>
      </c>
      <c r="AK20" s="4">
        <v>83209.0</v>
      </c>
      <c r="AL20" s="12">
        <f t="shared" si="15"/>
        <v>11</v>
      </c>
      <c r="AM20" s="4">
        <v>3.0</v>
      </c>
    </row>
    <row r="21">
      <c r="A21" s="16" t="s">
        <v>71</v>
      </c>
      <c r="B21" s="4" t="s">
        <v>113</v>
      </c>
      <c r="C21" s="4">
        <v>442384.0</v>
      </c>
      <c r="D21" s="9">
        <v>16.0</v>
      </c>
      <c r="E21" s="4" t="s">
        <v>96</v>
      </c>
      <c r="F21" s="4">
        <v>15962.0</v>
      </c>
      <c r="G21" s="4">
        <f t="shared" si="1"/>
        <v>17</v>
      </c>
      <c r="H21" s="4">
        <v>4206.0</v>
      </c>
      <c r="I21" s="12">
        <f t="shared" si="2"/>
        <v>13</v>
      </c>
      <c r="J21" s="4">
        <v>25506.0</v>
      </c>
      <c r="K21" s="12">
        <f t="shared" si="3"/>
        <v>12</v>
      </c>
      <c r="L21" s="4">
        <v>10.0</v>
      </c>
      <c r="M21" s="4">
        <v>450124.0</v>
      </c>
      <c r="N21" s="6">
        <f t="shared" si="4"/>
        <v>15</v>
      </c>
      <c r="O21" s="4">
        <v>7920.0</v>
      </c>
      <c r="P21" s="6">
        <f t="shared" si="5"/>
        <v>17</v>
      </c>
      <c r="Q21" s="4">
        <v>5107.0</v>
      </c>
      <c r="R21" s="12">
        <f t="shared" si="6"/>
        <v>17</v>
      </c>
      <c r="S21" s="4">
        <v>41033.0</v>
      </c>
      <c r="T21" s="12">
        <f t="shared" si="7"/>
        <v>14</v>
      </c>
      <c r="U21" s="4">
        <v>14.0</v>
      </c>
      <c r="V21" s="4">
        <v>618194.0</v>
      </c>
      <c r="W21" s="6">
        <f t="shared" si="8"/>
        <v>19</v>
      </c>
      <c r="X21" s="4">
        <v>9892.0</v>
      </c>
      <c r="Y21" s="6">
        <f t="shared" si="9"/>
        <v>17</v>
      </c>
      <c r="Z21" s="4">
        <v>5102.0</v>
      </c>
      <c r="AA21" s="12">
        <f t="shared" si="10"/>
        <v>19</v>
      </c>
      <c r="AB21" s="4">
        <v>65382.0</v>
      </c>
      <c r="AC21" s="12">
        <f t="shared" si="11"/>
        <v>19</v>
      </c>
      <c r="AD21" s="4">
        <v>18.0</v>
      </c>
      <c r="AE21" s="4">
        <v>57349.0</v>
      </c>
      <c r="AF21" s="6">
        <f t="shared" si="12"/>
        <v>19</v>
      </c>
      <c r="AG21" s="4">
        <v>3558.0</v>
      </c>
      <c r="AH21" s="6">
        <f t="shared" si="13"/>
        <v>18</v>
      </c>
      <c r="AI21" s="4">
        <v>4823.0</v>
      </c>
      <c r="AJ21" s="12">
        <f t="shared" si="14"/>
        <v>19</v>
      </c>
      <c r="AK21" s="4">
        <v>57233.0</v>
      </c>
      <c r="AL21" s="12">
        <f t="shared" si="15"/>
        <v>17</v>
      </c>
      <c r="AM21" s="4">
        <v>19.0</v>
      </c>
    </row>
    <row r="22">
      <c r="A22" s="16" t="s">
        <v>73</v>
      </c>
      <c r="B22" s="20" t="s">
        <v>116</v>
      </c>
      <c r="C22" s="4">
        <v>666298.0</v>
      </c>
      <c r="D22" s="9">
        <v>14.0</v>
      </c>
      <c r="E22" s="4" t="s">
        <v>98</v>
      </c>
      <c r="F22" s="4">
        <v>23055.0</v>
      </c>
      <c r="G22" s="4">
        <f t="shared" si="1"/>
        <v>12</v>
      </c>
      <c r="H22" s="4">
        <v>3289.0</v>
      </c>
      <c r="I22" s="12">
        <f t="shared" si="2"/>
        <v>16</v>
      </c>
      <c r="J22" s="4">
        <v>18089.0</v>
      </c>
      <c r="K22" s="12">
        <f t="shared" si="3"/>
        <v>17</v>
      </c>
      <c r="L22" s="4">
        <v>15.0</v>
      </c>
      <c r="M22" s="4">
        <v>1480492.0</v>
      </c>
      <c r="N22" s="6">
        <f t="shared" si="4"/>
        <v>6</v>
      </c>
      <c r="O22" s="4">
        <v>19306.0</v>
      </c>
      <c r="P22" s="6">
        <f t="shared" si="5"/>
        <v>6</v>
      </c>
      <c r="Q22" s="4">
        <v>6045.0</v>
      </c>
      <c r="R22" s="12">
        <f t="shared" si="6"/>
        <v>15</v>
      </c>
      <c r="S22" s="4">
        <v>46210.0</v>
      </c>
      <c r="T22" s="12">
        <f t="shared" si="7"/>
        <v>13</v>
      </c>
      <c r="U22" s="4">
        <v>18.0</v>
      </c>
      <c r="V22" s="4">
        <v>1706012.0</v>
      </c>
      <c r="W22" s="6">
        <f t="shared" si="8"/>
        <v>11</v>
      </c>
      <c r="X22" s="4">
        <v>22528.0</v>
      </c>
      <c r="Y22" s="6">
        <f t="shared" si="9"/>
        <v>6</v>
      </c>
      <c r="Z22" s="4">
        <v>11443.0</v>
      </c>
      <c r="AA22" s="12">
        <f t="shared" si="10"/>
        <v>11</v>
      </c>
      <c r="AB22" s="4">
        <v>114526.0</v>
      </c>
      <c r="AC22" s="12">
        <f t="shared" si="11"/>
        <v>11</v>
      </c>
      <c r="AD22" s="4">
        <v>13.0</v>
      </c>
      <c r="AE22" s="4">
        <v>133658.0</v>
      </c>
      <c r="AF22" s="6">
        <f t="shared" si="12"/>
        <v>6</v>
      </c>
      <c r="AG22" s="4">
        <v>8713.0</v>
      </c>
      <c r="AH22" s="6">
        <f t="shared" si="13"/>
        <v>6</v>
      </c>
      <c r="AI22" s="4">
        <v>8440.0</v>
      </c>
      <c r="AJ22" s="12">
        <f t="shared" si="14"/>
        <v>12</v>
      </c>
      <c r="AK22" s="4">
        <v>70525.0</v>
      </c>
      <c r="AL22" s="12">
        <f t="shared" si="15"/>
        <v>13</v>
      </c>
      <c r="AM22" s="4">
        <v>15.0</v>
      </c>
    </row>
    <row r="23">
      <c r="A23" s="21"/>
    </row>
    <row r="24">
      <c r="A24" s="21"/>
    </row>
    <row r="25">
      <c r="A25" s="21"/>
    </row>
    <row r="26">
      <c r="A26" s="21"/>
    </row>
  </sheetData>
  <mergeCells count="4">
    <mergeCell ref="B1:L1"/>
    <mergeCell ref="M1:U1"/>
    <mergeCell ref="V1:AD1"/>
    <mergeCell ref="AE1:AM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137</v>
      </c>
      <c r="B1" s="27" t="s">
        <v>10</v>
      </c>
      <c r="C1" s="27" t="s">
        <v>11</v>
      </c>
      <c r="D1" s="27" t="s">
        <v>12</v>
      </c>
      <c r="E1" s="27" t="s">
        <v>13</v>
      </c>
      <c r="G1" s="27" t="s">
        <v>10</v>
      </c>
      <c r="H1" s="27" t="s">
        <v>11</v>
      </c>
      <c r="I1" s="27" t="s">
        <v>12</v>
      </c>
      <c r="J1" s="27" t="s">
        <v>13</v>
      </c>
    </row>
    <row r="2">
      <c r="A2" s="27" t="s">
        <v>100</v>
      </c>
      <c r="B2" s="30">
        <f>Sheet!D9</f>
        <v>3</v>
      </c>
      <c r="C2" s="30">
        <f>Sheet!N9</f>
        <v>3</v>
      </c>
      <c r="D2" s="30">
        <f>Sheet!W9</f>
        <v>4</v>
      </c>
      <c r="E2" s="27">
        <f>Sheet!AF9</f>
        <v>3</v>
      </c>
      <c r="F2" s="27" t="s">
        <v>100</v>
      </c>
      <c r="G2" s="6">
        <f t="shared" ref="G2:J2" si="1">20-B2</f>
        <v>17</v>
      </c>
      <c r="H2" s="6">
        <f t="shared" si="1"/>
        <v>17</v>
      </c>
      <c r="I2" s="6">
        <f t="shared" si="1"/>
        <v>16</v>
      </c>
      <c r="J2" s="6">
        <f t="shared" si="1"/>
        <v>17</v>
      </c>
    </row>
    <row r="3">
      <c r="A3" s="27" t="s">
        <v>102</v>
      </c>
      <c r="B3" s="30">
        <f>Sheet!G9</f>
        <v>5</v>
      </c>
      <c r="C3" s="27">
        <f>Sheet!P9</f>
        <v>13</v>
      </c>
      <c r="D3" s="30">
        <f>Sheet!Y9</f>
        <v>11</v>
      </c>
      <c r="E3" s="27">
        <f>Sheet!AH9</f>
        <v>12</v>
      </c>
      <c r="F3" s="27" t="s">
        <v>102</v>
      </c>
      <c r="G3" s="6">
        <f t="shared" ref="G3:J3" si="2">20-B3</f>
        <v>15</v>
      </c>
      <c r="H3" s="6">
        <f t="shared" si="2"/>
        <v>7</v>
      </c>
      <c r="I3" s="6">
        <f t="shared" si="2"/>
        <v>9</v>
      </c>
      <c r="J3" s="6">
        <f t="shared" si="2"/>
        <v>8</v>
      </c>
    </row>
    <row r="4">
      <c r="A4" s="27" t="s">
        <v>138</v>
      </c>
      <c r="B4" s="27">
        <f>Sheet!I9</f>
        <v>5</v>
      </c>
      <c r="C4" s="26">
        <f>Sheet!R9</f>
        <v>8</v>
      </c>
      <c r="D4" s="30">
        <f>Sheet!AA9</f>
        <v>6</v>
      </c>
      <c r="E4" s="27">
        <f>Sheet!AJ9</f>
        <v>7</v>
      </c>
      <c r="F4" s="27" t="s">
        <v>138</v>
      </c>
      <c r="G4" s="6">
        <f t="shared" ref="G4:J4" si="3">20-B4</f>
        <v>15</v>
      </c>
      <c r="H4" s="6">
        <f t="shared" si="3"/>
        <v>12</v>
      </c>
      <c r="I4" s="6">
        <f t="shared" si="3"/>
        <v>14</v>
      </c>
      <c r="J4" s="6">
        <f t="shared" si="3"/>
        <v>13</v>
      </c>
    </row>
    <row r="5">
      <c r="A5" s="27" t="s">
        <v>126</v>
      </c>
      <c r="B5" s="27">
        <f>Sheet!K9</f>
        <v>5</v>
      </c>
      <c r="C5" s="27">
        <f>Sheet!T9</f>
        <v>4</v>
      </c>
      <c r="D5" s="30">
        <f>Sheet!AC9</f>
        <v>3</v>
      </c>
      <c r="E5" s="27">
        <f>Sheet!AL9</f>
        <v>3</v>
      </c>
      <c r="F5" s="27" t="s">
        <v>126</v>
      </c>
      <c r="G5" s="6">
        <f t="shared" ref="G5:J5" si="4">20-B5</f>
        <v>15</v>
      </c>
      <c r="H5" s="6">
        <f t="shared" si="4"/>
        <v>16</v>
      </c>
      <c r="I5" s="6">
        <f t="shared" si="4"/>
        <v>17</v>
      </c>
      <c r="J5" s="6">
        <f t="shared" si="4"/>
        <v>17</v>
      </c>
    </row>
    <row r="6">
      <c r="A6" s="27" t="s">
        <v>105</v>
      </c>
      <c r="B6" s="27">
        <f>Sheet!L9</f>
        <v>6</v>
      </c>
      <c r="C6" s="27">
        <f>Sheet!U9</f>
        <v>7</v>
      </c>
      <c r="D6" s="30">
        <f>Sheet!AD9</f>
        <v>7</v>
      </c>
      <c r="E6" s="27">
        <f>Sheet!AM9</f>
        <v>8</v>
      </c>
      <c r="F6" s="27" t="s">
        <v>105</v>
      </c>
      <c r="G6" s="6">
        <f t="shared" ref="G6:J6" si="5">20-B6</f>
        <v>14</v>
      </c>
      <c r="H6" s="6">
        <f t="shared" si="5"/>
        <v>13</v>
      </c>
      <c r="I6" s="6">
        <f t="shared" si="5"/>
        <v>13</v>
      </c>
      <c r="J6" s="6">
        <f t="shared" si="5"/>
        <v>12</v>
      </c>
    </row>
    <row r="10">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c r="C11" s="31"/>
      <c r="F11" s="8"/>
      <c r="H11" s="12"/>
      <c r="J11" s="12"/>
      <c r="Q11" s="12"/>
      <c r="S11" s="12"/>
      <c r="Z11" s="12"/>
      <c r="AB11" s="12"/>
      <c r="AD11" s="17"/>
      <c r="AF11" s="18"/>
      <c r="AI11" s="12"/>
      <c r="AK11" s="12"/>
    </row>
    <row r="12">
      <c r="C12" s="31"/>
      <c r="F12" s="8"/>
      <c r="H12" s="12"/>
      <c r="J12" s="12"/>
      <c r="Q12" s="12"/>
      <c r="S12" s="12"/>
      <c r="Z12" s="12"/>
      <c r="AB12" s="12"/>
      <c r="AI12" s="12"/>
      <c r="AK12" s="12"/>
    </row>
    <row r="13">
      <c r="C13" s="31"/>
      <c r="F13" s="8"/>
      <c r="H13" s="12"/>
      <c r="J13" s="12"/>
      <c r="Q13" s="12"/>
      <c r="S13" s="12"/>
      <c r="Z13" s="12"/>
      <c r="AB13" s="12"/>
      <c r="AI13" s="12"/>
      <c r="AK13" s="12"/>
    </row>
    <row r="14">
      <c r="C14" s="31"/>
      <c r="F14" s="8"/>
      <c r="H14" s="12"/>
      <c r="J14" s="12"/>
      <c r="Q14" s="12"/>
      <c r="S14" s="12"/>
      <c r="Z14" s="12"/>
      <c r="AB14" s="12"/>
      <c r="AI14" s="12"/>
      <c r="AK14" s="12"/>
    </row>
    <row r="15">
      <c r="C15" s="31"/>
      <c r="F15" s="8"/>
      <c r="H15" s="12"/>
      <c r="J15" s="12"/>
      <c r="Q15" s="12"/>
      <c r="S15" s="12"/>
      <c r="Z15" s="12"/>
      <c r="AB15" s="12"/>
      <c r="AI15" s="12"/>
      <c r="AK15" s="1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40</v>
      </c>
      <c r="B1" s="27" t="s">
        <v>10</v>
      </c>
      <c r="C1" s="27" t="s">
        <v>11</v>
      </c>
      <c r="D1" s="27" t="s">
        <v>12</v>
      </c>
      <c r="E1" s="27" t="s">
        <v>13</v>
      </c>
      <c r="G1" s="27" t="s">
        <v>10</v>
      </c>
      <c r="H1" s="27" t="s">
        <v>11</v>
      </c>
      <c r="I1" s="27" t="s">
        <v>12</v>
      </c>
      <c r="J1" s="27" t="s">
        <v>13</v>
      </c>
    </row>
    <row r="2">
      <c r="A2" s="27" t="s">
        <v>100</v>
      </c>
      <c r="B2" s="30">
        <f>Sheet!D10</f>
        <v>7</v>
      </c>
      <c r="C2" s="30">
        <f>Sheet!N10</f>
        <v>4</v>
      </c>
      <c r="D2" s="30">
        <f>Sheet!W10</f>
        <v>8</v>
      </c>
      <c r="E2" s="27">
        <f>Sheet!AF10</f>
        <v>16</v>
      </c>
      <c r="F2" s="22" t="s">
        <v>119</v>
      </c>
      <c r="G2" s="6">
        <f t="shared" ref="G2:J2" si="1">20-B2</f>
        <v>13</v>
      </c>
      <c r="H2" s="6">
        <f t="shared" si="1"/>
        <v>16</v>
      </c>
      <c r="I2" s="6">
        <f t="shared" si="1"/>
        <v>12</v>
      </c>
      <c r="J2" s="6">
        <f t="shared" si="1"/>
        <v>4</v>
      </c>
    </row>
    <row r="3">
      <c r="A3" s="27" t="s">
        <v>102</v>
      </c>
      <c r="B3" s="30">
        <f>Sheet!G10</f>
        <v>8</v>
      </c>
      <c r="C3" s="27">
        <f>Sheet!P10</f>
        <v>4</v>
      </c>
      <c r="D3" s="30">
        <f>Sheet!Y10</f>
        <v>13</v>
      </c>
      <c r="E3" s="27">
        <f>Sheet!AH10</f>
        <v>14</v>
      </c>
      <c r="F3" s="22" t="s">
        <v>120</v>
      </c>
      <c r="G3" s="6">
        <f t="shared" ref="G3:J3" si="2">20-B3</f>
        <v>12</v>
      </c>
      <c r="H3" s="6">
        <f t="shared" si="2"/>
        <v>16</v>
      </c>
      <c r="I3" s="6">
        <f t="shared" si="2"/>
        <v>7</v>
      </c>
      <c r="J3" s="6">
        <f t="shared" si="2"/>
        <v>6</v>
      </c>
    </row>
    <row r="4">
      <c r="A4" s="27" t="s">
        <v>138</v>
      </c>
      <c r="B4" s="27">
        <f>Sheet!I10</f>
        <v>8</v>
      </c>
      <c r="C4" s="26">
        <f>Sheet!R10</f>
        <v>10</v>
      </c>
      <c r="D4" s="30">
        <f>Sheet!AA10</f>
        <v>16</v>
      </c>
      <c r="E4" s="27">
        <f>Sheet!AJ10</f>
        <v>17</v>
      </c>
      <c r="F4" s="22" t="s">
        <v>121</v>
      </c>
      <c r="G4" s="6">
        <f t="shared" ref="G4:J4" si="3">20-B4</f>
        <v>12</v>
      </c>
      <c r="H4" s="6">
        <f t="shared" si="3"/>
        <v>10</v>
      </c>
      <c r="I4" s="6">
        <f t="shared" si="3"/>
        <v>4</v>
      </c>
      <c r="J4" s="6">
        <f t="shared" si="3"/>
        <v>3</v>
      </c>
    </row>
    <row r="5">
      <c r="A5" s="27" t="s">
        <v>126</v>
      </c>
      <c r="B5" s="27">
        <f>Sheet!K10</f>
        <v>10</v>
      </c>
      <c r="C5" s="27">
        <f>Sheet!T10</f>
        <v>9</v>
      </c>
      <c r="D5" s="30">
        <f>Sheet!AC10</f>
        <v>16</v>
      </c>
      <c r="E5" s="27">
        <f>Sheet!AL10</f>
        <v>18</v>
      </c>
      <c r="F5" s="22" t="s">
        <v>122</v>
      </c>
      <c r="G5" s="6">
        <f t="shared" ref="G5:J5" si="4">20-B5</f>
        <v>10</v>
      </c>
      <c r="H5" s="6">
        <f t="shared" si="4"/>
        <v>11</v>
      </c>
      <c r="I5" s="6">
        <f t="shared" si="4"/>
        <v>4</v>
      </c>
      <c r="J5" s="6">
        <f t="shared" si="4"/>
        <v>2</v>
      </c>
    </row>
    <row r="6">
      <c r="A6" s="27" t="s">
        <v>105</v>
      </c>
      <c r="B6" s="27">
        <f>Sheet!L10</f>
        <v>7</v>
      </c>
      <c r="C6" s="27">
        <f>Sheet!U10</f>
        <v>11</v>
      </c>
      <c r="D6" s="30">
        <f>Sheet!AD10</f>
        <v>12</v>
      </c>
      <c r="E6" s="27">
        <f>Sheet!AM10</f>
        <v>6</v>
      </c>
      <c r="F6" s="25" t="s">
        <v>105</v>
      </c>
      <c r="G6" s="6">
        <f t="shared" ref="G6:J6" si="5">20-B6</f>
        <v>13</v>
      </c>
      <c r="H6" s="6">
        <f t="shared" si="5"/>
        <v>9</v>
      </c>
      <c r="I6" s="6">
        <f t="shared" si="5"/>
        <v>8</v>
      </c>
      <c r="J6" s="6">
        <f t="shared" si="5"/>
        <v>14</v>
      </c>
    </row>
    <row r="10">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c r="C11" s="31"/>
      <c r="F11" s="8"/>
      <c r="H11" s="12"/>
      <c r="J11" s="12"/>
      <c r="Q11" s="12"/>
      <c r="S11" s="12"/>
      <c r="Z11" s="12"/>
      <c r="AB11" s="12"/>
      <c r="AD11" s="17"/>
      <c r="AF11" s="18"/>
      <c r="AI11" s="12"/>
      <c r="AK11" s="12"/>
    </row>
    <row r="12">
      <c r="C12" s="31"/>
      <c r="F12" s="8"/>
      <c r="H12" s="12"/>
      <c r="J12" s="12"/>
      <c r="Q12" s="12"/>
      <c r="S12" s="12"/>
      <c r="Z12" s="12"/>
      <c r="AB12" s="12"/>
      <c r="AI12" s="12"/>
      <c r="AK12" s="12"/>
    </row>
    <row r="13">
      <c r="C13" s="31"/>
      <c r="F13" s="8"/>
      <c r="H13" s="12"/>
      <c r="J13" s="12"/>
      <c r="Q13" s="12"/>
      <c r="S13" s="12"/>
      <c r="Z13" s="12"/>
      <c r="AB13" s="12"/>
      <c r="AI13" s="12"/>
      <c r="AK13" s="12"/>
    </row>
    <row r="14">
      <c r="C14" s="31"/>
      <c r="F14" s="8"/>
      <c r="H14" s="12"/>
      <c r="J14" s="12"/>
      <c r="Q14" s="12"/>
      <c r="S14" s="12"/>
      <c r="Z14" s="12"/>
      <c r="AB14" s="12"/>
      <c r="AI14" s="12"/>
      <c r="AK14" s="12"/>
    </row>
    <row r="15">
      <c r="C15" s="31"/>
      <c r="F15" s="8"/>
      <c r="H15" s="12"/>
      <c r="J15" s="12"/>
      <c r="Q15" s="12"/>
      <c r="S15" s="12"/>
      <c r="Z15" s="12"/>
      <c r="AB15" s="12"/>
      <c r="AI15" s="12"/>
      <c r="AK15" s="1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137</v>
      </c>
      <c r="B1" s="27" t="s">
        <v>10</v>
      </c>
      <c r="C1" s="27" t="s">
        <v>11</v>
      </c>
      <c r="D1" s="27" t="s">
        <v>12</v>
      </c>
      <c r="E1" s="27" t="s">
        <v>13</v>
      </c>
      <c r="G1" s="27" t="s">
        <v>10</v>
      </c>
      <c r="H1" s="27" t="s">
        <v>11</v>
      </c>
      <c r="I1" s="27" t="s">
        <v>12</v>
      </c>
      <c r="J1" s="27" t="s">
        <v>13</v>
      </c>
    </row>
    <row r="2">
      <c r="A2" s="27" t="s">
        <v>100</v>
      </c>
      <c r="B2" s="30">
        <f>Sheet!D11</f>
        <v>13</v>
      </c>
      <c r="C2" s="30">
        <f>Sheet!N11</f>
        <v>19</v>
      </c>
      <c r="D2" s="30">
        <f>Sheet!W11</f>
        <v>20</v>
      </c>
      <c r="E2" s="27">
        <f>Sheet!AF11</f>
        <v>8</v>
      </c>
      <c r="F2" s="27" t="s">
        <v>100</v>
      </c>
      <c r="G2" s="6">
        <f t="shared" ref="G2:J2" si="1">20-B2</f>
        <v>7</v>
      </c>
      <c r="H2" s="6">
        <f t="shared" si="1"/>
        <v>1</v>
      </c>
      <c r="I2" s="6">
        <f t="shared" si="1"/>
        <v>0</v>
      </c>
      <c r="J2" s="6">
        <f t="shared" si="1"/>
        <v>12</v>
      </c>
    </row>
    <row r="3">
      <c r="A3" s="27" t="s">
        <v>102</v>
      </c>
      <c r="B3" s="30">
        <f>Sheet!G11</f>
        <v>19</v>
      </c>
      <c r="C3" s="27">
        <f>Sheet!P11</f>
        <v>18</v>
      </c>
      <c r="D3" s="30">
        <f>Sheet!Y11</f>
        <v>20</v>
      </c>
      <c r="E3" s="27">
        <f>Sheet!AH11</f>
        <v>15</v>
      </c>
      <c r="F3" s="27" t="s">
        <v>102</v>
      </c>
      <c r="G3" s="6">
        <f t="shared" ref="G3:J3" si="2">20-B3</f>
        <v>1</v>
      </c>
      <c r="H3" s="6">
        <f t="shared" si="2"/>
        <v>2</v>
      </c>
      <c r="I3" s="6">
        <f t="shared" si="2"/>
        <v>0</v>
      </c>
      <c r="J3" s="6">
        <f t="shared" si="2"/>
        <v>5</v>
      </c>
    </row>
    <row r="4">
      <c r="A4" s="27" t="s">
        <v>138</v>
      </c>
      <c r="B4" s="27">
        <f>Sheet!I11</f>
        <v>11</v>
      </c>
      <c r="C4" s="26">
        <f>Sheet!R11</f>
        <v>12</v>
      </c>
      <c r="D4" s="30">
        <f>Sheet!AA11</f>
        <v>14</v>
      </c>
      <c r="E4" s="27">
        <f>Sheet!AJ11</f>
        <v>14</v>
      </c>
      <c r="F4" s="27" t="s">
        <v>138</v>
      </c>
      <c r="G4" s="6">
        <f t="shared" ref="G4:J4" si="3">20-B4</f>
        <v>9</v>
      </c>
      <c r="H4" s="6">
        <f t="shared" si="3"/>
        <v>8</v>
      </c>
      <c r="I4" s="6">
        <f t="shared" si="3"/>
        <v>6</v>
      </c>
      <c r="J4" s="6">
        <f t="shared" si="3"/>
        <v>6</v>
      </c>
    </row>
    <row r="5">
      <c r="A5" s="27" t="s">
        <v>126</v>
      </c>
      <c r="B5" s="27">
        <f>Sheet!K11</f>
        <v>16</v>
      </c>
      <c r="C5" s="27">
        <f>Sheet!T11</f>
        <v>18</v>
      </c>
      <c r="D5" s="30">
        <f>Sheet!AC11</f>
        <v>18</v>
      </c>
      <c r="E5" s="27">
        <f>Sheet!AL11</f>
        <v>19</v>
      </c>
      <c r="F5" s="27" t="s">
        <v>126</v>
      </c>
      <c r="G5" s="6">
        <f t="shared" ref="G5:J5" si="4">20-B5</f>
        <v>4</v>
      </c>
      <c r="H5" s="6">
        <f t="shared" si="4"/>
        <v>2</v>
      </c>
      <c r="I5" s="6">
        <f t="shared" si="4"/>
        <v>2</v>
      </c>
      <c r="J5" s="6">
        <f t="shared" si="4"/>
        <v>1</v>
      </c>
    </row>
    <row r="6">
      <c r="A6" s="27" t="s">
        <v>105</v>
      </c>
      <c r="B6" s="27">
        <f>Sheet!L11</f>
        <v>8</v>
      </c>
      <c r="C6" s="27">
        <f>Sheet!U11</f>
        <v>12</v>
      </c>
      <c r="D6" s="30">
        <f>Sheet!AD11</f>
        <v>17</v>
      </c>
      <c r="E6" s="27">
        <f>Sheet!AM11</f>
        <v>16</v>
      </c>
      <c r="F6" s="27" t="s">
        <v>105</v>
      </c>
      <c r="G6" s="6">
        <f t="shared" ref="G6:J6" si="5">20-B6</f>
        <v>12</v>
      </c>
      <c r="H6" s="6">
        <f t="shared" si="5"/>
        <v>8</v>
      </c>
      <c r="I6" s="6">
        <f t="shared" si="5"/>
        <v>3</v>
      </c>
      <c r="J6" s="6">
        <f t="shared" si="5"/>
        <v>4</v>
      </c>
    </row>
    <row r="10">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c r="C11" s="31"/>
      <c r="F11" s="8"/>
      <c r="H11" s="12"/>
      <c r="J11" s="12"/>
      <c r="Q11" s="12"/>
      <c r="S11" s="12"/>
      <c r="Z11" s="12"/>
      <c r="AB11" s="12"/>
      <c r="AD11" s="17"/>
      <c r="AF11" s="18"/>
      <c r="AI11" s="12"/>
      <c r="AK11" s="12"/>
    </row>
    <row r="12">
      <c r="C12" s="31"/>
      <c r="F12" s="8"/>
      <c r="H12" s="12"/>
      <c r="J12" s="12"/>
      <c r="Q12" s="12"/>
      <c r="S12" s="12"/>
      <c r="Z12" s="12"/>
      <c r="AB12" s="12"/>
      <c r="AI12" s="12"/>
      <c r="AK12" s="12"/>
    </row>
    <row r="13">
      <c r="C13" s="31"/>
      <c r="F13" s="8"/>
      <c r="H13" s="12"/>
      <c r="J13" s="12"/>
      <c r="Q13" s="12"/>
      <c r="S13" s="12"/>
      <c r="Z13" s="12"/>
      <c r="AB13" s="12"/>
      <c r="AI13" s="12"/>
      <c r="AK13" s="12"/>
    </row>
    <row r="14">
      <c r="C14" s="31"/>
      <c r="F14" s="8"/>
      <c r="H14" s="12"/>
      <c r="J14" s="12"/>
      <c r="Q14" s="12"/>
      <c r="S14" s="12"/>
      <c r="Z14" s="12"/>
      <c r="AB14" s="12"/>
      <c r="AI14" s="12"/>
      <c r="AK14" s="12"/>
    </row>
    <row r="15">
      <c r="C15" s="31"/>
      <c r="F15" s="8"/>
      <c r="H15" s="12"/>
      <c r="J15" s="12"/>
      <c r="Q15" s="12"/>
      <c r="S15" s="12"/>
      <c r="Z15" s="12"/>
      <c r="AB15" s="12"/>
      <c r="AI15" s="12"/>
      <c r="AK15" s="12"/>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137</v>
      </c>
      <c r="B1" s="27" t="s">
        <v>10</v>
      </c>
      <c r="C1" s="27" t="s">
        <v>11</v>
      </c>
      <c r="D1" s="27" t="s">
        <v>12</v>
      </c>
      <c r="E1" s="27" t="s">
        <v>13</v>
      </c>
      <c r="G1" s="27" t="s">
        <v>10</v>
      </c>
      <c r="H1" s="27" t="s">
        <v>11</v>
      </c>
      <c r="I1" s="27" t="s">
        <v>12</v>
      </c>
      <c r="J1" s="27" t="s">
        <v>13</v>
      </c>
    </row>
    <row r="2">
      <c r="A2" s="22" t="s">
        <v>119</v>
      </c>
      <c r="B2" s="30">
        <f>Sheet!D12</f>
        <v>10</v>
      </c>
      <c r="C2" s="30">
        <f>Sheet!N12</f>
        <v>5</v>
      </c>
      <c r="D2" s="30">
        <f>Sheet!W12</f>
        <v>3</v>
      </c>
      <c r="E2" s="27">
        <f>Sheet!AF12</f>
        <v>13</v>
      </c>
      <c r="F2" s="22" t="s">
        <v>119</v>
      </c>
      <c r="G2" s="6">
        <f t="shared" ref="G2:J2" si="1">20-B2</f>
        <v>10</v>
      </c>
      <c r="H2" s="6">
        <f t="shared" si="1"/>
        <v>15</v>
      </c>
      <c r="I2" s="6">
        <f t="shared" si="1"/>
        <v>17</v>
      </c>
      <c r="J2" s="6">
        <f t="shared" si="1"/>
        <v>7</v>
      </c>
    </row>
    <row r="3">
      <c r="A3" s="22" t="s">
        <v>120</v>
      </c>
      <c r="B3" s="30">
        <f>Sheet!G12</f>
        <v>4</v>
      </c>
      <c r="C3" s="27">
        <f>Sheet!P12</f>
        <v>5</v>
      </c>
      <c r="D3" s="30">
        <f>Sheet!Y12</f>
        <v>8</v>
      </c>
      <c r="E3" s="27">
        <f>Sheet!AH12</f>
        <v>10</v>
      </c>
      <c r="F3" s="22" t="s">
        <v>120</v>
      </c>
      <c r="G3" s="6">
        <f t="shared" ref="G3:J3" si="2">20-B3</f>
        <v>16</v>
      </c>
      <c r="H3" s="6">
        <f t="shared" si="2"/>
        <v>15</v>
      </c>
      <c r="I3" s="6">
        <f t="shared" si="2"/>
        <v>12</v>
      </c>
      <c r="J3" s="6">
        <f t="shared" si="2"/>
        <v>10</v>
      </c>
    </row>
    <row r="4">
      <c r="A4" s="22" t="s">
        <v>121</v>
      </c>
      <c r="B4" s="27">
        <f>Sheet!I12</f>
        <v>4</v>
      </c>
      <c r="C4" s="26">
        <f>Sheet!R12</f>
        <v>5</v>
      </c>
      <c r="D4" s="30">
        <f>Sheet!AA12</f>
        <v>10</v>
      </c>
      <c r="E4" s="27">
        <f>Sheet!AJ12</f>
        <v>13</v>
      </c>
      <c r="F4" s="22" t="s">
        <v>121</v>
      </c>
      <c r="G4" s="6">
        <f t="shared" ref="G4:J4" si="3">20-B4</f>
        <v>16</v>
      </c>
      <c r="H4" s="6">
        <f t="shared" si="3"/>
        <v>15</v>
      </c>
      <c r="I4" s="6">
        <f t="shared" si="3"/>
        <v>10</v>
      </c>
      <c r="J4" s="6">
        <f t="shared" si="3"/>
        <v>7</v>
      </c>
    </row>
    <row r="5">
      <c r="A5" s="22" t="s">
        <v>122</v>
      </c>
      <c r="B5" s="27">
        <f>Sheet!K12</f>
        <v>3</v>
      </c>
      <c r="C5" s="27">
        <f>Sheet!T12</f>
        <v>5</v>
      </c>
      <c r="D5" s="30">
        <f>Sheet!AC12</f>
        <v>7</v>
      </c>
      <c r="E5" s="27">
        <f>Sheet!AL12</f>
        <v>10</v>
      </c>
      <c r="F5" s="22" t="s">
        <v>122</v>
      </c>
      <c r="G5" s="6">
        <f t="shared" ref="G5:J5" si="4">20-B5</f>
        <v>17</v>
      </c>
      <c r="H5" s="6">
        <f t="shared" si="4"/>
        <v>15</v>
      </c>
      <c r="I5" s="6">
        <f t="shared" si="4"/>
        <v>13</v>
      </c>
      <c r="J5" s="6">
        <f t="shared" si="4"/>
        <v>10</v>
      </c>
    </row>
    <row r="6">
      <c r="A6" s="27" t="s">
        <v>105</v>
      </c>
      <c r="B6" s="27">
        <f>Sheet!L12</f>
        <v>3</v>
      </c>
      <c r="C6" s="27">
        <f>Sheet!U12</f>
        <v>4</v>
      </c>
      <c r="D6" s="30">
        <f>Sheet!AD12</f>
        <v>8</v>
      </c>
      <c r="E6" s="27">
        <f>Sheet!AM12</f>
        <v>4</v>
      </c>
      <c r="F6" s="25" t="s">
        <v>105</v>
      </c>
      <c r="G6" s="6">
        <f t="shared" ref="G6:J6" si="5">20-B6</f>
        <v>17</v>
      </c>
      <c r="H6" s="6">
        <f t="shared" si="5"/>
        <v>16</v>
      </c>
      <c r="I6" s="6">
        <f t="shared" si="5"/>
        <v>12</v>
      </c>
      <c r="J6" s="6">
        <f t="shared" si="5"/>
        <v>16</v>
      </c>
    </row>
    <row r="10">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row>
    <row r="11">
      <c r="C11" s="31"/>
      <c r="F11" s="8"/>
      <c r="H11" s="12"/>
      <c r="J11" s="12"/>
      <c r="Q11" s="12"/>
      <c r="S11" s="12"/>
      <c r="Z11" s="12"/>
      <c r="AB11" s="12"/>
      <c r="AD11" s="17"/>
      <c r="AF11" s="18"/>
      <c r="AI11" s="12"/>
      <c r="AK11" s="12"/>
    </row>
    <row r="12">
      <c r="C12" s="31"/>
      <c r="F12" s="8"/>
      <c r="H12" s="12"/>
      <c r="J12" s="12"/>
      <c r="Q12" s="12"/>
      <c r="S12" s="12"/>
      <c r="Z12" s="12"/>
      <c r="AB12" s="12"/>
      <c r="AI12" s="12"/>
      <c r="AK12" s="12"/>
    </row>
    <row r="13">
      <c r="C13" s="31"/>
      <c r="F13" s="8"/>
      <c r="H13" s="12"/>
      <c r="J13" s="12"/>
      <c r="Q13" s="12"/>
      <c r="S13" s="12"/>
      <c r="Z13" s="12"/>
      <c r="AB13" s="12"/>
      <c r="AI13" s="12"/>
      <c r="AK13" s="12"/>
    </row>
    <row r="14">
      <c r="C14" s="31"/>
      <c r="F14" s="8"/>
      <c r="H14" s="12"/>
      <c r="J14" s="12"/>
      <c r="Q14" s="12"/>
      <c r="S14" s="12"/>
      <c r="Z14" s="12"/>
      <c r="AB14" s="12"/>
      <c r="AI14" s="12"/>
      <c r="AK14" s="12"/>
    </row>
    <row r="15">
      <c r="C15" s="31"/>
      <c r="F15" s="8"/>
      <c r="H15" s="12"/>
      <c r="J15" s="12"/>
      <c r="Q15" s="12"/>
      <c r="S15" s="12"/>
      <c r="Z15" s="12"/>
      <c r="AB15" s="12"/>
      <c r="AI15" s="12"/>
      <c r="AK15"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03.57"/>
    <col customWidth="1" min="3" max="3" width="19.57"/>
  </cols>
  <sheetData>
    <row r="1">
      <c r="B1" s="4" t="s">
        <v>9</v>
      </c>
      <c r="C1" s="4" t="s">
        <v>15</v>
      </c>
      <c r="D1" s="4" t="s">
        <v>17</v>
      </c>
    </row>
    <row r="2">
      <c r="A2" s="5" t="s">
        <v>8</v>
      </c>
      <c r="B2" s="4" t="s">
        <v>18</v>
      </c>
      <c r="C2" s="4">
        <v>3.0</v>
      </c>
      <c r="D2" s="4" t="s">
        <v>19</v>
      </c>
    </row>
    <row r="3">
      <c r="A3" s="5" t="s">
        <v>20</v>
      </c>
      <c r="B3" s="4" t="s">
        <v>21</v>
      </c>
      <c r="C3" s="4">
        <v>4.0</v>
      </c>
      <c r="D3" s="4" t="s">
        <v>19</v>
      </c>
    </row>
    <row r="4">
      <c r="A4" s="7" t="s">
        <v>22</v>
      </c>
      <c r="B4" s="4" t="s">
        <v>23</v>
      </c>
      <c r="C4" s="4">
        <v>3.0</v>
      </c>
      <c r="F4" s="8" t="s">
        <v>25</v>
      </c>
    </row>
    <row r="5">
      <c r="A5" s="7" t="s">
        <v>26</v>
      </c>
      <c r="B5" s="4" t="s">
        <v>27</v>
      </c>
      <c r="C5" s="10">
        <v>5.0</v>
      </c>
      <c r="E5" s="4" t="s">
        <v>29</v>
      </c>
      <c r="F5" s="8" t="s">
        <v>30</v>
      </c>
    </row>
    <row r="6">
      <c r="A6" s="7" t="s">
        <v>31</v>
      </c>
      <c r="B6" s="4" t="s">
        <v>32</v>
      </c>
      <c r="C6" s="4">
        <v>4.0</v>
      </c>
      <c r="F6" s="8" t="s">
        <v>33</v>
      </c>
    </row>
    <row r="7">
      <c r="A7" s="11" t="s">
        <v>34</v>
      </c>
      <c r="B7" s="4" t="s">
        <v>35</v>
      </c>
      <c r="C7" s="4">
        <v>2.0</v>
      </c>
      <c r="F7" s="8" t="s">
        <v>36</v>
      </c>
    </row>
    <row r="8">
      <c r="A8" s="11" t="s">
        <v>37</v>
      </c>
      <c r="B8" s="4" t="s">
        <v>38</v>
      </c>
      <c r="C8" s="4">
        <v>0.0</v>
      </c>
      <c r="F8" s="8" t="s">
        <v>39</v>
      </c>
    </row>
    <row r="9">
      <c r="A9" s="11" t="s">
        <v>40</v>
      </c>
      <c r="B9" s="4" t="s">
        <v>41</v>
      </c>
      <c r="C9" s="10">
        <v>5.0</v>
      </c>
      <c r="E9" s="4" t="s">
        <v>42</v>
      </c>
      <c r="F9" s="8" t="s">
        <v>44</v>
      </c>
    </row>
    <row r="10">
      <c r="A10" s="11" t="s">
        <v>45</v>
      </c>
      <c r="B10" s="4" t="s">
        <v>46</v>
      </c>
      <c r="C10" s="4">
        <v>3.0</v>
      </c>
      <c r="F10" s="4" t="s">
        <v>47</v>
      </c>
    </row>
    <row r="11">
      <c r="A11" s="13" t="s">
        <v>48</v>
      </c>
      <c r="B11" s="4" t="s">
        <v>41</v>
      </c>
      <c r="C11" s="10">
        <v>5.0</v>
      </c>
      <c r="D11" s="4" t="s">
        <v>19</v>
      </c>
      <c r="E11" s="4" t="s">
        <v>49</v>
      </c>
    </row>
    <row r="12">
      <c r="A12" s="14" t="s">
        <v>50</v>
      </c>
      <c r="B12" s="4" t="s">
        <v>51</v>
      </c>
      <c r="C12" s="4">
        <v>0.0</v>
      </c>
    </row>
    <row r="13">
      <c r="A13" s="14" t="s">
        <v>52</v>
      </c>
      <c r="B13" s="4" t="s">
        <v>53</v>
      </c>
      <c r="C13" s="4">
        <v>3.0</v>
      </c>
    </row>
    <row r="14">
      <c r="A14" s="14" t="s">
        <v>54</v>
      </c>
      <c r="B14" s="4" t="s">
        <v>55</v>
      </c>
      <c r="C14" s="10">
        <v>5.0</v>
      </c>
      <c r="E14" s="4" t="s">
        <v>56</v>
      </c>
      <c r="F14" s="4" t="s">
        <v>58</v>
      </c>
    </row>
    <row r="15">
      <c r="A15" s="14" t="s">
        <v>59</v>
      </c>
      <c r="B15" s="4" t="s">
        <v>60</v>
      </c>
      <c r="C15" s="8">
        <v>4.0</v>
      </c>
    </row>
    <row r="16">
      <c r="A16" s="14" t="s">
        <v>61</v>
      </c>
      <c r="B16" s="4" t="s">
        <v>62</v>
      </c>
      <c r="C16" s="4">
        <v>4.0</v>
      </c>
    </row>
    <row r="17">
      <c r="A17" s="15" t="s">
        <v>63</v>
      </c>
      <c r="B17" s="4" t="s">
        <v>64</v>
      </c>
      <c r="C17" s="8">
        <v>4.0</v>
      </c>
      <c r="D17" s="4" t="s">
        <v>65</v>
      </c>
    </row>
    <row r="18">
      <c r="A18" s="16" t="s">
        <v>66</v>
      </c>
      <c r="B18" s="4" t="s">
        <v>68</v>
      </c>
      <c r="C18" s="4">
        <v>4.0</v>
      </c>
    </row>
    <row r="19">
      <c r="A19" s="16" t="s">
        <v>69</v>
      </c>
      <c r="B19" s="4" t="s">
        <v>70</v>
      </c>
      <c r="C19" s="4">
        <v>4.0</v>
      </c>
    </row>
    <row r="20">
      <c r="A20" s="15" t="s">
        <v>71</v>
      </c>
      <c r="B20" s="4" t="s">
        <v>72</v>
      </c>
      <c r="C20" s="4">
        <v>1.0</v>
      </c>
      <c r="D20" s="4" t="s">
        <v>19</v>
      </c>
    </row>
    <row r="21">
      <c r="A21" s="15" t="s">
        <v>73</v>
      </c>
      <c r="B21" s="4" t="s">
        <v>74</v>
      </c>
      <c r="C21" s="4">
        <v>4.0</v>
      </c>
      <c r="D21" s="4" t="s">
        <v>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99</v>
      </c>
      <c r="B1" s="4" t="s">
        <v>10</v>
      </c>
      <c r="C1" s="4" t="s">
        <v>11</v>
      </c>
      <c r="D1" s="4" t="s">
        <v>12</v>
      </c>
      <c r="E1" s="4" t="s">
        <v>13</v>
      </c>
    </row>
    <row r="2">
      <c r="A2" s="19" t="s">
        <v>100</v>
      </c>
      <c r="B2" s="6">
        <f>Sheet!D3</f>
        <v>18</v>
      </c>
      <c r="C2" s="6">
        <v>17.0</v>
      </c>
      <c r="D2" s="6">
        <v>17.0</v>
      </c>
      <c r="E2" s="6">
        <v>9.0</v>
      </c>
    </row>
    <row r="3">
      <c r="A3" s="19" t="s">
        <v>102</v>
      </c>
      <c r="B3" s="9">
        <v>16.0</v>
      </c>
      <c r="C3" s="6">
        <v>16.0</v>
      </c>
      <c r="D3" s="6">
        <v>16.0</v>
      </c>
      <c r="E3" s="6">
        <v>9.0</v>
      </c>
    </row>
    <row r="4">
      <c r="A4" s="19" t="s">
        <v>103</v>
      </c>
      <c r="B4" s="4">
        <v>14.0</v>
      </c>
      <c r="C4" s="4">
        <v>13.0</v>
      </c>
      <c r="D4" s="4">
        <v>8.0</v>
      </c>
      <c r="E4" s="4">
        <v>6.0</v>
      </c>
    </row>
    <row r="5">
      <c r="A5" s="19" t="s">
        <v>104</v>
      </c>
      <c r="B5" s="4">
        <v>14.0</v>
      </c>
      <c r="C5" s="4">
        <v>16.0</v>
      </c>
      <c r="D5" s="4">
        <v>10.0</v>
      </c>
      <c r="E5" s="4">
        <v>9.0</v>
      </c>
    </row>
    <row r="6">
      <c r="A6" s="19" t="s">
        <v>105</v>
      </c>
      <c r="B6" s="4">
        <v>22.0</v>
      </c>
      <c r="C6" s="4">
        <v>23.0</v>
      </c>
      <c r="D6" s="4">
        <v>14.0</v>
      </c>
      <c r="E6" s="4">
        <v>10.0</v>
      </c>
    </row>
    <row r="7">
      <c r="A7" s="2"/>
    </row>
    <row r="8">
      <c r="A8" s="2"/>
    </row>
    <row r="9">
      <c r="A9" s="2"/>
    </row>
    <row r="10">
      <c r="A10" s="2"/>
    </row>
    <row r="11">
      <c r="A11" s="2"/>
    </row>
    <row r="12">
      <c r="A12" s="2"/>
    </row>
    <row r="13">
      <c r="A13" s="2"/>
    </row>
    <row r="14">
      <c r="A14" s="2"/>
    </row>
    <row r="15">
      <c r="A15" s="2"/>
    </row>
    <row r="16">
      <c r="A16" s="2"/>
    </row>
    <row r="17">
      <c r="A17" s="2"/>
    </row>
    <row r="18">
      <c r="A18" s="2"/>
    </row>
    <row r="19">
      <c r="A19" s="2"/>
    </row>
    <row r="20">
      <c r="A20" s="2"/>
    </row>
    <row r="21">
      <c r="A2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114</v>
      </c>
      <c r="B1" s="4" t="s">
        <v>10</v>
      </c>
      <c r="C1" s="4" t="s">
        <v>11</v>
      </c>
      <c r="D1" s="4" t="s">
        <v>12</v>
      </c>
      <c r="E1" s="4" t="s">
        <v>13</v>
      </c>
    </row>
    <row r="2">
      <c r="A2" s="19" t="s">
        <v>100</v>
      </c>
      <c r="B2" s="4">
        <v>12.0</v>
      </c>
      <c r="C2" s="4">
        <v>16.0</v>
      </c>
      <c r="D2" s="4">
        <v>15.0</v>
      </c>
      <c r="E2" s="4">
        <v>17.0</v>
      </c>
    </row>
    <row r="3">
      <c r="A3" s="19" t="s">
        <v>102</v>
      </c>
      <c r="B3" s="9">
        <v>11.0</v>
      </c>
      <c r="C3" s="4">
        <v>9.0</v>
      </c>
      <c r="D3" s="4">
        <v>10.0</v>
      </c>
      <c r="E3" s="4">
        <v>11.0</v>
      </c>
    </row>
    <row r="4">
      <c r="A4" s="19" t="s">
        <v>103</v>
      </c>
      <c r="B4" s="4">
        <v>9.0</v>
      </c>
      <c r="C4" s="4">
        <v>4.0</v>
      </c>
      <c r="D4" s="4">
        <v>7.0</v>
      </c>
      <c r="E4" s="4">
        <v>2.0</v>
      </c>
    </row>
    <row r="5">
      <c r="A5" s="19" t="s">
        <v>104</v>
      </c>
      <c r="B5" s="4">
        <v>8.0</v>
      </c>
      <c r="C5" s="4">
        <v>2.0</v>
      </c>
      <c r="D5" s="4">
        <v>8.0</v>
      </c>
      <c r="E5" s="4">
        <v>4.0</v>
      </c>
    </row>
    <row r="6">
      <c r="A6" s="19" t="s">
        <v>105</v>
      </c>
      <c r="B6" s="4">
        <v>9.0</v>
      </c>
      <c r="C6" s="4">
        <v>5.0</v>
      </c>
      <c r="D6" s="4">
        <v>15.0</v>
      </c>
      <c r="E6" s="4">
        <v>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115</v>
      </c>
      <c r="B1" s="4" t="s">
        <v>10</v>
      </c>
      <c r="C1" s="4" t="s">
        <v>11</v>
      </c>
      <c r="D1" s="4" t="s">
        <v>12</v>
      </c>
      <c r="E1" s="4" t="s">
        <v>13</v>
      </c>
    </row>
    <row r="2">
      <c r="A2" s="19" t="s">
        <v>100</v>
      </c>
      <c r="B2" s="4">
        <v>17.0</v>
      </c>
      <c r="C2" s="4">
        <v>9.0</v>
      </c>
      <c r="D2" s="4">
        <v>13.0</v>
      </c>
      <c r="E2" s="4">
        <v>12.0</v>
      </c>
    </row>
    <row r="3">
      <c r="A3" s="19" t="s">
        <v>102</v>
      </c>
      <c r="B3" s="9">
        <v>14.0</v>
      </c>
      <c r="C3" s="4">
        <v>7.0</v>
      </c>
      <c r="D3" s="4">
        <v>9.0</v>
      </c>
      <c r="E3" s="4">
        <v>8.0</v>
      </c>
    </row>
    <row r="4">
      <c r="A4" s="19" t="s">
        <v>103</v>
      </c>
      <c r="B4" s="4">
        <v>18.0</v>
      </c>
      <c r="C4" s="4">
        <v>18.0</v>
      </c>
      <c r="D4" s="4">
        <v>15.0</v>
      </c>
      <c r="E4" s="4">
        <v>10.0</v>
      </c>
    </row>
    <row r="5">
      <c r="A5" s="19" t="s">
        <v>104</v>
      </c>
      <c r="B5" s="4">
        <v>18.0</v>
      </c>
      <c r="C5" s="4">
        <v>19.0</v>
      </c>
      <c r="D5" s="4">
        <v>17.0</v>
      </c>
      <c r="E5" s="4">
        <v>15.0</v>
      </c>
    </row>
    <row r="6">
      <c r="A6" s="19" t="s">
        <v>105</v>
      </c>
      <c r="B6" s="4">
        <v>17.0</v>
      </c>
      <c r="C6" s="4">
        <v>19.0</v>
      </c>
      <c r="D6" s="4">
        <v>10.0</v>
      </c>
      <c r="E6" s="4">
        <v>14.0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118</v>
      </c>
      <c r="B1" s="4" t="s">
        <v>10</v>
      </c>
      <c r="C1" s="4" t="s">
        <v>11</v>
      </c>
      <c r="D1" s="4" t="s">
        <v>12</v>
      </c>
      <c r="E1" s="4" t="s">
        <v>13</v>
      </c>
    </row>
    <row r="2">
      <c r="A2" s="22" t="s">
        <v>119</v>
      </c>
      <c r="B2" s="23">
        <v>11.0</v>
      </c>
      <c r="C2" s="23">
        <v>8.0</v>
      </c>
      <c r="D2" s="23">
        <v>6.0</v>
      </c>
      <c r="E2" s="23">
        <v>10.0</v>
      </c>
    </row>
    <row r="3">
      <c r="A3" s="22" t="s">
        <v>120</v>
      </c>
      <c r="B3" s="24">
        <v>13.0</v>
      </c>
      <c r="C3" s="23">
        <v>6.0</v>
      </c>
      <c r="D3" s="23">
        <v>6.0</v>
      </c>
      <c r="E3" s="23">
        <v>3.0</v>
      </c>
    </row>
    <row r="4">
      <c r="A4" s="22" t="s">
        <v>121</v>
      </c>
      <c r="B4" s="23">
        <v>17.0</v>
      </c>
      <c r="C4" s="23">
        <v>17.0</v>
      </c>
      <c r="D4" s="23">
        <v>17.0</v>
      </c>
      <c r="E4" s="23">
        <v>17.0</v>
      </c>
    </row>
    <row r="5">
      <c r="A5" s="22" t="s">
        <v>122</v>
      </c>
      <c r="B5" s="23">
        <v>16.0</v>
      </c>
      <c r="C5" s="23">
        <v>12.0</v>
      </c>
      <c r="D5" s="23">
        <v>16.0</v>
      </c>
      <c r="E5" s="23">
        <v>14.0</v>
      </c>
    </row>
    <row r="6">
      <c r="A6" s="25" t="s">
        <v>105</v>
      </c>
      <c r="B6" s="23">
        <v>18.0</v>
      </c>
      <c r="C6" s="23">
        <v>10.0</v>
      </c>
      <c r="D6" s="23">
        <v>15.0</v>
      </c>
      <c r="E6" s="23">
        <v>3.0</v>
      </c>
    </row>
    <row r="9">
      <c r="B9" s="6">
        <f t="shared" ref="B9:E9" si="1">20-B2</f>
        <v>9</v>
      </c>
      <c r="C9" s="6">
        <f t="shared" si="1"/>
        <v>12</v>
      </c>
      <c r="D9" s="6">
        <f t="shared" si="1"/>
        <v>14</v>
      </c>
      <c r="E9" s="6">
        <f t="shared" si="1"/>
        <v>10</v>
      </c>
    </row>
    <row r="10">
      <c r="B10" s="6">
        <f t="shared" ref="B10:E10" si="2">20-B3</f>
        <v>7</v>
      </c>
      <c r="C10" s="6">
        <f t="shared" si="2"/>
        <v>14</v>
      </c>
      <c r="D10" s="6">
        <f t="shared" si="2"/>
        <v>14</v>
      </c>
      <c r="E10" s="6">
        <f t="shared" si="2"/>
        <v>17</v>
      </c>
    </row>
    <row r="11">
      <c r="B11" s="6">
        <f t="shared" ref="B11:E11" si="3">20-B4</f>
        <v>3</v>
      </c>
      <c r="C11" s="6">
        <f t="shared" si="3"/>
        <v>3</v>
      </c>
      <c r="D11" s="6">
        <f t="shared" si="3"/>
        <v>3</v>
      </c>
      <c r="E11" s="6">
        <f t="shared" si="3"/>
        <v>3</v>
      </c>
    </row>
    <row r="12">
      <c r="B12" s="6">
        <f t="shared" ref="B12:E12" si="4">20-B5</f>
        <v>4</v>
      </c>
      <c r="C12" s="6">
        <f t="shared" si="4"/>
        <v>8</v>
      </c>
      <c r="D12" s="6">
        <f t="shared" si="4"/>
        <v>4</v>
      </c>
      <c r="E12" s="6">
        <f t="shared" si="4"/>
        <v>6</v>
      </c>
    </row>
    <row r="13">
      <c r="B13" s="6">
        <f t="shared" ref="B13:E13" si="5">20-B6</f>
        <v>2</v>
      </c>
      <c r="C13" s="6">
        <f t="shared" si="5"/>
        <v>10</v>
      </c>
      <c r="D13" s="6">
        <f t="shared" si="5"/>
        <v>5</v>
      </c>
      <c r="E13" s="6">
        <f t="shared" si="5"/>
        <v>17</v>
      </c>
    </row>
    <row r="18">
      <c r="B18" s="4">
        <v>2.0</v>
      </c>
      <c r="C18" s="4">
        <v>10.0</v>
      </c>
      <c r="D18" s="4">
        <v>5.0</v>
      </c>
      <c r="E18" s="4">
        <v>17.0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117</v>
      </c>
      <c r="B1" s="4" t="s">
        <v>10</v>
      </c>
      <c r="C1" s="4" t="s">
        <v>11</v>
      </c>
      <c r="D1" s="4" t="s">
        <v>12</v>
      </c>
      <c r="E1" s="4" t="s">
        <v>13</v>
      </c>
    </row>
    <row r="2">
      <c r="A2" s="19" t="s">
        <v>100</v>
      </c>
      <c r="B2" s="4">
        <v>1.0</v>
      </c>
      <c r="C2" s="4">
        <v>2.0</v>
      </c>
      <c r="D2" s="4">
        <v>2.0</v>
      </c>
      <c r="E2" s="4">
        <v>1.0</v>
      </c>
    </row>
    <row r="3">
      <c r="A3" s="19" t="s">
        <v>102</v>
      </c>
      <c r="B3" s="9">
        <v>1.0</v>
      </c>
      <c r="C3" s="4">
        <v>3.0</v>
      </c>
      <c r="D3" s="4">
        <v>2.0</v>
      </c>
      <c r="E3" s="4">
        <v>2.0</v>
      </c>
    </row>
    <row r="4">
      <c r="A4" s="19" t="s">
        <v>103</v>
      </c>
      <c r="B4" s="4">
        <v>1.0</v>
      </c>
      <c r="C4" s="4">
        <v>6.0</v>
      </c>
      <c r="D4" s="4">
        <v>5.0</v>
      </c>
      <c r="E4" s="4">
        <v>11.0</v>
      </c>
    </row>
    <row r="5">
      <c r="A5" s="19" t="s">
        <v>104</v>
      </c>
      <c r="B5" s="4">
        <v>1.0</v>
      </c>
      <c r="C5" s="4">
        <v>3.0</v>
      </c>
      <c r="D5" s="4">
        <v>6.0</v>
      </c>
      <c r="E5" s="4">
        <v>7.0</v>
      </c>
    </row>
    <row r="6">
      <c r="A6" s="19" t="s">
        <v>105</v>
      </c>
      <c r="B6" s="4">
        <v>1.0</v>
      </c>
      <c r="C6" s="4">
        <v>3.0</v>
      </c>
      <c r="D6" s="4">
        <v>1.0</v>
      </c>
      <c r="E6" s="4">
        <v>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123</v>
      </c>
      <c r="B1" s="2" t="s">
        <v>10</v>
      </c>
      <c r="C1" s="2" t="s">
        <v>11</v>
      </c>
      <c r="D1" s="2" t="s">
        <v>12</v>
      </c>
      <c r="E1" s="2" t="s">
        <v>13</v>
      </c>
      <c r="F1" s="21"/>
      <c r="G1" s="21"/>
      <c r="H1" s="21"/>
    </row>
    <row r="2">
      <c r="A2" s="2" t="s">
        <v>100</v>
      </c>
      <c r="B2" s="2">
        <v>11.0</v>
      </c>
      <c r="C2" s="2">
        <v>11.0</v>
      </c>
      <c r="D2" s="2">
        <v>16.0</v>
      </c>
      <c r="E2" s="2">
        <v>18.0</v>
      </c>
      <c r="F2" s="21"/>
      <c r="G2" s="21"/>
      <c r="H2" s="21"/>
    </row>
    <row r="3">
      <c r="A3" s="2" t="s">
        <v>102</v>
      </c>
      <c r="B3" s="2">
        <v>15.0</v>
      </c>
      <c r="C3" s="2">
        <v>12.0</v>
      </c>
      <c r="D3" s="2">
        <v>12.0</v>
      </c>
      <c r="E3" s="2">
        <v>16.0</v>
      </c>
      <c r="F3" s="21"/>
      <c r="G3" s="21"/>
      <c r="H3" s="21"/>
    </row>
    <row r="4">
      <c r="A4" s="2" t="s">
        <v>103</v>
      </c>
      <c r="B4" s="2">
        <v>12.0</v>
      </c>
      <c r="C4" s="2">
        <v>16.0</v>
      </c>
      <c r="D4" s="2">
        <v>18.0</v>
      </c>
      <c r="E4" s="2">
        <v>18.0</v>
      </c>
      <c r="F4" s="21"/>
      <c r="G4" s="21"/>
      <c r="H4" s="21"/>
    </row>
    <row r="5">
      <c r="A5" s="2" t="s">
        <v>104</v>
      </c>
      <c r="B5" s="2">
        <v>15.0</v>
      </c>
      <c r="C5" s="2">
        <v>11.0</v>
      </c>
      <c r="D5" s="2">
        <v>15.0</v>
      </c>
      <c r="E5" s="2">
        <v>12.0</v>
      </c>
      <c r="F5" s="21"/>
      <c r="G5" s="21"/>
      <c r="H5" s="21"/>
    </row>
    <row r="6">
      <c r="A6" s="2" t="s">
        <v>105</v>
      </c>
      <c r="B6" s="2">
        <v>21.0</v>
      </c>
      <c r="C6" s="2">
        <v>15.0</v>
      </c>
      <c r="D6" s="2">
        <v>16.0</v>
      </c>
      <c r="E6" s="2">
        <v>7.0</v>
      </c>
      <c r="F6" s="21"/>
      <c r="G6" s="21"/>
      <c r="H6" s="21"/>
    </row>
    <row r="7">
      <c r="A7" s="2"/>
      <c r="B7" s="21"/>
      <c r="C7" s="21"/>
      <c r="D7" s="21"/>
      <c r="E7" s="21"/>
      <c r="F7" s="21"/>
      <c r="G7" s="21"/>
      <c r="H7" s="21"/>
    </row>
    <row r="8">
      <c r="A8" s="21"/>
      <c r="B8" s="21"/>
      <c r="C8" s="21"/>
      <c r="D8" s="21"/>
      <c r="E8" s="21"/>
      <c r="F8" s="21"/>
      <c r="G8" s="21"/>
      <c r="H8" s="21"/>
    </row>
    <row r="9">
      <c r="A9" s="21"/>
      <c r="B9" s="21"/>
      <c r="C9" s="21"/>
      <c r="D9" s="21"/>
      <c r="E9" s="21"/>
      <c r="F9" s="21"/>
      <c r="G9" s="21"/>
      <c r="H9" s="21"/>
    </row>
    <row r="10">
      <c r="A10" s="21"/>
      <c r="B10" s="21"/>
      <c r="C10" s="21"/>
      <c r="D10" s="21"/>
      <c r="E10" s="21"/>
      <c r="F10" s="21"/>
      <c r="G10" s="21"/>
      <c r="H10" s="21"/>
    </row>
    <row r="11">
      <c r="A11" s="21"/>
      <c r="B11" s="21"/>
      <c r="C11" s="21"/>
      <c r="D11" s="21"/>
      <c r="E11" s="21"/>
      <c r="F11" s="21"/>
      <c r="G11" s="21"/>
      <c r="H11" s="21"/>
    </row>
    <row r="12">
      <c r="A12" s="21"/>
      <c r="B12" s="21"/>
      <c r="C12" s="21"/>
      <c r="D12" s="21"/>
      <c r="E12" s="21"/>
      <c r="F12" s="21"/>
      <c r="G12" s="21"/>
      <c r="H12" s="21"/>
    </row>
    <row r="13">
      <c r="A13" s="21"/>
      <c r="B13" s="21"/>
      <c r="C13" s="21"/>
      <c r="D13" s="21"/>
      <c r="E13" s="21"/>
      <c r="F13" s="21"/>
      <c r="G13" s="21"/>
      <c r="H13" s="21"/>
    </row>
    <row r="14">
      <c r="A14" s="21"/>
      <c r="B14" s="21"/>
      <c r="C14" s="21"/>
      <c r="D14" s="21"/>
      <c r="E14" s="21"/>
      <c r="F14" s="21"/>
      <c r="G14" s="21"/>
      <c r="H14" s="21"/>
    </row>
    <row r="15">
      <c r="A15" s="21"/>
      <c r="B15" s="21"/>
      <c r="C15" s="21"/>
      <c r="D15" s="21"/>
      <c r="E15" s="21"/>
      <c r="F15" s="21"/>
      <c r="G15" s="21"/>
      <c r="H15" s="21"/>
    </row>
    <row r="16">
      <c r="A16" s="21"/>
      <c r="B16" s="21"/>
      <c r="C16" s="21"/>
      <c r="D16" s="21"/>
      <c r="E16" s="21"/>
      <c r="F16" s="21"/>
      <c r="G16" s="21"/>
      <c r="H16" s="21"/>
    </row>
    <row r="17">
      <c r="A17" s="21"/>
      <c r="B17" s="21"/>
      <c r="C17" s="21"/>
      <c r="D17" s="21"/>
      <c r="E17" s="21"/>
      <c r="F17" s="21"/>
      <c r="G17" s="21"/>
      <c r="H17" s="21"/>
    </row>
  </sheetData>
  <drawing r:id="rId1"/>
</worksheet>
</file>