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355" windowHeight="7230"/>
  </bookViews>
  <sheets>
    <sheet name="Sheet1" sheetId="1" r:id="rId1"/>
    <sheet name="Lich Trinh - Chi phi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3" i="2" l="1"/>
  <c r="B13" i="2"/>
  <c r="H3" i="2" l="1"/>
  <c r="H4" i="2"/>
  <c r="H5" i="2"/>
  <c r="H6" i="2"/>
  <c r="H7" i="2"/>
  <c r="H8" i="2"/>
  <c r="H9" i="2"/>
  <c r="H10" i="2"/>
  <c r="H11" i="2"/>
  <c r="H12" i="2"/>
  <c r="H2" i="2"/>
  <c r="H13" i="2" l="1"/>
  <c r="H15" i="2" s="1"/>
</calcChain>
</file>

<file path=xl/sharedStrings.xml><?xml version="1.0" encoding="utf-8"?>
<sst xmlns="http://schemas.openxmlformats.org/spreadsheetml/2006/main" count="198" uniqueCount="97">
  <si>
    <t>Task Name</t>
  </si>
  <si>
    <t>Duration</t>
  </si>
  <si>
    <t>Start</t>
  </si>
  <si>
    <t>Finish</t>
  </si>
  <si>
    <t>Đoàn I</t>
  </si>
  <si>
    <t>35 days</t>
  </si>
  <si>
    <t>Mon 9/8/14</t>
  </si>
  <si>
    <t>Fri 10/24/14</t>
  </si>
  <si>
    <t xml:space="preserve">   Cục Hải quan Bắc Ninh</t>
  </si>
  <si>
    <t>2 days</t>
  </si>
  <si>
    <t>Tue 9/9/14</t>
  </si>
  <si>
    <t xml:space="preserve">   Cục Hải quan Lạng Sơn</t>
  </si>
  <si>
    <t>Wed 9/10/14</t>
  </si>
  <si>
    <t>Thu 9/11/14</t>
  </si>
  <si>
    <t xml:space="preserve">   Cục Hải quan Quảng Ninh</t>
  </si>
  <si>
    <t>Fri 9/12/14</t>
  </si>
  <si>
    <t>Mon 9/15/14</t>
  </si>
  <si>
    <t xml:space="preserve">   Cục Hải quan Hải Phòng</t>
  </si>
  <si>
    <t>Tue 9/16/14</t>
  </si>
  <si>
    <t>Wed 9/17/14</t>
  </si>
  <si>
    <t xml:space="preserve">   Cục Hải quan Thanh Hóa</t>
  </si>
  <si>
    <t>3 days</t>
  </si>
  <si>
    <t>Thu 9/18/14</t>
  </si>
  <si>
    <t>Mon 9/22/14</t>
  </si>
  <si>
    <t xml:space="preserve">   Cục Hải quan Nghệ An</t>
  </si>
  <si>
    <t>Tue 9/23/14</t>
  </si>
  <si>
    <t>Thu 9/25/14</t>
  </si>
  <si>
    <t xml:space="preserve">   Cục Hải quan Hà Tĩnh</t>
  </si>
  <si>
    <t>5 days</t>
  </si>
  <si>
    <t>Fri 9/26/14</t>
  </si>
  <si>
    <t>Thu 10/2/14</t>
  </si>
  <si>
    <t xml:space="preserve">   Cục Hải quan Điện Biên</t>
  </si>
  <si>
    <t>4 days</t>
  </si>
  <si>
    <t>Fri 10/3/14</t>
  </si>
  <si>
    <t>Wed 10/8/14</t>
  </si>
  <si>
    <t xml:space="preserve">   Cục Hải quan Hà Giang</t>
  </si>
  <si>
    <t>Thu 10/9/14</t>
  </si>
  <si>
    <t>Tue 10/14/14</t>
  </si>
  <si>
    <t xml:space="preserve">   Cục Hải quan Cao Bằng</t>
  </si>
  <si>
    <t>Wed 10/15/14</t>
  </si>
  <si>
    <t>Mon 10/20/14</t>
  </si>
  <si>
    <t xml:space="preserve">   Cục Hải quan Lào Cai</t>
  </si>
  <si>
    <t>Tue 10/21/14</t>
  </si>
  <si>
    <t>Đoàn II</t>
  </si>
  <si>
    <t>29 days</t>
  </si>
  <si>
    <t>Thu 10/16/14</t>
  </si>
  <si>
    <t xml:space="preserve">   Cục Hải quan Quảng Bình</t>
  </si>
  <si>
    <t xml:space="preserve">   Cục Hải quan Quảng Trị</t>
  </si>
  <si>
    <t xml:space="preserve">   Cục Hải quan Thừa Thiên Huế</t>
  </si>
  <si>
    <t xml:space="preserve">   Cục Hải quan Đà Nẵng</t>
  </si>
  <si>
    <t>Fri 9/19/14</t>
  </si>
  <si>
    <t xml:space="preserve">   Cục Hải quan Quảng Nam</t>
  </si>
  <si>
    <t>Wed 9/24/14</t>
  </si>
  <si>
    <t xml:space="preserve">   Cục Hải quan Quảng Ngãi</t>
  </si>
  <si>
    <t>Tue 9/30/14</t>
  </si>
  <si>
    <t xml:space="preserve">   Cục Hải quan Bình Định</t>
  </si>
  <si>
    <t>Wed 10/1/14</t>
  </si>
  <si>
    <t xml:space="preserve">   Cục Hải quan Khánh Hòa</t>
  </si>
  <si>
    <t>Mon 10/6/14</t>
  </si>
  <si>
    <t xml:space="preserve">   Cục Hải quan Đắc Lắc</t>
  </si>
  <si>
    <t>Mon 10/13/14</t>
  </si>
  <si>
    <t xml:space="preserve">   Cục Hải quan Gia Lai</t>
  </si>
  <si>
    <t>Đoàn III</t>
  </si>
  <si>
    <t>34 days</t>
  </si>
  <si>
    <t>Thu 10/23/14</t>
  </si>
  <si>
    <t xml:space="preserve">   Cục Hải quan Tây Ninh</t>
  </si>
  <si>
    <t xml:space="preserve">   Cục Hải quan Bình Phước</t>
  </si>
  <si>
    <t xml:space="preserve">   Cục Hải quan Bình Dương</t>
  </si>
  <si>
    <t xml:space="preserve">   Cục Hải quan Vũng Tàu</t>
  </si>
  <si>
    <t xml:space="preserve">   Cục Hải quan TP. Hồ Chí Minh</t>
  </si>
  <si>
    <t>Mon 9/29/14</t>
  </si>
  <si>
    <t xml:space="preserve">   Cục Hải quan Long An</t>
  </si>
  <si>
    <t xml:space="preserve">   Cục Hải quan Cần Thơ</t>
  </si>
  <si>
    <t>Tue 10/7/14</t>
  </si>
  <si>
    <t xml:space="preserve">   Cục Hải quan Đồng Tháp</t>
  </si>
  <si>
    <t>Fri 10/10/14</t>
  </si>
  <si>
    <t xml:space="preserve">   Cục Hải quan An Giang</t>
  </si>
  <si>
    <t xml:space="preserve">   Cục Hải quan Kiên Giang</t>
  </si>
  <si>
    <t xml:space="preserve">   Cục Hải quan Cà Mau</t>
  </si>
  <si>
    <t>Phụ cấp công tác</t>
  </si>
  <si>
    <t>Phụ cấp ở</t>
  </si>
  <si>
    <t xml:space="preserve">   Cục Hải quan TP. HCM</t>
  </si>
  <si>
    <t>Số 91, đường Nguyễn Huệ, phường 1, thành phố Cao Lãnh, tỉnh Đồng Tháp</t>
  </si>
  <si>
    <t>Số 30, đường Phan Đình Phùng, P.B, thành phố Châu Đốc, tỉnh An Giang</t>
  </si>
  <si>
    <t>16 Nguyễn Công Trứ, Tp Rạch Giá, Kiên Giang</t>
  </si>
  <si>
    <t>Số 103, Đường Phan Ngọc Hiển, Phường 5, TP Cà Mau, Tỉnh Cà Mau</t>
  </si>
  <si>
    <t>Số 18 Lê Hồng Phong, quận Bình Thủy, thành phố Cần Thơ.</t>
  </si>
  <si>
    <t>398 Quốc lộ 1, Phường 4, thành phố Tân An, tỉnh Long An</t>
  </si>
  <si>
    <t>Số 02 đường Hàm Nghi, P. Bến Nghé, Quận 1, TP. Hồ Chí Minh.</t>
  </si>
  <si>
    <t>Số 16 đường Lê Lợi, phường 1, thành phố Vũng Tàu, tỉnh Bà Rịa - Vũng Tàu</t>
  </si>
  <si>
    <t>Số 327 Đại lộ Bình Dương, phường Chánh Nghĩa, thành phố Thủ Dầu Một, tỉnh Bình Dương</t>
  </si>
  <si>
    <t>Số 435 Đường 30/4, phường 1, thị xã Tây Ninh, tỉnh Tây Ninh</t>
  </si>
  <si>
    <t>Số 741, phường Tân Bình, Quốc lộ 14,  thị xã Đồng Xoài, tỉnh Bình Phước</t>
  </si>
  <si>
    <t>Địa chỉ</t>
  </si>
  <si>
    <t>Tạm ứng</t>
  </si>
  <si>
    <t>Tiếp khách</t>
  </si>
  <si>
    <t>Tổng tiền tạm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</si>
</sst>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3" fontId="0" fillId="0" borderId="0" xfId="0" applyNumberFormat="1"/>
    <xf numFmtId="0" fontId="3" fillId="3" borderId="0" xfId="0" quotePrefix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3" fontId="8" fillId="0" borderId="3" xfId="0" applyNumberFormat="1" applyFont="1" applyBorder="1" applyAlignment="1">
      <alignment vertical="top" wrapText="1"/>
    </xf>
    <xf numFmtId="0" fontId="6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F7" sqref="F7"/>
    </sheetView>
  </sheetViews>
  <sheetFormatPr defaultRowHeight="15" x14ac:dyDescent="0.25"/>
  <cols>
    <col min="1" max="1" width="38" customWidth="1"/>
    <col min="2" max="2" width="8" bestFit="1" customWidth="1"/>
    <col min="3" max="3" width="15.42578125" customWidth="1"/>
    <col min="4" max="4" width="18.42578125" customWidth="1"/>
    <col min="5" max="5" width="15.7109375" customWidth="1"/>
    <col min="6" max="6" width="16.140625" customWidth="1"/>
    <col min="7" max="7" width="27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17" t="s">
        <v>8</v>
      </c>
      <c r="B3" s="3" t="s">
        <v>9</v>
      </c>
      <c r="C3" s="3" t="s">
        <v>6</v>
      </c>
      <c r="D3" s="3" t="s">
        <v>10</v>
      </c>
    </row>
    <row r="4" spans="1:4" x14ac:dyDescent="0.25">
      <c r="A4" s="17" t="s">
        <v>11</v>
      </c>
      <c r="B4" s="3" t="s">
        <v>9</v>
      </c>
      <c r="C4" s="3" t="s">
        <v>12</v>
      </c>
      <c r="D4" s="3" t="s">
        <v>13</v>
      </c>
    </row>
    <row r="5" spans="1:4" x14ac:dyDescent="0.25">
      <c r="A5" s="17" t="s">
        <v>14</v>
      </c>
      <c r="B5" s="3" t="s">
        <v>9</v>
      </c>
      <c r="C5" s="3" t="s">
        <v>15</v>
      </c>
      <c r="D5" s="3" t="s">
        <v>16</v>
      </c>
    </row>
    <row r="6" spans="1:4" x14ac:dyDescent="0.25">
      <c r="A6" s="17" t="s">
        <v>17</v>
      </c>
      <c r="B6" s="3" t="s">
        <v>9</v>
      </c>
      <c r="C6" s="3" t="s">
        <v>18</v>
      </c>
      <c r="D6" s="3" t="s">
        <v>19</v>
      </c>
    </row>
    <row r="7" spans="1:4" x14ac:dyDescent="0.25">
      <c r="A7" s="17" t="s">
        <v>20</v>
      </c>
      <c r="B7" s="3" t="s">
        <v>21</v>
      </c>
      <c r="C7" s="3" t="s">
        <v>22</v>
      </c>
      <c r="D7" s="3" t="s">
        <v>23</v>
      </c>
    </row>
    <row r="8" spans="1:4" x14ac:dyDescent="0.25">
      <c r="A8" s="17" t="s">
        <v>24</v>
      </c>
      <c r="B8" s="3" t="s">
        <v>21</v>
      </c>
      <c r="C8" s="3" t="s">
        <v>25</v>
      </c>
      <c r="D8" s="3" t="s">
        <v>26</v>
      </c>
    </row>
    <row r="9" spans="1:4" x14ac:dyDescent="0.25">
      <c r="A9" s="17" t="s">
        <v>27</v>
      </c>
      <c r="B9" s="3" t="s">
        <v>28</v>
      </c>
      <c r="C9" s="3" t="s">
        <v>29</v>
      </c>
      <c r="D9" s="3" t="s">
        <v>30</v>
      </c>
    </row>
    <row r="10" spans="1:4" x14ac:dyDescent="0.25">
      <c r="A10" s="17" t="s">
        <v>31</v>
      </c>
      <c r="B10" s="3" t="s">
        <v>32</v>
      </c>
      <c r="C10" s="3" t="s">
        <v>33</v>
      </c>
      <c r="D10" s="3" t="s">
        <v>34</v>
      </c>
    </row>
    <row r="11" spans="1:4" x14ac:dyDescent="0.25">
      <c r="A11" s="17" t="s">
        <v>35</v>
      </c>
      <c r="B11" s="3" t="s">
        <v>32</v>
      </c>
      <c r="C11" s="3" t="s">
        <v>36</v>
      </c>
      <c r="D11" s="3" t="s">
        <v>37</v>
      </c>
    </row>
    <row r="12" spans="1:4" x14ac:dyDescent="0.25">
      <c r="A12" s="17" t="s">
        <v>38</v>
      </c>
      <c r="B12" s="3" t="s">
        <v>32</v>
      </c>
      <c r="C12" s="3" t="s">
        <v>39</v>
      </c>
      <c r="D12" s="3" t="s">
        <v>40</v>
      </c>
    </row>
    <row r="13" spans="1:4" x14ac:dyDescent="0.25">
      <c r="A13" s="17" t="s">
        <v>41</v>
      </c>
      <c r="B13" s="3" t="s">
        <v>32</v>
      </c>
      <c r="C13" s="3" t="s">
        <v>42</v>
      </c>
      <c r="D13" s="3" t="s">
        <v>7</v>
      </c>
    </row>
    <row r="14" spans="1:4" x14ac:dyDescent="0.25">
      <c r="A14" s="2" t="s">
        <v>43</v>
      </c>
      <c r="B14" s="2" t="s">
        <v>44</v>
      </c>
      <c r="C14" s="2" t="s">
        <v>6</v>
      </c>
      <c r="D14" s="2" t="s">
        <v>45</v>
      </c>
    </row>
    <row r="15" spans="1:4" x14ac:dyDescent="0.25">
      <c r="A15" s="18" t="s">
        <v>46</v>
      </c>
      <c r="B15" s="3" t="s">
        <v>21</v>
      </c>
      <c r="C15" s="3" t="s">
        <v>6</v>
      </c>
      <c r="D15" s="3" t="s">
        <v>12</v>
      </c>
    </row>
    <row r="16" spans="1:4" x14ac:dyDescent="0.25">
      <c r="A16" s="17" t="s">
        <v>47</v>
      </c>
      <c r="B16" s="3" t="s">
        <v>21</v>
      </c>
      <c r="C16" s="3" t="s">
        <v>13</v>
      </c>
      <c r="D16" s="3" t="s">
        <v>16</v>
      </c>
    </row>
    <row r="17" spans="1:6" x14ac:dyDescent="0.25">
      <c r="A17" s="17" t="s">
        <v>48</v>
      </c>
      <c r="B17" s="3" t="s">
        <v>21</v>
      </c>
      <c r="C17" s="3" t="s">
        <v>18</v>
      </c>
      <c r="D17" s="3" t="s">
        <v>22</v>
      </c>
    </row>
    <row r="18" spans="1:6" x14ac:dyDescent="0.25">
      <c r="A18" s="18" t="s">
        <v>49</v>
      </c>
      <c r="B18" s="3" t="s">
        <v>21</v>
      </c>
      <c r="C18" s="3" t="s">
        <v>50</v>
      </c>
      <c r="D18" s="3" t="s">
        <v>25</v>
      </c>
    </row>
    <row r="19" spans="1:6" x14ac:dyDescent="0.25">
      <c r="A19" s="17" t="s">
        <v>51</v>
      </c>
      <c r="B19" s="3" t="s">
        <v>9</v>
      </c>
      <c r="C19" s="3" t="s">
        <v>52</v>
      </c>
      <c r="D19" s="3" t="s">
        <v>26</v>
      </c>
    </row>
    <row r="20" spans="1:6" x14ac:dyDescent="0.25">
      <c r="A20" s="17" t="s">
        <v>53</v>
      </c>
      <c r="B20" s="3" t="s">
        <v>21</v>
      </c>
      <c r="C20" s="3" t="s">
        <v>29</v>
      </c>
      <c r="D20" s="3" t="s">
        <v>54</v>
      </c>
    </row>
    <row r="21" spans="1:6" x14ac:dyDescent="0.25">
      <c r="A21" s="17" t="s">
        <v>55</v>
      </c>
      <c r="B21" s="3" t="s">
        <v>21</v>
      </c>
      <c r="C21" s="3" t="s">
        <v>56</v>
      </c>
      <c r="D21" s="3" t="s">
        <v>33</v>
      </c>
    </row>
    <row r="22" spans="1:6" x14ac:dyDescent="0.25">
      <c r="A22" s="18" t="s">
        <v>57</v>
      </c>
      <c r="B22" s="3" t="s">
        <v>21</v>
      </c>
      <c r="C22" s="3" t="s">
        <v>58</v>
      </c>
      <c r="D22" s="3" t="s">
        <v>34</v>
      </c>
    </row>
    <row r="23" spans="1:6" x14ac:dyDescent="0.25">
      <c r="A23" s="18" t="s">
        <v>59</v>
      </c>
      <c r="B23" s="3" t="s">
        <v>21</v>
      </c>
      <c r="C23" s="3" t="s">
        <v>36</v>
      </c>
      <c r="D23" s="3" t="s">
        <v>60</v>
      </c>
    </row>
    <row r="24" spans="1:6" x14ac:dyDescent="0.25">
      <c r="A24" s="18" t="s">
        <v>61</v>
      </c>
      <c r="B24" s="3" t="s">
        <v>21</v>
      </c>
      <c r="C24" s="3" t="s">
        <v>37</v>
      </c>
      <c r="D24" s="3" t="s">
        <v>45</v>
      </c>
    </row>
    <row r="25" spans="1:6" x14ac:dyDescent="0.25">
      <c r="A25" s="2" t="s">
        <v>62</v>
      </c>
      <c r="B25" s="2" t="s">
        <v>63</v>
      </c>
      <c r="C25" s="2" t="s">
        <v>6</v>
      </c>
      <c r="D25" s="2" t="s">
        <v>64</v>
      </c>
      <c r="E25" s="4"/>
      <c r="F25" s="4"/>
    </row>
    <row r="26" spans="1:6" x14ac:dyDescent="0.25">
      <c r="A26" s="17" t="s">
        <v>65</v>
      </c>
      <c r="B26" s="3" t="s">
        <v>21</v>
      </c>
      <c r="C26" s="3" t="s">
        <v>6</v>
      </c>
      <c r="D26" s="3" t="s">
        <v>12</v>
      </c>
      <c r="E26" s="5"/>
      <c r="F26" s="5"/>
    </row>
    <row r="27" spans="1:6" x14ac:dyDescent="0.25">
      <c r="A27" s="17" t="s">
        <v>66</v>
      </c>
      <c r="B27" s="3" t="s">
        <v>32</v>
      </c>
      <c r="C27" s="3" t="s">
        <v>13</v>
      </c>
      <c r="D27" s="3" t="s">
        <v>18</v>
      </c>
      <c r="E27" s="5"/>
      <c r="F27" s="5"/>
    </row>
    <row r="28" spans="1:6" x14ac:dyDescent="0.25">
      <c r="A28" s="17" t="s">
        <v>67</v>
      </c>
      <c r="B28" s="3" t="s">
        <v>21</v>
      </c>
      <c r="C28" s="3" t="s">
        <v>19</v>
      </c>
      <c r="D28" s="3" t="s">
        <v>50</v>
      </c>
      <c r="E28" s="5"/>
      <c r="F28" s="5"/>
    </row>
    <row r="29" spans="1:6" x14ac:dyDescent="0.25">
      <c r="A29" s="17" t="s">
        <v>68</v>
      </c>
      <c r="B29" s="3" t="s">
        <v>21</v>
      </c>
      <c r="C29" s="3" t="s">
        <v>23</v>
      </c>
      <c r="D29" s="3" t="s">
        <v>52</v>
      </c>
      <c r="E29" s="5"/>
      <c r="F29" s="5"/>
    </row>
    <row r="30" spans="1:6" x14ac:dyDescent="0.25">
      <c r="A30" s="18" t="s">
        <v>69</v>
      </c>
      <c r="B30" s="3" t="s">
        <v>21</v>
      </c>
      <c r="C30" s="3" t="s">
        <v>26</v>
      </c>
      <c r="D30" s="3" t="s">
        <v>70</v>
      </c>
      <c r="E30" s="5"/>
      <c r="F30" s="5"/>
    </row>
    <row r="31" spans="1:6" x14ac:dyDescent="0.25">
      <c r="A31" s="17" t="s">
        <v>71</v>
      </c>
      <c r="B31" s="3" t="s">
        <v>21</v>
      </c>
      <c r="C31" s="3" t="s">
        <v>54</v>
      </c>
      <c r="D31" s="3" t="s">
        <v>30</v>
      </c>
      <c r="E31" s="5"/>
      <c r="F31" s="5"/>
    </row>
    <row r="32" spans="1:6" x14ac:dyDescent="0.25">
      <c r="A32" s="18" t="s">
        <v>72</v>
      </c>
      <c r="B32" s="3" t="s">
        <v>21</v>
      </c>
      <c r="C32" s="3" t="s">
        <v>33</v>
      </c>
      <c r="D32" s="3" t="s">
        <v>73</v>
      </c>
      <c r="E32" s="5"/>
      <c r="F32" s="5"/>
    </row>
    <row r="33" spans="1:7" x14ac:dyDescent="0.25">
      <c r="A33" s="17" t="s">
        <v>74</v>
      </c>
      <c r="B33" s="3" t="s">
        <v>21</v>
      </c>
      <c r="C33" s="3" t="s">
        <v>34</v>
      </c>
      <c r="D33" s="3" t="s">
        <v>75</v>
      </c>
      <c r="E33" s="5"/>
      <c r="F33" s="5"/>
    </row>
    <row r="34" spans="1:7" x14ac:dyDescent="0.25">
      <c r="A34" s="17" t="s">
        <v>76</v>
      </c>
      <c r="B34" s="3" t="s">
        <v>21</v>
      </c>
      <c r="C34" s="3" t="s">
        <v>60</v>
      </c>
      <c r="D34" s="3" t="s">
        <v>39</v>
      </c>
      <c r="E34" s="5"/>
      <c r="F34" s="5"/>
      <c r="G34" s="6"/>
    </row>
    <row r="35" spans="1:7" x14ac:dyDescent="0.25">
      <c r="A35" s="17" t="s">
        <v>77</v>
      </c>
      <c r="B35" s="3" t="s">
        <v>21</v>
      </c>
      <c r="C35" s="3" t="s">
        <v>45</v>
      </c>
      <c r="D35" s="3" t="s">
        <v>40</v>
      </c>
      <c r="E35" s="5"/>
      <c r="F35" s="5"/>
    </row>
    <row r="36" spans="1:7" x14ac:dyDescent="0.25">
      <c r="A36" s="19" t="s">
        <v>78</v>
      </c>
      <c r="B36" s="3" t="s">
        <v>21</v>
      </c>
      <c r="C36" s="3" t="s">
        <v>42</v>
      </c>
      <c r="D36" s="3" t="s">
        <v>64</v>
      </c>
      <c r="E36" s="5"/>
      <c r="F36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3" sqref="B13"/>
    </sheetView>
  </sheetViews>
  <sheetFormatPr defaultRowHeight="15" x14ac:dyDescent="0.25"/>
  <cols>
    <col min="1" max="1" width="28.85546875" customWidth="1"/>
    <col min="2" max="2" width="10" style="13" customWidth="1"/>
    <col min="3" max="3" width="14.42578125" customWidth="1"/>
    <col min="4" max="4" width="14" customWidth="1"/>
    <col min="5" max="5" width="17" customWidth="1"/>
    <col min="6" max="6" width="16.140625" customWidth="1"/>
    <col min="7" max="7" width="45" customWidth="1"/>
    <col min="8" max="8" width="11.140625" style="14" customWidth="1"/>
    <col min="9" max="9" width="15.28515625" customWidth="1"/>
  </cols>
  <sheetData>
    <row r="1" spans="1:9" x14ac:dyDescent="0.25">
      <c r="A1" s="7" t="s">
        <v>62</v>
      </c>
      <c r="B1" s="11" t="s">
        <v>63</v>
      </c>
      <c r="C1" s="7" t="s">
        <v>6</v>
      </c>
      <c r="D1" s="7" t="s">
        <v>64</v>
      </c>
      <c r="E1" s="7" t="s">
        <v>79</v>
      </c>
      <c r="F1" s="7" t="s">
        <v>80</v>
      </c>
      <c r="G1" s="7" t="s">
        <v>93</v>
      </c>
      <c r="H1" s="7" t="s">
        <v>94</v>
      </c>
      <c r="I1" s="7" t="s">
        <v>95</v>
      </c>
    </row>
    <row r="2" spans="1:9" ht="30" x14ac:dyDescent="0.25">
      <c r="A2" s="8" t="s">
        <v>65</v>
      </c>
      <c r="B2" s="12">
        <v>5</v>
      </c>
      <c r="C2" s="8" t="s">
        <v>6</v>
      </c>
      <c r="D2" s="8" t="s">
        <v>12</v>
      </c>
      <c r="E2" s="10">
        <v>100000</v>
      </c>
      <c r="F2" s="10">
        <v>300000</v>
      </c>
      <c r="G2" s="9" t="s">
        <v>91</v>
      </c>
      <c r="H2" s="10">
        <f>E2*B2 +F2*B2</f>
        <v>2000000</v>
      </c>
      <c r="I2" s="10">
        <v>3000000</v>
      </c>
    </row>
    <row r="3" spans="1:9" ht="30" x14ac:dyDescent="0.25">
      <c r="A3" s="8" t="s">
        <v>66</v>
      </c>
      <c r="B3" s="12">
        <v>5</v>
      </c>
      <c r="C3" s="8" t="s">
        <v>13</v>
      </c>
      <c r="D3" s="8" t="s">
        <v>18</v>
      </c>
      <c r="E3" s="10">
        <v>100000</v>
      </c>
      <c r="F3" s="10">
        <v>300000</v>
      </c>
      <c r="G3" s="9" t="s">
        <v>92</v>
      </c>
      <c r="H3" s="10">
        <f t="shared" ref="H3:H12" si="0">E3*B3 +F3*B3</f>
        <v>2000000</v>
      </c>
      <c r="I3" s="10">
        <v>3000000</v>
      </c>
    </row>
    <row r="4" spans="1:9" ht="30" x14ac:dyDescent="0.25">
      <c r="A4" s="8" t="s">
        <v>67</v>
      </c>
      <c r="B4" s="12">
        <v>5</v>
      </c>
      <c r="C4" s="8" t="s">
        <v>19</v>
      </c>
      <c r="D4" s="8" t="s">
        <v>50</v>
      </c>
      <c r="E4" s="10">
        <v>100000</v>
      </c>
      <c r="F4" s="10">
        <v>300000</v>
      </c>
      <c r="G4" s="9" t="s">
        <v>90</v>
      </c>
      <c r="H4" s="10">
        <f t="shared" si="0"/>
        <v>2000000</v>
      </c>
      <c r="I4" s="10">
        <v>3000000</v>
      </c>
    </row>
    <row r="5" spans="1:9" ht="30" x14ac:dyDescent="0.25">
      <c r="A5" s="8" t="s">
        <v>68</v>
      </c>
      <c r="B5" s="12">
        <v>5</v>
      </c>
      <c r="C5" s="8" t="s">
        <v>23</v>
      </c>
      <c r="D5" s="8" t="s">
        <v>52</v>
      </c>
      <c r="E5" s="10">
        <v>140000</v>
      </c>
      <c r="F5" s="10">
        <v>400000</v>
      </c>
      <c r="G5" s="9" t="s">
        <v>89</v>
      </c>
      <c r="H5" s="10">
        <f t="shared" si="0"/>
        <v>2700000</v>
      </c>
      <c r="I5" s="10">
        <v>3000000</v>
      </c>
    </row>
    <row r="6" spans="1:9" ht="30" x14ac:dyDescent="0.25">
      <c r="A6" s="8" t="s">
        <v>81</v>
      </c>
      <c r="B6" s="12">
        <v>5</v>
      </c>
      <c r="C6" s="8" t="s">
        <v>26</v>
      </c>
      <c r="D6" s="8" t="s">
        <v>70</v>
      </c>
      <c r="E6" s="10">
        <v>140000</v>
      </c>
      <c r="F6" s="10">
        <v>600000</v>
      </c>
      <c r="G6" s="9" t="s">
        <v>88</v>
      </c>
      <c r="H6" s="10">
        <f t="shared" si="0"/>
        <v>3700000</v>
      </c>
      <c r="I6" s="10">
        <v>3000000</v>
      </c>
    </row>
    <row r="7" spans="1:9" ht="30" x14ac:dyDescent="0.25">
      <c r="A7" s="8" t="s">
        <v>71</v>
      </c>
      <c r="B7" s="12">
        <v>5</v>
      </c>
      <c r="C7" s="8" t="s">
        <v>54</v>
      </c>
      <c r="D7" s="8" t="s">
        <v>30</v>
      </c>
      <c r="E7" s="10">
        <v>100000</v>
      </c>
      <c r="F7" s="10">
        <v>300000</v>
      </c>
      <c r="G7" s="9" t="s">
        <v>87</v>
      </c>
      <c r="H7" s="10">
        <f t="shared" si="0"/>
        <v>2000000</v>
      </c>
      <c r="I7" s="10">
        <v>3000000</v>
      </c>
    </row>
    <row r="8" spans="1:9" ht="30" x14ac:dyDescent="0.25">
      <c r="A8" s="8" t="s">
        <v>72</v>
      </c>
      <c r="B8" s="12">
        <v>5</v>
      </c>
      <c r="C8" s="8" t="s">
        <v>33</v>
      </c>
      <c r="D8" s="8" t="s">
        <v>73</v>
      </c>
      <c r="E8" s="10">
        <v>100000</v>
      </c>
      <c r="F8" s="10">
        <v>400000</v>
      </c>
      <c r="G8" s="9" t="s">
        <v>86</v>
      </c>
      <c r="H8" s="10">
        <f t="shared" si="0"/>
        <v>2500000</v>
      </c>
      <c r="I8" s="10">
        <v>3000000</v>
      </c>
    </row>
    <row r="9" spans="1:9" ht="30" x14ac:dyDescent="0.25">
      <c r="A9" s="8" t="s">
        <v>74</v>
      </c>
      <c r="B9" s="12">
        <v>5</v>
      </c>
      <c r="C9" s="8" t="s">
        <v>34</v>
      </c>
      <c r="D9" s="8" t="s">
        <v>75</v>
      </c>
      <c r="E9" s="10">
        <v>100000</v>
      </c>
      <c r="F9" s="10">
        <v>300000</v>
      </c>
      <c r="G9" s="9" t="s">
        <v>82</v>
      </c>
      <c r="H9" s="10">
        <f t="shared" si="0"/>
        <v>2000000</v>
      </c>
      <c r="I9" s="10">
        <v>3000000</v>
      </c>
    </row>
    <row r="10" spans="1:9" ht="30" x14ac:dyDescent="0.25">
      <c r="A10" s="8" t="s">
        <v>76</v>
      </c>
      <c r="B10" s="12">
        <v>5</v>
      </c>
      <c r="C10" s="8" t="s">
        <v>60</v>
      </c>
      <c r="D10" s="8" t="s">
        <v>39</v>
      </c>
      <c r="E10" s="10">
        <v>100000</v>
      </c>
      <c r="F10" s="10">
        <v>300000</v>
      </c>
      <c r="G10" s="8" t="s">
        <v>83</v>
      </c>
      <c r="H10" s="10">
        <f t="shared" si="0"/>
        <v>2000000</v>
      </c>
      <c r="I10" s="10">
        <v>3000000</v>
      </c>
    </row>
    <row r="11" spans="1:9" x14ac:dyDescent="0.25">
      <c r="A11" s="8" t="s">
        <v>77</v>
      </c>
      <c r="B11" s="12">
        <v>5</v>
      </c>
      <c r="C11" s="8" t="s">
        <v>45</v>
      </c>
      <c r="D11" s="8" t="s">
        <v>40</v>
      </c>
      <c r="E11" s="10">
        <v>100000</v>
      </c>
      <c r="F11" s="10">
        <v>300000</v>
      </c>
      <c r="G11" s="8" t="s">
        <v>84</v>
      </c>
      <c r="H11" s="10">
        <f t="shared" si="0"/>
        <v>2000000</v>
      </c>
      <c r="I11" s="10">
        <v>3000000</v>
      </c>
    </row>
    <row r="12" spans="1:9" ht="30" x14ac:dyDescent="0.25">
      <c r="A12" s="8" t="s">
        <v>78</v>
      </c>
      <c r="B12" s="12">
        <v>5</v>
      </c>
      <c r="C12" s="8" t="s">
        <v>42</v>
      </c>
      <c r="D12" s="8" t="s">
        <v>64</v>
      </c>
      <c r="E12" s="10">
        <v>100000</v>
      </c>
      <c r="F12" s="10">
        <v>400000</v>
      </c>
      <c r="G12" s="9" t="s">
        <v>85</v>
      </c>
      <c r="H12" s="10">
        <f t="shared" si="0"/>
        <v>2500000</v>
      </c>
      <c r="I12" s="10">
        <v>3000000</v>
      </c>
    </row>
    <row r="13" spans="1:9" x14ac:dyDescent="0.25">
      <c r="A13" s="15"/>
      <c r="B13" s="16">
        <f>SUM(B2:B12)</f>
        <v>55</v>
      </c>
      <c r="C13" s="15"/>
      <c r="D13" s="15"/>
      <c r="E13" s="15"/>
      <c r="F13" s="15"/>
      <c r="G13" s="15"/>
      <c r="H13" s="10">
        <f>SUM(H2:H12)</f>
        <v>25400000</v>
      </c>
      <c r="I13" s="10">
        <f>SUM(I2:I12)</f>
        <v>33000000</v>
      </c>
    </row>
    <row r="15" spans="1:9" x14ac:dyDescent="0.25">
      <c r="G15" t="s">
        <v>96</v>
      </c>
      <c r="H15" s="14">
        <f>H13+I13</f>
        <v>58400000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Lich Trinh - Chi phi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Chung</dc:creator>
  <cp:lastModifiedBy>Administrator</cp:lastModifiedBy>
  <dcterms:created xsi:type="dcterms:W3CDTF">2014-08-26T01:44:40Z</dcterms:created>
  <dcterms:modified xsi:type="dcterms:W3CDTF">2014-12-03T04:41:36Z</dcterms:modified>
</cp:coreProperties>
</file>