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move-op/evaluation/data/"/>
    </mc:Choice>
  </mc:AlternateContent>
  <xr:revisionPtr revIDLastSave="0" documentId="13_ncr:1_{825C7E1E-7AAF-4B44-891D-A26F9F06FBC1}" xr6:coauthVersionLast="45" xr6:coauthVersionMax="45" xr10:uidLastSave="{00000000-0000-0000-0000-000000000000}"/>
  <bookViews>
    <workbookView xWindow="30420" yWindow="-3720" windowWidth="22380" windowHeight="21600" xr2:uid="{0A30AF39-E39C-7545-8255-958495C45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V7" i="1" s="1"/>
  <c r="Z7" i="1"/>
  <c r="Y7" i="1" s="1"/>
  <c r="Z9" i="1"/>
  <c r="Y9" i="1" s="1"/>
  <c r="Z10" i="1"/>
  <c r="Y10" i="1" s="1"/>
  <c r="W9" i="1"/>
  <c r="V9" i="1" s="1"/>
  <c r="W10" i="1"/>
  <c r="V10" i="1" s="1"/>
  <c r="AA7" i="1" l="1"/>
  <c r="X7" i="1"/>
  <c r="AA10" i="1"/>
  <c r="X10" i="1"/>
  <c r="X9" i="1"/>
  <c r="AA9" i="1"/>
  <c r="W5" i="1"/>
  <c r="V5" i="1" s="1"/>
  <c r="Z5" i="1"/>
  <c r="Y5" i="1" s="1"/>
  <c r="W6" i="1"/>
  <c r="V6" i="1" s="1"/>
  <c r="Z6" i="1"/>
  <c r="Y6" i="1" s="1"/>
  <c r="W8" i="1"/>
  <c r="X8" i="1" s="1"/>
  <c r="Z8" i="1"/>
  <c r="Y8" i="1" s="1"/>
  <c r="W11" i="1"/>
  <c r="V11" i="1" s="1"/>
  <c r="Z11" i="1"/>
  <c r="AA11" i="1" s="1"/>
  <c r="W12" i="1"/>
  <c r="X12" i="1" s="1"/>
  <c r="Z12" i="1"/>
  <c r="Y12" i="1" s="1"/>
  <c r="W4" i="1"/>
  <c r="V4" i="1" s="1"/>
  <c r="Z4" i="1"/>
  <c r="Y4" i="1" s="1"/>
  <c r="AA8" i="1" l="1"/>
  <c r="Y11" i="1"/>
  <c r="X11" i="1"/>
  <c r="V12" i="1"/>
  <c r="V8" i="1"/>
  <c r="AA12" i="1"/>
  <c r="AA4" i="1"/>
  <c r="AA5" i="1"/>
  <c r="X6" i="1"/>
  <c r="AA6" i="1"/>
  <c r="X4" i="1"/>
  <c r="X5" i="1"/>
</calcChain>
</file>

<file path=xl/sharedStrings.xml><?xml version="1.0" encoding="utf-8"?>
<sst xmlns="http://schemas.openxmlformats.org/spreadsheetml/2006/main" count="40" uniqueCount="14">
  <si>
    <t>us-west-1</t>
  </si>
  <si>
    <t>eu-west-1</t>
  </si>
  <si>
    <t>median (ms)</t>
  </si>
  <si>
    <t>local op</t>
  </si>
  <si>
    <t>remote op</t>
  </si>
  <si>
    <t>ap-southeast-1</t>
  </si>
  <si>
    <t>op generation</t>
  </si>
  <si>
    <t>interval (ms)</t>
  </si>
  <si>
    <t>p95 (ms)</t>
  </si>
  <si>
    <t>min (ms)</t>
  </si>
  <si>
    <t>rate (per sec)</t>
  </si>
  <si>
    <t>overall</t>
  </si>
  <si>
    <t>neg-error</t>
  </si>
  <si>
    <t>pos-error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</si>
</sst>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5447446662528186E-2"/>
          <c:y val="5.0822728240051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 to apply remote operation (ms)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Sheet1!$AA$4:$AA$11</c:f>
                <c:numCache>
                  <c:formatCode>General</c:formatCode>
                  <c:ptCount val="8"/>
                  <c:pt idx="0">
                    <c:v>7.3333333333333334E-2</c:v>
                  </c:pt>
                  <c:pt idx="1">
                    <c:v>0.11000000000000001</c:v>
                  </c:pt>
                  <c:pt idx="2">
                    <c:v>0.23333333333333334</c:v>
                  </c:pt>
                  <c:pt idx="3">
                    <c:v>0.21000000000000008</c:v>
                  </c:pt>
                  <c:pt idx="4">
                    <c:v>0.14666666666666672</c:v>
                  </c:pt>
                  <c:pt idx="5">
                    <c:v>0.3566666666666668</c:v>
                  </c:pt>
                  <c:pt idx="6">
                    <c:v>0.9700000000000002</c:v>
                  </c:pt>
                  <c:pt idx="7">
                    <c:v>0.82000000000000006</c:v>
                  </c:pt>
                </c:numCache>
              </c:numRef>
            </c:plus>
            <c:minus>
              <c:numRef>
                <c:f>Sheet1!$Y$4:$Y$11</c:f>
                <c:numCache>
                  <c:formatCode>General</c:formatCode>
                  <c:ptCount val="8"/>
                  <c:pt idx="0">
                    <c:v>0.11333333333333334</c:v>
                  </c:pt>
                  <c:pt idx="1">
                    <c:v>0.11666666666666667</c:v>
                  </c:pt>
                  <c:pt idx="2">
                    <c:v>0.17333333333333337</c:v>
                  </c:pt>
                  <c:pt idx="3">
                    <c:v>0.24999999999999997</c:v>
                  </c:pt>
                  <c:pt idx="4">
                    <c:v>0.26999999999999996</c:v>
                  </c:pt>
                  <c:pt idx="5">
                    <c:v>0.36999999999999988</c:v>
                  </c:pt>
                  <c:pt idx="6">
                    <c:v>0.5299999999999998</c:v>
                  </c:pt>
                  <c:pt idx="7">
                    <c:v>1.1500000000000001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Sheet1!$B$4:$B$14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Sheet1!$Z$4:$Z$14</c:f>
              <c:numCache>
                <c:formatCode>0.000</c:formatCode>
                <c:ptCount val="11"/>
                <c:pt idx="0">
                  <c:v>0.14333333333333334</c:v>
                </c:pt>
                <c:pt idx="1">
                  <c:v>0.17666666666666667</c:v>
                </c:pt>
                <c:pt idx="2">
                  <c:v>0.35000000000000003</c:v>
                </c:pt>
                <c:pt idx="3">
                  <c:v>0.43999999999999995</c:v>
                </c:pt>
                <c:pt idx="4">
                  <c:v>0.61</c:v>
                </c:pt>
                <c:pt idx="5">
                  <c:v>0.8933333333333332</c:v>
                </c:pt>
                <c:pt idx="6">
                  <c:v>1.0233333333333332</c:v>
                </c:pt>
                <c:pt idx="7">
                  <c:v>1.3433333333333335</c:v>
                </c:pt>
                <c:pt idx="8">
                  <c:v>1.4933333333333334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6-DD4B-AED9-0F6E5C47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1"/>
        <c:minorUnit val="0.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979437386277629E-2"/>
          <c:y val="0.1021035435065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to apply local operation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Sheet1!$X$4:$X$14</c:f>
                <c:numCache>
                  <c:formatCode>General</c:formatCode>
                  <c:ptCount val="11"/>
                  <c:pt idx="0">
                    <c:v>2.6666666666666658E-2</c:v>
                  </c:pt>
                  <c:pt idx="1">
                    <c:v>2.6666666666666665E-2</c:v>
                  </c:pt>
                  <c:pt idx="2">
                    <c:v>1.6666666666666677E-2</c:v>
                  </c:pt>
                  <c:pt idx="3">
                    <c:v>1.666666666666667E-2</c:v>
                  </c:pt>
                  <c:pt idx="4">
                    <c:v>1.6666666666666656E-2</c:v>
                  </c:pt>
                  <c:pt idx="5">
                    <c:v>1.0000000000000002E-2</c:v>
                  </c:pt>
                  <c:pt idx="6">
                    <c:v>1.3333333333333329E-2</c:v>
                  </c:pt>
                  <c:pt idx="7">
                    <c:v>1.3333333333333329E-2</c:v>
                  </c:pt>
                  <c:pt idx="8">
                    <c:v>1.3333333333333329E-2</c:v>
                  </c:pt>
                </c:numCache>
              </c:numRef>
            </c:plus>
            <c:minus>
              <c:numRef>
                <c:f>Sheet1!$V$4:$V$14</c:f>
                <c:numCache>
                  <c:formatCode>General</c:formatCode>
                  <c:ptCount val="11"/>
                  <c:pt idx="0">
                    <c:v>5.6666666666666671E-2</c:v>
                  </c:pt>
                  <c:pt idx="1">
                    <c:v>4.3333333333333328E-2</c:v>
                  </c:pt>
                  <c:pt idx="2">
                    <c:v>4.9999999999999996E-2</c:v>
                  </c:pt>
                  <c:pt idx="3">
                    <c:v>4.3333333333333335E-2</c:v>
                  </c:pt>
                  <c:pt idx="4">
                    <c:v>4.0000000000000008E-2</c:v>
                  </c:pt>
                  <c:pt idx="5">
                    <c:v>4.3333333333333335E-2</c:v>
                  </c:pt>
                  <c:pt idx="6">
                    <c:v>4.3333333333333335E-2</c:v>
                  </c:pt>
                  <c:pt idx="7">
                    <c:v>4.3333333333333335E-2</c:v>
                  </c:pt>
                  <c:pt idx="8">
                    <c:v>4.3333333333333342E-2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Sheet1!$B$4:$B$14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214.29</c:v>
                </c:pt>
                <c:pt idx="4">
                  <c:v>299.96999999999997</c:v>
                </c:pt>
                <c:pt idx="5">
                  <c:v>428.53</c:v>
                </c:pt>
                <c:pt idx="6">
                  <c:v>499.93</c:v>
                </c:pt>
                <c:pt idx="7">
                  <c:v>599.96</c:v>
                </c:pt>
                <c:pt idx="8">
                  <c:v>602.03</c:v>
                </c:pt>
              </c:numCache>
            </c:numRef>
          </c:xVal>
          <c:yVal>
            <c:numRef>
              <c:f>Sheet1!$W$4:$W$14</c:f>
              <c:numCache>
                <c:formatCode>0.000</c:formatCode>
                <c:ptCount val="11"/>
                <c:pt idx="0">
                  <c:v>7.0000000000000007E-2</c:v>
                </c:pt>
                <c:pt idx="1">
                  <c:v>5.6666666666666664E-2</c:v>
                </c:pt>
                <c:pt idx="2">
                  <c:v>0.06</c:v>
                </c:pt>
                <c:pt idx="3">
                  <c:v>5.3333333333333337E-2</c:v>
                </c:pt>
                <c:pt idx="4">
                  <c:v>5.000000000000001E-2</c:v>
                </c:pt>
                <c:pt idx="5">
                  <c:v>5.3333333333333337E-2</c:v>
                </c:pt>
                <c:pt idx="6">
                  <c:v>5.3333333333333337E-2</c:v>
                </c:pt>
                <c:pt idx="7">
                  <c:v>5.3333333333333337E-2</c:v>
                </c:pt>
                <c:pt idx="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6-D94B-AA9C-AD0A66D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 baseline="0"/>
                </a:pPr>
                <a:r>
                  <a:rPr lang="en-US" sz="1800" b="0" baseline="0"/>
                  <a:t>Move operations per second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19050</xdr:rowOff>
    </xdr:from>
    <xdr:to>
      <xdr:col>7</xdr:col>
      <xdr:colOff>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F8007-CA17-3F4B-BF48-4360080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57149</xdr:rowOff>
    </xdr:from>
    <xdr:to>
      <xdr:col>7</xdr:col>
      <xdr:colOff>1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FAB3F-0008-EB4D-97D5-FB1D29B5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8EE4-C80E-7B4A-A3CF-4A016730C7B3}">
  <dimension ref="A1:AA17"/>
  <sheetViews>
    <sheetView tabSelected="1" zoomScaleNormal="100" workbookViewId="0">
      <selection activeCell="A43" sqref="A43"/>
    </sheetView>
  </sheetViews>
  <sheetFormatPr baseColWidth="10" defaultRowHeight="16" x14ac:dyDescent="0.2"/>
  <cols>
    <col min="1" max="1" width="12.5" bestFit="1" customWidth="1"/>
    <col min="2" max="2" width="12.5" customWidth="1"/>
    <col min="3" max="3" width="12.1640625" customWidth="1"/>
    <col min="4" max="4" width="11.6640625" bestFit="1" customWidth="1"/>
    <col min="5" max="5" width="11.33203125" customWidth="1"/>
    <col min="6" max="6" width="9.6640625" bestFit="1" customWidth="1"/>
    <col min="7" max="7" width="11.6640625" bestFit="1" customWidth="1"/>
    <col min="8" max="8" width="9.83203125" customWidth="1"/>
    <col min="9" max="9" width="9.6640625" customWidth="1"/>
    <col min="10" max="10" width="11.6640625" bestFit="1" customWidth="1"/>
    <col min="11" max="11" width="11.6640625" customWidth="1"/>
    <col min="12" max="12" width="9.6640625" bestFit="1" customWidth="1"/>
    <col min="13" max="13" width="11.6640625" bestFit="1" customWidth="1"/>
    <col min="14" max="14" width="11.6640625" customWidth="1"/>
    <col min="15" max="15" width="13.5" bestFit="1" customWidth="1"/>
    <col min="16" max="16" width="11.6640625" bestFit="1" customWidth="1"/>
    <col min="17" max="17" width="10.5" customWidth="1"/>
    <col min="18" max="19" width="11.6640625" bestFit="1" customWidth="1"/>
    <col min="23" max="23" width="11.6640625" bestFit="1" customWidth="1"/>
    <col min="26" max="26" width="11.6640625" bestFit="1" customWidth="1"/>
  </cols>
  <sheetData>
    <row r="1" spans="1:27" x14ac:dyDescent="0.2">
      <c r="C1" t="s">
        <v>0</v>
      </c>
      <c r="I1" t="s">
        <v>1</v>
      </c>
      <c r="O1" t="s">
        <v>5</v>
      </c>
      <c r="V1" t="s">
        <v>11</v>
      </c>
    </row>
    <row r="2" spans="1:27" x14ac:dyDescent="0.2">
      <c r="A2" t="s">
        <v>6</v>
      </c>
      <c r="B2" t="s">
        <v>6</v>
      </c>
      <c r="C2" t="s">
        <v>3</v>
      </c>
      <c r="F2" t="s">
        <v>4</v>
      </c>
      <c r="I2" t="s">
        <v>3</v>
      </c>
      <c r="L2" t="s">
        <v>4</v>
      </c>
      <c r="O2" t="s">
        <v>3</v>
      </c>
      <c r="R2" t="s">
        <v>4</v>
      </c>
      <c r="V2" t="s">
        <v>3</v>
      </c>
      <c r="Y2" t="s">
        <v>4</v>
      </c>
    </row>
    <row r="3" spans="1:27" x14ac:dyDescent="0.2">
      <c r="A3" t="s">
        <v>7</v>
      </c>
      <c r="B3" t="s">
        <v>10</v>
      </c>
      <c r="C3" t="s">
        <v>9</v>
      </c>
      <c r="D3" t="s">
        <v>2</v>
      </c>
      <c r="E3" t="s">
        <v>8</v>
      </c>
      <c r="F3" t="s">
        <v>9</v>
      </c>
      <c r="G3" t="s">
        <v>2</v>
      </c>
      <c r="H3" t="s">
        <v>8</v>
      </c>
      <c r="I3" t="s">
        <v>9</v>
      </c>
      <c r="J3" t="s">
        <v>2</v>
      </c>
      <c r="K3" t="s">
        <v>8</v>
      </c>
      <c r="L3" t="s">
        <v>9</v>
      </c>
      <c r="M3" t="s">
        <v>2</v>
      </c>
      <c r="N3" t="s">
        <v>8</v>
      </c>
      <c r="O3" t="s">
        <v>9</v>
      </c>
      <c r="P3" t="s">
        <v>2</v>
      </c>
      <c r="Q3" t="s">
        <v>8</v>
      </c>
      <c r="R3" t="s">
        <v>9</v>
      </c>
      <c r="S3" t="s">
        <v>2</v>
      </c>
      <c r="T3" t="s">
        <v>8</v>
      </c>
      <c r="V3" t="s">
        <v>12</v>
      </c>
      <c r="W3" t="s">
        <v>2</v>
      </c>
      <c r="X3" t="s">
        <v>13</v>
      </c>
      <c r="Y3" t="s">
        <v>12</v>
      </c>
      <c r="Z3" t="s">
        <v>2</v>
      </c>
      <c r="AA3" t="s">
        <v>13</v>
      </c>
    </row>
    <row r="4" spans="1:27" s="1" customFormat="1" x14ac:dyDescent="0.2">
      <c r="A4">
        <v>100</v>
      </c>
      <c r="B4">
        <v>30</v>
      </c>
      <c r="C4">
        <v>0.01</v>
      </c>
      <c r="D4">
        <v>7.0000000000000007E-2</v>
      </c>
      <c r="E4">
        <v>0.09</v>
      </c>
      <c r="F4">
        <v>0.02</v>
      </c>
      <c r="G4">
        <v>0.17</v>
      </c>
      <c r="H4">
        <v>0.25</v>
      </c>
      <c r="I4">
        <v>0.02</v>
      </c>
      <c r="J4">
        <v>0.08</v>
      </c>
      <c r="K4">
        <v>0.12</v>
      </c>
      <c r="L4">
        <v>0.01</v>
      </c>
      <c r="M4">
        <v>0.1</v>
      </c>
      <c r="N4">
        <v>0.17</v>
      </c>
      <c r="O4">
        <v>0.01</v>
      </c>
      <c r="P4">
        <v>0.06</v>
      </c>
      <c r="Q4">
        <v>0.08</v>
      </c>
      <c r="R4">
        <v>0.06</v>
      </c>
      <c r="S4">
        <v>0.16</v>
      </c>
      <c r="T4">
        <v>0.23</v>
      </c>
      <c r="V4" s="3">
        <f>W4-AVERAGE(C4,I4,O4)</f>
        <v>5.6666666666666671E-2</v>
      </c>
      <c r="W4" s="3">
        <f t="shared" ref="W4:Z4" si="0">AVERAGE(D4,J4,P4)</f>
        <v>7.0000000000000007E-2</v>
      </c>
      <c r="X4" s="3">
        <f>AVERAGE(E4,K4,Q4)-W4</f>
        <v>2.6666666666666658E-2</v>
      </c>
      <c r="Y4" s="3">
        <f>Z4-AVERAGE(F4,L4,R4)</f>
        <v>0.11333333333333334</v>
      </c>
      <c r="Z4" s="3">
        <f t="shared" si="0"/>
        <v>0.14333333333333334</v>
      </c>
      <c r="AA4" s="3">
        <f>AVERAGE(H4,N4,T4)-Z4</f>
        <v>7.3333333333333334E-2</v>
      </c>
    </row>
    <row r="5" spans="1:27" s="1" customFormat="1" x14ac:dyDescent="0.2">
      <c r="A5">
        <v>50</v>
      </c>
      <c r="B5">
        <v>60</v>
      </c>
      <c r="C5">
        <v>0.01</v>
      </c>
      <c r="D5">
        <v>0.06</v>
      </c>
      <c r="E5">
        <v>0.09</v>
      </c>
      <c r="F5">
        <v>0.05</v>
      </c>
      <c r="G5">
        <v>0.17</v>
      </c>
      <c r="H5">
        <v>0.25</v>
      </c>
      <c r="I5">
        <v>0.02</v>
      </c>
      <c r="J5">
        <v>0.06</v>
      </c>
      <c r="K5">
        <v>0.09</v>
      </c>
      <c r="L5">
        <v>0.01</v>
      </c>
      <c r="M5">
        <v>0.11</v>
      </c>
      <c r="N5">
        <v>0.32</v>
      </c>
      <c r="O5">
        <v>0.01</v>
      </c>
      <c r="P5">
        <v>0.05</v>
      </c>
      <c r="Q5">
        <v>7.0000000000000007E-2</v>
      </c>
      <c r="R5">
        <v>0.12</v>
      </c>
      <c r="S5">
        <v>0.25</v>
      </c>
      <c r="T5">
        <v>0.28999999999999998</v>
      </c>
      <c r="V5" s="3">
        <f t="shared" ref="V5:V11" si="1">W5-AVERAGE(C5,I5,O5)</f>
        <v>4.3333333333333328E-2</v>
      </c>
      <c r="W5" s="3">
        <f t="shared" ref="W5:W11" si="2">AVERAGE(D5,J5,P5)</f>
        <v>5.6666666666666664E-2</v>
      </c>
      <c r="X5" s="3">
        <f t="shared" ref="X5:X11" si="3">AVERAGE(E5,K5,Q5)-W5</f>
        <v>2.6666666666666665E-2</v>
      </c>
      <c r="Y5" s="3">
        <f t="shared" ref="Y5:Y11" si="4">Z5-AVERAGE(F5,L5,R5)</f>
        <v>0.11666666666666667</v>
      </c>
      <c r="Z5" s="3">
        <f t="shared" ref="Z5:Z11" si="5">AVERAGE(G5,M5,S5)</f>
        <v>0.17666666666666667</v>
      </c>
      <c r="AA5" s="3">
        <f t="shared" ref="AA5:AA11" si="6">AVERAGE(H5,N5,T5)-Z5</f>
        <v>0.11000000000000001</v>
      </c>
    </row>
    <row r="6" spans="1:27" s="1" customFormat="1" x14ac:dyDescent="0.2">
      <c r="A6">
        <v>20</v>
      </c>
      <c r="B6">
        <v>150</v>
      </c>
      <c r="C6">
        <v>0.01</v>
      </c>
      <c r="D6">
        <v>0.06</v>
      </c>
      <c r="E6">
        <v>0.08</v>
      </c>
      <c r="F6">
        <v>0.05</v>
      </c>
      <c r="G6">
        <v>0.23</v>
      </c>
      <c r="H6">
        <v>0.37</v>
      </c>
      <c r="I6">
        <v>0.01</v>
      </c>
      <c r="J6">
        <v>0.06</v>
      </c>
      <c r="K6">
        <v>7.0000000000000007E-2</v>
      </c>
      <c r="L6">
        <v>0.1</v>
      </c>
      <c r="M6">
        <v>0.28000000000000003</v>
      </c>
      <c r="N6">
        <v>0.66</v>
      </c>
      <c r="O6">
        <v>0.01</v>
      </c>
      <c r="P6">
        <v>0.06</v>
      </c>
      <c r="Q6">
        <v>0.08</v>
      </c>
      <c r="R6">
        <v>0.38</v>
      </c>
      <c r="S6">
        <v>0.54</v>
      </c>
      <c r="T6">
        <v>0.72</v>
      </c>
      <c r="V6" s="3">
        <f t="shared" si="1"/>
        <v>4.9999999999999996E-2</v>
      </c>
      <c r="W6" s="3">
        <f t="shared" si="2"/>
        <v>0.06</v>
      </c>
      <c r="X6" s="3">
        <f t="shared" si="3"/>
        <v>1.6666666666666677E-2</v>
      </c>
      <c r="Y6" s="3">
        <f t="shared" si="4"/>
        <v>0.17333333333333337</v>
      </c>
      <c r="Z6" s="3">
        <f t="shared" si="5"/>
        <v>0.35000000000000003</v>
      </c>
      <c r="AA6" s="3">
        <f t="shared" si="6"/>
        <v>0.23333333333333334</v>
      </c>
    </row>
    <row r="7" spans="1:27" x14ac:dyDescent="0.2">
      <c r="A7">
        <v>14</v>
      </c>
      <c r="B7">
        <v>214.29</v>
      </c>
      <c r="C7">
        <v>0.01</v>
      </c>
      <c r="D7">
        <v>0.06</v>
      </c>
      <c r="E7">
        <v>7.0000000000000007E-2</v>
      </c>
      <c r="F7">
        <v>0.05</v>
      </c>
      <c r="G7">
        <v>0.3</v>
      </c>
      <c r="H7">
        <v>0.59</v>
      </c>
      <c r="I7">
        <v>0.01</v>
      </c>
      <c r="J7">
        <v>0.05</v>
      </c>
      <c r="K7">
        <v>7.0000000000000007E-2</v>
      </c>
      <c r="L7">
        <v>0.05</v>
      </c>
      <c r="M7">
        <v>0.36</v>
      </c>
      <c r="N7">
        <v>0.61</v>
      </c>
      <c r="O7">
        <v>0.01</v>
      </c>
      <c r="P7">
        <v>0.05</v>
      </c>
      <c r="Q7">
        <v>7.0000000000000007E-2</v>
      </c>
      <c r="R7">
        <v>0.47</v>
      </c>
      <c r="S7">
        <v>0.66</v>
      </c>
      <c r="T7">
        <v>0.75</v>
      </c>
      <c r="V7" s="3">
        <f t="shared" ref="V7" si="7">W7-AVERAGE(C7,I7,O7)</f>
        <v>4.3333333333333335E-2</v>
      </c>
      <c r="W7" s="3">
        <f t="shared" ref="W7" si="8">AVERAGE(D7,J7,P7)</f>
        <v>5.3333333333333337E-2</v>
      </c>
      <c r="X7" s="3">
        <f t="shared" ref="X7" si="9">AVERAGE(E7,K7,Q7)-W7</f>
        <v>1.666666666666667E-2</v>
      </c>
      <c r="Y7" s="3">
        <f t="shared" ref="Y7" si="10">Z7-AVERAGE(F7,L7,R7)</f>
        <v>0.24999999999999997</v>
      </c>
      <c r="Z7" s="3">
        <f t="shared" ref="Z7" si="11">AVERAGE(G7,M7,S7)</f>
        <v>0.43999999999999995</v>
      </c>
      <c r="AA7" s="3">
        <f t="shared" ref="AA7" si="12">AVERAGE(H7,N7,T7)-Z7</f>
        <v>0.21000000000000008</v>
      </c>
    </row>
    <row r="8" spans="1:27" s="1" customFormat="1" x14ac:dyDescent="0.2">
      <c r="A8">
        <v>10</v>
      </c>
      <c r="B8">
        <v>299.96999999999997</v>
      </c>
      <c r="C8">
        <v>0.01</v>
      </c>
      <c r="D8">
        <v>0.05</v>
      </c>
      <c r="E8">
        <v>0.06</v>
      </c>
      <c r="F8">
        <v>0.15</v>
      </c>
      <c r="G8">
        <v>0.51</v>
      </c>
      <c r="H8">
        <v>0.74</v>
      </c>
      <c r="I8">
        <v>0.01</v>
      </c>
      <c r="J8">
        <v>0.05</v>
      </c>
      <c r="K8">
        <v>7.0000000000000007E-2</v>
      </c>
      <c r="L8">
        <v>0.28000000000000003</v>
      </c>
      <c r="M8">
        <v>0.45</v>
      </c>
      <c r="N8">
        <v>0.52</v>
      </c>
      <c r="O8">
        <v>0.01</v>
      </c>
      <c r="P8">
        <v>0.05</v>
      </c>
      <c r="Q8">
        <v>7.0000000000000007E-2</v>
      </c>
      <c r="R8">
        <v>0.59</v>
      </c>
      <c r="S8">
        <v>0.87</v>
      </c>
      <c r="T8">
        <v>1.01</v>
      </c>
      <c r="V8" s="3">
        <f t="shared" si="1"/>
        <v>4.0000000000000008E-2</v>
      </c>
      <c r="W8" s="3">
        <f t="shared" si="2"/>
        <v>5.000000000000001E-2</v>
      </c>
      <c r="X8" s="3">
        <f t="shared" si="3"/>
        <v>1.6666666666666656E-2</v>
      </c>
      <c r="Y8" s="3">
        <f t="shared" si="4"/>
        <v>0.26999999999999996</v>
      </c>
      <c r="Z8" s="3">
        <f t="shared" si="5"/>
        <v>0.61</v>
      </c>
      <c r="AA8" s="3">
        <f t="shared" si="6"/>
        <v>0.14666666666666672</v>
      </c>
    </row>
    <row r="9" spans="1:27" x14ac:dyDescent="0.2">
      <c r="A9">
        <v>7</v>
      </c>
      <c r="B9">
        <v>428.53</v>
      </c>
      <c r="C9">
        <v>0.01</v>
      </c>
      <c r="D9">
        <v>0.06</v>
      </c>
      <c r="E9">
        <v>7.0000000000000007E-2</v>
      </c>
      <c r="F9">
        <v>0.34</v>
      </c>
      <c r="G9">
        <v>0.95</v>
      </c>
      <c r="H9">
        <v>1.1399999999999999</v>
      </c>
      <c r="I9">
        <v>0.01</v>
      </c>
      <c r="J9">
        <v>0.05</v>
      </c>
      <c r="K9">
        <v>0.06</v>
      </c>
      <c r="L9">
        <v>0.13</v>
      </c>
      <c r="M9">
        <v>0.45</v>
      </c>
      <c r="N9">
        <v>1.2</v>
      </c>
      <c r="O9">
        <v>0.01</v>
      </c>
      <c r="P9">
        <v>0.05</v>
      </c>
      <c r="Q9">
        <v>0.06</v>
      </c>
      <c r="R9">
        <v>1.1000000000000001</v>
      </c>
      <c r="S9">
        <v>1.28</v>
      </c>
      <c r="T9">
        <v>1.41</v>
      </c>
      <c r="V9" s="3">
        <f t="shared" si="1"/>
        <v>4.3333333333333335E-2</v>
      </c>
      <c r="W9" s="3">
        <f t="shared" si="2"/>
        <v>5.3333333333333337E-2</v>
      </c>
      <c r="X9" s="3">
        <f t="shared" si="3"/>
        <v>1.0000000000000002E-2</v>
      </c>
      <c r="Y9" s="3">
        <f t="shared" si="4"/>
        <v>0.36999999999999988</v>
      </c>
      <c r="Z9" s="3">
        <f t="shared" si="5"/>
        <v>0.8933333333333332</v>
      </c>
      <c r="AA9" s="3">
        <f t="shared" si="6"/>
        <v>0.3566666666666668</v>
      </c>
    </row>
    <row r="10" spans="1:27" x14ac:dyDescent="0.2">
      <c r="A10">
        <v>6</v>
      </c>
      <c r="B10">
        <v>499.93</v>
      </c>
      <c r="C10">
        <v>0.01</v>
      </c>
      <c r="D10">
        <v>0.05</v>
      </c>
      <c r="E10">
        <v>0.06</v>
      </c>
      <c r="F10">
        <v>0.82</v>
      </c>
      <c r="G10">
        <v>1.46</v>
      </c>
      <c r="H10">
        <v>2.23</v>
      </c>
      <c r="I10">
        <v>0.01</v>
      </c>
      <c r="J10">
        <v>0.06</v>
      </c>
      <c r="K10">
        <v>0.08</v>
      </c>
      <c r="L10">
        <v>0.37</v>
      </c>
      <c r="M10">
        <v>0.79</v>
      </c>
      <c r="N10">
        <v>2.2599999999999998</v>
      </c>
      <c r="O10">
        <v>0.01</v>
      </c>
      <c r="P10">
        <v>0.05</v>
      </c>
      <c r="Q10">
        <v>0.06</v>
      </c>
      <c r="R10">
        <v>0.28999999999999998</v>
      </c>
      <c r="S10">
        <v>0.82</v>
      </c>
      <c r="T10">
        <v>1.49</v>
      </c>
      <c r="V10" s="3">
        <f t="shared" si="1"/>
        <v>4.3333333333333335E-2</v>
      </c>
      <c r="W10" s="3">
        <f t="shared" si="2"/>
        <v>5.3333333333333337E-2</v>
      </c>
      <c r="X10" s="3">
        <f t="shared" si="3"/>
        <v>1.3333333333333329E-2</v>
      </c>
      <c r="Y10" s="3">
        <f t="shared" si="4"/>
        <v>0.5299999999999998</v>
      </c>
      <c r="Z10" s="3">
        <f t="shared" si="5"/>
        <v>1.0233333333333332</v>
      </c>
      <c r="AA10" s="3">
        <f t="shared" si="6"/>
        <v>0.9700000000000002</v>
      </c>
    </row>
    <row r="11" spans="1:27" s="1" customFormat="1" x14ac:dyDescent="0.2">
      <c r="A11">
        <v>5</v>
      </c>
      <c r="B11">
        <v>599.96</v>
      </c>
      <c r="C11">
        <v>0.01</v>
      </c>
      <c r="D11">
        <v>0.05</v>
      </c>
      <c r="E11">
        <v>7.0000000000000007E-2</v>
      </c>
      <c r="F11">
        <v>0.22</v>
      </c>
      <c r="G11">
        <v>1.25</v>
      </c>
      <c r="H11">
        <v>2.42</v>
      </c>
      <c r="I11">
        <v>0.01</v>
      </c>
      <c r="J11">
        <v>0.06</v>
      </c>
      <c r="K11">
        <v>7.0000000000000007E-2</v>
      </c>
      <c r="L11">
        <v>0.31</v>
      </c>
      <c r="M11">
        <v>1.53</v>
      </c>
      <c r="N11">
        <v>2.5099999999999998</v>
      </c>
      <c r="O11">
        <v>0.01</v>
      </c>
      <c r="P11">
        <v>0.05</v>
      </c>
      <c r="Q11">
        <v>0.06</v>
      </c>
      <c r="R11">
        <v>0.05</v>
      </c>
      <c r="S11">
        <v>1.25</v>
      </c>
      <c r="T11">
        <v>1.56</v>
      </c>
      <c r="V11" s="3">
        <f t="shared" si="1"/>
        <v>4.3333333333333335E-2</v>
      </c>
      <c r="W11" s="3">
        <f t="shared" si="2"/>
        <v>5.3333333333333337E-2</v>
      </c>
      <c r="X11" s="3">
        <f t="shared" si="3"/>
        <v>1.3333333333333329E-2</v>
      </c>
      <c r="Y11" s="3">
        <f t="shared" si="4"/>
        <v>1.1500000000000001</v>
      </c>
      <c r="Z11" s="3">
        <f t="shared" si="5"/>
        <v>1.3433333333333335</v>
      </c>
      <c r="AA11" s="3">
        <f t="shared" si="6"/>
        <v>0.82000000000000006</v>
      </c>
    </row>
    <row r="12" spans="1:27" s="1" customFormat="1" x14ac:dyDescent="0.2">
      <c r="A12">
        <v>2</v>
      </c>
      <c r="B12">
        <v>602.03</v>
      </c>
      <c r="C12">
        <v>0</v>
      </c>
      <c r="D12">
        <v>0.05</v>
      </c>
      <c r="E12">
        <v>7.0000000000000007E-2</v>
      </c>
      <c r="F12">
        <v>0.01</v>
      </c>
      <c r="G12">
        <v>1.59</v>
      </c>
      <c r="H12">
        <v>3.67</v>
      </c>
      <c r="I12">
        <v>0.01</v>
      </c>
      <c r="J12">
        <v>0.05</v>
      </c>
      <c r="K12">
        <v>0.06</v>
      </c>
      <c r="L12">
        <v>0</v>
      </c>
      <c r="M12">
        <v>1.45</v>
      </c>
      <c r="N12">
        <v>3.56</v>
      </c>
      <c r="O12">
        <v>0.01</v>
      </c>
      <c r="P12">
        <v>0.05</v>
      </c>
      <c r="Q12">
        <v>0.06</v>
      </c>
      <c r="R12">
        <v>0</v>
      </c>
      <c r="S12">
        <v>1.44</v>
      </c>
      <c r="T12">
        <v>3.69</v>
      </c>
      <c r="V12" s="3">
        <f>W12-AVERAGE(C12,I12,O12)</f>
        <v>4.3333333333333342E-2</v>
      </c>
      <c r="W12" s="3">
        <f>AVERAGE(D12,J12,P12)</f>
        <v>5.000000000000001E-2</v>
      </c>
      <c r="X12" s="3">
        <f>AVERAGE(E12,K12,Q12)-W12</f>
        <v>1.3333333333333329E-2</v>
      </c>
      <c r="Y12" s="3">
        <f>Z12-AVERAGE(F12,L12,R12)</f>
        <v>1.49</v>
      </c>
      <c r="Z12" s="3">
        <f>AVERAGE(G12,M12,S12)</f>
        <v>1.4933333333333334</v>
      </c>
      <c r="AA12" s="3">
        <f>AVERAGE(H12,N12,T12)-Z12</f>
        <v>2.1466666666666665</v>
      </c>
    </row>
    <row r="13" spans="1:27" s="1" customFormat="1" x14ac:dyDescent="0.2">
      <c r="A13" s="2"/>
      <c r="B13" s="2"/>
    </row>
    <row r="14" spans="1:27" s="1" customFormat="1" x14ac:dyDescent="0.2">
      <c r="A14" s="2"/>
      <c r="B14" s="2"/>
    </row>
    <row r="17" spans="1:2" s="1" customFormat="1" x14ac:dyDescent="0.2">
      <c r="A17" s="2"/>
      <c r="B17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2019-11-02T16:58:51Z</cp:lastPrinted>
  <dcterms:created xsi:type="dcterms:W3CDTF">2019-06-19T20:00:25Z</dcterms:created>
  <dcterms:modified xsi:type="dcterms:W3CDTF">2019-11-02T17:06:42Z</dcterms:modified>
</cp:coreProperties>
</file>