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wait467\OneDrive - PNNL\Desktop\inteRFACE\MSD_joint_paper\analysis_borough_resid_energy\historical_data\"/>
    </mc:Choice>
  </mc:AlternateContent>
  <xr:revisionPtr revIDLastSave="0" documentId="13_ncr:1_{F13F60ED-DB42-43E7-8503-A14AADB9646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" i="1" l="1"/>
  <c r="E12" i="1" s="1"/>
  <c r="I8" i="1"/>
  <c r="I4" i="1"/>
  <c r="E6" i="1"/>
  <c r="E7" i="1" s="1"/>
</calcChain>
</file>

<file path=xl/sharedStrings.xml><?xml version="1.0" encoding="utf-8"?>
<sst xmlns="http://schemas.openxmlformats.org/spreadsheetml/2006/main" count="32" uniqueCount="22">
  <si>
    <t>GCAM_AK_HDD</t>
  </si>
  <si>
    <t>GCAM_AK_base_serv</t>
  </si>
  <si>
    <t>GCAM_AK_base_flsp</t>
  </si>
  <si>
    <t>EJ</t>
  </si>
  <si>
    <t>billion m^2</t>
  </si>
  <si>
    <t>GJ/m^2/HDD</t>
  </si>
  <si>
    <t>constants</t>
  </si>
  <si>
    <t>ft^2/m^2</t>
  </si>
  <si>
    <t>GJ/BTU</t>
  </si>
  <si>
    <t>BTU/ft^2/HDD</t>
  </si>
  <si>
    <t>GCAM calcs</t>
  </si>
  <si>
    <t>Borough calcs</t>
  </si>
  <si>
    <t>NSB_single_fam_HHI</t>
  </si>
  <si>
    <t>NSB_multi_fam_HHI</t>
  </si>
  <si>
    <t>NSB_avg_HHI</t>
  </si>
  <si>
    <t>NAB_multi_fam_HHI</t>
  </si>
  <si>
    <t>NAB_single_fam_HHI</t>
  </si>
  <si>
    <t>NAB_avg_HHI</t>
  </si>
  <si>
    <t>GCAM_AK_d1_base_serv</t>
  </si>
  <si>
    <t>GCAM_AK_d1_base_flsp</t>
  </si>
  <si>
    <t>GCAM_AK_d1_HHI</t>
  </si>
  <si>
    <t>GCAM_AK_base_HHI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</si>
</sst>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11" fontId="4" fillId="0" borderId="0" xfId="0" applyNumberFormat="1" applyFont="1"/>
    <xf numFmtId="0" fontId="1" fillId="0" borderId="0" xfId="0" applyFont="1"/>
    <xf numFmtId="0" fontId="5" fillId="0" borderId="0" xfId="0" applyFont="1"/>
    <xf numFmtId="0" fontId="2" fillId="2" borderId="0" xfId="0" applyFont="1" applyFill="1"/>
    <xf numFmtId="168" fontId="2" fillId="2" borderId="0" xfId="0" applyNumberFormat="1" applyFont="1" applyFill="1"/>
    <xf numFmtId="0" fontId="0" fillId="2" borderId="0" xfId="0" applyFill="1"/>
    <xf numFmtId="168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K12" sqref="K12"/>
    </sheetView>
  </sheetViews>
  <sheetFormatPr defaultRowHeight="15" x14ac:dyDescent="0.25"/>
  <cols>
    <col min="4" max="4" width="23.42578125" customWidth="1"/>
    <col min="5" max="5" width="12" bestFit="1" customWidth="1"/>
    <col min="6" max="6" width="17" customWidth="1"/>
    <col min="8" max="8" width="21.42578125" customWidth="1"/>
    <col min="10" max="10" width="14.7109375" customWidth="1"/>
  </cols>
  <sheetData>
    <row r="1" spans="1:10" x14ac:dyDescent="0.25">
      <c r="A1" s="2" t="s">
        <v>6</v>
      </c>
      <c r="B1" s="2"/>
      <c r="D1" s="5" t="s">
        <v>10</v>
      </c>
      <c r="H1" s="6" t="s">
        <v>11</v>
      </c>
    </row>
    <row r="2" spans="1:10" x14ac:dyDescent="0.25">
      <c r="A2" s="3" t="s">
        <v>7</v>
      </c>
      <c r="B2" s="3">
        <v>10.7639</v>
      </c>
      <c r="D2" t="s">
        <v>0</v>
      </c>
      <c r="E2">
        <v>9687.9660000000003</v>
      </c>
      <c r="H2" t="s">
        <v>13</v>
      </c>
      <c r="I2">
        <v>5.7850000000000001</v>
      </c>
      <c r="J2" t="s">
        <v>9</v>
      </c>
    </row>
    <row r="3" spans="1:10" x14ac:dyDescent="0.25">
      <c r="A3" s="3" t="s">
        <v>8</v>
      </c>
      <c r="B3" s="4">
        <v>1.0550000000000001E-6</v>
      </c>
      <c r="H3" t="s">
        <v>12</v>
      </c>
      <c r="I3">
        <v>6.4530000000000003</v>
      </c>
      <c r="J3" t="s">
        <v>9</v>
      </c>
    </row>
    <row r="4" spans="1:10" x14ac:dyDescent="0.25">
      <c r="D4" t="s">
        <v>1</v>
      </c>
      <c r="E4" s="1">
        <v>1.8388000000000002E-2</v>
      </c>
      <c r="F4" t="s">
        <v>3</v>
      </c>
      <c r="H4" s="9" t="s">
        <v>14</v>
      </c>
      <c r="I4" s="9">
        <f>AVERAGE(I2:I3)</f>
        <v>6.1189999999999998</v>
      </c>
      <c r="J4" s="9" t="s">
        <v>9</v>
      </c>
    </row>
    <row r="5" spans="1:10" x14ac:dyDescent="0.25">
      <c r="D5" t="s">
        <v>2</v>
      </c>
      <c r="E5">
        <v>3.6399920000000002E-2</v>
      </c>
      <c r="F5" t="s">
        <v>4</v>
      </c>
    </row>
    <row r="6" spans="1:10" x14ac:dyDescent="0.25">
      <c r="D6" t="s">
        <v>21</v>
      </c>
      <c r="E6">
        <f>E4/E5/E2</f>
        <v>5.2143653829881348E-5</v>
      </c>
      <c r="F6" t="s">
        <v>5</v>
      </c>
      <c r="H6" t="s">
        <v>15</v>
      </c>
      <c r="I6">
        <v>5.3220000000000001</v>
      </c>
      <c r="J6" t="s">
        <v>9</v>
      </c>
    </row>
    <row r="7" spans="1:10" x14ac:dyDescent="0.25">
      <c r="D7" s="7" t="s">
        <v>21</v>
      </c>
      <c r="E7" s="8">
        <f>E6/B2/B3</f>
        <v>4.5917617493405176</v>
      </c>
      <c r="F7" s="7" t="s">
        <v>9</v>
      </c>
      <c r="H7" t="s">
        <v>16</v>
      </c>
      <c r="I7">
        <v>7.2140000000000004</v>
      </c>
      <c r="J7" t="s">
        <v>9</v>
      </c>
    </row>
    <row r="8" spans="1:10" x14ac:dyDescent="0.25">
      <c r="H8" s="9" t="s">
        <v>17</v>
      </c>
      <c r="I8" s="9">
        <f>AVERAGE(I6:I7)</f>
        <v>6.2680000000000007</v>
      </c>
      <c r="J8" s="9" t="s">
        <v>9</v>
      </c>
    </row>
    <row r="9" spans="1:10" x14ac:dyDescent="0.25">
      <c r="D9" t="s">
        <v>18</v>
      </c>
      <c r="E9">
        <v>7.4151100000000004E-4</v>
      </c>
    </row>
    <row r="10" spans="1:10" x14ac:dyDescent="0.25">
      <c r="D10" t="s">
        <v>19</v>
      </c>
      <c r="E10">
        <v>2.0267060000000001E-3</v>
      </c>
    </row>
    <row r="11" spans="1:10" x14ac:dyDescent="0.25">
      <c r="D11" t="s">
        <v>20</v>
      </c>
      <c r="E11">
        <f>E9/E10/E2</f>
        <v>3.776541302794846E-5</v>
      </c>
      <c r="F11" t="s">
        <v>5</v>
      </c>
    </row>
    <row r="12" spans="1:10" x14ac:dyDescent="0.25">
      <c r="D12" s="9" t="s">
        <v>20</v>
      </c>
      <c r="E12" s="10">
        <f>E11/B2/B3</f>
        <v>3.3256161824702417</v>
      </c>
      <c r="F12" s="9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Waite, Taryn R</dc:creator>
  <cp:lastModifiedBy>Waite, Taryn R</cp:lastModifiedBy>
  <dcterms:created xsi:type="dcterms:W3CDTF">2015-06-05T18:17:20Z</dcterms:created>
  <dcterms:modified xsi:type="dcterms:W3CDTF">2025-02-13T17:20:59Z</dcterms:modified>
</cp:coreProperties>
</file>