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-460" windowWidth="25600" windowHeight="16000"/>
  </bookViews>
  <sheets>
    <sheet name="TraceabilityMatrix" sheetId="1" r:id="rId1"/>
  </sheets>
  <definedNames>
    <definedName name="_The_system_shall" localSheetId="0">TraceabilityMatrix!$C$88</definedName>
    <definedName name="_Toc436595564" localSheetId="0">TraceabilityMatrix!#REF!</definedName>
    <definedName name="_Toc436595567" localSheetId="0">TraceabilityMatrix!#REF!</definedName>
    <definedName name="_Toc436595568" localSheetId="0">TraceabilityMatrix!#REF!</definedName>
    <definedName name="_Toc436595569" localSheetId="0">TraceabilityMatrix!#REF!</definedName>
    <definedName name="_Toc436595570" localSheetId="0">TraceabilityMatrix!$C$92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3" i="1" l="1"/>
  <c r="B92" i="1"/>
  <c r="G92" i="1"/>
</calcChain>
</file>

<file path=xl/sharedStrings.xml><?xml version="1.0" encoding="utf-8"?>
<sst xmlns="http://schemas.openxmlformats.org/spreadsheetml/2006/main" count="726" uniqueCount="306">
  <si>
    <t>requirement index</t>
  </si>
  <si>
    <t>requirement description</t>
  </si>
  <si>
    <t>3.1.1.1.1.1</t>
  </si>
  <si>
    <t xml:space="preserve">At a minimum, the system shall store the following information about a patient accounts: unique patient id, username, password, age, weight, height, race, gender, and account status (enabled/disabled). </t>
  </si>
  <si>
    <t>3.1.1.1.1.2</t>
  </si>
  <si>
    <t>3.1.1.1.1.3</t>
  </si>
  <si>
    <t>The system shall prevent any personal identifiable information from being available for a Patient</t>
  </si>
  <si>
    <t>The system shall only allow a Patient to view their data.</t>
  </si>
  <si>
    <t>3.1.1.1.2.1</t>
  </si>
  <si>
    <t>At a minimum, the system shall store the following information about physician accounts: unique physician id, e-mail address, username, password, and account status (enabled/disabled).</t>
  </si>
  <si>
    <t>3.1.1.1.2.2</t>
  </si>
  <si>
    <t>3.1.1.1.2.3</t>
  </si>
  <si>
    <t>3.1.1.1.2.4</t>
  </si>
  <si>
    <t>3.1.1.1.2.5</t>
  </si>
  <si>
    <t>3.1.1.1.2.6</t>
  </si>
  <si>
    <t>The system shall allow a physician user to update the attributes associated with their account including e-mail address and password.</t>
  </si>
  <si>
    <t>The system shall allow the physician user to view their patient’s data graphically.</t>
  </si>
  <si>
    <t>The system shall allow physician users to view only the data associated with their patients.</t>
  </si>
  <si>
    <t>The system shall allow only a physician user to add a patient to the system.</t>
  </si>
  <si>
    <t>The system shall allow a physician user to delete their patients from the system.</t>
  </si>
  <si>
    <t>3.1.1.1.3.1</t>
  </si>
  <si>
    <t>At a minimum, the system shall store the following information about experiment administrator accounts: unique experiment administrator id, e-mail address, username, password, and account status (enable/disable).</t>
  </si>
  <si>
    <t>3.1.1.1.4.1</t>
  </si>
  <si>
    <t>At a minimum, the system shall store the following information about system administrator accounts: unique system administrator id, e-mail address, username, password, and account status (enable/disable).</t>
  </si>
  <si>
    <t>3.1.1.1.4.2</t>
  </si>
  <si>
    <t>3.1.1.1.4.3</t>
  </si>
  <si>
    <t>3.1.1.1.4.4</t>
  </si>
  <si>
    <t>System Administrators shall have the ability to enable, disable, add, and remove all users except patients.</t>
  </si>
  <si>
    <t>System administrators shall have the ability to reset passwords.</t>
  </si>
  <si>
    <t>System administrators shall be able to update physician, patient and experiment administrator account information.</t>
  </si>
  <si>
    <t>3.1.1.2</t>
  </si>
  <si>
    <t>The system shall require unique usernames for each registered user.</t>
  </si>
  <si>
    <t>3.1.1.2.1</t>
  </si>
  <si>
    <t>Usernames will be changeable as long as the username remains unique.</t>
  </si>
  <si>
    <t>3.1.1.3</t>
  </si>
  <si>
    <t>3.1.1.3.1</t>
  </si>
  <si>
    <t>The system shall assign unique ids to each created patient.</t>
  </si>
  <si>
    <t>The system shall display the patient id to the user that created the patients so that the user can keep a record of which patient corresponds to which id after account creation.</t>
  </si>
  <si>
    <t>3.1.1.4</t>
  </si>
  <si>
    <t>The system shall require a user account to have a password that meets minimum security criteria.</t>
  </si>
  <si>
    <t>3.1.1.4.1</t>
  </si>
  <si>
    <t>3.1.1.4.2</t>
  </si>
  <si>
    <t>3.1.1.4.3</t>
  </si>
  <si>
    <t>3.1.1.4.4</t>
  </si>
  <si>
    <t>The system shall require the passwords to be a miniumum of 10 characters in length.</t>
  </si>
  <si>
    <t>The system shall require the password to contain at least one uppercase and one lowercase letter.</t>
  </si>
  <si>
    <t>The system shall require the password to contain at least one number.</t>
  </si>
  <si>
    <t>The system shall require the system to contain at least one special character.</t>
  </si>
  <si>
    <t>3.1.1.5</t>
  </si>
  <si>
    <t>3.1.1.6</t>
  </si>
  <si>
    <t>3.1.1.7</t>
  </si>
  <si>
    <t>The user shall have the ability to log out of their account.</t>
  </si>
  <si>
    <t>The system will have a utility for retrieving a forgotten username or password.</t>
  </si>
  <si>
    <t>The system shall allow Physicians and Experiment Administrators to create their own accounts.</t>
  </si>
  <si>
    <t>The system shall require a system administrator to verify the creation of a new Physician or Experiment Administrator.</t>
  </si>
  <si>
    <t>Physicians shall create the accounts of their patients.</t>
  </si>
  <si>
    <t>3.1.1.7.1</t>
  </si>
  <si>
    <t>3.1.1.7.2</t>
  </si>
  <si>
    <t>3.1.2</t>
  </si>
  <si>
    <t>The system shall provide the ability to process medical device data files.</t>
  </si>
  <si>
    <t>3.1.2.1</t>
  </si>
  <si>
    <t>3.1.2.2</t>
  </si>
  <si>
    <t>3.1.2.3</t>
  </si>
  <si>
    <t>3.1.2.4</t>
  </si>
  <si>
    <t>3.1.2.5</t>
  </si>
  <si>
    <t>3.1.2.6</t>
  </si>
  <si>
    <t>The system shall process multiple files at the same time or a single file.</t>
  </si>
  <si>
    <t>The system shall provide the ability to assign an activity (ex. running, walking, sleeping) to the data by date and time.</t>
  </si>
  <si>
    <t>The system shall give the user an interface to select which files to process and assign an activity to.</t>
  </si>
  <si>
    <t>The system will not process data that is not medical data.</t>
  </si>
  <si>
    <t>The system shall process comma-separated values (.csv) files for each of the supported devices.</t>
  </si>
  <si>
    <t>The system will process raw data (.dat) files for each of the supported devices.</t>
  </si>
  <si>
    <t>The system shall connect to a database.</t>
  </si>
  <si>
    <t>3.1.3</t>
  </si>
  <si>
    <t>The system shall upload the processed data to the database.</t>
  </si>
  <si>
    <t>3.1.3.1</t>
  </si>
  <si>
    <t>The system shall allow experiments to be created.</t>
  </si>
  <si>
    <t>3.1.4</t>
  </si>
  <si>
    <t>3.1.4.1</t>
  </si>
  <si>
    <t>Experiments shall only be created by an experiment administrator.</t>
  </si>
  <si>
    <t>4.1.4.1.1</t>
  </si>
  <si>
    <t>Experiment administrators shall have the ability to save the experiments that they have created.</t>
  </si>
  <si>
    <t>4.1.4.2</t>
  </si>
  <si>
    <t>4.1.4.3</t>
  </si>
  <si>
    <t>4.1.4.4</t>
  </si>
  <si>
    <t>Experiment results shall be viewable by experiment administrators and physicians.</t>
  </si>
  <si>
    <t>The system shall provide Experiment Administrators with a query builder used to create experiments.</t>
  </si>
  <si>
    <t>The system shall allow Experiment Administrators and System Administrators to delete experiments.</t>
  </si>
  <si>
    <t>The system shall allow data exporting.</t>
  </si>
  <si>
    <t>3.1.5</t>
  </si>
  <si>
    <t>The system shall provide comma-separated values (.csv) file exports.</t>
  </si>
  <si>
    <t>3.1.5.1</t>
  </si>
  <si>
    <t>3.1.5.2</t>
  </si>
  <si>
    <t>3.1.5.3</t>
  </si>
  <si>
    <t>3.1.5.4</t>
  </si>
  <si>
    <t>3.1.5.1.1</t>
  </si>
  <si>
    <t>The system shall allow experiment results to be exported.</t>
  </si>
  <si>
    <t>The system will export experiment result graphs.</t>
  </si>
  <si>
    <t>The system shall allow patients to export their data.</t>
  </si>
  <si>
    <t>The system shall allow physicians to export the data of their patients.</t>
  </si>
  <si>
    <t>The system shall provide account management.</t>
  </si>
  <si>
    <t>3.1.6</t>
  </si>
  <si>
    <t>Only a system administrator shall have the ability to disable accounts.</t>
  </si>
  <si>
    <t>3.1.6.1</t>
  </si>
  <si>
    <t>3.1.6.2</t>
  </si>
  <si>
    <t>3.1.6.3</t>
  </si>
  <si>
    <t>3.1.6.4</t>
  </si>
  <si>
    <t>3.1.6.5</t>
  </si>
  <si>
    <t>3.1.6.1.1</t>
  </si>
  <si>
    <t>3.1.6.1.2</t>
  </si>
  <si>
    <t>The system shall allow account creation.</t>
  </si>
  <si>
    <t>The system shall force account creation approval for both physicians and experiment administrators before their accounts become active for use.</t>
  </si>
  <si>
    <t>Patients shall not need approval at the time of account creation, since they are created by an approved physician.</t>
  </si>
  <si>
    <t>The system shall allow users to edit account information.</t>
  </si>
  <si>
    <t>The system shall allow only the system administrator to delete accounts.</t>
  </si>
  <si>
    <t>Only a system administrator shall have the ability to enable accounts.</t>
  </si>
  <si>
    <t>3.1.7</t>
  </si>
  <si>
    <t>3.1.7.1</t>
  </si>
  <si>
    <t>3.1.7.2</t>
  </si>
  <si>
    <t>3.1.7.3</t>
  </si>
  <si>
    <t>3.1.7.4</t>
  </si>
  <si>
    <t>3.1.7.5</t>
  </si>
  <si>
    <t>3.1.7.6</t>
  </si>
  <si>
    <t>3.1.7.7</t>
  </si>
  <si>
    <t>3.1.7.8</t>
  </si>
  <si>
    <t>3.1.7.9</t>
  </si>
  <si>
    <t>3.1.7.10</t>
  </si>
  <si>
    <t>3.1.7.11</t>
  </si>
  <si>
    <t>3.1.7.12</t>
  </si>
  <si>
    <t>3.1.7.13</t>
  </si>
  <si>
    <t>3.1.7.14</t>
  </si>
  <si>
    <t>3.1.7.15</t>
  </si>
  <si>
    <t>3.1.7.2.1</t>
  </si>
  <si>
    <t>3.1.7.3.1</t>
  </si>
  <si>
    <t>3.1.7.3.2</t>
  </si>
  <si>
    <t>3.1.7.3.3</t>
  </si>
  <si>
    <t>The system shall provide a user interface for displaying medical data in the system.</t>
  </si>
  <si>
    <t>The system shall provide a graphical display of accelerometer data.</t>
  </si>
  <si>
    <t>The system shall provide a graphical display of breathing rate.</t>
  </si>
  <si>
    <t>The system shall provide a graphical display of heart rate and ECG data.</t>
  </si>
  <si>
    <t>This following additional information regarding heart rate and ECG will be displayed if available: amplitude, noise, and data confidence.</t>
  </si>
  <si>
    <t>This following additional information regarding heart rate and ECG will be displayed if available: amplitude, noise, data confidence, and heart rate variability.</t>
  </si>
  <si>
    <t>Breath to Breath intervals shall be displayed.</t>
  </si>
  <si>
    <t>Beat to Beat intervals shall be displayed.</t>
  </si>
  <si>
    <t>The system shall provide a graphical display of skin temperature.</t>
  </si>
  <si>
    <t>The system shall provide a graphical display of an activity measurement.</t>
  </si>
  <si>
    <t>The system shall provide a graphical display of peak acceleration.</t>
  </si>
  <si>
    <t>The system shall provide a graphical display of posture data.</t>
  </si>
  <si>
    <t>The system shall provide a graphical display of Galovanic skin resistance.</t>
  </si>
  <si>
    <t>The system shall provide a graphical display of calorie data.</t>
  </si>
  <si>
    <t>The system shall provide a graphical display of steps.</t>
  </si>
  <si>
    <t>The system will provide a graphical display of gyroscope data.</t>
  </si>
  <si>
    <t>The system shall provide a graphical display of UV index data.</t>
  </si>
  <si>
    <t>The system shall provide a graphical display of speed data.</t>
  </si>
  <si>
    <t>The system shall provide a graphical display of pace data.</t>
  </si>
  <si>
    <t>The system will display Zephyr event data.</t>
  </si>
  <si>
    <t>3.2.1</t>
  </si>
  <si>
    <t>3.2.2</t>
  </si>
  <si>
    <t>3.2.3</t>
  </si>
  <si>
    <t>3.2.4</t>
  </si>
  <si>
    <t>3.2.4.1</t>
  </si>
  <si>
    <t>3.2.4.2</t>
  </si>
  <si>
    <t>3.2.4.3</t>
  </si>
  <si>
    <t>The system shall run on Windows Server Operating System</t>
  </si>
  <si>
    <t>The system shall use a SQL database.</t>
  </si>
  <si>
    <t>The system shall require a server to be connected to a network with an internet connection.</t>
  </si>
  <si>
    <t>The system shall support the data export from the following wearable medical devices.</t>
  </si>
  <si>
    <t>Zephyr.</t>
  </si>
  <si>
    <t>BasisPeak</t>
  </si>
  <si>
    <t>Microsoft Band.</t>
  </si>
  <si>
    <t>3.1.1</t>
  </si>
  <si>
    <t>The system shall provide user authentication.</t>
  </si>
  <si>
    <t>3.1.1.1</t>
  </si>
  <si>
    <t>Patient</t>
  </si>
  <si>
    <t>The users shall belong to one of the following roles.</t>
  </si>
  <si>
    <t>3.1.1.1.1</t>
  </si>
  <si>
    <t>3.1.1.1.2</t>
  </si>
  <si>
    <t xml:space="preserve">Physician </t>
  </si>
  <si>
    <t>3.1.1.1.3</t>
  </si>
  <si>
    <t xml:space="preserve">Experiment Administrator </t>
  </si>
  <si>
    <t>3.1.1.1.4</t>
  </si>
  <si>
    <t>System Administrator</t>
  </si>
  <si>
    <t>test plan index</t>
  </si>
  <si>
    <t>5.2.1.1</t>
  </si>
  <si>
    <t>N/A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</si>
  <si>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</si>
  <si>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</si>
  <si>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</si>
  <si>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</si>
  <si>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</si>
  <si>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</si>
  <si>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</si>
  <si>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</si>
  <si>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test plan title</t>
  </si>
  <si>
    <t>5.2.1.11</t>
  </si>
  <si>
    <t>5.2.1.10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</si>
  <si>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</si>
  <si>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</si>
  <si>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</si>
  <si>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</si>
  <si>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</si>
  <si>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</si>
  <si>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</si>
  <si>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</si>
  <si>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User Login Customer Acceptance Tests</t>
  </si>
  <si>
    <t>User Information Tests</t>
  </si>
  <si>
    <t>User Privacy Tests</t>
  </si>
  <si>
    <t>Account editing Tests</t>
  </si>
  <si>
    <t>Account Management Tests</t>
  </si>
  <si>
    <t>Username Tests</t>
  </si>
  <si>
    <t>Patient ID Tests</t>
  </si>
  <si>
    <t>Password Tests</t>
  </si>
  <si>
    <t>Username/Password Retrieval Tests</t>
  </si>
  <si>
    <t>Data File Processing Interface Tests</t>
  </si>
  <si>
    <t>File Upload Interface Tests</t>
  </si>
  <si>
    <t>Data Type Tests</t>
  </si>
  <si>
    <t>Database Function Test</t>
  </si>
  <si>
    <t>Experiment Tests</t>
  </si>
  <si>
    <t>Data Exportation Tests</t>
  </si>
  <si>
    <t>Medical Data View Tests</t>
  </si>
  <si>
    <t>OS Test</t>
  </si>
  <si>
    <t>SQL Database Test</t>
  </si>
  <si>
    <t>Network Connection Test</t>
  </si>
  <si>
    <t>software design index</t>
  </si>
  <si>
    <t>software design title</t>
  </si>
  <si>
    <t>AccountController</t>
  </si>
  <si>
    <t>3.2.1.5</t>
  </si>
  <si>
    <t>3.1.1.8</t>
  </si>
  <si>
    <t>PatientController</t>
  </si>
  <si>
    <t>3.2.1.6</t>
  </si>
  <si>
    <t>Physician</t>
  </si>
  <si>
    <t>PhysicianController</t>
  </si>
  <si>
    <t>3.2.1.7</t>
  </si>
  <si>
    <t>ExperimentAdministrator</t>
  </si>
  <si>
    <t>3.2.1.4</t>
  </si>
  <si>
    <t>AspNetUser</t>
  </si>
  <si>
    <t>AdminEditController</t>
  </si>
  <si>
    <t>AdminHomeController</t>
  </si>
  <si>
    <t>SelectDataController</t>
  </si>
  <si>
    <t>SelectActivityController</t>
  </si>
  <si>
    <t>ExperimentController</t>
  </si>
  <si>
    <t>5.2.1.20</t>
  </si>
  <si>
    <t>Graph View Tests</t>
  </si>
  <si>
    <t>3.1.1.6, 3.1.1.7, 3.1.1.8</t>
  </si>
  <si>
    <t>Physician Controller
Experiment Controller
Patient Controller</t>
  </si>
  <si>
    <t>Experiment Controller</t>
  </si>
  <si>
    <t>Patient Controller</t>
  </si>
  <si>
    <t>Physican Controller</t>
  </si>
  <si>
    <t>test description index</t>
  </si>
  <si>
    <t>test description title</t>
  </si>
  <si>
    <t>pytest.Login</t>
  </si>
  <si>
    <t>4.1.3</t>
  </si>
  <si>
    <t>Create Patient</t>
  </si>
  <si>
    <t>4.5.1</t>
  </si>
  <si>
    <t>Patient to Patient</t>
  </si>
  <si>
    <t>4.1.1</t>
  </si>
  <si>
    <t>Create Physician</t>
  </si>
  <si>
    <t>4.2.1</t>
  </si>
  <si>
    <t>Physician can edit his account</t>
  </si>
  <si>
    <t>4.5.2</t>
  </si>
  <si>
    <t>Physician to patient</t>
  </si>
  <si>
    <t>4.1.4</t>
  </si>
  <si>
    <t>Delete patient</t>
  </si>
  <si>
    <t>4.1.2</t>
  </si>
  <si>
    <t>Create Experiment Admin</t>
  </si>
  <si>
    <t>4.4.6</t>
  </si>
  <si>
    <t>Reset Password</t>
  </si>
  <si>
    <t>4.2.2</t>
  </si>
  <si>
    <t>Sys Admin can edit patient account</t>
  </si>
  <si>
    <t>4.7.1</t>
  </si>
  <si>
    <t>Username cannot be copied</t>
  </si>
  <si>
    <t>4.4.1</t>
  </si>
  <si>
    <t>4.4.2</t>
  </si>
  <si>
    <t>Password Length</t>
  </si>
  <si>
    <t>4.4.3</t>
  </si>
  <si>
    <t>Password Case</t>
  </si>
  <si>
    <t>4.4.4</t>
  </si>
  <si>
    <t>Password Digit</t>
  </si>
  <si>
    <t>4.4.5</t>
  </si>
  <si>
    <t>Password Special Char</t>
  </si>
  <si>
    <t>4.3.1</t>
  </si>
  <si>
    <t>4.6.1</t>
  </si>
  <si>
    <t>Login Physician</t>
  </si>
  <si>
    <t>4.1.5</t>
  </si>
  <si>
    <t>Pytest.Upload</t>
  </si>
  <si>
    <t>4.6.2</t>
  </si>
  <si>
    <t>4.6.3</t>
  </si>
  <si>
    <t>Multi File No Activity</t>
  </si>
  <si>
    <t>Single File One Activity</t>
  </si>
  <si>
    <t>4.6.7</t>
  </si>
  <si>
    <t>Zephyr Data Upload</t>
  </si>
  <si>
    <t>Creat Physician</t>
  </si>
  <si>
    <t>Delete Physician</t>
  </si>
  <si>
    <t>Single File No Activity</t>
  </si>
  <si>
    <t>4.6.8</t>
  </si>
  <si>
    <t>Mband Data Upload</t>
  </si>
  <si>
    <t>test Status</t>
  </si>
  <si>
    <t>test date</t>
  </si>
  <si>
    <t>Pass</t>
  </si>
  <si>
    <t>Test Development %:</t>
  </si>
  <si>
    <t>development status</t>
  </si>
  <si>
    <t>Done</t>
  </si>
  <si>
    <t>Review</t>
  </si>
  <si>
    <t>Partial</t>
  </si>
  <si>
    <t xml:space="preserve">Completed Dev.: </t>
  </si>
  <si>
    <t>Unfinished: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</si>
</sst>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Times New Roman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14" fontId="0" fillId="0" borderId="0" xfId="0" applyNumberFormat="1"/>
    <xf numFmtId="14" fontId="20" fillId="0" borderId="10" xfId="0" applyNumberFormat="1" applyFont="1" applyBorder="1"/>
    <xf numFmtId="0" fontId="20" fillId="0" borderId="10" xfId="0" applyFont="1" applyBorder="1"/>
    <xf numFmtId="10" fontId="0" fillId="0" borderId="0" xfId="0" applyNumberFormat="1"/>
    <xf numFmtId="0" fontId="0" fillId="3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9"/>
        </patternFill>
      </fill>
      <alignment horizontal="general" vertical="bottom" textRotation="0" wrapText="1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91" totalsRowShown="0" headerRowDxfId="26" dataDxfId="25">
  <autoFilter ref="A1:K91"/>
  <tableColumns count="11">
    <tableColumn id="1" name="requirement index" dataDxfId="0"/>
    <tableColumn id="9" name="development status" dataDxfId="1"/>
    <tableColumn id="2" name="requirement description" dataDxfId="13"/>
    <tableColumn id="3" name="test plan index" dataDxfId="24"/>
    <tableColumn id="4" name="test plan title" dataDxfId="23"/>
    <tableColumn id="8" name="test description index" dataDxfId="22"/>
    <tableColumn id="5" name="test description title" dataDxfId="21"/>
    <tableColumn id="10" name="test Status" dataDxfId="20"/>
    <tableColumn id="11" name="test date" dataDxfId="19"/>
    <tableColumn id="7" name="software design index" dataDxfId="18"/>
    <tableColumn id="6" name="software design title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66" workbookViewId="0">
      <selection activeCell="A93" sqref="A93"/>
    </sheetView>
  </sheetViews>
  <sheetFormatPr baseColWidth="10" defaultColWidth="8.83203125" defaultRowHeight="14" x14ac:dyDescent="0"/>
  <cols>
    <col min="1" max="2" width="19.83203125" customWidth="1"/>
    <col min="3" max="3" width="87.5" customWidth="1"/>
    <col min="4" max="4" width="16.33203125" customWidth="1"/>
    <col min="5" max="5" width="36.5" bestFit="1" customWidth="1"/>
    <col min="6" max="6" width="22.83203125" bestFit="1" customWidth="1"/>
    <col min="7" max="7" width="21.5" bestFit="1" customWidth="1"/>
    <col min="8" max="8" width="12" bestFit="1" customWidth="1"/>
    <col min="9" max="9" width="12" customWidth="1"/>
    <col min="10" max="10" width="23.1640625" bestFit="1" customWidth="1"/>
    <col min="11" max="11" width="23.33203125" customWidth="1"/>
  </cols>
  <sheetData>
    <row r="1" spans="1:11">
      <c r="A1" s="2" t="s">
        <v>0</v>
      </c>
      <c r="B1" s="2" t="s">
        <v>300</v>
      </c>
      <c r="C1" s="2" t="s">
        <v>1</v>
      </c>
      <c r="D1" s="2" t="s">
        <v>182</v>
      </c>
      <c r="E1" s="2" t="s">
        <v>193</v>
      </c>
      <c r="F1" s="2" t="s">
        <v>248</v>
      </c>
      <c r="G1" s="2" t="s">
        <v>249</v>
      </c>
      <c r="H1" s="2" t="s">
        <v>296</v>
      </c>
      <c r="I1" s="2" t="s">
        <v>297</v>
      </c>
      <c r="J1" s="2" t="s">
        <v>223</v>
      </c>
      <c r="K1" s="2" t="s">
        <v>224</v>
      </c>
    </row>
    <row r="2" spans="1:11" ht="15">
      <c r="A2" s="14" t="s">
        <v>170</v>
      </c>
      <c r="B2" s="14" t="s">
        <v>301</v>
      </c>
      <c r="C2" t="s">
        <v>171</v>
      </c>
      <c r="D2" t="s">
        <v>183</v>
      </c>
      <c r="E2" s="5" t="s">
        <v>204</v>
      </c>
      <c r="F2" s="5">
        <v>4.3</v>
      </c>
      <c r="G2" t="s">
        <v>250</v>
      </c>
      <c r="H2" t="s">
        <v>298</v>
      </c>
      <c r="I2" s="8">
        <v>42437</v>
      </c>
      <c r="J2" t="s">
        <v>34</v>
      </c>
      <c r="K2" t="s">
        <v>225</v>
      </c>
    </row>
    <row r="3" spans="1:11" ht="15">
      <c r="A3" s="14" t="s">
        <v>172</v>
      </c>
      <c r="B3" s="14" t="s">
        <v>301</v>
      </c>
      <c r="C3" t="s">
        <v>174</v>
      </c>
      <c r="D3" t="s">
        <v>183</v>
      </c>
      <c r="E3" s="5" t="s">
        <v>204</v>
      </c>
      <c r="F3" t="s">
        <v>184</v>
      </c>
      <c r="G3" t="s">
        <v>184</v>
      </c>
      <c r="H3" t="s">
        <v>184</v>
      </c>
      <c r="I3" t="s">
        <v>184</v>
      </c>
      <c r="J3" t="s">
        <v>34</v>
      </c>
      <c r="K3" t="s">
        <v>225</v>
      </c>
    </row>
    <row r="4" spans="1:11">
      <c r="A4" s="14" t="s">
        <v>175</v>
      </c>
      <c r="B4" s="14" t="s">
        <v>301</v>
      </c>
      <c r="C4" t="s">
        <v>173</v>
      </c>
      <c r="D4" t="s">
        <v>184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</row>
    <row r="5" spans="1:11" s="1" customFormat="1" ht="28">
      <c r="A5" s="13" t="s">
        <v>2</v>
      </c>
      <c r="B5" s="14" t="s">
        <v>301</v>
      </c>
      <c r="C5" s="3" t="s">
        <v>3</v>
      </c>
      <c r="D5" s="3" t="s">
        <v>185</v>
      </c>
      <c r="E5" s="5" t="s">
        <v>205</v>
      </c>
      <c r="F5" s="5" t="s">
        <v>251</v>
      </c>
      <c r="G5" t="s">
        <v>252</v>
      </c>
      <c r="H5" t="s">
        <v>298</v>
      </c>
      <c r="I5" s="8">
        <v>42437</v>
      </c>
      <c r="J5" s="3" t="s">
        <v>226</v>
      </c>
      <c r="K5" s="3" t="s">
        <v>173</v>
      </c>
    </row>
    <row r="6" spans="1:11" s="1" customFormat="1" ht="15">
      <c r="A6" s="13" t="s">
        <v>4</v>
      </c>
      <c r="B6" s="14" t="s">
        <v>301</v>
      </c>
      <c r="C6" s="3" t="s">
        <v>6</v>
      </c>
      <c r="D6" s="3" t="s">
        <v>186</v>
      </c>
      <c r="E6" s="5" t="s">
        <v>206</v>
      </c>
      <c r="F6" s="5"/>
      <c r="G6" s="3"/>
      <c r="H6" s="3"/>
      <c r="I6" s="3"/>
      <c r="J6" s="3" t="s">
        <v>226</v>
      </c>
      <c r="K6" s="3" t="s">
        <v>173</v>
      </c>
    </row>
    <row r="7" spans="1:11" s="1" customFormat="1" ht="15">
      <c r="A7" s="13" t="s">
        <v>5</v>
      </c>
      <c r="B7" s="14" t="s">
        <v>301</v>
      </c>
      <c r="C7" s="3" t="s">
        <v>7</v>
      </c>
      <c r="D7" t="s">
        <v>183</v>
      </c>
      <c r="E7" s="5" t="s">
        <v>204</v>
      </c>
      <c r="F7" s="5" t="s">
        <v>253</v>
      </c>
      <c r="G7" s="3" t="s">
        <v>254</v>
      </c>
      <c r="H7" s="3"/>
      <c r="I7" s="3"/>
      <c r="J7" s="3" t="s">
        <v>227</v>
      </c>
      <c r="K7" s="3" t="s">
        <v>228</v>
      </c>
    </row>
    <row r="8" spans="1:11" s="1" customFormat="1">
      <c r="A8" s="13" t="s">
        <v>176</v>
      </c>
      <c r="B8" s="14" t="s">
        <v>301</v>
      </c>
      <c r="C8" s="3" t="s">
        <v>177</v>
      </c>
      <c r="D8" t="s">
        <v>184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  <c r="J8" s="3" t="s">
        <v>184</v>
      </c>
      <c r="K8" s="3" t="s">
        <v>184</v>
      </c>
    </row>
    <row r="9" spans="1:11" s="1" customFormat="1" ht="28">
      <c r="A9" s="13" t="s">
        <v>8</v>
      </c>
      <c r="B9" s="14" t="s">
        <v>301</v>
      </c>
      <c r="C9" s="3" t="s">
        <v>9</v>
      </c>
      <c r="D9" s="3" t="s">
        <v>185</v>
      </c>
      <c r="E9" s="5" t="s">
        <v>205</v>
      </c>
      <c r="F9" s="5" t="s">
        <v>255</v>
      </c>
      <c r="G9" s="3" t="s">
        <v>256</v>
      </c>
      <c r="H9" s="3" t="s">
        <v>298</v>
      </c>
      <c r="I9" s="8">
        <v>42437</v>
      </c>
      <c r="J9" s="3" t="s">
        <v>229</v>
      </c>
      <c r="K9" s="3" t="s">
        <v>230</v>
      </c>
    </row>
    <row r="10" spans="1:11" s="1" customFormat="1" ht="28">
      <c r="A10" s="13" t="s">
        <v>10</v>
      </c>
      <c r="B10" s="14" t="s">
        <v>301</v>
      </c>
      <c r="C10" s="3" t="s">
        <v>15</v>
      </c>
      <c r="D10" s="3" t="s">
        <v>187</v>
      </c>
      <c r="E10" s="5" t="s">
        <v>207</v>
      </c>
      <c r="F10" s="5" t="s">
        <v>257</v>
      </c>
      <c r="G10" s="3" t="s">
        <v>258</v>
      </c>
      <c r="H10" s="3"/>
      <c r="I10" s="3"/>
      <c r="J10" s="3" t="s">
        <v>34</v>
      </c>
      <c r="K10" s="3" t="s">
        <v>225</v>
      </c>
    </row>
    <row r="11" spans="1:11" s="1" customFormat="1">
      <c r="A11" s="13" t="s">
        <v>11</v>
      </c>
      <c r="B11" s="14" t="s">
        <v>303</v>
      </c>
      <c r="C11" s="3" t="s">
        <v>16</v>
      </c>
      <c r="D11" s="3" t="s">
        <v>241</v>
      </c>
      <c r="E11" s="3" t="s">
        <v>242</v>
      </c>
      <c r="F11" s="3"/>
      <c r="G11" s="3"/>
      <c r="H11" s="3"/>
      <c r="I11" s="3"/>
      <c r="J11" s="3" t="s">
        <v>49</v>
      </c>
      <c r="K11" s="3" t="s">
        <v>231</v>
      </c>
    </row>
    <row r="12" spans="1:11" s="1" customFormat="1" ht="15">
      <c r="A12" s="13" t="s">
        <v>12</v>
      </c>
      <c r="B12" s="14" t="s">
        <v>301</v>
      </c>
      <c r="C12" s="3" t="s">
        <v>17</v>
      </c>
      <c r="D12" t="s">
        <v>183</v>
      </c>
      <c r="E12" s="5" t="s">
        <v>204</v>
      </c>
      <c r="F12" s="5" t="s">
        <v>259</v>
      </c>
      <c r="G12" s="3" t="s">
        <v>260</v>
      </c>
      <c r="H12" s="3"/>
      <c r="I12" s="3"/>
      <c r="J12" s="3" t="s">
        <v>49</v>
      </c>
      <c r="K12" s="3" t="s">
        <v>231</v>
      </c>
    </row>
    <row r="13" spans="1:11" s="1" customFormat="1" ht="15">
      <c r="A13" s="13" t="s">
        <v>13</v>
      </c>
      <c r="B13" s="14" t="s">
        <v>301</v>
      </c>
      <c r="C13" s="3" t="s">
        <v>18</v>
      </c>
      <c r="D13" t="s">
        <v>183</v>
      </c>
      <c r="E13" s="5" t="s">
        <v>204</v>
      </c>
      <c r="F13" s="5" t="s">
        <v>251</v>
      </c>
      <c r="G13" s="3" t="s">
        <v>252</v>
      </c>
      <c r="H13" s="3" t="s">
        <v>298</v>
      </c>
      <c r="I13" s="8">
        <v>42437</v>
      </c>
      <c r="J13" s="3" t="s">
        <v>49</v>
      </c>
      <c r="K13" s="3" t="s">
        <v>231</v>
      </c>
    </row>
    <row r="14" spans="1:11" s="1" customFormat="1" ht="15">
      <c r="A14" s="13" t="s">
        <v>14</v>
      </c>
      <c r="B14" s="14" t="s">
        <v>302</v>
      </c>
      <c r="C14" s="3" t="s">
        <v>19</v>
      </c>
      <c r="D14" t="s">
        <v>183</v>
      </c>
      <c r="E14" s="5" t="s">
        <v>204</v>
      </c>
      <c r="F14" s="5" t="s">
        <v>261</v>
      </c>
      <c r="G14" s="3" t="s">
        <v>262</v>
      </c>
      <c r="H14" s="3" t="s">
        <v>298</v>
      </c>
      <c r="I14" s="8">
        <v>42437</v>
      </c>
      <c r="J14" s="3" t="s">
        <v>49</v>
      </c>
      <c r="K14" s="3" t="s">
        <v>231</v>
      </c>
    </row>
    <row r="15" spans="1:11" s="1" customFormat="1">
      <c r="A15" s="13" t="s">
        <v>178</v>
      </c>
      <c r="B15" s="14" t="s">
        <v>301</v>
      </c>
      <c r="C15" s="3" t="s">
        <v>179</v>
      </c>
      <c r="D15" t="s">
        <v>184</v>
      </c>
      <c r="E15" t="s">
        <v>184</v>
      </c>
      <c r="F15" t="s">
        <v>184</v>
      </c>
      <c r="G15" t="s">
        <v>184</v>
      </c>
      <c r="H15" s="10" t="s">
        <v>184</v>
      </c>
      <c r="I15" s="10" t="s">
        <v>184</v>
      </c>
      <c r="J15" s="3" t="s">
        <v>184</v>
      </c>
      <c r="K15" s="3" t="s">
        <v>184</v>
      </c>
    </row>
    <row r="16" spans="1:11" s="1" customFormat="1" ht="28">
      <c r="A16" s="13" t="s">
        <v>20</v>
      </c>
      <c r="B16" s="14" t="s">
        <v>301</v>
      </c>
      <c r="C16" s="3" t="s">
        <v>21</v>
      </c>
      <c r="D16" s="3" t="s">
        <v>185</v>
      </c>
      <c r="E16" s="5" t="s">
        <v>205</v>
      </c>
      <c r="F16" s="5" t="s">
        <v>263</v>
      </c>
      <c r="G16" s="3" t="s">
        <v>264</v>
      </c>
      <c r="H16" s="3"/>
      <c r="I16" s="3"/>
      <c r="J16" s="3" t="s">
        <v>232</v>
      </c>
      <c r="K16" s="3" t="s">
        <v>233</v>
      </c>
    </row>
    <row r="17" spans="1:11" s="1" customFormat="1">
      <c r="A17" s="13" t="s">
        <v>180</v>
      </c>
      <c r="B17" s="14" t="s">
        <v>301</v>
      </c>
      <c r="C17" s="3" t="s">
        <v>181</v>
      </c>
      <c r="D17" t="s">
        <v>184</v>
      </c>
      <c r="E17" t="s">
        <v>184</v>
      </c>
      <c r="F17" t="s">
        <v>184</v>
      </c>
      <c r="G17" t="s">
        <v>184</v>
      </c>
      <c r="H17" s="10" t="s">
        <v>184</v>
      </c>
      <c r="I17" s="10" t="s">
        <v>184</v>
      </c>
      <c r="J17" s="3" t="s">
        <v>184</v>
      </c>
      <c r="K17" s="3" t="s">
        <v>184</v>
      </c>
    </row>
    <row r="18" spans="1:11" s="1" customFormat="1" ht="28">
      <c r="A18" s="13" t="s">
        <v>22</v>
      </c>
      <c r="B18" s="14" t="s">
        <v>301</v>
      </c>
      <c r="C18" s="3" t="s">
        <v>23</v>
      </c>
      <c r="D18" s="3" t="s">
        <v>185</v>
      </c>
      <c r="E18" s="5" t="s">
        <v>205</v>
      </c>
      <c r="F18" s="5"/>
      <c r="G18" s="3"/>
      <c r="H18" s="3"/>
      <c r="I18" s="3"/>
      <c r="J18" s="3" t="s">
        <v>234</v>
      </c>
      <c r="K18" s="3" t="s">
        <v>235</v>
      </c>
    </row>
    <row r="19" spans="1:11" s="1" customFormat="1" ht="15">
      <c r="A19" s="13" t="s">
        <v>24</v>
      </c>
      <c r="B19" s="14" t="s">
        <v>301</v>
      </c>
      <c r="C19" s="3" t="s">
        <v>27</v>
      </c>
      <c r="D19" s="3" t="s">
        <v>188</v>
      </c>
      <c r="E19" s="5" t="s">
        <v>208</v>
      </c>
      <c r="F19" s="5" t="s">
        <v>255</v>
      </c>
      <c r="G19" s="3" t="s">
        <v>256</v>
      </c>
      <c r="H19" s="3" t="s">
        <v>298</v>
      </c>
      <c r="I19" s="8">
        <v>42437</v>
      </c>
      <c r="J19" s="3" t="s">
        <v>48</v>
      </c>
      <c r="K19" s="3" t="s">
        <v>236</v>
      </c>
    </row>
    <row r="20" spans="1:11" s="1" customFormat="1">
      <c r="A20" s="13" t="s">
        <v>25</v>
      </c>
      <c r="B20" s="14" t="s">
        <v>301</v>
      </c>
      <c r="C20" s="3" t="s">
        <v>28</v>
      </c>
      <c r="D20" s="3" t="s">
        <v>192</v>
      </c>
      <c r="E20" s="3" t="s">
        <v>212</v>
      </c>
      <c r="F20" s="3" t="s">
        <v>265</v>
      </c>
      <c r="G20" s="3" t="s">
        <v>266</v>
      </c>
      <c r="H20" s="3" t="s">
        <v>298</v>
      </c>
      <c r="I20" s="8">
        <v>42437</v>
      </c>
      <c r="J20" s="3" t="s">
        <v>48</v>
      </c>
      <c r="K20" s="3" t="s">
        <v>236</v>
      </c>
    </row>
    <row r="21" spans="1:11" s="1" customFormat="1" ht="28">
      <c r="A21" s="13" t="s">
        <v>26</v>
      </c>
      <c r="B21" s="14" t="s">
        <v>302</v>
      </c>
      <c r="C21" s="3" t="s">
        <v>29</v>
      </c>
      <c r="D21" s="3" t="s">
        <v>187</v>
      </c>
      <c r="E21" s="3" t="s">
        <v>207</v>
      </c>
      <c r="F21" s="3" t="s">
        <v>267</v>
      </c>
      <c r="G21" s="3" t="s">
        <v>268</v>
      </c>
      <c r="H21" s="3"/>
      <c r="I21" s="3"/>
      <c r="J21" s="3" t="s">
        <v>48</v>
      </c>
      <c r="K21" s="3" t="s">
        <v>236</v>
      </c>
    </row>
    <row r="22" spans="1:11" s="1" customFormat="1" ht="28">
      <c r="A22" s="13" t="s">
        <v>30</v>
      </c>
      <c r="B22" s="14" t="s">
        <v>301</v>
      </c>
      <c r="C22" s="3" t="s">
        <v>31</v>
      </c>
      <c r="D22" s="3" t="s">
        <v>189</v>
      </c>
      <c r="E22" s="5" t="s">
        <v>209</v>
      </c>
      <c r="F22" s="5" t="s">
        <v>269</v>
      </c>
      <c r="G22" s="3" t="s">
        <v>270</v>
      </c>
      <c r="H22" s="3" t="s">
        <v>298</v>
      </c>
      <c r="I22" s="8">
        <v>42437</v>
      </c>
      <c r="J22" s="3" t="s">
        <v>34</v>
      </c>
      <c r="K22" s="3" t="s">
        <v>225</v>
      </c>
    </row>
    <row r="23" spans="1:11" s="1" customFormat="1" ht="28">
      <c r="A23" s="13" t="s">
        <v>32</v>
      </c>
      <c r="B23" s="14"/>
      <c r="C23" s="3" t="s">
        <v>33</v>
      </c>
      <c r="D23" s="3" t="s">
        <v>189</v>
      </c>
      <c r="E23" s="5" t="s">
        <v>209</v>
      </c>
      <c r="F23" s="5" t="s">
        <v>269</v>
      </c>
      <c r="G23" s="3" t="s">
        <v>270</v>
      </c>
      <c r="H23" s="3"/>
      <c r="I23" s="3"/>
      <c r="J23" s="3"/>
      <c r="K23" s="3"/>
    </row>
    <row r="24" spans="1:11" s="1" customFormat="1" ht="15">
      <c r="A24" s="13" t="s">
        <v>34</v>
      </c>
      <c r="B24" s="14" t="s">
        <v>301</v>
      </c>
      <c r="C24" s="3" t="s">
        <v>36</v>
      </c>
      <c r="D24" s="3" t="s">
        <v>190</v>
      </c>
      <c r="E24" s="5" t="s">
        <v>210</v>
      </c>
      <c r="F24" s="5"/>
      <c r="G24" s="3"/>
      <c r="H24" s="3"/>
      <c r="I24" s="3"/>
      <c r="J24" s="3" t="s">
        <v>34</v>
      </c>
      <c r="K24" s="3" t="s">
        <v>225</v>
      </c>
    </row>
    <row r="25" spans="1:11" s="1" customFormat="1" ht="28">
      <c r="A25" s="13" t="s">
        <v>35</v>
      </c>
      <c r="B25" s="14" t="s">
        <v>301</v>
      </c>
      <c r="C25" s="12" t="s">
        <v>37</v>
      </c>
      <c r="D25" s="3" t="s">
        <v>190</v>
      </c>
      <c r="E25" s="5" t="s">
        <v>210</v>
      </c>
      <c r="F25" s="5" t="s">
        <v>251</v>
      </c>
      <c r="G25" s="3" t="s">
        <v>252</v>
      </c>
      <c r="H25" s="3" t="s">
        <v>298</v>
      </c>
      <c r="I25" s="8">
        <v>42437</v>
      </c>
      <c r="J25" s="3" t="s">
        <v>34</v>
      </c>
      <c r="K25" s="3" t="s">
        <v>225</v>
      </c>
    </row>
    <row r="26" spans="1:11" s="1" customFormat="1" ht="15">
      <c r="A26" s="13" t="s">
        <v>38</v>
      </c>
      <c r="B26" s="14" t="s">
        <v>301</v>
      </c>
      <c r="C26" s="3" t="s">
        <v>39</v>
      </c>
      <c r="D26" s="3" t="s">
        <v>191</v>
      </c>
      <c r="E26" s="5" t="s">
        <v>211</v>
      </c>
      <c r="F26" s="5" t="s">
        <v>271</v>
      </c>
      <c r="G26" s="3" t="s">
        <v>256</v>
      </c>
      <c r="H26" s="3" t="s">
        <v>298</v>
      </c>
      <c r="I26" s="8">
        <v>42437</v>
      </c>
      <c r="J26" s="3" t="s">
        <v>34</v>
      </c>
      <c r="K26" s="3" t="s">
        <v>225</v>
      </c>
    </row>
    <row r="27" spans="1:11" s="1" customFormat="1" ht="15">
      <c r="A27" s="13" t="s">
        <v>40</v>
      </c>
      <c r="B27" s="14" t="s">
        <v>301</v>
      </c>
      <c r="C27" s="3" t="s">
        <v>44</v>
      </c>
      <c r="D27" s="3" t="s">
        <v>191</v>
      </c>
      <c r="E27" s="5" t="s">
        <v>211</v>
      </c>
      <c r="F27" s="5" t="s">
        <v>272</v>
      </c>
      <c r="G27" s="3" t="s">
        <v>273</v>
      </c>
      <c r="H27" s="3" t="s">
        <v>298</v>
      </c>
      <c r="I27" s="8">
        <v>42437</v>
      </c>
      <c r="J27" s="3" t="s">
        <v>34</v>
      </c>
      <c r="K27" s="3" t="s">
        <v>225</v>
      </c>
    </row>
    <row r="28" spans="1:11" s="1" customFormat="1" ht="15">
      <c r="A28" s="13" t="s">
        <v>41</v>
      </c>
      <c r="B28" s="14" t="s">
        <v>301</v>
      </c>
      <c r="C28" s="3" t="s">
        <v>45</v>
      </c>
      <c r="D28" s="3" t="s">
        <v>191</v>
      </c>
      <c r="E28" s="5" t="s">
        <v>211</v>
      </c>
      <c r="F28" s="5" t="s">
        <v>274</v>
      </c>
      <c r="G28" s="3" t="s">
        <v>275</v>
      </c>
      <c r="H28" s="3" t="s">
        <v>298</v>
      </c>
      <c r="I28" s="8">
        <v>42437</v>
      </c>
      <c r="J28" s="3" t="s">
        <v>34</v>
      </c>
      <c r="K28" s="3" t="s">
        <v>225</v>
      </c>
    </row>
    <row r="29" spans="1:11" s="1" customFormat="1" ht="15">
      <c r="A29" s="13" t="s">
        <v>42</v>
      </c>
      <c r="B29" s="14" t="s">
        <v>301</v>
      </c>
      <c r="C29" s="3" t="s">
        <v>46</v>
      </c>
      <c r="D29" s="3" t="s">
        <v>191</v>
      </c>
      <c r="E29" s="5" t="s">
        <v>211</v>
      </c>
      <c r="F29" s="5" t="s">
        <v>276</v>
      </c>
      <c r="G29" s="3" t="s">
        <v>277</v>
      </c>
      <c r="H29" s="3" t="s">
        <v>298</v>
      </c>
      <c r="I29" s="8">
        <v>42437</v>
      </c>
      <c r="J29" s="3" t="s">
        <v>34</v>
      </c>
      <c r="K29" s="3" t="s">
        <v>225</v>
      </c>
    </row>
    <row r="30" spans="1:11" s="1" customFormat="1" ht="15">
      <c r="A30" s="13" t="s">
        <v>43</v>
      </c>
      <c r="B30" s="14" t="s">
        <v>301</v>
      </c>
      <c r="C30" s="12" t="s">
        <v>47</v>
      </c>
      <c r="D30" s="3" t="s">
        <v>191</v>
      </c>
      <c r="E30" s="5" t="s">
        <v>211</v>
      </c>
      <c r="F30" s="5" t="s">
        <v>278</v>
      </c>
      <c r="G30" s="3" t="s">
        <v>279</v>
      </c>
      <c r="H30" s="3" t="s">
        <v>298</v>
      </c>
      <c r="I30" s="8">
        <v>42437</v>
      </c>
      <c r="J30" s="3" t="s">
        <v>34</v>
      </c>
      <c r="K30" s="3" t="s">
        <v>225</v>
      </c>
    </row>
    <row r="31" spans="1:11" s="1" customFormat="1" ht="15">
      <c r="A31" s="13" t="s">
        <v>48</v>
      </c>
      <c r="B31" s="14" t="s">
        <v>301</v>
      </c>
      <c r="C31" s="3" t="s">
        <v>51</v>
      </c>
      <c r="D31" s="3" t="s">
        <v>183</v>
      </c>
      <c r="E31" s="5" t="s">
        <v>204</v>
      </c>
      <c r="F31" s="5" t="s">
        <v>280</v>
      </c>
      <c r="G31" s="3" t="s">
        <v>282</v>
      </c>
      <c r="H31" s="3" t="s">
        <v>298</v>
      </c>
      <c r="I31" s="8">
        <v>42437</v>
      </c>
      <c r="J31" s="3" t="s">
        <v>34</v>
      </c>
      <c r="K31" s="3" t="s">
        <v>225</v>
      </c>
    </row>
    <row r="32" spans="1:11" s="1" customFormat="1" ht="15">
      <c r="A32" s="13" t="s">
        <v>49</v>
      </c>
      <c r="B32" s="14"/>
      <c r="C32" s="3" t="s">
        <v>52</v>
      </c>
      <c r="D32" s="3" t="s">
        <v>192</v>
      </c>
      <c r="E32" s="5" t="s">
        <v>212</v>
      </c>
      <c r="F32" s="5"/>
      <c r="G32" s="3"/>
      <c r="H32" s="3"/>
      <c r="I32" s="3"/>
      <c r="J32" s="3"/>
      <c r="K32" s="3"/>
    </row>
    <row r="33" spans="1:11" s="1" customFormat="1">
      <c r="A33" s="13" t="s">
        <v>50</v>
      </c>
      <c r="B33" s="14" t="s">
        <v>301</v>
      </c>
      <c r="C33" s="3" t="s">
        <v>53</v>
      </c>
      <c r="D33" s="3" t="s">
        <v>188</v>
      </c>
      <c r="E33" s="3" t="s">
        <v>208</v>
      </c>
      <c r="F33" s="3" t="s">
        <v>255</v>
      </c>
      <c r="G33" s="3" t="s">
        <v>256</v>
      </c>
      <c r="H33" s="3" t="s">
        <v>298</v>
      </c>
      <c r="I33" s="8">
        <v>42437</v>
      </c>
      <c r="J33" s="3" t="s">
        <v>34</v>
      </c>
      <c r="K33" s="3" t="s">
        <v>225</v>
      </c>
    </row>
    <row r="34" spans="1:11" s="1" customFormat="1" ht="28">
      <c r="A34" s="13" t="s">
        <v>56</v>
      </c>
      <c r="B34" s="14" t="s">
        <v>301</v>
      </c>
      <c r="C34" s="3" t="s">
        <v>54</v>
      </c>
      <c r="D34" s="3" t="s">
        <v>188</v>
      </c>
      <c r="E34" s="5" t="s">
        <v>208</v>
      </c>
      <c r="F34" s="3" t="s">
        <v>255</v>
      </c>
      <c r="G34" s="3" t="s">
        <v>256</v>
      </c>
      <c r="H34" s="3" t="s">
        <v>298</v>
      </c>
      <c r="I34" s="8">
        <v>42437</v>
      </c>
      <c r="J34" s="3" t="s">
        <v>38</v>
      </c>
      <c r="K34" s="3" t="s">
        <v>237</v>
      </c>
    </row>
    <row r="35" spans="1:11" s="1" customFormat="1">
      <c r="A35" s="13" t="s">
        <v>57</v>
      </c>
      <c r="B35" s="14" t="s">
        <v>301</v>
      </c>
      <c r="C35" s="3" t="s">
        <v>55</v>
      </c>
      <c r="D35" s="3" t="s">
        <v>188</v>
      </c>
      <c r="E35" s="3" t="s">
        <v>208</v>
      </c>
      <c r="F35" s="3" t="s">
        <v>251</v>
      </c>
      <c r="G35" s="3" t="s">
        <v>252</v>
      </c>
      <c r="H35" s="3" t="s">
        <v>298</v>
      </c>
      <c r="I35" s="8">
        <v>42437</v>
      </c>
      <c r="J35" s="3" t="s">
        <v>49</v>
      </c>
      <c r="K35" s="3" t="s">
        <v>231</v>
      </c>
    </row>
    <row r="36" spans="1:11" s="1" customFormat="1" ht="15">
      <c r="A36" s="13" t="s">
        <v>58</v>
      </c>
      <c r="B36" s="14" t="s">
        <v>303</v>
      </c>
      <c r="C36" s="3" t="s">
        <v>59</v>
      </c>
      <c r="D36" s="3" t="s">
        <v>194</v>
      </c>
      <c r="E36" s="5" t="s">
        <v>214</v>
      </c>
      <c r="F36" s="5">
        <v>4.5999999999999996</v>
      </c>
      <c r="G36" s="3" t="s">
        <v>284</v>
      </c>
      <c r="H36" s="3"/>
      <c r="I36" s="3"/>
      <c r="J36" s="3" t="s">
        <v>172</v>
      </c>
      <c r="K36" s="3" t="s">
        <v>238</v>
      </c>
    </row>
    <row r="37" spans="1:11" s="1" customFormat="1" ht="15">
      <c r="A37" s="13" t="s">
        <v>60</v>
      </c>
      <c r="B37" s="14" t="s">
        <v>301</v>
      </c>
      <c r="C37" s="3" t="s">
        <v>66</v>
      </c>
      <c r="D37" s="3" t="s">
        <v>195</v>
      </c>
      <c r="E37" s="5" t="s">
        <v>213</v>
      </c>
      <c r="F37" s="5" t="s">
        <v>285</v>
      </c>
      <c r="G37" s="3" t="s">
        <v>287</v>
      </c>
      <c r="H37" s="3"/>
      <c r="I37" s="3"/>
      <c r="J37" s="3" t="s">
        <v>172</v>
      </c>
      <c r="K37" s="3" t="s">
        <v>238</v>
      </c>
    </row>
    <row r="38" spans="1:11" s="1" customFormat="1" ht="28">
      <c r="A38" s="13" t="s">
        <v>61</v>
      </c>
      <c r="B38" s="13"/>
      <c r="C38" s="3" t="s">
        <v>67</v>
      </c>
      <c r="D38" s="3" t="s">
        <v>195</v>
      </c>
      <c r="E38" s="5" t="s">
        <v>213</v>
      </c>
      <c r="F38" s="5" t="s">
        <v>286</v>
      </c>
      <c r="G38" s="3" t="s">
        <v>288</v>
      </c>
      <c r="H38" s="3"/>
      <c r="I38" s="3"/>
      <c r="J38" s="3" t="s">
        <v>30</v>
      </c>
      <c r="K38" s="3" t="s">
        <v>239</v>
      </c>
    </row>
    <row r="39" spans="1:11" s="1" customFormat="1" ht="15">
      <c r="A39" s="13" t="s">
        <v>62</v>
      </c>
      <c r="B39" s="13"/>
      <c r="C39" s="3" t="s">
        <v>68</v>
      </c>
      <c r="D39" s="3" t="s">
        <v>194</v>
      </c>
      <c r="E39" s="5" t="s">
        <v>214</v>
      </c>
      <c r="F39" s="5" t="s">
        <v>286</v>
      </c>
      <c r="G39" s="3" t="s">
        <v>288</v>
      </c>
      <c r="H39" s="3"/>
      <c r="I39" s="3"/>
      <c r="J39" s="3" t="s">
        <v>172</v>
      </c>
      <c r="K39" s="3" t="s">
        <v>238</v>
      </c>
    </row>
    <row r="40" spans="1:11" s="1" customFormat="1" ht="15">
      <c r="A40" s="13" t="s">
        <v>63</v>
      </c>
      <c r="B40" s="13"/>
      <c r="C40" s="3" t="s">
        <v>69</v>
      </c>
      <c r="D40" s="3" t="s">
        <v>195</v>
      </c>
      <c r="E40" s="5" t="s">
        <v>213</v>
      </c>
      <c r="F40" s="5"/>
      <c r="G40" s="3"/>
      <c r="H40" s="3"/>
      <c r="I40" s="3"/>
      <c r="J40" s="3" t="s">
        <v>172</v>
      </c>
      <c r="K40" s="3" t="s">
        <v>238</v>
      </c>
    </row>
    <row r="41" spans="1:11" s="1" customFormat="1" ht="15">
      <c r="A41" s="13" t="s">
        <v>64</v>
      </c>
      <c r="B41" s="13" t="s">
        <v>301</v>
      </c>
      <c r="C41" s="3" t="s">
        <v>70</v>
      </c>
      <c r="D41" s="3" t="s">
        <v>196</v>
      </c>
      <c r="E41" s="5" t="s">
        <v>215</v>
      </c>
      <c r="F41" s="5" t="s">
        <v>285</v>
      </c>
      <c r="G41" s="3" t="s">
        <v>287</v>
      </c>
      <c r="H41" s="3"/>
      <c r="I41" s="3"/>
      <c r="J41" s="3" t="s">
        <v>172</v>
      </c>
      <c r="K41" s="3" t="s">
        <v>238</v>
      </c>
    </row>
    <row r="42" spans="1:11" s="1" customFormat="1" ht="15">
      <c r="A42" s="13" t="s">
        <v>65</v>
      </c>
      <c r="B42" s="13"/>
      <c r="C42" s="3" t="s">
        <v>71</v>
      </c>
      <c r="D42" s="3" t="s">
        <v>196</v>
      </c>
      <c r="E42" s="5" t="s">
        <v>215</v>
      </c>
      <c r="F42" s="5" t="s">
        <v>289</v>
      </c>
      <c r="G42" s="3" t="s">
        <v>290</v>
      </c>
      <c r="H42" s="3"/>
      <c r="I42" s="3"/>
      <c r="J42" s="3" t="s">
        <v>172</v>
      </c>
      <c r="K42" s="3" t="s">
        <v>238</v>
      </c>
    </row>
    <row r="43" spans="1:11" s="1" customFormat="1" ht="15">
      <c r="A43" s="13" t="s">
        <v>73</v>
      </c>
      <c r="B43" s="13" t="s">
        <v>301</v>
      </c>
      <c r="C43" s="3" t="s">
        <v>72</v>
      </c>
      <c r="D43" s="3" t="s">
        <v>197</v>
      </c>
      <c r="E43" s="5" t="s">
        <v>216</v>
      </c>
      <c r="F43" s="5"/>
      <c r="G43" s="3"/>
      <c r="H43" s="3"/>
      <c r="I43" s="3"/>
      <c r="J43" s="3" t="s">
        <v>30</v>
      </c>
      <c r="K43" s="3" t="s">
        <v>238</v>
      </c>
    </row>
    <row r="44" spans="1:11" s="1" customFormat="1" ht="15">
      <c r="A44" s="13" t="s">
        <v>75</v>
      </c>
      <c r="B44" s="13" t="s">
        <v>303</v>
      </c>
      <c r="C44" s="3" t="s">
        <v>74</v>
      </c>
      <c r="D44" s="3" t="s">
        <v>197</v>
      </c>
      <c r="E44" s="5" t="s">
        <v>216</v>
      </c>
      <c r="F44" s="5"/>
      <c r="G44" s="3"/>
      <c r="H44" s="3"/>
      <c r="I44" s="3"/>
      <c r="J44" s="3" t="s">
        <v>30</v>
      </c>
      <c r="K44" s="3" t="s">
        <v>238</v>
      </c>
    </row>
    <row r="45" spans="1:11" s="1" customFormat="1" ht="15">
      <c r="A45" s="13" t="s">
        <v>77</v>
      </c>
      <c r="B45" s="13" t="s">
        <v>301</v>
      </c>
      <c r="C45" s="3" t="s">
        <v>76</v>
      </c>
      <c r="D45" s="3" t="s">
        <v>198</v>
      </c>
      <c r="E45" s="5" t="s">
        <v>217</v>
      </c>
      <c r="F45" s="5"/>
      <c r="G45" s="3"/>
      <c r="H45" s="3"/>
      <c r="I45" s="3"/>
      <c r="J45" s="3" t="s">
        <v>50</v>
      </c>
      <c r="K45" s="3" t="s">
        <v>240</v>
      </c>
    </row>
    <row r="46" spans="1:11" s="1" customFormat="1" ht="15">
      <c r="A46" s="13" t="s">
        <v>78</v>
      </c>
      <c r="B46" s="13" t="s">
        <v>301</v>
      </c>
      <c r="C46" s="3" t="s">
        <v>79</v>
      </c>
      <c r="D46" s="3" t="s">
        <v>198</v>
      </c>
      <c r="E46" s="5" t="s">
        <v>217</v>
      </c>
      <c r="F46" s="5"/>
      <c r="G46" s="3"/>
      <c r="H46" s="3"/>
      <c r="I46" s="3"/>
      <c r="J46" s="3" t="s">
        <v>50</v>
      </c>
      <c r="K46" s="3" t="s">
        <v>240</v>
      </c>
    </row>
    <row r="47" spans="1:11" s="1" customFormat="1" ht="15">
      <c r="A47" s="13" t="s">
        <v>80</v>
      </c>
      <c r="B47" s="13" t="s">
        <v>301</v>
      </c>
      <c r="C47" s="3" t="s">
        <v>81</v>
      </c>
      <c r="D47" s="3" t="s">
        <v>198</v>
      </c>
      <c r="E47" s="5" t="s">
        <v>217</v>
      </c>
      <c r="F47" s="5"/>
      <c r="G47" s="3"/>
      <c r="H47" s="3"/>
      <c r="I47" s="3"/>
      <c r="J47" s="3" t="s">
        <v>50</v>
      </c>
      <c r="K47" s="3" t="s">
        <v>240</v>
      </c>
    </row>
    <row r="48" spans="1:11" s="1" customFormat="1" ht="15">
      <c r="A48" s="13" t="s">
        <v>82</v>
      </c>
      <c r="B48" s="13"/>
      <c r="C48" s="3" t="s">
        <v>85</v>
      </c>
      <c r="D48" s="3" t="s">
        <v>198</v>
      </c>
      <c r="E48" s="5" t="s">
        <v>217</v>
      </c>
      <c r="F48" s="5"/>
      <c r="G48" s="3"/>
      <c r="H48" s="3"/>
      <c r="I48" s="3"/>
      <c r="J48" s="3" t="s">
        <v>50</v>
      </c>
      <c r="K48" s="3" t="s">
        <v>240</v>
      </c>
    </row>
    <row r="49" spans="1:11" s="1" customFormat="1" ht="15">
      <c r="A49" s="13" t="s">
        <v>83</v>
      </c>
      <c r="B49" s="13" t="s">
        <v>301</v>
      </c>
      <c r="C49" s="3" t="s">
        <v>86</v>
      </c>
      <c r="D49" s="3" t="s">
        <v>198</v>
      </c>
      <c r="E49" s="5" t="s">
        <v>217</v>
      </c>
      <c r="F49" s="5"/>
      <c r="G49" s="3"/>
      <c r="H49" s="3"/>
      <c r="I49" s="3"/>
      <c r="J49" s="3" t="s">
        <v>50</v>
      </c>
      <c r="K49" s="3" t="s">
        <v>240</v>
      </c>
    </row>
    <row r="50" spans="1:11" s="1" customFormat="1" ht="15">
      <c r="A50" s="13" t="s">
        <v>84</v>
      </c>
      <c r="B50" s="13"/>
      <c r="C50" s="3" t="s">
        <v>87</v>
      </c>
      <c r="D50" s="3" t="s">
        <v>198</v>
      </c>
      <c r="E50" s="5" t="s">
        <v>217</v>
      </c>
      <c r="F50" s="5"/>
      <c r="G50" s="3"/>
      <c r="H50" s="3"/>
      <c r="I50" s="3"/>
      <c r="J50" s="3" t="s">
        <v>50</v>
      </c>
      <c r="K50" s="3" t="s">
        <v>240</v>
      </c>
    </row>
    <row r="51" spans="1:11" s="1" customFormat="1" ht="42">
      <c r="A51" s="13" t="s">
        <v>89</v>
      </c>
      <c r="B51" s="13"/>
      <c r="C51" s="3" t="s">
        <v>88</v>
      </c>
      <c r="D51" s="3" t="s">
        <v>199</v>
      </c>
      <c r="E51" s="5" t="s">
        <v>218</v>
      </c>
      <c r="F51" s="5"/>
      <c r="G51" s="3"/>
      <c r="H51" s="3"/>
      <c r="I51" s="3"/>
      <c r="J51" s="3" t="s">
        <v>243</v>
      </c>
      <c r="K51" s="3" t="s">
        <v>244</v>
      </c>
    </row>
    <row r="52" spans="1:11" s="1" customFormat="1" ht="15">
      <c r="A52" s="13" t="s">
        <v>91</v>
      </c>
      <c r="B52" s="13"/>
      <c r="C52" s="3" t="s">
        <v>96</v>
      </c>
      <c r="D52" s="3" t="s">
        <v>199</v>
      </c>
      <c r="E52" s="5" t="s">
        <v>218</v>
      </c>
      <c r="F52" s="5"/>
      <c r="G52" s="3"/>
      <c r="H52" s="3"/>
      <c r="I52" s="3"/>
      <c r="J52" s="3" t="s">
        <v>50</v>
      </c>
      <c r="K52" s="3" t="s">
        <v>245</v>
      </c>
    </row>
    <row r="53" spans="1:11" s="1" customFormat="1" ht="15">
      <c r="A53" s="13" t="s">
        <v>95</v>
      </c>
      <c r="B53" s="13"/>
      <c r="C53" s="3" t="s">
        <v>97</v>
      </c>
      <c r="D53" s="3" t="s">
        <v>199</v>
      </c>
      <c r="E53" s="5" t="s">
        <v>218</v>
      </c>
      <c r="F53" s="5"/>
      <c r="G53" s="3"/>
      <c r="H53" s="3"/>
      <c r="I53" s="3"/>
      <c r="J53" s="3" t="s">
        <v>50</v>
      </c>
      <c r="K53" s="3" t="s">
        <v>245</v>
      </c>
    </row>
    <row r="54" spans="1:11" s="1" customFormat="1" ht="15">
      <c r="A54" s="13" t="s">
        <v>92</v>
      </c>
      <c r="B54" s="13"/>
      <c r="C54" s="3" t="s">
        <v>98</v>
      </c>
      <c r="D54" s="3" t="s">
        <v>199</v>
      </c>
      <c r="E54" s="5" t="s">
        <v>218</v>
      </c>
      <c r="F54" s="5"/>
      <c r="G54" s="3"/>
      <c r="H54" s="3"/>
      <c r="I54" s="3"/>
      <c r="J54" s="3" t="s">
        <v>227</v>
      </c>
      <c r="K54" s="3" t="s">
        <v>246</v>
      </c>
    </row>
    <row r="55" spans="1:11" s="1" customFormat="1" ht="15">
      <c r="A55" s="13" t="s">
        <v>93</v>
      </c>
      <c r="B55" s="13"/>
      <c r="C55" s="3" t="s">
        <v>99</v>
      </c>
      <c r="D55" s="3" t="s">
        <v>199</v>
      </c>
      <c r="E55" s="5" t="s">
        <v>218</v>
      </c>
      <c r="F55" s="5"/>
      <c r="G55" s="3"/>
      <c r="H55" s="3"/>
      <c r="I55" s="3"/>
      <c r="J55" s="3" t="s">
        <v>49</v>
      </c>
      <c r="K55" s="3" t="s">
        <v>247</v>
      </c>
    </row>
    <row r="56" spans="1:11" s="1" customFormat="1" ht="42">
      <c r="A56" s="13" t="s">
        <v>94</v>
      </c>
      <c r="B56" s="13"/>
      <c r="C56" s="3" t="s">
        <v>90</v>
      </c>
      <c r="D56" s="3" t="s">
        <v>199</v>
      </c>
      <c r="E56" s="5" t="s">
        <v>218</v>
      </c>
      <c r="F56" s="5"/>
      <c r="G56" s="3"/>
      <c r="H56" s="3"/>
      <c r="I56" s="3"/>
      <c r="J56" s="3" t="s">
        <v>243</v>
      </c>
      <c r="K56" s="3" t="s">
        <v>244</v>
      </c>
    </row>
    <row r="57" spans="1:11" s="1" customFormat="1" ht="15">
      <c r="A57" s="13" t="s">
        <v>101</v>
      </c>
      <c r="B57" s="13" t="s">
        <v>301</v>
      </c>
      <c r="C57" s="3" t="s">
        <v>100</v>
      </c>
      <c r="D57" s="3" t="s">
        <v>188</v>
      </c>
      <c r="E57" s="5" t="s">
        <v>208</v>
      </c>
      <c r="F57" s="7"/>
      <c r="G57" s="6"/>
      <c r="H57" s="6"/>
      <c r="I57" s="6"/>
      <c r="J57" s="3" t="s">
        <v>34</v>
      </c>
      <c r="K57" s="3" t="s">
        <v>225</v>
      </c>
    </row>
    <row r="58" spans="1:11" s="1" customFormat="1" ht="15">
      <c r="A58" s="13" t="s">
        <v>103</v>
      </c>
      <c r="B58" s="13" t="s">
        <v>301</v>
      </c>
      <c r="C58" s="3" t="s">
        <v>110</v>
      </c>
      <c r="D58" s="3" t="s">
        <v>188</v>
      </c>
      <c r="E58" s="5" t="s">
        <v>208</v>
      </c>
      <c r="F58" s="5" t="s">
        <v>255</v>
      </c>
      <c r="G58" s="3" t="s">
        <v>291</v>
      </c>
      <c r="H58" s="3" t="s">
        <v>298</v>
      </c>
      <c r="I58" s="8">
        <v>42437</v>
      </c>
      <c r="J58" s="3" t="s">
        <v>34</v>
      </c>
      <c r="K58" s="3" t="s">
        <v>225</v>
      </c>
    </row>
    <row r="59" spans="1:11" s="1" customFormat="1" ht="28">
      <c r="A59" s="13" t="s">
        <v>108</v>
      </c>
      <c r="B59" s="13" t="s">
        <v>301</v>
      </c>
      <c r="C59" s="3" t="s">
        <v>111</v>
      </c>
      <c r="D59" s="3" t="s">
        <v>188</v>
      </c>
      <c r="E59" s="5" t="s">
        <v>208</v>
      </c>
      <c r="F59" s="5" t="s">
        <v>255</v>
      </c>
      <c r="G59" s="3" t="s">
        <v>291</v>
      </c>
      <c r="H59" s="3" t="s">
        <v>298</v>
      </c>
      <c r="I59" s="8">
        <v>42437</v>
      </c>
      <c r="J59" s="3" t="s">
        <v>34</v>
      </c>
      <c r="K59" s="3" t="s">
        <v>225</v>
      </c>
    </row>
    <row r="60" spans="1:11" s="1" customFormat="1" ht="15">
      <c r="A60" s="13" t="s">
        <v>109</v>
      </c>
      <c r="B60" s="13" t="s">
        <v>301</v>
      </c>
      <c r="C60" s="3" t="s">
        <v>112</v>
      </c>
      <c r="D60" s="3" t="s">
        <v>188</v>
      </c>
      <c r="E60" s="5" t="s">
        <v>208</v>
      </c>
      <c r="F60" s="5" t="s">
        <v>251</v>
      </c>
      <c r="G60" s="3" t="s">
        <v>252</v>
      </c>
      <c r="H60" s="3" t="s">
        <v>298</v>
      </c>
      <c r="I60" s="8">
        <v>42437</v>
      </c>
      <c r="J60" s="3" t="s">
        <v>34</v>
      </c>
      <c r="K60" s="3" t="s">
        <v>225</v>
      </c>
    </row>
    <row r="61" spans="1:11" s="1" customFormat="1" ht="28">
      <c r="A61" s="13" t="s">
        <v>104</v>
      </c>
      <c r="B61" s="13" t="s">
        <v>301</v>
      </c>
      <c r="C61" s="3" t="s">
        <v>113</v>
      </c>
      <c r="D61" s="3" t="s">
        <v>187</v>
      </c>
      <c r="E61" s="5" t="s">
        <v>207</v>
      </c>
      <c r="F61" s="5" t="s">
        <v>257</v>
      </c>
      <c r="G61" s="3" t="s">
        <v>258</v>
      </c>
      <c r="H61" s="3"/>
      <c r="I61" s="8"/>
      <c r="J61" s="3" t="s">
        <v>34</v>
      </c>
      <c r="K61" s="3" t="s">
        <v>225</v>
      </c>
    </row>
    <row r="62" spans="1:11" s="1" customFormat="1" ht="15">
      <c r="A62" s="13" t="s">
        <v>105</v>
      </c>
      <c r="B62" s="13" t="s">
        <v>302</v>
      </c>
      <c r="C62" s="3" t="s">
        <v>114</v>
      </c>
      <c r="D62" s="4" t="s">
        <v>188</v>
      </c>
      <c r="E62" s="5" t="s">
        <v>208</v>
      </c>
      <c r="F62" s="5" t="s">
        <v>283</v>
      </c>
      <c r="G62" s="3" t="s">
        <v>292</v>
      </c>
      <c r="H62" s="3" t="s">
        <v>298</v>
      </c>
      <c r="I62" s="9">
        <v>42437</v>
      </c>
      <c r="J62" s="3" t="s">
        <v>48</v>
      </c>
      <c r="K62" s="3" t="s">
        <v>236</v>
      </c>
    </row>
    <row r="63" spans="1:11" s="1" customFormat="1" ht="15">
      <c r="A63" s="13" t="s">
        <v>106</v>
      </c>
      <c r="B63" s="13" t="s">
        <v>301</v>
      </c>
      <c r="C63" s="3" t="s">
        <v>115</v>
      </c>
      <c r="D63" s="4" t="s">
        <v>188</v>
      </c>
      <c r="E63" s="5" t="s">
        <v>208</v>
      </c>
      <c r="F63" s="5"/>
      <c r="G63" s="3"/>
      <c r="H63" s="3"/>
      <c r="I63" s="3"/>
      <c r="J63" s="3" t="s">
        <v>48</v>
      </c>
      <c r="K63" s="3" t="s">
        <v>236</v>
      </c>
    </row>
    <row r="64" spans="1:11" s="1" customFormat="1" ht="15">
      <c r="A64" s="13" t="s">
        <v>107</v>
      </c>
      <c r="B64" s="13" t="s">
        <v>301</v>
      </c>
      <c r="C64" s="3" t="s">
        <v>102</v>
      </c>
      <c r="D64" s="4" t="s">
        <v>188</v>
      </c>
      <c r="E64" s="5" t="s">
        <v>208</v>
      </c>
      <c r="F64" s="5"/>
      <c r="G64" s="3"/>
      <c r="H64" s="3"/>
      <c r="I64" s="3"/>
      <c r="J64" s="3" t="s">
        <v>48</v>
      </c>
      <c r="K64" s="3" t="s">
        <v>236</v>
      </c>
    </row>
    <row r="65" spans="1:11" s="1" customFormat="1" ht="15">
      <c r="A65" s="13" t="s">
        <v>116</v>
      </c>
      <c r="B65" s="13" t="s">
        <v>301</v>
      </c>
      <c r="C65" s="3" t="s">
        <v>136</v>
      </c>
      <c r="D65" s="3" t="s">
        <v>200</v>
      </c>
      <c r="E65" s="5" t="s">
        <v>219</v>
      </c>
      <c r="F65" s="5"/>
      <c r="G65" s="3"/>
      <c r="H65" s="3"/>
      <c r="I65" s="3"/>
      <c r="J65" s="3" t="s">
        <v>49</v>
      </c>
      <c r="K65" s="3" t="s">
        <v>231</v>
      </c>
    </row>
    <row r="66" spans="1:11" s="1" customFormat="1" ht="15">
      <c r="A66" s="13" t="s">
        <v>117</v>
      </c>
      <c r="B66" s="13" t="s">
        <v>303</v>
      </c>
      <c r="C66" s="3" t="s">
        <v>137</v>
      </c>
      <c r="D66" s="3" t="s">
        <v>200</v>
      </c>
      <c r="E66" s="5" t="s">
        <v>219</v>
      </c>
      <c r="F66" s="5"/>
      <c r="G66" s="3"/>
      <c r="H66" s="3"/>
      <c r="I66" s="3"/>
      <c r="J66" s="3" t="s">
        <v>49</v>
      </c>
      <c r="K66" s="3" t="s">
        <v>231</v>
      </c>
    </row>
    <row r="67" spans="1:11" s="1" customFormat="1" ht="15">
      <c r="A67" s="13" t="s">
        <v>118</v>
      </c>
      <c r="B67" s="13" t="s">
        <v>301</v>
      </c>
      <c r="C67" s="3" t="s">
        <v>138</v>
      </c>
      <c r="D67" s="3" t="s">
        <v>200</v>
      </c>
      <c r="E67" s="5" t="s">
        <v>219</v>
      </c>
      <c r="F67" s="5"/>
      <c r="G67" s="3"/>
      <c r="H67" s="3"/>
      <c r="I67" s="3"/>
      <c r="J67" s="3" t="s">
        <v>49</v>
      </c>
      <c r="K67" s="3" t="s">
        <v>231</v>
      </c>
    </row>
    <row r="68" spans="1:11" s="1" customFormat="1" ht="28">
      <c r="A68" s="13" t="s">
        <v>132</v>
      </c>
      <c r="B68" s="13" t="s">
        <v>303</v>
      </c>
      <c r="C68" s="3" t="s">
        <v>140</v>
      </c>
      <c r="D68" s="3" t="s">
        <v>200</v>
      </c>
      <c r="E68" s="5" t="s">
        <v>219</v>
      </c>
      <c r="F68" s="5"/>
      <c r="G68" s="3"/>
      <c r="H68" s="3"/>
      <c r="I68" s="3"/>
      <c r="J68" s="3" t="s">
        <v>49</v>
      </c>
      <c r="K68" s="3" t="s">
        <v>231</v>
      </c>
    </row>
    <row r="69" spans="1:11" s="1" customFormat="1" ht="15">
      <c r="A69" s="13" t="s">
        <v>119</v>
      </c>
      <c r="B69" s="13" t="s">
        <v>303</v>
      </c>
      <c r="C69" s="3" t="s">
        <v>139</v>
      </c>
      <c r="D69" s="3" t="s">
        <v>200</v>
      </c>
      <c r="E69" s="5" t="s">
        <v>219</v>
      </c>
      <c r="F69" s="5"/>
      <c r="G69" s="3"/>
      <c r="H69" s="3"/>
      <c r="I69" s="3"/>
      <c r="J69" s="3" t="s">
        <v>49</v>
      </c>
      <c r="K69" s="3" t="s">
        <v>231</v>
      </c>
    </row>
    <row r="70" spans="1:11" s="1" customFormat="1" ht="28">
      <c r="A70" s="13" t="s">
        <v>133</v>
      </c>
      <c r="B70" s="13" t="s">
        <v>303</v>
      </c>
      <c r="C70" s="3" t="s">
        <v>141</v>
      </c>
      <c r="D70" s="3" t="s">
        <v>200</v>
      </c>
      <c r="E70" s="5" t="s">
        <v>219</v>
      </c>
      <c r="F70" s="5"/>
      <c r="G70" s="3"/>
      <c r="H70" s="3"/>
      <c r="I70" s="3"/>
      <c r="J70" s="3" t="s">
        <v>49</v>
      </c>
      <c r="K70" s="3" t="s">
        <v>231</v>
      </c>
    </row>
    <row r="71" spans="1:11" s="1" customFormat="1" ht="15">
      <c r="A71" s="13" t="s">
        <v>134</v>
      </c>
      <c r="B71" s="13"/>
      <c r="C71" s="3" t="s">
        <v>142</v>
      </c>
      <c r="D71" s="3" t="s">
        <v>200</v>
      </c>
      <c r="E71" s="5" t="s">
        <v>219</v>
      </c>
      <c r="F71" s="5"/>
      <c r="G71" s="3"/>
      <c r="H71" s="3"/>
      <c r="I71" s="3"/>
      <c r="J71" s="3" t="s">
        <v>49</v>
      </c>
      <c r="K71" s="3" t="s">
        <v>231</v>
      </c>
    </row>
    <row r="72" spans="1:11" s="1" customFormat="1" ht="15">
      <c r="A72" s="13" t="s">
        <v>135</v>
      </c>
      <c r="B72" s="13"/>
      <c r="C72" s="3" t="s">
        <v>143</v>
      </c>
      <c r="D72" s="3" t="s">
        <v>200</v>
      </c>
      <c r="E72" s="5" t="s">
        <v>219</v>
      </c>
      <c r="F72" s="5"/>
      <c r="G72" s="3"/>
      <c r="H72" s="3"/>
      <c r="I72" s="3"/>
      <c r="J72" s="3" t="s">
        <v>49</v>
      </c>
      <c r="K72" s="3" t="s">
        <v>231</v>
      </c>
    </row>
    <row r="73" spans="1:11" s="1" customFormat="1" ht="15">
      <c r="A73" s="13" t="s">
        <v>120</v>
      </c>
      <c r="B73" s="13"/>
      <c r="C73" s="3" t="s">
        <v>144</v>
      </c>
      <c r="D73" s="3" t="s">
        <v>200</v>
      </c>
      <c r="E73" s="5" t="s">
        <v>219</v>
      </c>
      <c r="F73" s="5"/>
      <c r="G73" s="3"/>
      <c r="H73" s="3"/>
      <c r="I73" s="3"/>
      <c r="J73" s="3" t="s">
        <v>49</v>
      </c>
      <c r="K73" s="3" t="s">
        <v>231</v>
      </c>
    </row>
    <row r="74" spans="1:11" s="1" customFormat="1" ht="15">
      <c r="A74" s="13" t="s">
        <v>121</v>
      </c>
      <c r="B74" s="13"/>
      <c r="C74" s="3" t="s">
        <v>145</v>
      </c>
      <c r="D74" s="3" t="s">
        <v>200</v>
      </c>
      <c r="E74" s="5" t="s">
        <v>219</v>
      </c>
      <c r="F74" s="5"/>
      <c r="G74" s="3"/>
      <c r="H74" s="3"/>
      <c r="I74" s="3"/>
      <c r="J74" s="3" t="s">
        <v>49</v>
      </c>
      <c r="K74" s="3" t="s">
        <v>231</v>
      </c>
    </row>
    <row r="75" spans="1:11" s="1" customFormat="1" ht="15">
      <c r="A75" s="13" t="s">
        <v>122</v>
      </c>
      <c r="B75" s="13"/>
      <c r="C75" s="3" t="s">
        <v>146</v>
      </c>
      <c r="D75" s="3" t="s">
        <v>200</v>
      </c>
      <c r="E75" s="5" t="s">
        <v>219</v>
      </c>
      <c r="F75" s="5"/>
      <c r="G75" s="3"/>
      <c r="H75" s="3"/>
      <c r="I75" s="3"/>
      <c r="J75" s="3" t="s">
        <v>49</v>
      </c>
      <c r="K75" s="3" t="s">
        <v>231</v>
      </c>
    </row>
    <row r="76" spans="1:11" s="1" customFormat="1" ht="15">
      <c r="A76" s="13" t="s">
        <v>123</v>
      </c>
      <c r="B76" s="13"/>
      <c r="C76" s="3" t="s">
        <v>147</v>
      </c>
      <c r="D76" s="3" t="s">
        <v>200</v>
      </c>
      <c r="E76" s="5" t="s">
        <v>219</v>
      </c>
      <c r="F76" s="5"/>
      <c r="G76" s="3"/>
      <c r="H76" s="3"/>
      <c r="I76" s="3"/>
      <c r="J76" s="3" t="s">
        <v>49</v>
      </c>
      <c r="K76" s="3" t="s">
        <v>231</v>
      </c>
    </row>
    <row r="77" spans="1:11" s="1" customFormat="1" ht="15">
      <c r="A77" s="13" t="s">
        <v>124</v>
      </c>
      <c r="B77" s="13"/>
      <c r="C77" s="3" t="s">
        <v>148</v>
      </c>
      <c r="D77" s="3" t="s">
        <v>200</v>
      </c>
      <c r="E77" s="5" t="s">
        <v>219</v>
      </c>
      <c r="F77" s="5"/>
      <c r="G77" s="3"/>
      <c r="H77" s="3"/>
      <c r="I77" s="3"/>
      <c r="J77" s="3" t="s">
        <v>49</v>
      </c>
      <c r="K77" s="3" t="s">
        <v>231</v>
      </c>
    </row>
    <row r="78" spans="1:11" s="1" customFormat="1" ht="15">
      <c r="A78" s="13" t="s">
        <v>125</v>
      </c>
      <c r="B78" s="13"/>
      <c r="C78" s="3" t="s">
        <v>149</v>
      </c>
      <c r="D78" s="3" t="s">
        <v>200</v>
      </c>
      <c r="E78" s="5" t="s">
        <v>219</v>
      </c>
      <c r="F78" s="5"/>
      <c r="G78" s="3"/>
      <c r="H78" s="3"/>
      <c r="I78" s="3"/>
      <c r="J78" s="3" t="s">
        <v>49</v>
      </c>
      <c r="K78" s="3" t="s">
        <v>231</v>
      </c>
    </row>
    <row r="79" spans="1:11" s="1" customFormat="1" ht="15">
      <c r="A79" s="13" t="s">
        <v>126</v>
      </c>
      <c r="B79" s="13"/>
      <c r="C79" s="3" t="s">
        <v>150</v>
      </c>
      <c r="D79" s="3" t="s">
        <v>200</v>
      </c>
      <c r="E79" s="5" t="s">
        <v>219</v>
      </c>
      <c r="F79" s="5"/>
      <c r="G79" s="3"/>
      <c r="H79" s="3"/>
      <c r="I79" s="3"/>
      <c r="J79" s="3" t="s">
        <v>49</v>
      </c>
      <c r="K79" s="3" t="s">
        <v>231</v>
      </c>
    </row>
    <row r="80" spans="1:11" s="1" customFormat="1" ht="15">
      <c r="A80" s="13" t="s">
        <v>127</v>
      </c>
      <c r="B80" s="13"/>
      <c r="C80" s="3" t="s">
        <v>151</v>
      </c>
      <c r="D80" s="3" t="s">
        <v>200</v>
      </c>
      <c r="E80" s="5" t="s">
        <v>219</v>
      </c>
      <c r="F80" s="5"/>
      <c r="G80" s="3"/>
      <c r="H80" s="3"/>
      <c r="I80" s="3"/>
      <c r="J80" s="3" t="s">
        <v>49</v>
      </c>
      <c r="K80" s="3" t="s">
        <v>231</v>
      </c>
    </row>
    <row r="81" spans="1:11" s="1" customFormat="1" ht="15">
      <c r="A81" s="13" t="s">
        <v>128</v>
      </c>
      <c r="B81" s="13"/>
      <c r="C81" s="3" t="s">
        <v>152</v>
      </c>
      <c r="D81" s="3" t="s">
        <v>200</v>
      </c>
      <c r="E81" s="5" t="s">
        <v>219</v>
      </c>
      <c r="F81" s="5"/>
      <c r="G81" s="3"/>
      <c r="H81" s="3"/>
      <c r="I81" s="3"/>
      <c r="J81" s="3" t="s">
        <v>49</v>
      </c>
      <c r="K81" s="3" t="s">
        <v>231</v>
      </c>
    </row>
    <row r="82" spans="1:11" s="1" customFormat="1" ht="15">
      <c r="A82" s="13" t="s">
        <v>129</v>
      </c>
      <c r="B82" s="13"/>
      <c r="C82" s="3" t="s">
        <v>153</v>
      </c>
      <c r="D82" s="3" t="s">
        <v>200</v>
      </c>
      <c r="E82" s="5" t="s">
        <v>219</v>
      </c>
      <c r="F82" s="5"/>
      <c r="G82" s="3"/>
      <c r="H82" s="3"/>
      <c r="I82" s="3"/>
      <c r="J82" s="3" t="s">
        <v>49</v>
      </c>
      <c r="K82" s="3" t="s">
        <v>231</v>
      </c>
    </row>
    <row r="83" spans="1:11" s="1" customFormat="1" ht="15">
      <c r="A83" s="13" t="s">
        <v>130</v>
      </c>
      <c r="B83" s="13"/>
      <c r="C83" s="3" t="s">
        <v>154</v>
      </c>
      <c r="D83" s="3" t="s">
        <v>200</v>
      </c>
      <c r="E83" s="5" t="s">
        <v>219</v>
      </c>
      <c r="F83" s="5"/>
      <c r="G83" s="3"/>
      <c r="H83" s="3"/>
      <c r="I83" s="3"/>
      <c r="J83" s="3" t="s">
        <v>49</v>
      </c>
      <c r="K83" s="3" t="s">
        <v>231</v>
      </c>
    </row>
    <row r="84" spans="1:11" s="1" customFormat="1" ht="15">
      <c r="A84" s="13" t="s">
        <v>131</v>
      </c>
      <c r="B84" s="13"/>
      <c r="C84" s="3" t="s">
        <v>155</v>
      </c>
      <c r="D84" s="3" t="s">
        <v>200</v>
      </c>
      <c r="E84" s="5" t="s">
        <v>219</v>
      </c>
      <c r="F84" s="5"/>
      <c r="G84" s="3"/>
      <c r="H84" s="3"/>
      <c r="I84" s="3"/>
      <c r="J84" s="3" t="s">
        <v>49</v>
      </c>
      <c r="K84" s="3" t="s">
        <v>231</v>
      </c>
    </row>
    <row r="85" spans="1:11" s="1" customFormat="1" ht="15">
      <c r="A85" s="13" t="s">
        <v>156</v>
      </c>
      <c r="B85" s="13" t="s">
        <v>301</v>
      </c>
      <c r="C85" s="3" t="s">
        <v>163</v>
      </c>
      <c r="D85" s="3" t="s">
        <v>201</v>
      </c>
      <c r="E85" s="5" t="s">
        <v>220</v>
      </c>
      <c r="F85" s="5"/>
      <c r="G85" s="3"/>
      <c r="H85" s="3"/>
      <c r="I85" s="3"/>
      <c r="J85" s="3" t="s">
        <v>184</v>
      </c>
      <c r="K85" s="3" t="s">
        <v>184</v>
      </c>
    </row>
    <row r="86" spans="1:11" s="1" customFormat="1" ht="15">
      <c r="A86" s="13" t="s">
        <v>157</v>
      </c>
      <c r="B86" s="13" t="s">
        <v>301</v>
      </c>
      <c r="C86" s="3" t="s">
        <v>164</v>
      </c>
      <c r="D86" s="3" t="s">
        <v>202</v>
      </c>
      <c r="E86" s="5" t="s">
        <v>221</v>
      </c>
      <c r="F86" s="5"/>
      <c r="G86" s="3"/>
      <c r="H86" s="3"/>
      <c r="I86" s="3"/>
      <c r="J86" s="3" t="s">
        <v>184</v>
      </c>
      <c r="K86" s="3" t="s">
        <v>184</v>
      </c>
    </row>
    <row r="87" spans="1:11" s="1" customFormat="1" ht="15">
      <c r="A87" s="13" t="s">
        <v>158</v>
      </c>
      <c r="B87" s="13" t="s">
        <v>301</v>
      </c>
      <c r="C87" s="3" t="s">
        <v>165</v>
      </c>
      <c r="D87" s="3" t="s">
        <v>203</v>
      </c>
      <c r="E87" s="5" t="s">
        <v>222</v>
      </c>
      <c r="F87" s="5"/>
      <c r="G87" s="3"/>
      <c r="H87" s="3"/>
      <c r="I87" s="3"/>
      <c r="J87" s="3" t="s">
        <v>184</v>
      </c>
      <c r="K87" s="3" t="s">
        <v>184</v>
      </c>
    </row>
    <row r="88" spans="1:11" s="1" customFormat="1" ht="15">
      <c r="A88" s="13" t="s">
        <v>159</v>
      </c>
      <c r="B88" s="13"/>
      <c r="C88" s="3" t="s">
        <v>166</v>
      </c>
      <c r="D88" s="3" t="s">
        <v>196</v>
      </c>
      <c r="E88" s="5" t="s">
        <v>215</v>
      </c>
      <c r="F88" s="5"/>
      <c r="G88" s="3"/>
      <c r="H88" s="3"/>
      <c r="I88" s="3"/>
      <c r="J88" s="3" t="s">
        <v>30</v>
      </c>
      <c r="K88" s="3" t="s">
        <v>239</v>
      </c>
    </row>
    <row r="89" spans="1:11" s="1" customFormat="1" ht="15">
      <c r="A89" s="13" t="s">
        <v>160</v>
      </c>
      <c r="B89" s="13" t="s">
        <v>301</v>
      </c>
      <c r="C89" s="3" t="s">
        <v>167</v>
      </c>
      <c r="D89" s="3" t="s">
        <v>196</v>
      </c>
      <c r="E89" s="5" t="s">
        <v>215</v>
      </c>
      <c r="F89" s="5" t="s">
        <v>289</v>
      </c>
      <c r="G89" s="3" t="s">
        <v>290</v>
      </c>
      <c r="H89" s="3"/>
      <c r="I89" s="3"/>
      <c r="J89" s="3" t="s">
        <v>30</v>
      </c>
      <c r="K89" s="3" t="s">
        <v>239</v>
      </c>
    </row>
    <row r="90" spans="1:11" s="1" customFormat="1" ht="15">
      <c r="A90" s="13" t="s">
        <v>161</v>
      </c>
      <c r="B90" s="13" t="s">
        <v>301</v>
      </c>
      <c r="C90" s="3" t="s">
        <v>168</v>
      </c>
      <c r="D90" s="3" t="s">
        <v>196</v>
      </c>
      <c r="E90" s="5" t="s">
        <v>215</v>
      </c>
      <c r="F90" s="5" t="s">
        <v>281</v>
      </c>
      <c r="G90" s="3" t="s">
        <v>293</v>
      </c>
      <c r="H90" s="3"/>
      <c r="I90" s="3"/>
      <c r="J90" s="3" t="s">
        <v>30</v>
      </c>
      <c r="K90" s="3" t="s">
        <v>239</v>
      </c>
    </row>
    <row r="91" spans="1:11" s="1" customFormat="1" ht="15">
      <c r="A91" s="13" t="s">
        <v>162</v>
      </c>
      <c r="B91" s="13"/>
      <c r="C91" s="3" t="s">
        <v>169</v>
      </c>
      <c r="D91" s="3" t="s">
        <v>196</v>
      </c>
      <c r="E91" s="5" t="s">
        <v>215</v>
      </c>
      <c r="F91" s="5" t="s">
        <v>294</v>
      </c>
      <c r="G91" s="3" t="s">
        <v>295</v>
      </c>
      <c r="H91" s="3"/>
      <c r="I91" s="3"/>
      <c r="J91" s="3" t="s">
        <v>30</v>
      </c>
      <c r="K91" s="3" t="s">
        <v>239</v>
      </c>
    </row>
    <row r="92" spans="1:11">
      <c r="A92" t="s">
        <v>304</v>
      </c>
      <c r="B92" s="11">
        <f>COUNTIF(Table1[development status],"Done")/90</f>
        <v>0.55555555555555558</v>
      </c>
      <c r="F92" t="s">
        <v>299</v>
      </c>
      <c r="G92" s="11">
        <f>COUNTA(Table1[test description title])/90</f>
        <v>0.4777777777777778</v>
      </c>
    </row>
    <row r="93" spans="1:11">
      <c r="A93" t="s">
        <v>305</v>
      </c>
      <c r="B93" s="11">
        <f>(COUNTIF(Table1[development status],"Partial")+COUNTIF(Table1[development status],""))/90</f>
        <v>0.41111111111111109</v>
      </c>
    </row>
  </sheetData>
  <conditionalFormatting sqref="H2:H91">
    <cfRule type="containsText" dxfId="16" priority="5" operator="containsText" text="N/A">
      <formula>NOT(ISERROR(SEARCH("N/A",H2)))</formula>
    </cfRule>
    <cfRule type="containsBlanks" dxfId="15" priority="6">
      <formula>LEN(TRIM(H2))=0</formula>
    </cfRule>
    <cfRule type="containsText" dxfId="14" priority="7" operator="containsText" text="Pass">
      <formula>NOT(ISERROR(SEARCH("Pass",H2)))</formula>
    </cfRule>
  </conditionalFormatting>
  <conditionalFormatting sqref="B2:B91">
    <cfRule type="containsText" dxfId="5" priority="1" operator="containsText" text="Review">
      <formula>NOT(ISERROR(SEARCH("Review",B2)))</formula>
    </cfRule>
    <cfRule type="containsText" dxfId="8" priority="2" operator="containsText" text="Partial">
      <formula>NOT(ISERROR(SEARCH("Partial",B2)))</formula>
    </cfRule>
    <cfRule type="containsText" dxfId="7" priority="3" operator="containsText" text="Review">
      <formula>NOT(ISERROR(SEARCH("Review",B2)))</formula>
    </cfRule>
    <cfRule type="containsText" dxfId="6" priority="4" operator="containsText" text="Done">
      <formula>NOT(ISERROR(SEARCH("Done",B2)))</formula>
    </cfRule>
  </conditionalFormatting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Timothy Ryan Wilkins</cp:lastModifiedBy>
  <dcterms:created xsi:type="dcterms:W3CDTF">2015-11-30T17:47:45Z</dcterms:created>
  <dcterms:modified xsi:type="dcterms:W3CDTF">2016-03-14T17:56:56Z</dcterms:modified>
</cp:coreProperties>
</file>