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comments2.xml" ContentType="application/vnd.openxmlformats-officedocument.spreadsheetml.comments+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queryTables/queryTable6.xml" ContentType="application/vnd.openxmlformats-officedocument.spreadsheetml.queryTable+xml"/>
  <Override PartName="/xl/tables/table9.xml" ContentType="application/vnd.openxmlformats-officedocument.spreadsheetml.table+xml"/>
  <Override PartName="/xl/queryTables/queryTable7.xml" ContentType="application/vnd.openxmlformats-officedocument.spreadsheetml.queryTable+xml"/>
  <Override PartName="/xl/tables/table10.xml" ContentType="application/vnd.openxmlformats-officedocument.spreadsheetml.table+xml"/>
  <Override PartName="/xl/queryTables/queryTable8.xml" ContentType="application/vnd.openxmlformats-officedocument.spreadsheetml.queryTable+xml"/>
  <Override PartName="/xl/drawings/drawing2.xml" ContentType="application/vnd.openxmlformats-officedocument.drawing+xml"/>
  <Override PartName="/xl/namedSheetViews/namedSheetView2.xml" ContentType="application/vnd.ms-excel.namedsheetviews+xml"/>
  <Override PartName="/xl/drawings/drawing3.xml" ContentType="application/vnd.openxmlformats-officedocument.drawing+xml"/>
  <Override PartName="/xl/namedSheetViews/namedSheetView3.xml" ContentType="application/vnd.ms-excel.namedsheetview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xr:revisionPtr revIDLastSave="109" documentId="8_{A874B237-1957-4A7D-852D-6B79AC72DF4D}" xr6:coauthVersionLast="47" xr6:coauthVersionMax="47" xr10:uidLastSave="{42ADDB58-D380-4798-819A-33AFA1243DA8}"/>
  <bookViews>
    <workbookView xWindow="-108" yWindow="-108" windowWidth="30936" windowHeight="17496" tabRatio="893" firstSheet="1" activeTab="1" xr2:uid="{08544061-7D81-2B41-98BC-9363FA36D072}"/>
  </bookViews>
  <sheets>
    <sheet name="t8r_TrxnsWorkbookSheetNames_REQ" sheetId="103" state="hidden" r:id="rId1"/>
    <sheet name="Challenge Requirement Checklist" sheetId="102" r:id="rId2"/>
    <sheet name="T8R CONFIG" sheetId="94" r:id="rId3"/>
    <sheet name="t8r_ImportConfigs_EDITABLE" sheetId="59" r:id="rId4"/>
    <sheet name="t8r_ImportFilesAll DUMP" sheetId="105" r:id="rId5"/>
    <sheet name="t8r_ImportFilesFiltered_EDITABL" sheetId="86" r:id="rId6"/>
    <sheet name="t8r_TrxnsWorksheet" sheetId="106" r:id="rId7"/>
    <sheet name="t8r_AllImportFilesCombined" sheetId="96" r:id="rId8"/>
    <sheet name="t8r_TrxnsFromImport_FINAL" sheetId="89" r:id="rId9"/>
    <sheet name="t8r_TrxnsHeadersTableForWorkshe" sheetId="88" state="hidden" r:id="rId10"/>
    <sheet name="test-1-SmokeTest DUMP" sheetId="104" r:id="rId11"/>
    <sheet name="T8R CONTACT INFO" sheetId="99" r:id="rId12"/>
    <sheet name=" Tiller 2022 Builder Challenge " sheetId="100" r:id="rId13"/>
    <sheet name="Excel Tips" sheetId="101" r:id="rId14"/>
    <sheet name="T8R DEV SCRATCHPAD" sheetId="84" r:id="rId15"/>
    <sheet name="Tiller.RuntimeMetadata" sheetId="25" state="veryHidden" r:id="rId16"/>
  </sheets>
  <definedNames>
    <definedName name="AssetsLiabilitiesBars">"="</definedName>
    <definedName name="DestSheetName" localSheetId="12">' Tiller 2022 Builder Challenge '!#REF!</definedName>
    <definedName name="DestSheetName" localSheetId="2">'T8R CONFIG'!#REF!</definedName>
    <definedName name="DestSheetName" localSheetId="11">'T8R CONTACT INFO'!#REF!</definedName>
    <definedName name="DestSheetName">#REF!</definedName>
    <definedName name="ExternalData_1" localSheetId="5" hidden="1">t8r_ImportFilesFiltered_EDITABL!$A$1:$G$3</definedName>
    <definedName name="ExternalData_1" localSheetId="8" hidden="1">t8r_TrxnsFromImport_FINAL!$A$1:$S$2</definedName>
    <definedName name="ExternalData_1" localSheetId="9" hidden="1">t8r_TrxnsHeadersTableForWorkshe!$A$1:$A$16</definedName>
    <definedName name="ExternalData_1" localSheetId="0" hidden="1">t8r_TrxnsWorkbookSheetNames_REQ!$A$1:$A$15</definedName>
    <definedName name="ExternalData_1" localSheetId="10" hidden="1">'test-1-SmokeTest DUMP'!$A$1:$H$14</definedName>
    <definedName name="ExternalData_2" localSheetId="4" hidden="1">'t8r_ImportFilesAll DUMP'!$A$1:$F$9</definedName>
    <definedName name="ExternalData_2" localSheetId="6" hidden="1">t8r_TrxnsWorksheet!$A$1:$N$176</definedName>
    <definedName name="ExternalData_3" localSheetId="7" hidden="1">t8r_AllImportFilesCombined!$A$1:$G$93</definedName>
    <definedName name="FoundationFilePathCell" localSheetId="12">' Tiller 2022 Builder Challenge '!#REF!</definedName>
    <definedName name="FoundationFilePathCell" localSheetId="2">'T8R CONFIG'!#REF!</definedName>
    <definedName name="FoundationFilePathCell" localSheetId="11">'T8R CONTACT INFO'!#REF!</definedName>
    <definedName name="FoundationFilePathCell">#REF!</definedName>
    <definedName name="ImportConfigRange">t8r_ImportConfigs_EDITABLE!$A$1:$G$22</definedName>
    <definedName name="ImportConfigs">t8r_ImportConfigs_EDITABLE!$A$1:$G$22</definedName>
    <definedName name="ImportConfigTable">t8r_ImportConfigs_EDITABLE!$A$1:$G$22</definedName>
    <definedName name="ImportFromDirCell">#REF!</definedName>
    <definedName name="ImportSheetName">#REF!</definedName>
    <definedName name="ImportWorksheetName" localSheetId="12">' Tiller 2022 Builder Challenge '!#REF!</definedName>
    <definedName name="ImportWorksheetName" localSheetId="2">'T8R CONFIG'!#REF!</definedName>
    <definedName name="ImportWorksheetName" localSheetId="11">'T8R CONTACT INFO'!#REF!</definedName>
    <definedName name="ImportWorksheetName">#REF!</definedName>
    <definedName name="MonthNames">{"January";"February";"March";"April";"May";"June";"July";"August";"September";"October";"November";"December"}</definedName>
    <definedName name="_xlnm.Print_Area" localSheetId="12">' Tiller 2022 Builder Challenge '!$F$7:$K$22</definedName>
    <definedName name="_xlnm.Print_Area" localSheetId="2">'T8R CONFIG'!$E$7:$J$13</definedName>
    <definedName name="_xlnm.Print_Area" localSheetId="11">'T8R CONTACT INFO'!$F$7:$K$21</definedName>
    <definedName name="t8r_ConfigTableRange">'T8R CONFIG'!$E$7:$J$13</definedName>
    <definedName name="T8R_IMPORT_PATH" localSheetId="12">' Tiller 2022 Builder Challenge '!$H$21</definedName>
    <definedName name="T8R_IMPORT_PATH" localSheetId="2">'T8R CONFIG'!$G$11</definedName>
    <definedName name="T8R_IMPORT_PATH" localSheetId="11">'T8R CONTACT INFO'!$I$19</definedName>
    <definedName name="T8R_IMPORT_PATH">#REF!</definedName>
    <definedName name="t8r_ImportConfigNamesForDropDown">t8r_ImportConfigs_EDITABLE!$B$1:$G$1</definedName>
    <definedName name="t8r_ImportConfigsTable">t8r_ImportConfigs_EDITABLE!$A$1:$G$20</definedName>
  </definedNames>
  <calcPr calcId="191029"/>
  <webPublishing allowPng="1" codePage="1252"/>
  <extLst>
    <ext xmlns:x14="http://schemas.microsoft.com/office/spreadsheetml/2009/9/main" uri="{79F54976-1DA5-4618-B147-4CDE4B953A38}">
      <x14:workbookPr defaultImageDpi="150"/>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8r_ImportFilesFiltered_c9d66c18-0a56-4d91-91f1-4514aae242a7" name="t8r_ImportFilesFiltered" connection="Query - t8r_ImportFilesFiltered"/>
          <x15:modelTable id="t8r_TrxnsHeadersList_e336e87a-5b3c-4e00-ab70-6b5a5ed51839" name="t8r_TrxnsHeadersList" connection="Query - t8r_TrxnsHeadersList"/>
          <x15:modelTable id="t8r_ImportSourceHeaders_c0bffea7-c576-413a-8c83-fa61b22a5c1d" name="t8r_ImportSourceHeaders" connection="Query - t8r_ImportSourceHeaders"/>
          <x15:modelTable id="t8r_TrxnsHeadersTableForWorksheet_300a0cd8-6d65-4463-b203-7d9b82b7090c" name="t8r_TrxnsHeadersTableForWorksheet" connection="Query - t8r_TrxnsHeadersTableForWorksheet"/>
          <x15:modelTable id="t8r_TrxnsFromImport_87e11fb7-6df9-4480-9b01-a3b5da10dbe4" name="t8r_TrxnsFromImport" connection="Query - t8r_TrxnsFromImport"/>
          <x15:modelTable id="T8R_CONFIG_WORKSHEET_e628f7a9-86b7-489d-9f89-2f58e7531b89" name="T8R_CONFIG_WORKSHEET" connection="Query - T8R_CONFIG_WORKSHEET"/>
          <x15:modelTable id="T8R_TRXNS_WORKBOOK_PATH_102cd832-bd0f-4984-aca0-f154a3501909" name="T8R_TRXNS_WORKBOOK_PATH" connection="Query - T8R_TRXNS_WORKBOOK_PATH"/>
          <x15:modelTable id="T8R_IMPORT_CONFIG_NAME_TO_USE_d62bee97-9d05-412d-8b7e-5a9db5c8010c" name="T8R_IMPORT_CONFIG_NAME_TO_USE" connection="Query - T8R_IMPORT_CONFIG_NAME_TO_USE"/>
          <x15:modelTable id="t8r_ImportConfigs_22dca0b1-31e1-4ba1-a44d-c95c6cfebde1" name="t8r_ImportConfigs" connection="Query - t8r_ImportConfigs"/>
          <x15:modelTable id="t8r_TrxnsWorkbookWorksheetNamesList_1fc4a3b9-2372-402d-8cb8-27ba84febcc6" name="t8r_TrxnsWorkbookWorksheetNamesList" connection="Query - t8r_TrxnsWorkbookWorksheetNamesList"/>
          <x15:modelTable id="t8r_ImportFilesTrxnsCombined_96292029-6559-499a-b70a-ad6545bf5d92" name="t8r_ImportFilesTrxnsCombined" connection="Query - t8r_ImportFilesTrxnsCombined"/>
          <x15:modelTable id="T8R_CONFIG_MAIN_2f4de524-3d9f-49ff-b26e-74185f4436f2" name="T8R_CONFIG_MAIN" connection="Query - T8R_CONFIG_MAIN"/>
          <x15:modelTable id="test-1-SmokeTest_fb5eae45-1d2b-42b5-adc2-32cd81cd1db9" name="test-1-SmokeTest" connection="Query - test-1-SmokeTest"/>
          <x15:modelTable id="Query1_2a9c4efb-8e31-40eb-8f6f-6e15cf13fdd5" name="Query1" connection="Query - Query1"/>
          <x15:modelTable id="t8r_ImportFilesAll_9e7608c6-4ed6-456e-8808-08a4ab3b58ac" name="t8r_ImportFilesAll" connection="Query - t8r_ImportFilesAll"/>
          <x15:modelTable id="t8r_TrxnsWorksheet_9dc578a6-3d27-4560-88c2-f45e0058dfff" name="t8r_TrxnsWorksheet" connection="Query - t8r_TrxnsWorkshe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9" i="94" l="1"/>
  <c r="F9" i="100"/>
  <c r="F10" i="100" s="1"/>
  <c r="F11" i="100" s="1"/>
  <c r="F12" i="100" s="1"/>
  <c r="F14" i="100" s="1"/>
  <c r="F15" i="100" s="1"/>
  <c r="F16" i="100" s="1"/>
  <c r="F17" i="100" s="1"/>
  <c r="F18" i="100" s="1"/>
  <c r="F19" i="100" s="1"/>
  <c r="F20" i="100" s="1"/>
  <c r="F21" i="100" s="1"/>
  <c r="F9" i="99"/>
  <c r="F10" i="99" s="1"/>
  <c r="F11" i="99" s="1"/>
  <c r="F12" i="99" s="1"/>
  <c r="F13" i="99" s="1"/>
  <c r="F14" i="99" s="1"/>
  <c r="F15" i="99" s="1"/>
  <c r="F16" i="99" s="1"/>
  <c r="F17" i="99" s="1"/>
  <c r="F18" i="99" s="1"/>
  <c r="F19" i="99" s="1"/>
  <c r="E9" i="94"/>
  <c r="E10" i="94" s="1"/>
  <c r="E11" i="94" s="1"/>
  <c r="E12" i="94" s="1"/>
  <c r="E13" i="94" s="1"/>
  <c r="C6" i="102"/>
  <c r="C7" i="102" s="1"/>
  <c r="C8" i="102" s="1"/>
  <c r="C9" i="102" s="1"/>
  <c r="C10" i="102" s="1"/>
  <c r="C11" i="102" s="1"/>
  <c r="C12" i="102" s="1"/>
  <c r="C13" i="102" s="1"/>
  <c r="C14" i="102" s="1"/>
  <c r="C15" i="102" s="1"/>
  <c r="A6" i="59" a="1"/>
  <c r="A6" i="5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tc={B5174020-872A-4C61-8545-B16AFA3CA0DF}</author>
  </authors>
  <commentList>
    <comment ref="H8" authorId="0" shapeId="0" xr:uid="{B5174020-872A-4C61-8545-B16AFA3CA0DF}">
      <text>
        <t>[Threaded comment]
Your version of Excel allows you to read this threaded comment; however, any edits to it will get removed if the file is opened in a newer version of Excel. Learn more: https://go.microsoft.com/fwlink/?linkid=870924
Comment:
    TODO [Mention was removed] - Strip Quotes from value in case someone pastes from Explorer and has douquotes...or will it handle that?
TODO:O Test quotes! Document results.
Reply:
    Also add backslashes to the end of the path if needed.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B61312E5-85D3-47ED-BAC3-8F220A6E9A81}">
      <text>
        <r>
          <rPr>
            <b/>
            <sz val="9"/>
            <color indexed="81"/>
            <rFont val="Tahoma"/>
            <family val="2"/>
          </rPr>
          <t>Author:</t>
        </r>
        <r>
          <rPr>
            <sz val="9"/>
            <color indexed="81"/>
            <rFont val="Tahoma"/>
            <family val="2"/>
          </rPr>
          <t xml:space="preserve">
Add your own configs on this worksheet.
Keep using a new column for each config you want. E.g. C, D, E, …, Z;
Nothing programatically that matters with Z, if you have more than 23ish configs wow. Just add them and update the Named Range.
Nicer than a huge list of horizontal scrolling colums.
For now, mappings MUST be a column from the imported files, future hoping to have that set default values/functions as well.
</t>
        </r>
      </text>
    </comment>
    <comment ref="B1" authorId="0" shapeId="0" xr:uid="{1E28B9DE-0446-45B2-AFD3-5BCC7D6B0565}">
      <text>
        <r>
          <rPr>
            <b/>
            <sz val="9"/>
            <color indexed="81"/>
            <rFont val="Tahoma"/>
            <family val="2"/>
          </rPr>
          <t>Author:</t>
        </r>
        <r>
          <rPr>
            <sz val="9"/>
            <color indexed="81"/>
            <rFont val="Tahoma"/>
            <family val="2"/>
          </rPr>
          <t xml:space="preserve">
If you add a new mapping, or change this configName, please update the Home Worksheet to use this new configName. Sorry for the ghettoness. 🙏</t>
        </r>
      </text>
    </comment>
    <comment ref="A3" authorId="0" shapeId="0" xr:uid="{FAE7D67F-6CB6-4973-B55B-E5E498E85D2E}">
      <text>
        <r>
          <rPr>
            <b/>
            <sz val="9"/>
            <color indexed="81"/>
            <rFont val="Tahoma"/>
          </rPr>
          <t>Author:</t>
        </r>
        <r>
          <rPr>
            <sz val="9"/>
            <color indexed="81"/>
            <rFont val="Tahoma"/>
          </rPr>
          <t xml:space="preserve">
PQ Text.Contains(...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718622-D84D-4754-A8B3-D3CC5CD02E0F}" keepAlive="1" name="ModelConnection_ExternalData_1" description="Data Model" type="5" refreshedVersion="8" minRefreshableVersion="5" saveData="1">
    <dbPr connection="Data Model Connection" command="t8r_ImportFilesFiltered" commandType="3"/>
    <extLst>
      <ext xmlns:x15="http://schemas.microsoft.com/office/spreadsheetml/2010/11/main" uri="{DE250136-89BD-433C-8126-D09CA5730AF9}">
        <x15:connection id="" model="1"/>
      </ext>
    </extLst>
  </connection>
  <connection id="2" xr16:uid="{79248207-B9FD-4F71-885A-07A2D074145C}" keepAlive="1" name="ModelConnection_ExternalData_11" description="Data Model" type="5" refreshedVersion="8" minRefreshableVersion="5" saveData="1">
    <dbPr connection="Data Model Connection" command="t8r_TrxnsHeadersTableForWorksheet" commandType="3"/>
    <extLst>
      <ext xmlns:x15="http://schemas.microsoft.com/office/spreadsheetml/2010/11/main" uri="{DE250136-89BD-433C-8126-D09CA5730AF9}">
        <x15:connection id="" model="1"/>
      </ext>
    </extLst>
  </connection>
  <connection id="3" xr16:uid="{87D6CB66-CB02-4699-AA9C-8A5BB9E3FD2D}" keepAlive="1" name="ModelConnection_ExternalData_12" description="Data Model" type="5" refreshedVersion="8" minRefreshableVersion="5" saveData="1">
    <dbPr connection="Data Model Connection" command="t8r_TrxnsFromImport" commandType="3"/>
    <extLst>
      <ext xmlns:x15="http://schemas.microsoft.com/office/spreadsheetml/2010/11/main" uri="{DE250136-89BD-433C-8126-D09CA5730AF9}">
        <x15:connection id="" model="1"/>
      </ext>
    </extLst>
  </connection>
  <connection id="4" xr16:uid="{51A090AE-C0F7-4A8F-95ED-9A628A2D0528}" keepAlive="1" name="ModelConnection_ExternalData_13" description="Data Model" type="5" refreshedVersion="8" minRefreshableVersion="5" saveData="1">
    <dbPr connection="Data Model Connection" command="t8r_TrxnsWorkbookWorksheetNamesList" commandType="3"/>
    <extLst>
      <ext xmlns:x15="http://schemas.microsoft.com/office/spreadsheetml/2010/11/main" uri="{DE250136-89BD-433C-8126-D09CA5730AF9}">
        <x15:connection id="" model="1"/>
      </ext>
    </extLst>
  </connection>
  <connection id="5" xr16:uid="{4F774AEB-C478-49E5-A3E9-E6BA89B35EEB}" keepAlive="1" name="ModelConnection_ExternalData_14" description="Data Model" type="5" refreshedVersion="8" minRefreshableVersion="5" saveData="1">
    <dbPr connection="Data Model Connection" command="test-1-SmokeTest" commandType="3"/>
    <extLst>
      <ext xmlns:x15="http://schemas.microsoft.com/office/spreadsheetml/2010/11/main" uri="{DE250136-89BD-433C-8126-D09CA5730AF9}">
        <x15:connection id="" model="1"/>
      </ext>
    </extLst>
  </connection>
  <connection id="6" xr16:uid="{07FEBF87-E315-4B51-B38C-3A62CBD3A1BA}" keepAlive="1" name="ModelConnection_ExternalData_2" description="Data Model" type="5" refreshedVersion="8" minRefreshableVersion="5" saveData="1">
    <dbPr connection="Data Model Connection" command="t8r_ImportFilesAll" commandType="3"/>
    <extLst>
      <ext xmlns:x15="http://schemas.microsoft.com/office/spreadsheetml/2010/11/main" uri="{DE250136-89BD-433C-8126-D09CA5730AF9}">
        <x15:connection id="" model="1"/>
      </ext>
    </extLst>
  </connection>
  <connection id="7" xr16:uid="{DDAC648B-8A52-44C0-8BC0-7E1745A3CAAC}" keepAlive="1" name="ModelConnection_ExternalData_21" description="Data Model" type="5" refreshedVersion="8" minRefreshableVersion="5" saveData="1">
    <dbPr connection="Data Model Connection" command="t8r_TrxnsWorksheet" commandType="3"/>
    <extLst>
      <ext xmlns:x15="http://schemas.microsoft.com/office/spreadsheetml/2010/11/main" uri="{DE250136-89BD-433C-8126-D09CA5730AF9}">
        <x15:connection id="" model="1"/>
      </ext>
    </extLst>
  </connection>
  <connection id="8" xr16:uid="{FDA8E44E-A827-48DF-BC82-E18E661D73BA}" keepAlive="1" name="ModelConnection_ExternalData_3" description="Data Model" type="5" refreshedVersion="8" minRefreshableVersion="5" saveData="1">
    <dbPr connection="Data Model Connection" command="t8r_ImportFilesTrxnsCombined" commandType="3"/>
    <extLst>
      <ext xmlns:x15="http://schemas.microsoft.com/office/spreadsheetml/2010/11/main" uri="{DE250136-89BD-433C-8126-D09CA5730AF9}">
        <x15:connection id="" model="1"/>
      </ext>
    </extLst>
  </connection>
  <connection id="9" xr16:uid="{9E0E4713-EF4B-40E3-A4BE-5724C13D90D9}" name="Query - Query1" description="Connection to the 'Query1' query in the workbook." type="100" refreshedVersion="8" minRefreshableVersion="5">
    <extLst>
      <ext xmlns:x15="http://schemas.microsoft.com/office/spreadsheetml/2010/11/main" uri="{DE250136-89BD-433C-8126-D09CA5730AF9}">
        <x15:connection id="f67eeb2b-e1b5-4779-85a6-3c2c74cb6f6e"/>
      </ext>
    </extLst>
  </connection>
  <connection id="10" xr16:uid="{65AF0839-1B90-40CE-855B-84C2E93BF61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1" xr16:uid="{0BEF8253-E21E-47B5-B5D9-7A6C24C76A75}" keepAlive="1" name="Query - T8R_CONFIG_EXCEL_TABLE_NAME" description="Connection to the 'T8R_CONFIG_EXCEL_TABLE_NAME' query in the workbook." type="5" refreshedVersion="0" background="1">
    <dbPr connection="Provider=Microsoft.Mashup.OleDb.1;Data Source=$Workbook$;Location=T8R_CONFIG_EXCEL_TABLE_NAME;Extended Properties=&quot;&quot;" command="SELECT * FROM [T8R_CONFIG_EXCEL_TABLE_NAME]"/>
  </connection>
  <connection id="12" xr16:uid="{A5443E82-7B34-4B06-9028-200FD5F9B5DC}" name="Query - T8R_CONFIG_MAIN" description="Connection to the 'T8R_CONFIG_MAIN' query in the workbook." type="100" refreshedVersion="8" minRefreshableVersion="5">
    <extLst>
      <ext xmlns:x15="http://schemas.microsoft.com/office/spreadsheetml/2010/11/main" uri="{DE250136-89BD-433C-8126-D09CA5730AF9}">
        <x15:connection id="7424e2f3-4be7-4b2a-90b6-7415d009811b"/>
      </ext>
    </extLst>
  </connection>
  <connection id="13" xr16:uid="{4FB21178-3E41-4007-8FDB-11356F6FAB9F}" name="Query - T8R_CONFIG_WORKSHEET" description="Connection to the 'T8R_CONFIG_WORKSHEET' query in the workbook." type="100" refreshedVersion="8" minRefreshableVersion="5">
    <extLst>
      <ext xmlns:x15="http://schemas.microsoft.com/office/spreadsheetml/2010/11/main" uri="{DE250136-89BD-433C-8126-D09CA5730AF9}">
        <x15:connection id="cf60af41-6b48-4256-b89e-01865b9df224"/>
      </ext>
    </extLst>
  </connection>
  <connection id="14" xr16:uid="{C759C413-8F18-4454-9E75-BB8528E55F14}" keepAlive="1" name="Query - t8r_GetImportConfigValue_FUNC" description="Connection to the 't8r_GetImportConfigValue_FUNC' query in the workbook." type="5" refreshedVersion="0" background="1">
    <dbPr connection="Provider=Microsoft.Mashup.OleDb.1;Data Source=$Workbook$;Location=t8r_GetImportConfigValue_FUNC;Extended Properties=&quot;&quot;" command="SELECT * FROM [t8r_GetImportConfigValue_FUNC]"/>
  </connection>
  <connection id="15" xr16:uid="{AB72174C-D885-4C66-954E-B25D2A39FD40}" keepAlive="1" name="Query - t8r_GetWorksheetFromTrxnsWorkbook_FN" description="Connection to the 't8r_GetWorksheetFromTrxnsWorkbook_FN' query in the workbook." type="5" refreshedVersion="0" background="1">
    <dbPr connection="Provider=Microsoft.Mashup.OleDb.1;Data Source=$Workbook$;Location=t8r_GetWorksheetFromTrxnsWorkbook_FN;Extended Properties=&quot;&quot;" command="SELECT * FROM [t8r_GetWorksheetFromTrxnsWorkbook_FN]"/>
  </connection>
  <connection id="16" xr16:uid="{735CE882-69A3-42E1-ABF2-8B3D7384F656}" name="Query - T8R_IMPORT_CONFIG_NAME_TO_USE" description="Connection to the 'T8R_IMPORT_CONFIG_NAME_TO_USE' query in the workbook." type="100" refreshedVersion="8" minRefreshableVersion="5">
    <extLst>
      <ext xmlns:x15="http://schemas.microsoft.com/office/spreadsheetml/2010/11/main" uri="{DE250136-89BD-433C-8126-D09CA5730AF9}">
        <x15:connection id="ca252486-b9e2-47cf-903a-9b3b6402b639"/>
      </ext>
    </extLst>
  </connection>
  <connection id="17" xr16:uid="{8D0C2C12-2F95-4DFE-AB55-AA52933B126F}" keepAlive="1" name="Query - T8R_IMPORT_DIR" description="Connection to the 'T8R_IMPORT_DIR' query in the workbook." type="5" refreshedVersion="0" background="1">
    <dbPr connection="Provider=Microsoft.Mashup.OleDb.1;Data Source=$Workbook$;Location=T8R_IMPORT_DIR;Extended Properties=&quot;&quot;" command="SELECT * FROM [T8R_IMPORT_DIR]"/>
  </connection>
  <connection id="18" xr16:uid="{42332523-F219-4F44-BE13-273E87B99792}" keepAlive="1" name="Query - t8r_ImportConfigCurrent" description="Connection to the 't8r_ImportConfigCurrent' query in the workbook." type="5" refreshedVersion="0" background="1">
    <dbPr connection="Provider=Microsoft.Mashup.OleDb.1;Data Source=$Workbook$;Location=t8r_ImportConfigCurrent;Extended Properties=&quot;&quot;" command="SELECT * FROM [t8r_ImportConfigCurrent]"/>
  </connection>
  <connection id="19" xr16:uid="{371AD94C-5306-44D9-8E63-60750C2379C1}" name="Query - t8r_ImportConfigs" description="Connection to the 't8r_ImportConfigs' query in the workbook." type="100" refreshedVersion="8" minRefreshableVersion="5">
    <extLst>
      <ext xmlns:x15="http://schemas.microsoft.com/office/spreadsheetml/2010/11/main" uri="{DE250136-89BD-433C-8126-D09CA5730AF9}">
        <x15:connection id="adf4074f-b6d7-417a-a31f-e5492d79fbb1"/>
      </ext>
    </extLst>
  </connection>
  <connection id="20" xr16:uid="{3C677D0A-A981-4A10-8FC1-E9D2576B594D}" keepAlive="1" name="Query - t8r_ImportConfigsAsListForParamsOptions" description="Connection to the 't8r_ImportConfigsAsListForParamsOptions' query in the workbook." type="5" refreshedVersion="0" background="1">
    <dbPr connection="Provider=Microsoft.Mashup.OleDb.1;Data Source=$Workbook$;Location=t8r_ImportConfigsAsListForParamsOptions;Extended Properties=&quot;&quot;" command="SELECT * FROM [t8r_ImportConfigsAsListForParamsOptions]"/>
  </connection>
  <connection id="21" xr16:uid="{17B70B83-6E5D-4847-AF8B-815D0430AE4C}" name="Query - t8r_ImportFilesAll" description="Connection to the 't8r_ImportFilesAll' query in the workbook." type="100" refreshedVersion="8" minRefreshableVersion="5">
    <extLst>
      <ext xmlns:x15="http://schemas.microsoft.com/office/spreadsheetml/2010/11/main" uri="{DE250136-89BD-433C-8126-D09CA5730AF9}">
        <x15:connection id="93370d02-930e-4880-b73e-be80df31d267"/>
      </ext>
    </extLst>
  </connection>
  <connection id="22" xr16:uid="{16CDC6BF-2C01-4C7E-A952-896006D5328A}" name="Query - t8r_ImportFilesFiltered" description="Connection to the 't8r_ImportFilesFiltered' query in the workbook." type="100" refreshedVersion="8" minRefreshableVersion="5" background="1" saveData="1">
    <extLst>
      <ext xmlns:x15="http://schemas.microsoft.com/office/spreadsheetml/2010/11/main" uri="{DE250136-89BD-433C-8126-D09CA5730AF9}">
        <x15:connection id="33d39502-8279-4735-93de-625c7dd585da"/>
      </ext>
    </extLst>
  </connection>
  <connection id="23" xr16:uid="{9051211F-6625-4041-A40A-9AA4760D0759}" name="Query - t8r_ImportFilesTrxnsCombined" description="Connection to the 't8r_ImportFilesTrxnsCombined' query in the workbook." type="100" refreshedVersion="8" minRefreshableVersion="5">
    <extLst>
      <ext xmlns:x15="http://schemas.microsoft.com/office/spreadsheetml/2010/11/main" uri="{DE250136-89BD-433C-8126-D09CA5730AF9}">
        <x15:connection id="8ca273b8-f701-49a8-9fa1-790e50f6a261"/>
      </ext>
    </extLst>
  </connection>
  <connection id="24" xr16:uid="{85731D8E-A9B8-4672-92C5-1B81AE94E663}" keepAlive="1" name="Query - t8r_ImportSourceDataShortcut" description="Connection to the 't8r_ImportSourceDataShortcut' query in the workbook." type="5" refreshedVersion="0" background="1">
    <dbPr connection="Provider=Microsoft.Mashup.OleDb.1;Data Source=$Workbook$;Location=t8r_ImportSourceDataShortcut;Extended Properties=&quot;&quot;" command="SELECT * FROM [t8r_ImportSourceDataShortcut]"/>
  </connection>
  <connection id="25" xr16:uid="{AEEA42F3-DFFA-42A7-BEDA-212BE7EA8CE6}" name="Query - t8r_ImportSourceHeaders" description="Connection to the 't8r_ImportSourceHeaders' query in the workbook." type="100" refreshedVersion="8" minRefreshableVersion="5">
    <extLst>
      <ext xmlns:x15="http://schemas.microsoft.com/office/spreadsheetml/2010/11/main" uri="{DE250136-89BD-433C-8126-D09CA5730AF9}">
        <x15:connection id="ec1956ef-489a-464c-b54c-75ad7361c305"/>
      </ext>
    </extLst>
  </connection>
  <connection id="26" xr16:uid="{83ABDE1E-67A2-4C9B-A4CA-8E635422CCBB}" keepAlive="1" name="Query - t8r_ImportSourceHeadersMap" description="Connection to the 't8r_ImportSourceHeadersMap' query in the workbook." type="5" refreshedVersion="0" background="1">
    <dbPr connection="Provider=Microsoft.Mashup.OleDb.1;Data Source=$Workbook$;Location=t8r_ImportSourceHeadersMap;Extended Properties=&quot;&quot;" command="SELECT * FROM [t8r_ImportSourceHeadersMap]"/>
  </connection>
  <connection id="27" xr16:uid="{6347532D-D3DC-47C8-8C83-46EE158C288E}" keepAlive="1" name="Query - t8r_ImportSourceRemapped" description="Connection to the 't8r_ImportSourceRemapped' query in the workbook." type="5" refreshedVersion="0" background="1">
    <dbPr connection="Provider=Microsoft.Mashup.OleDb.1;Data Source=$Workbook$;Location=t8r_ImportSourceRemapped;Extended Properties=&quot;&quot;" command="SELECT * FROM [t8r_ImportSourceRemapped]"/>
  </connection>
  <connection id="28" xr16:uid="{16501580-C96D-470D-BB70-757D68EF73A3}" keepAlive="1" name="Query - t8r_SourceBalanceHistory" description="Connection to the 't8r_SourceBalanceHistory' query in the workbook." type="5" refreshedVersion="0" background="1">
    <dbPr connection="Provider=Microsoft.Mashup.OleDb.1;Data Source=$Workbook$;Location=t8r_SourceBalanceHistory;Extended Properties=&quot;&quot;" command="SELECT * FROM [t8r_SourceBalanceHistory]"/>
  </connection>
  <connection id="29" xr16:uid="{13DB9EE8-D7B2-4F73-BAD8-58399DC3B236}" name="Query - T8R_TRXNS_WORKBOOK_PATH" description="Connection to the 'T8R_TRXNS_WORKBOOK_PATH' query in the workbook." type="100" refreshedVersion="8" minRefreshableVersion="5">
    <extLst>
      <ext xmlns:x15="http://schemas.microsoft.com/office/spreadsheetml/2010/11/main" uri="{DE250136-89BD-433C-8126-D09CA5730AF9}">
        <x15:connection id="664c66d6-54d2-49fc-9479-2587f81506df"/>
      </ext>
    </extLst>
  </connection>
  <connection id="30" xr16:uid="{51530462-EF32-4851-BD96-96B7D25B0DA8}" keepAlive="1" name="Query - T8R_TRXNS_WORKSHEET_NAME" description="Connection to the 'T8R_TRXNS_WORKSHEET_NAME' query in the workbook." type="5" refreshedVersion="0" background="1">
    <dbPr connection="Provider=Microsoft.Mashup.OleDb.1;Data Source=$Workbook$;Location=T8R_TRXNS_WORKSHEET_NAME;Extended Properties=&quot;&quot;" command="SELECT * FROM [T8R_TRXNS_WORKSHEET_NAME]"/>
  </connection>
  <connection id="31" xr16:uid="{B79C7898-0754-4881-8B73-9D2A43D57CB9}" keepAlive="1" name="Query - t8r_TrxnsAfterImportAll" description="Connection to the 't8r_TrxnsAfterImportAll' query in the workbook." type="5" refreshedVersion="0" background="1">
    <dbPr connection="Provider=Microsoft.Mashup.OleDb.1;Data Source=$Workbook$;Location=t8r_TrxnsAfterImportAll;Extended Properties=&quot;&quot;" command="SELECT * FROM [t8r_TrxnsAfterImportAll]"/>
  </connection>
  <connection id="32" xr16:uid="{689E8A09-2EFD-467C-86C9-2C9F10606DEB}" name="Query - t8r_TrxnsFromImport" description="Connection to the 't8r_TrxnsFromImport' query in the workbook." type="100" refreshedVersion="8" minRefreshableVersion="5">
    <extLst>
      <ext xmlns:x15="http://schemas.microsoft.com/office/spreadsheetml/2010/11/main" uri="{DE250136-89BD-433C-8126-D09CA5730AF9}">
        <x15:connection id="cc4c3426-6f3e-4f67-8a3e-aefeffa98a1d"/>
      </ext>
    </extLst>
  </connection>
  <connection id="33" xr16:uid="{5C13BB96-1F15-45FB-9475-A06F633453DC}" name="Query - t8r_TrxnsHeadersList" description="Connection to the 't8r_TrxnsHeadersList' query in the workbook." type="100" refreshedVersion="8" minRefreshableVersion="5">
    <extLst>
      <ext xmlns:x15="http://schemas.microsoft.com/office/spreadsheetml/2010/11/main" uri="{DE250136-89BD-433C-8126-D09CA5730AF9}">
        <x15:connection id="60214169-0749-4c6f-8fd1-d0458cc8fad6"/>
      </ext>
    </extLst>
  </connection>
  <connection id="34" xr16:uid="{1E648A73-8E63-4AA6-9CFF-E642C0785661}" name="Query - t8r_TrxnsHeadersTableForWorksheet" description="Connection to the 't8r_TrxnsHeadersTableForWorksheet' query in the workbook." type="100" refreshedVersion="8" minRefreshableVersion="5">
    <extLst>
      <ext xmlns:x15="http://schemas.microsoft.com/office/spreadsheetml/2010/11/main" uri="{DE250136-89BD-433C-8126-D09CA5730AF9}">
        <x15:connection id="d290f7fa-1f8d-487b-95e4-120100b0ae14"/>
      </ext>
    </extLst>
  </connection>
  <connection id="35" xr16:uid="{E0A13D93-C0D6-45E6-8119-90EB14B33E29}" keepAlive="1" name="Query - t8r_TrxnsWorkbook" description="Connection to the 't8r_TrxnsWorkbook' query in the workbook." type="5" refreshedVersion="0" background="1">
    <dbPr connection="Provider=Microsoft.Mashup.OleDb.1;Data Source=$Workbook$;Location=t8r_TrxnsWorkbook;Extended Properties=&quot;&quot;" command="SELECT * FROM [t8r_TrxnsWorkbook]"/>
  </connection>
  <connection id="36" xr16:uid="{DE17EAF5-552F-47B0-B2D4-29F3F7DF933D}" name="Query - t8r_TrxnsWorkbookWorksheetNamesList" description="Connection to the 't8r_TrxnsWorkbookWorksheetNamesList' query in the workbook." type="100" refreshedVersion="8" minRefreshableVersion="5">
    <extLst>
      <ext xmlns:x15="http://schemas.microsoft.com/office/spreadsheetml/2010/11/main" uri="{DE250136-89BD-433C-8126-D09CA5730AF9}">
        <x15:connection id="c9aae6e4-69ed-4703-bc9f-bfec635749f1"/>
      </ext>
    </extLst>
  </connection>
  <connection id="37" xr16:uid="{752D169D-1072-4124-BC6C-E5120E99BA30}" name="Query - t8r_TrxnsWorksheet" description="Connection to the 't8r_TrxnsWorksheet' query in the workbook." type="100" refreshedVersion="8" minRefreshableVersion="5">
    <extLst>
      <ext xmlns:x15="http://schemas.microsoft.com/office/spreadsheetml/2010/11/main" uri="{DE250136-89BD-433C-8126-D09CA5730AF9}">
        <x15:connection id="c7d98f41-217e-4f81-85cd-bfc83777944a"/>
      </ext>
    </extLst>
  </connection>
  <connection id="38" xr16:uid="{38470777-00C9-48E6-AE2A-A03C45D7EF9C}" name="Query - test-1-SmokeTest" description="Connection to the 'test-1-SmokeTest' query in the workbook." type="100" refreshedVersion="8" minRefreshableVersion="5">
    <extLst>
      <ext xmlns:x15="http://schemas.microsoft.com/office/spreadsheetml/2010/11/main" uri="{DE250136-89BD-433C-8126-D09CA5730AF9}">
        <x15:connection id="c409f49d-7a60-4b1f-970b-26f76b3fd8f3"/>
      </ext>
    </extLst>
  </connection>
  <connection id="39" xr16:uid="{2308DF98-A4FD-4D95-963F-6385ADD7B508}"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0" xr16:uid="{7AFBBBF7-CAA7-4414-A815-ED3C75A3BF6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41" xr16:uid="{70893551-9C45-413E-997A-13CC95CB44D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<sst xmlns="http://schemas.openxmlformats.org/spreadsheetml/2006/main" count="1437" uniqueCount="403">
  <si>
    <t>Date</t>
  </si>
  <si>
    <t>Description</t>
  </si>
  <si>
    <t>Amount</t>
  </si>
  <si>
    <t>Account</t>
  </si>
  <si>
    <t>Account #</t>
  </si>
  <si>
    <t>Institution</t>
  </si>
  <si>
    <t>Full Description</t>
  </si>
  <si>
    <t>Check Number</t>
  </si>
  <si>
    <t>Balance</t>
  </si>
  <si>
    <t>Month</t>
  </si>
  <si>
    <t>Week</t>
  </si>
  <si>
    <t>Category</t>
  </si>
  <si>
    <t>Transfer</t>
  </si>
  <si>
    <t>Account ID</t>
  </si>
  <si>
    <t>This sheet is critical for Tiller Money to function.</t>
  </si>
  <si>
    <t>ID</t>
  </si>
  <si>
    <t>SCOPE</t>
  </si>
  <si>
    <t>SUBJECT</t>
  </si>
  <si>
    <t>KEY</t>
  </si>
  <si>
    <t>VALUE</t>
  </si>
  <si>
    <t>Transaction ID</t>
  </si>
  <si>
    <t>Date Added</t>
  </si>
  <si>
    <t>fcPT9RTooTnkZMNaawNcaY</t>
  </si>
  <si>
    <t>*</t>
  </si>
  <si>
    <t>WORKBOOK.ID</t>
  </si>
  <si>
    <t>50b48199-69aa-4734-a193-1624ee2ec544</t>
  </si>
  <si>
    <t>riDMszoQjf2Pq8p3jdEDas</t>
  </si>
  <si>
    <t>MIGRATION.CHANGESET_FEEDS_V1</t>
  </si>
  <si>
    <t>2022-04-27T22:08:36.928Z</t>
  </si>
  <si>
    <t>2gNTESNgZCzJhuTcfEFFYW</t>
  </si>
  <si>
    <t>sheet:Transactions</t>
  </si>
  <si>
    <t>account:626973569fd7ed001a076fb5</t>
  </si>
  <si>
    <t>FEED.WM</t>
  </si>
  <si>
    <t>wLp6BmhLNccAAiRVZsb8DA</t>
  </si>
  <si>
    <t>sheet:Balance%20History</t>
  </si>
  <si>
    <t>2022-04-27T16:46:14.675Z</t>
  </si>
  <si>
    <t>Column1</t>
  </si>
  <si>
    <t>Transactions</t>
  </si>
  <si>
    <t>Interac e-Transfer sent</t>
  </si>
  <si>
    <t>Interest received</t>
  </si>
  <si>
    <t>FEATURES</t>
  </si>
  <si>
    <t xml:space="preserve">  + Power Query</t>
  </si>
  <si>
    <t xml:space="preserve">  + Hopefully easy to restyle / theme / what is it called?</t>
  </si>
  <si>
    <t>GOALS</t>
  </si>
  <si>
    <t xml:space="preserve">  - Mobile Friendly</t>
  </si>
  <si>
    <t xml:space="preserve">  - Left/Right Snapped Windows (50% 1080p)</t>
  </si>
  <si>
    <t xml:space="preserve">  - Portrait Focused I suppose</t>
  </si>
  <si>
    <t xml:space="preserve">  - Printable Portraite, hmmm.</t>
  </si>
  <si>
    <t xml:space="preserve">  + Minimalist, Opinionated but Configurable</t>
  </si>
  <si>
    <t>Note</t>
  </si>
  <si>
    <t>EQBank.ca CSV</t>
  </si>
  <si>
    <t>Name</t>
  </si>
  <si>
    <t>Value</t>
  </si>
  <si>
    <t>slug</t>
  </si>
  <si>
    <t>Transfer from  101372782  to  101572463</t>
  </si>
  <si>
    <t>Transfer from  101572463  to  101372782</t>
  </si>
  <si>
    <t>Extension</t>
  </si>
  <si>
    <t>Date accessed</t>
  </si>
  <si>
    <t>Date modified</t>
  </si>
  <si>
    <t>Date created</t>
  </si>
  <si>
    <t>Folder Path</t>
  </si>
  <si>
    <t>.csv</t>
  </si>
  <si>
    <t>Transfer from  101769844  to  101372782</t>
  </si>
  <si>
    <t>Transfer from  101372782  to  101523357</t>
  </si>
  <si>
    <t>Transfer from  101372782  to  101688477</t>
  </si>
  <si>
    <t>Payment to  CAPITAL ONE SECURITY FUNDS</t>
  </si>
  <si>
    <t>Transfer from  101372782  to  101606082</t>
  </si>
  <si>
    <t>ShouldImport</t>
  </si>
  <si>
    <t>File.Name</t>
  </si>
  <si>
    <t>File.Date modified</t>
  </si>
  <si>
    <t>File.Date created</t>
  </si>
  <si>
    <t>111222333 Details.csv</t>
  </si>
  <si>
    <t>Transfer from  111222333  to  222333444</t>
  </si>
  <si>
    <t>Transfer from  111222333  to  333444555</t>
  </si>
  <si>
    <t>TODO</t>
  </si>
  <si>
    <t>THE LITTLE THINGS</t>
  </si>
  <si>
    <t xml:space="preserve">  + (NO) Zebra Striping</t>
  </si>
  <si>
    <t xml:space="preserve"> - (Conditional Formatting e.g. `MOD(ROW(), 2)`</t>
  </si>
  <si>
    <t>(other best practices? Source?)</t>
  </si>
  <si>
    <t>// TODO: Reverse positive/negative Amount</t>
  </si>
  <si>
    <t>auto best, config override</t>
  </si>
  <si>
    <t>. Obtain Job with Tiller</t>
  </si>
  <si>
    <t>. Advocate for Power Query (if it should be advocated for)</t>
  </si>
  <si>
    <r>
      <t xml:space="preserve">  + Leverage Office/Excel `</t>
    </r>
    <r>
      <rPr>
        <b/>
        <sz val="8"/>
        <color theme="1"/>
        <rFont val="Gill Sans MT"/>
        <family val="2"/>
        <scheme val="minor"/>
      </rPr>
      <t>Styles</t>
    </r>
    <r>
      <rPr>
        <sz val="8"/>
        <color theme="1"/>
        <rFont val="Gill Sans MT"/>
        <family val="2"/>
        <scheme val="minor"/>
      </rPr>
      <t>`</t>
    </r>
  </si>
  <si>
    <t>Tillerator?</t>
  </si>
  <si>
    <t>Power Tiller</t>
  </si>
  <si>
    <t>Power Query</t>
  </si>
  <si>
    <t>An Excel Power Query Model for Tiller Transactions</t>
  </si>
  <si>
    <t xml:space="preserve">NOTE SORRY TO PAUJSE MUSIC….for OBS…. </t>
  </si>
  <si>
    <t>MARKKKKKKKK   ----- Fast data load DID improve performance even when saving! Can now hit save without it saying it will cancel a data refresh!</t>
  </si>
  <si>
    <t>REMOVE?</t>
  </si>
  <si>
    <t>SOURCE_WORKBOOK_PATH</t>
  </si>
  <si>
    <t>CONFIG VAR NAME</t>
  </si>
  <si>
    <t>Brought to you by @GregSweats/gsteve3 😱 &amp; TillerHQ.com 💗</t>
  </si>
  <si>
    <t>Use underscores - easier to reference in docs, forums, jissues, Obsidian, other MD renderering engines, etc…</t>
  </si>
  <si>
    <t>Development Notes for t8r_Home</t>
  </si>
  <si>
    <t>Tips</t>
  </si>
  <si>
    <t>Example</t>
  </si>
  <si>
    <t>#</t>
  </si>
  <si>
    <t>https://wiki.c2.com/?PowerUser</t>
  </si>
  <si>
    <t>https://wiki.c2.com/?SuperUser</t>
  </si>
  <si>
    <t>Trippy Dinosaur GIF 1 - Walking</t>
  </si>
  <si>
    <t>https://media.giphy.com/media/IfggMp33Kr8Bm9uyEV/giphy.gif</t>
  </si>
  <si>
    <t>Trippy Dinosaur GIF 2 - Seizure Warning</t>
  </si>
  <si>
    <t>Unsure</t>
  </si>
  <si>
    <t>Image Credits</t>
  </si>
  <si>
    <t>TODO: List All Worksheet Names with "Go To" quick links</t>
  </si>
  <si>
    <t>RemainingHeadersAreDynamic</t>
  </si>
  <si>
    <t>Essentially a Bulk CSV Remapper &amp; Deduplicator ? 😶</t>
  </si>
  <si>
    <t>// No default, custom path to your files.</t>
  </si>
  <si>
    <t>https://www.pinterest.ca/pin/psychedelic-dinosaur-f-wallpaper--345932815104756863/</t>
  </si>
  <si>
    <t>TrippyDino4</t>
  </si>
  <si>
    <t>https://fineartamerica.com/featured/psychedelic-trex-dinosaur-design-gift-for-paleonthologist-and-fossil-hunters-psy-trance-music-martin-hicks.html</t>
  </si>
  <si>
    <t>https://www.shutterstock.com/image-vector/dinosaur-t-rex-line-pop-art-1572828826</t>
  </si>
  <si>
    <t>https://unsplash.com/photos/RgkYMfFopIA</t>
  </si>
  <si>
    <t>💡 #Tip #Windows You can paste URLs (https://…) into ANY WINDOWS FILE OPEN DIALOG including Browser Uploads :)</t>
  </si>
  <si>
    <t>Alternate Name = Power Tiller ?</t>
  </si>
  <si>
    <r>
      <t>💡#Tip #Windows `</t>
    </r>
    <r>
      <rPr>
        <b/>
        <i/>
        <sz val="10"/>
        <color theme="0" tint="-0.34998626667073579"/>
        <rFont val="Courier New"/>
        <family val="3"/>
      </rPr>
      <t>WIN + K</t>
    </r>
    <r>
      <rPr>
        <i/>
        <sz val="10"/>
        <color theme="0" tint="-0.34998626667073579"/>
        <rFont val="Gill Sans MT"/>
        <family val="2"/>
        <scheme val="minor"/>
      </rPr>
      <t xml:space="preserve">` Opens </t>
    </r>
    <r>
      <rPr>
        <b/>
        <i/>
        <sz val="10"/>
        <color theme="0" tint="-0.34998626667073579"/>
        <rFont val="Gill Sans MT"/>
        <family val="2"/>
        <scheme val="minor"/>
      </rPr>
      <t>Windows Connect Sidebar</t>
    </r>
    <r>
      <rPr>
        <i/>
        <sz val="10"/>
        <color theme="0" tint="-0.34998626667073579"/>
        <rFont val="Gill Sans MT"/>
        <family val="2"/>
        <scheme val="minor"/>
      </rPr>
      <t xml:space="preserve"> for </t>
    </r>
    <r>
      <rPr>
        <b/>
        <i/>
        <sz val="10"/>
        <color theme="0" tint="-0.34998626667073579"/>
        <rFont val="Gill Sans MT"/>
        <family val="2"/>
        <scheme val="minor"/>
      </rPr>
      <t>Bluetooth</t>
    </r>
    <r>
      <rPr>
        <i/>
        <sz val="10"/>
        <color theme="0" tint="-0.34998626667073579"/>
        <rFont val="Gill Sans MT"/>
        <family val="2"/>
        <scheme val="minor"/>
      </rPr>
      <t xml:space="preserve"> &amp; more…</t>
    </r>
  </si>
  <si>
    <r>
      <t>💡 #Tip #Excel  `</t>
    </r>
    <r>
      <rPr>
        <b/>
        <i/>
        <sz val="10"/>
        <color theme="0" tint="-0.34998626667073579"/>
        <rFont val="Courier New"/>
        <family val="3"/>
      </rPr>
      <t>CTRL + SHIFT + F</t>
    </r>
    <r>
      <rPr>
        <i/>
        <sz val="10"/>
        <color theme="0" tint="-0.34998626667073579"/>
        <rFont val="Gill Sans MT"/>
        <family val="2"/>
        <scheme val="minor"/>
      </rPr>
      <t>` opens `</t>
    </r>
    <r>
      <rPr>
        <b/>
        <i/>
        <sz val="10"/>
        <color theme="0" tint="-0.34998626667073579"/>
        <rFont val="Courier New"/>
        <family val="3"/>
      </rPr>
      <t>Formatting Dialog`</t>
    </r>
    <r>
      <rPr>
        <i/>
        <sz val="10"/>
        <color theme="0" tint="-0.34998626667073579"/>
        <rFont val="Gill Sans MT"/>
        <family val="2"/>
        <scheme val="minor"/>
      </rPr>
      <t xml:space="preserve">  w/ Border, Color, etc… for selected cells</t>
    </r>
  </si>
  <si>
    <t>Eats your CSVs like a T-Rex eats…anything!</t>
  </si>
  <si>
    <t>Find Documentation, Updates, and Follow/File Issues at https://github.com/trxn8r/trxn8r</t>
  </si>
  <si>
    <t>Making Of Videos w/ some Wood Working, starting at https://youtu.be/YHlK748eKaQ</t>
  </si>
  <si>
    <t>EPILLEPSY / SEIZURE WARNING ==&gt;</t>
  </si>
  <si>
    <t>T8R_TRXNS_WORKBOOK_FILE</t>
  </si>
  <si>
    <t>T8R_TRXNS_WORKSHEET_NAME</t>
  </si>
  <si>
    <t>T8R_IMPORT_DIR</t>
  </si>
  <si>
    <t>W:\src\trxn8r\data\samples\Tiller-Foundation-Template.sample1.with-dummy-trxns.xlsx</t>
  </si>
  <si>
    <t>// No default, custom path to your files. With or without a trailing slash, thanks to `File.Open(...)`</t>
  </si>
  <si>
    <r>
      <t>#PowerUser ? Checkout Power Query for Other Result Queries.</t>
    </r>
    <r>
      <rPr>
        <b/>
        <i/>
        <sz val="10"/>
        <color theme="0" tint="-0.499984740745262"/>
        <rFont val="Gill Sans MT"/>
        <family val="2"/>
        <scheme val="major"/>
      </rPr>
      <t xml:space="preserve"> Data -&gt; Queries &amp; Connections</t>
    </r>
  </si>
  <si>
    <t>🐱‍🐉 TRXN8R (Transactionator/T8R/t8r) - The Trippy T-Rex Transaction Import/Exporter</t>
  </si>
  <si>
    <t>Powered by the Almighty MS Power Query, TillerHQ.com, @GregSweats/Dalyle.ca 🤯 &amp; You?!</t>
  </si>
  <si>
    <t>111222333 Details - Copy.csv</t>
  </si>
  <si>
    <t>START IMPORTING &gt;&gt;&gt;</t>
  </si>
  <si>
    <t>Go to T8R_Home_WS</t>
  </si>
  <si>
    <t>t8r_ImportConfigsForUserEditing</t>
  </si>
  <si>
    <t>t8r</t>
  </si>
  <si>
    <t>TRXN8R / Transactionator</t>
  </si>
  <si>
    <t>TODO / GitHub Issues Link</t>
  </si>
  <si>
    <t>CSVs are as old as Dinosaurs. Tiller is great at the new hotness through Yodlee and Open Bankiung initiatives, but people still have CSVs, Quicken Files, MS Money, etc... 
TRXN8R is here to handle those Pre-historic Files.</t>
  </si>
  <si>
    <t>README WORKSHEET (WS)</t>
  </si>
  <si>
    <t>#feature</t>
  </si>
  <si>
    <t>Project Home (GitHub)</t>
  </si>
  <si>
    <t>https://github.com/trxn8r/trxn8r</t>
  </si>
  <si>
    <t>🐛 Bug, Problem, Question?
File an Issue!</t>
  </si>
  <si>
    <t>https://github.com/trxn8r/trxn8r/issues</t>
  </si>
  <si>
    <t>https://github.com/trxn8r/trxn8r/projects?type=beta</t>
  </si>
  <si>
    <t>🚀 Project Roadmap,
Upcoming Releases</t>
  </si>
  <si>
    <t>Tiller, 2022 Excel Builders Challenge, Tiller Community</t>
  </si>
  <si>
    <t>https://github.com/trxn8r/trxn8r/blob/main/CREDITS.md</t>
  </si>
  <si>
    <t>https://www.tillerhq.com/announcing-tillers-2022-microsoft-excel-builders-challenge/</t>
  </si>
  <si>
    <t>https://community.tillerhq.com/t/announcing-tillers-2022-microsoft-excel-builders-challenge/12515</t>
  </si>
  <si>
    <t>Solution must be posted as a new topic in the Tiller Community’s Excel / Show &amp; Tell 2 category with the tag “builder-challenge” between 4/25/22 and 6/6/22</t>
  </si>
  <si>
    <t>Solution must be posted as a new topic in the Tiller Community’s Excel / Show &amp; Tell 2 category with the tag “builder-challenge” between 4/25/22 and 6/6/22</t>
  </si>
  <si>
    <t>Requirement n.</t>
  </si>
  <si>
    <t>https://www.youtube.com/watch?v=YHlK748eKaQ&amp;list=PLqKgLp9aiBB_p4vwWgQRC-qefa2es9ziC</t>
  </si>
  <si>
    <t>📽 Videos, Screencasts,
Hours of Uncut "Making Of" Footage</t>
  </si>
  <si>
    <t>🙏 Credits, Image Sources</t>
  </si>
  <si>
    <t>🖨 Custom Print Areas</t>
  </si>
  <si>
    <t>Also see the Worksheet Tab `Tiller 2022 Builder Challenge`</t>
  </si>
  <si>
    <t>CSVs are as old as Dinosaurs. 
Tiller is great at the new hotness, integrating with Yodlee and Open Banking iniitiatives.
But...people still have CSVs, Quicken Files, MS Money, etc... 
This can be seen from the many posts on the Forums, and @GregSweats years-long journey with EQBank.ca
🐱‍🐉 TRXN8R IS HERE TO HANDLE THOSE PRE-HISTORIC FILES 🎉</t>
  </si>
  <si>
    <t>https://www.simonsezit.com/article/how-to-insert-multiple-rows-in-excel/</t>
  </si>
  <si>
    <t>Requirements for Prize Consideration</t>
  </si>
  <si>
    <t>Your solution must enhance the value Tiller’s transaction and/or balance data feeds</t>
  </si>
  <si>
    <t>Your solution must be built for Microsoft Excel</t>
  </si>
  <si>
    <t>Your solution must be fully compatible with Tiller’s worksheet &amp; column conventions, including the Excel tables in the Transactions, Categories and Balance History sheets (download the latest version of the Tiller Foundation template to see how these tables are implemented)</t>
  </si>
  <si>
    <t>Your solution must use Excel’s structured references 3 to core data columns so that it can be installed in other users’ sheets and properly reference essential data.</t>
  </si>
  <si>
    <t>Your solution cannot use scripts</t>
  </si>
  <si>
    <t>Your solution does not integrate or use 3rd-party apps</t>
  </si>
  <si>
    <t>You, the builder, are based in the U.S. and over the age of 18</t>
  </si>
  <si>
    <t>Though you, the builder, will maintain ownership, copyright, and any other kinds of rights to the content, you grant Tiller an unlimited, non-exclusive license to use the resulting content, and/or portions of the content or derivatives of the content, in any way and for any purpose as Tiller solely determines</t>
  </si>
  <si>
    <t>Only the first submission per contributor will be considered for prizes. If you’d like to submit additional entries for prize consideration, DM @randy in the Tiller Community.</t>
  </si>
  <si>
    <t>Link to Tiller Foundation Template</t>
  </si>
  <si>
    <t>Show &amp; Tell Category Link</t>
  </si>
  <si>
    <t>Excel's structured references</t>
  </si>
  <si>
    <t>Announcing Tiller’s 2022 Microsoft Excel Builders Challenge</t>
  </si>
  <si>
    <t>DM @randy in the Tiller Community.</t>
  </si>
  <si>
    <t>💯 100%, as it relies on Power Query, although in the future we could just use PowerBI and Report Exports instead.</t>
  </si>
  <si>
    <t>Pass/Fail Self-Assesment</t>
  </si>
  <si>
    <t>✅</t>
  </si>
  <si>
    <t>❌</t>
  </si>
  <si>
    <t>https://community.tillerhq.com/search?q=csv</t>
  </si>
  <si>
    <t>Nice community foprum / Disqus setup btw.</t>
  </si>
  <si>
    <t>https://lmgtfy.app/?q=tiller</t>
  </si>
  <si>
    <t>https://tillerdigital.com</t>
  </si>
  <si>
    <t>🐱‍🐉 TRXN8R's Rawrply</t>
  </si>
  <si>
    <t>tail whip, rawr</t>
  </si>
  <si>
    <t>Chews some trees, rawrmmmmmmm</t>
  </si>
  <si>
    <t>RWARRRRRRRRRRRRRRRRRRRRR RWARRR RRWARRRRR RAWRNOUNCEMENT RAWRRRR</t>
  </si>
  <si>
    <t>https://help.tillerhq.com/en/articles/432708-how-to-manually-import-your-bank-data</t>
  </si>
  <si>
    <t>https://www.google.com/search?q=tiller%20import%20csv</t>
  </si>
  <si>
    <t>Reference2</t>
  </si>
  <si>
    <t>Side Note (Aside?)</t>
  </si>
  <si>
    <t>Reference1</t>
  </si>
  <si>
    <t>Reference4</t>
  </si>
  <si>
    <t>Reference3</t>
  </si>
  <si>
    <t>Link from Requirement for Excel's Full-cell Linking2</t>
  </si>
  <si>
    <t>https://youtu.be/BXQ3_9EEw48
How to manually import bank data from a CSV into your Tiller Money powered Google Sheet</t>
  </si>
  <si>
    <t>Nice to have a video, but sucks to need it, let's get rid of that need with clear, self-documenting spreadsheets! Featuing MS OFfice Excel Mobile Friendly Portrait &amp; Landscape Layouts</t>
  </si>
  <si>
    <t>Req. #</t>
  </si>
  <si>
    <t>---</t>
  </si>
  <si>
    <t>Rawrhahahaha Rawrrrrha Rawrrrr</t>
  </si>
  <si>
    <t>Rawr, eh!</t>
  </si>
  <si>
    <t>Main reason for not naming it "Power TIller"? I want that to come from Tiller. Rototiller, Tines, so many Tiller words - 3 pages worth of hand notes if you would like them.</t>
  </si>
  <si>
    <t>Pfffffffhhhhhh (nose snorts in laughter)</t>
  </si>
  <si>
    <t>www.stevens.pro</t>
  </si>
  <si>
    <t>English Reply from @GregSweats</t>
  </si>
  <si>
    <t>🚧</t>
  </si>
  <si>
    <t>WIP - Drafting Post and Submitting before June 6 (4 days?!, it's June?!)</t>
  </si>
  <si>
    <t>Your solution must identify and provide a workflow, solution or visualization to a common personal finance challenge. 
The topic must contain basic descriptive and instructional content for a user to understand the purpose of, be able to install, and use your solution.</t>
  </si>
  <si>
    <t>Should be best documented entry ever, with clear workflow in the Spreadsheet standalone, and the GitHub repo to go with it, and a .github.io Jekyll SSG coming soon that will render the Obsidian Vault (`obsvault-....`) folder full of Markdown (.md) files and lots of inter-article linking due to Obsidian's awesome [[WikiStyleLinkingEngine]]</t>
  </si>
  <si>
    <t>Asked on Forum about PQ, seems okay, I saw through development how adding any kind of VBA Script required the file to be saved with Macros Enabled (`.xlsm`). Ewww. So...I think we're good here.</t>
  </si>
  <si>
    <t>Noticed more posts on Tiller Community Forum (`TC Forum`), from Tiller Employees seeming as though Power Query is the way this will be going.
I hope this can be a solid model to start that work from.</t>
  </si>
  <si>
    <t>Was glad to see this. I am Open Sourcing the project and would like to chat with Tiller about what LICENSE is best for the future of all of us (Tiller, Greg, TRXN8R).
I don't mind if Tiller doesn't contirbute back to this, yet uses it in a commercial environment.</t>
  </si>
  <si>
    <t>wwww.dalyle.ca/map</t>
  </si>
  <si>
    <t>TODO: Link to LinkedIn Tiller Employee in Canada</t>
  </si>
  <si>
    <t>OH RAWRRR YAAAA</t>
  </si>
  <si>
    <t>I am a 35 year-old Okotokian, from Western Canada. 1.5 hour flight from Seattle. 10-15 mins south of Calgary, Alberta, in lovely Okotoks! 
Find location at www.dalyle.ca/map</t>
  </si>
  <si>
    <t>Nothing 3rd Party about this, except that it could be used by ANY Third Party to remap and de-duplicate records from an Excel spreadsheet.
Doesn't even use Tiller anymore (sorry?), other than the base for the Transactions worksheet.
TILLER HAS THE BEST SPREADSHET MODEL FOR Transactions, Categories, Balance History, (and soon Accounts).</t>
  </si>
  <si>
    <t>Focused purely on the `Transactions` Worksheet for now.
Hope to handle Categories with a new Power Query AutoCat feature for Excel.</t>
  </si>
  <si>
    <t>Import Workflow Diagram at https://community.tillerhq.com/t/announcing-tillers-2022-microsoft-excel-builders-challenge/12515/6</t>
  </si>
  <si>
    <t>trxn8r/trxn8r: Transactionator - The Trippy T-Rex Transaction Import/Exporter; My entry for Tiller’s 2022 MS Excel Challenge; Hopefully better than resume for Tiller Sr. Engineering Job 😱 (github.com)</t>
  </si>
  <si>
    <t>eqbank-ca</t>
  </si>
  <si>
    <t>t8r_TrxnsHeadersTableForWorksheet</t>
  </si>
  <si>
    <t>No Drop Down for Transactions option?</t>
  </si>
  <si>
    <t>Named range may have been changed, or Data Validation removed from that cell.</t>
  </si>
  <si>
    <t>Named Range to use for Data Validation =</t>
  </si>
  <si>
    <t>README/HELP for `t8r_Home_WS`</t>
  </si>
  <si>
    <t>&lt;&lt;&lt; START IMPORTING</t>
  </si>
  <si>
    <t>Data &gt; Queries &amp; Connections</t>
  </si>
  <si>
    <t>Data &gt; Get Data (v) &gt; Advanced Editor</t>
  </si>
  <si>
    <t>Formulas &gt; Name Manager</t>
  </si>
  <si>
    <t xml:space="preserve">Using `emplate (bold) `Tab &gt; Button` template like MS has on their Structured reference doc. </t>
  </si>
  <si>
    <t>todo: ^^^ Add to CONTRIBUTING ?</t>
  </si>
  <si>
    <t>https://support.microsoft.com/en-us/office/using-structured-references-with-excel-tables-f5ed2452-2337-4f71-bed3-c8ae6d2b276e</t>
  </si>
  <si>
    <t>Link</t>
  </si>
  <si>
    <t>Microsoft: Using structured references with Excel tables</t>
  </si>
  <si>
    <t>Title</t>
  </si>
  <si>
    <t>Top Ribbon Shortcuts</t>
  </si>
  <si>
    <t>https://support.microsoft.com/en-us/office/save-a-copy-before-editing-to-prevent-changing-the-original-file-8aeabebe-952e-449b-b931-ae2b7568771b?wt.mc_id=office_autosave_learn1&amp;ui=en-us&amp;rs=en-us&amp;ad=us</t>
  </si>
  <si>
    <t>Save a copy before editing to prevent changing the original file</t>
  </si>
  <si>
    <t>Excel popped up with a Tip, seemed legit.</t>
  </si>
  <si>
    <t xml:space="preserve">RAWR, grunt, stomp - GRAWWWR RAWRRRRONNNGGG
(Not quite popular enough to hit Google Search Trends)
</t>
  </si>
  <si>
    <t>https://trends.google.com/trends/explore?date=today%205-y&amp;q=tiller%20import%20csv</t>
  </si>
  <si>
    <t>TILLERHQ.COM 2022 BUILDER CHALLENGE ENTRY @GregSweats</t>
  </si>
  <si>
    <t>Does not handle multiple accounts well. No consideration taken in for that as of 2022-06-02.</t>
  </si>
  <si>
    <t>t8r_TrxnsWorkbookWorksheetNamesList</t>
  </si>
  <si>
    <t>Get Started</t>
  </si>
  <si>
    <t>Categories</t>
  </si>
  <si>
    <t>New Year</t>
  </si>
  <si>
    <t>Monthly Budget</t>
  </si>
  <si>
    <t>Yearly Budget</t>
  </si>
  <si>
    <t>Balances</t>
  </si>
  <si>
    <t>Balance History</t>
  </si>
  <si>
    <t>Accounts</t>
  </si>
  <si>
    <t>Tiller.RuntimeMetadata</t>
  </si>
  <si>
    <t>Transactions1</t>
  </si>
  <si>
    <t>Categories2</t>
  </si>
  <si>
    <t>BalanceHistory</t>
  </si>
  <si>
    <t>_xlnm._FilterDatabase3</t>
  </si>
  <si>
    <t xml:space="preserve">TRHES </t>
  </si>
  <si>
    <t>SHEET IS A BIG #WIP (Work in Progress/Process)</t>
  </si>
  <si>
    <t>Sweet.</t>
  </si>
  <si>
    <t>Rawwwrrr 
Translation:
&gt; I'm a Dinosaur, what did you expect? English?</t>
  </si>
  <si>
    <t>A commonly asked question in the Tiller Community is in regards to importing CSV files. The defacto standard reply seem to be to point to an excellent article that outlines awfully gross, time-consuming, mentally straining, manual steps, that prevent people from getting ALL their Transaction data into one place. We must decrease subtle resistance, like having to figure out CSV formats each time we want to update our sheets (which should be bi-weekly at the minimum).</t>
  </si>
  <si>
    <t>W:\src\trxn8r\data\samples</t>
  </si>
  <si>
    <t>Excel auto-refreshes the data ♻</t>
  </si>
  <si>
    <t>&lt;&lt;&lt; Review Results</t>
  </si>
  <si>
    <r>
      <t xml:space="preserve">Foundation/Transactions Workbook File Path
</t>
    </r>
    <r>
      <rPr>
        <sz val="11"/>
        <color rgb="FF3F3F76"/>
        <rFont val="Gill Sans MT"/>
        <family val="2"/>
        <scheme val="minor"/>
      </rPr>
      <t xml:space="preserve">Microsoft Excel Workbook (File) with Transactions data.
e.g. `Tiller Foundation Template.xlsx`) </t>
    </r>
  </si>
  <si>
    <r>
      <t xml:space="preserve">Folder to Import CSVs From
</t>
    </r>
    <r>
      <rPr>
        <sz val="11"/>
        <color rgb="FF3F3F76"/>
        <rFont val="Gill Sans MT"/>
        <family val="2"/>
        <scheme val="minor"/>
      </rPr>
      <t>- Power Query checks all sub folders and filters by `*.csv`.
- Review Files in the `t8r_SourceFilesToImport` Worksheet.</t>
    </r>
    <r>
      <rPr>
        <b/>
        <sz val="11"/>
        <color rgb="FF3F3F76"/>
        <rFont val="Gill Sans MT"/>
        <family val="2"/>
        <scheme val="minor"/>
      </rPr>
      <t xml:space="preserve">
</t>
    </r>
    <r>
      <rPr>
        <sz val="11"/>
        <color rgb="FF3F3F76"/>
        <rFont val="Gill Sans MT"/>
        <family val="2"/>
        <scheme val="minor"/>
      </rPr>
      <t>- Sadly found no way to parse current dir in Power Query. (Help?)</t>
    </r>
  </si>
  <si>
    <t>cibc</t>
  </si>
  <si>
    <t>T8R_IMPORT_CONFIG_NAME</t>
  </si>
  <si>
    <t>Review Results &gt;&gt;&gt;</t>
  </si>
  <si>
    <r>
      <rPr>
        <sz val="11"/>
        <color rgb="FF3F3F76"/>
        <rFont val="Gill Sans MT"/>
        <family val="2"/>
        <scheme val="minor"/>
      </rPr>
      <t xml:space="preserve">If not, go to </t>
    </r>
    <r>
      <rPr>
        <b/>
        <sz val="11"/>
        <color rgb="FF3F3F76"/>
        <rFont val="Gill Sans MT"/>
        <family val="2"/>
        <scheme val="minor"/>
      </rPr>
      <t>Data</t>
    </r>
    <r>
      <rPr>
        <sz val="11"/>
        <color rgb="FF3F3F76"/>
        <rFont val="Gill Sans MT"/>
        <family val="2"/>
        <scheme val="minor"/>
      </rPr>
      <t xml:space="preserve"> </t>
    </r>
    <r>
      <rPr>
        <b/>
        <sz val="11"/>
        <color rgb="FF3F3F76"/>
        <rFont val="Gill Sans MT"/>
        <family val="2"/>
        <scheme val="minor"/>
      </rPr>
      <t>in Top Ribbon</t>
    </r>
    <r>
      <rPr>
        <sz val="11"/>
        <color rgb="FF3F3F76"/>
        <rFont val="Gill Sans MT"/>
        <family val="2"/>
        <scheme val="minor"/>
      </rPr>
      <t xml:space="preserve"> then click </t>
    </r>
    <r>
      <rPr>
        <b/>
        <sz val="11"/>
        <color rgb="FF3F3F76"/>
        <rFont val="Gill Sans MT"/>
        <family val="2"/>
        <scheme val="minor"/>
      </rPr>
      <t>"Refresh All"</t>
    </r>
  </si>
  <si>
    <t>MAGIC</t>
  </si>
  <si>
    <t>HasError</t>
  </si>
  <si>
    <t>TRUE</t>
  </si>
  <si>
    <t>T8R_TRXNS_WORKBOOK_PATH</t>
  </si>
  <si>
    <t>T8R_IMPORT_CONFIGS_TABLE_NAME</t>
  </si>
  <si>
    <t>t8r_ImportConfigsTable</t>
  </si>
  <si>
    <t>FALSE</t>
  </si>
  <si>
    <t>T8R_CONFIG_MAIN</t>
  </si>
  <si>
    <t>[Record]</t>
  </si>
  <si>
    <t>T8R_IMPORT_CONFIG_NAME_TO_USE</t>
  </si>
  <si>
    <t>t8r_GetImportConfigValue</t>
  </si>
  <si>
    <t>t8r_ImportConfigsAsListForParamsOptions</t>
  </si>
  <si>
    <t>[List]</t>
  </si>
  <si>
    <t>t8r_ImportConfigs</t>
  </si>
  <si>
    <t>[Table]</t>
  </si>
  <si>
    <t>T8R_CONFIG_WORKSHEET</t>
  </si>
  <si>
    <t>T8R_CONFIG_EXCEL_TABLE_NAME</t>
  </si>
  <si>
    <t>T8R_CONFIG_TABLE</t>
  </si>
  <si>
    <t>t8r_ImportConfigCurrent</t>
  </si>
  <si>
    <t>t8r_ImportSourceHeaders</t>
  </si>
  <si>
    <t>Tiller-Foundation-Template.sample1.with-dummy-trxns.xlsx</t>
  </si>
  <si>
    <t>.xlsx</t>
  </si>
  <si>
    <t>Sample Data for Modeling Google Spreadsheet Budgets.xlsx</t>
  </si>
  <si>
    <t>Tiller-Foundation-Template.from-tiller.xlsx</t>
  </si>
  <si>
    <t>W:\src\trxn8r-data\samples\Tiller-Foundation-Template.sample1.with-dummy-trxns.xlsx</t>
  </si>
  <si>
    <t>W:\src\trxn8r-data\samples\</t>
  </si>
  <si>
    <t>W:\src\trxn8r-data\samples\eqbank-csv\</t>
  </si>
  <si>
    <t>W:\src\trxn8r-data\samples\from-tiller\</t>
  </si>
  <si>
    <t>W:\src\trxn8r-data\samples\eqbank-csv</t>
  </si>
  <si>
    <t>ConfigName</t>
  </si>
  <si>
    <t>FolderPath</t>
  </si>
  <si>
    <t>FileNameContains</t>
  </si>
  <si>
    <t>EvalResult</t>
  </si>
  <si>
    <t>EvalError.Reason</t>
  </si>
  <si>
    <t>EvalError.Message</t>
  </si>
  <si>
    <t>EvalError.Detail</t>
  </si>
  <si>
    <t>EvalError.Message.Format</t>
  </si>
  <si>
    <t>EvalError.Message.Parameters</t>
  </si>
  <si>
    <t>Expression.Error</t>
  </si>
  <si>
    <t>[1,1-1,25] The name 't8r_GetImportConfigValue' doesn't exist in the current context.</t>
  </si>
  <si>
    <t>111222333 Details - Copy (2).csv</t>
  </si>
  <si>
    <t xml:space="preserve"> Details </t>
  </si>
  <si>
    <t>Tiller-Foundation-Template.sample1.with-dummy-trxns - Copy.xlsx</t>
  </si>
  <si>
    <t>~$Tiller-Foundation-Template.sample1.with-dummy-trxns - Copy.xlsx</t>
  </si>
  <si>
    <t>TRXN8R Test1</t>
  </si>
  <si>
    <t>Utilities</t>
  </si>
  <si>
    <t>Family Checking</t>
  </si>
  <si>
    <t>xxxx3244</t>
  </si>
  <si>
    <t>Chase - Checking</t>
  </si>
  <si>
    <t>Methow Conservancy</t>
  </si>
  <si>
    <t>Charity</t>
  </si>
  <si>
    <t>Zeitgeist Coffee, Seattle, WA</t>
  </si>
  <si>
    <t>Coffee</t>
  </si>
  <si>
    <t>Alaska Airlines Visa</t>
  </si>
  <si>
    <t>xxxx1561</t>
  </si>
  <si>
    <t>Bank of America - Credit Card</t>
  </si>
  <si>
    <t>Shell Oil, Auto Fuel Dispenser</t>
  </si>
  <si>
    <t>Auto and Gas</t>
  </si>
  <si>
    <t>American Express</t>
  </si>
  <si>
    <t>xxxx1005</t>
  </si>
  <si>
    <t>American Express Cards</t>
  </si>
  <si>
    <t>Winthrop Mountain Sports Winthrop, WA</t>
  </si>
  <si>
    <t>Gear and Clothing</t>
  </si>
  <si>
    <t>xxxx3499</t>
  </si>
  <si>
    <t>Toyota of Seattle, Seattle, WA</t>
  </si>
  <si>
    <t>Amazon.com</t>
  </si>
  <si>
    <t>Visa Rewards</t>
  </si>
  <si>
    <t>xxxx3827</t>
  </si>
  <si>
    <t>Chase - Credit Card</t>
  </si>
  <si>
    <t>Chase Bank Mortgage</t>
  </si>
  <si>
    <t>Mortgage</t>
  </si>
  <si>
    <t>Paycheck</t>
  </si>
  <si>
    <t>Audible</t>
  </si>
  <si>
    <t>Subscriptions</t>
  </si>
  <si>
    <t>Storyville Coffee, Seattle, WA</t>
  </si>
  <si>
    <t>Eating Out</t>
  </si>
  <si>
    <t>xxxx2387</t>
  </si>
  <si>
    <t>Hank's Harvest Foodstwisp WA</t>
  </si>
  <si>
    <t>Groceries</t>
  </si>
  <si>
    <t>Ikea Seattle, Renton, WA</t>
  </si>
  <si>
    <t>Home Improvements</t>
  </si>
  <si>
    <t>Itunes.com</t>
  </si>
  <si>
    <t>xxxx5345</t>
  </si>
  <si>
    <t>Mazama Store, Mazama</t>
  </si>
  <si>
    <t>New York Times Digital</t>
  </si>
  <si>
    <t>Roadpost Usa</t>
  </si>
  <si>
    <t>Chevron Service Stn</t>
  </si>
  <si>
    <t>Texaco Service Stn</t>
  </si>
  <si>
    <t>Costco Gas, Burlington</t>
  </si>
  <si>
    <t>Dropbox</t>
  </si>
  <si>
    <t>Zoka Coffee Roa, Seattle, WA</t>
  </si>
  <si>
    <t>Okanogan County Energy, Winthrop, WA</t>
  </si>
  <si>
    <t>Alaska Air</t>
  </si>
  <si>
    <t>Travel</t>
  </si>
  <si>
    <t>Seattle YMCA</t>
  </si>
  <si>
    <t>Trader Joe's #130, Seattle</t>
  </si>
  <si>
    <t>Tiller (tillerhq.com)</t>
  </si>
  <si>
    <t>Stuff</t>
  </si>
  <si>
    <t>Alaska Wilderness League</t>
  </si>
  <si>
    <t>Big Star Montessori</t>
  </si>
  <si>
    <t>Classes</t>
  </si>
  <si>
    <t>PCC Natural Market - Issaquah WA</t>
  </si>
  <si>
    <t>Etsy</t>
  </si>
  <si>
    <t>Freelance</t>
  </si>
  <si>
    <t>Espresso Vivace Seattle, Seattle, WA</t>
  </si>
  <si>
    <t>The Essential Baking Co, Seattle, WA</t>
  </si>
  <si>
    <t>AT&amp;T</t>
  </si>
  <si>
    <t>Phone</t>
  </si>
  <si>
    <t>Centurylink</t>
  </si>
  <si>
    <t>Portage Bay Cafe and Cate, Seattle, WA</t>
  </si>
  <si>
    <t>Whole Foods - Seattle WA</t>
  </si>
  <si>
    <t>REI, Store 11, Seattle</t>
  </si>
  <si>
    <t>Union Garage</t>
  </si>
  <si>
    <t>Parking</t>
  </si>
  <si>
    <t>Evergreen Iga Market</t>
  </si>
  <si>
    <t>Glover Street Market</t>
  </si>
  <si>
    <t>Home Depot</t>
  </si>
  <si>
    <t>United Way</t>
  </si>
  <si>
    <t>Khan Academy</t>
  </si>
  <si>
    <t>North Valley Lumber</t>
  </si>
  <si>
    <r>
      <t xml:space="preserve">Config to Use from `t8r_importConfigs` Worksheet
</t>
    </r>
    <r>
      <rPr>
        <sz val="11"/>
        <color rgb="FF3F3F76"/>
        <rFont val="Gill Sans MT"/>
        <family val="2"/>
        <scheme val="minor"/>
      </rPr>
      <t>Should be removed in the future, once configs are mapped by file patterns.</t>
    </r>
  </si>
  <si>
    <t>☑ Review Worksheet t8r_TrxnsFromImport_FINAL ☑</t>
  </si>
  <si>
    <t>👍</t>
  </si>
  <si>
    <t>Rawrcriptsssssslesssssss</t>
  </si>
  <si>
    <t>https://community.tillerhq.com/t/trxn8r-a-bulk-csv-importer-for-excel-powered-by-power-query/12897</t>
  </si>
  <si>
    <t>Structure beyond what anyone imagined, I think... Checkout the Power Query Model :) Then use it to make "POWER TILLER" the new Power Query based offering from Tiller Finance. Various named ranges and Excel Tables used throughout.</t>
  </si>
  <si>
    <t>Gifffftttawrrr?</t>
  </si>
  <si>
    <t>Another entry...lol...ya...right... this one's been obsessive enough ;)</t>
  </si>
  <si>
    <t>Rawwwwwcturrrrreeeeddddaaaattaaa</t>
  </si>
  <si>
    <t>Can we please decide on a name other than "Tiller" - too generic. Do you go by "Tiller Finance" or TillerHQ?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</si>
</sst>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Red]\-&quot;$&quot;#,##0"/>
    <numFmt numFmtId="43" formatCode="_-* #,##0.00_-;\-* #,##0.00_-;_-* &quot;-&quot;??_-;_-@_-"/>
  </numFmts>
  <fonts count="86" x14ac:knownFonts="1">
    <font>
      <sz val="12"/>
      <color theme="1"/>
      <name val="Gill Sans MT"/>
      <family val="2"/>
      <scheme val="minor"/>
    </font>
    <font>
      <sz val="12"/>
      <color theme="1"/>
      <name val="Gill Sans MT"/>
      <family val="2"/>
      <scheme val="minor"/>
    </font>
    <font>
      <sz val="10"/>
      <color rgb="FF000000"/>
      <name val="Courier New"/>
      <family val="3"/>
    </font>
    <font>
      <sz val="12"/>
      <color rgb="FF000000"/>
      <name val="Gill Sans MT"/>
      <family val="2"/>
      <scheme val="minor"/>
    </font>
    <font>
      <b/>
      <sz val="12"/>
      <color rgb="FFFFFFFF"/>
      <name val="Calibri"/>
      <family val="2"/>
    </font>
    <font>
      <b/>
      <sz val="12"/>
      <color theme="1"/>
      <name val="Gill Sans MT"/>
      <family val="2"/>
      <scheme val="minor"/>
    </font>
    <font>
      <u/>
      <sz val="12"/>
      <color theme="10"/>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sz val="11"/>
      <color rgb="FF3F3F76"/>
      <name val="Gill Sans MT"/>
      <family val="2"/>
      <scheme val="minor"/>
    </font>
    <font>
      <i/>
      <sz val="11"/>
      <color rgb="FF7F7F7F"/>
      <name val="Gill Sans MT"/>
      <family val="2"/>
      <scheme val="minor"/>
    </font>
    <font>
      <i/>
      <sz val="12"/>
      <color theme="1"/>
      <name val="Gill Sans MT"/>
      <family val="2"/>
      <scheme val="minor"/>
    </font>
    <font>
      <b/>
      <sz val="10"/>
      <color rgb="FF3F3F76"/>
      <name val="Gill Sans MT"/>
      <family val="2"/>
      <scheme val="minor"/>
    </font>
    <font>
      <b/>
      <sz val="11"/>
      <color rgb="FF3F3F76"/>
      <name val="Gill Sans MT"/>
      <family val="2"/>
      <scheme val="minor"/>
    </font>
    <font>
      <sz val="8"/>
      <color theme="1"/>
      <name val="Gill Sans MT"/>
      <family val="2"/>
      <scheme val="minor"/>
    </font>
    <font>
      <b/>
      <sz val="8"/>
      <color theme="3"/>
      <name val="Gill Sans MT"/>
      <family val="2"/>
      <scheme val="minor"/>
    </font>
    <font>
      <b/>
      <sz val="8"/>
      <color theme="1"/>
      <name val="Gill Sans MT"/>
      <family val="2"/>
      <scheme val="minor"/>
    </font>
    <font>
      <i/>
      <sz val="8"/>
      <color rgb="FF7F7F7F"/>
      <name val="Gill Sans MT"/>
      <family val="2"/>
      <scheme val="minor"/>
    </font>
    <font>
      <sz val="9"/>
      <color indexed="81"/>
      <name val="Tahoma"/>
      <family val="2"/>
    </font>
    <font>
      <b/>
      <sz val="9"/>
      <color indexed="81"/>
      <name val="Tahoma"/>
      <family val="2"/>
    </font>
    <font>
      <b/>
      <sz val="15"/>
      <color rgb="FFFFC000"/>
      <name val="Gill Sans MT"/>
      <family val="2"/>
      <scheme val="minor"/>
    </font>
    <font>
      <sz val="12"/>
      <color rgb="FF1E345C"/>
      <name val="Gill Sans MT"/>
      <family val="2"/>
      <scheme val="minor"/>
    </font>
    <font>
      <sz val="12"/>
      <color rgb="FFC1DBF5"/>
      <name val="Gill Sans MT"/>
      <family val="2"/>
      <scheme val="minor"/>
    </font>
    <font>
      <sz val="8"/>
      <color theme="0"/>
      <name val="Gill Sans MT"/>
      <family val="2"/>
      <scheme val="minor"/>
    </font>
    <font>
      <i/>
      <sz val="8"/>
      <color theme="0" tint="-0.34998626667073579"/>
      <name val="Gill Sans MT"/>
      <family val="2"/>
      <scheme val="minor"/>
    </font>
    <font>
      <i/>
      <sz val="10"/>
      <color theme="0" tint="-0.499984740745262"/>
      <name val="Gill Sans MT"/>
      <family val="2"/>
      <scheme val="major"/>
    </font>
    <font>
      <b/>
      <sz val="8"/>
      <color theme="0"/>
      <name val="Gill Sans MT"/>
      <family val="2"/>
      <scheme val="minor"/>
    </font>
    <font>
      <b/>
      <sz val="10"/>
      <color rgb="FF66FF33"/>
      <name val="Cascadia Code"/>
      <family val="3"/>
    </font>
    <font>
      <sz val="12"/>
      <color theme="0" tint="-0.34998626667073579"/>
      <name val="Gill Sans MT"/>
      <family val="2"/>
      <scheme val="minor"/>
    </font>
    <font>
      <sz val="8"/>
      <color theme="0" tint="-0.34998626667073579"/>
      <name val="Gill Sans MT"/>
      <family val="2"/>
      <scheme val="minor"/>
    </font>
    <font>
      <i/>
      <sz val="10"/>
      <color theme="0" tint="-0.34998626667073579"/>
      <name val="Gill Sans MT"/>
      <family val="2"/>
      <scheme val="minor"/>
    </font>
    <font>
      <b/>
      <i/>
      <sz val="10"/>
      <color theme="0" tint="-0.34998626667073579"/>
      <name val="Courier New"/>
      <family val="3"/>
    </font>
    <font>
      <i/>
      <sz val="9"/>
      <color theme="0" tint="-0.499984740745262"/>
      <name val="Gill Sans MT"/>
      <family val="2"/>
      <scheme val="minor"/>
    </font>
    <font>
      <b/>
      <i/>
      <sz val="10"/>
      <color theme="0" tint="-0.34998626667073579"/>
      <name val="Gill Sans MT"/>
      <family val="2"/>
      <scheme val="minor"/>
    </font>
    <font>
      <b/>
      <sz val="12"/>
      <color rgb="FF66FF33"/>
      <name val="Cascadia Code"/>
      <family val="3"/>
    </font>
    <font>
      <sz val="12"/>
      <color rgb="FFB9FFED"/>
      <name val="Bauhaus 93"/>
      <family val="5"/>
    </font>
    <font>
      <sz val="12"/>
      <color rgb="FF00B0F0"/>
      <name val="Gill Sans MT"/>
      <family val="2"/>
      <scheme val="minor"/>
    </font>
    <font>
      <b/>
      <i/>
      <sz val="10"/>
      <color rgb="FF3F3F76"/>
      <name val="Cascadia Mono Light"/>
      <family val="3"/>
    </font>
    <font>
      <b/>
      <i/>
      <sz val="10"/>
      <color theme="0" tint="-0.499984740745262"/>
      <name val="Gill Sans MT"/>
      <family val="2"/>
      <scheme val="major"/>
    </font>
    <font>
      <b/>
      <sz val="10"/>
      <color rgb="FF1E345C"/>
      <name val="Cascadia Code Light"/>
      <family val="3"/>
    </font>
    <font>
      <i/>
      <sz val="11"/>
      <color theme="0" tint="-0.499984740745262"/>
      <name val="Gill Sans MT"/>
      <family val="2"/>
      <scheme val="major"/>
    </font>
    <font>
      <b/>
      <sz val="12"/>
      <color rgb="FF1E345C"/>
      <name val="Gill Sans MT"/>
      <family val="2"/>
      <scheme val="minor"/>
    </font>
    <font>
      <i/>
      <sz val="9"/>
      <color theme="0" tint="-0.34998626667073579"/>
      <name val="Cascadia Mono"/>
      <family val="3"/>
    </font>
    <font>
      <b/>
      <i/>
      <sz val="9"/>
      <color theme="0" tint="-0.34998626667073579"/>
      <name val="Cascadia Mono Light"/>
      <family val="3"/>
    </font>
    <font>
      <b/>
      <i/>
      <sz val="9"/>
      <color theme="0" tint="-0.34998626667073579"/>
      <name val="Cascadia Mono"/>
      <family val="3"/>
    </font>
    <font>
      <b/>
      <sz val="10"/>
      <color rgb="FFFFC000"/>
      <name val="Gill Sans MT"/>
      <family val="2"/>
      <scheme val="minor"/>
    </font>
    <font>
      <u/>
      <sz val="12"/>
      <color theme="0"/>
      <name val="Gill Sans MT"/>
      <family val="2"/>
      <scheme val="minor"/>
    </font>
    <font>
      <b/>
      <sz val="8"/>
      <color rgb="FF1E345C"/>
      <name val="Cascadia Code Light"/>
      <family val="3"/>
    </font>
    <font>
      <u/>
      <sz val="8"/>
      <color theme="10"/>
      <name val="Gill Sans MT"/>
      <family val="2"/>
      <scheme val="minor"/>
    </font>
    <font>
      <b/>
      <sz val="8"/>
      <color rgb="FF3F3F76"/>
      <name val="Gill Sans MT"/>
      <family val="2"/>
      <scheme val="minor"/>
    </font>
    <font>
      <i/>
      <sz val="8"/>
      <color theme="0" tint="-0.34998626667073579"/>
      <name val="Cascadia Mono"/>
      <family val="3"/>
    </font>
    <font>
      <b/>
      <i/>
      <sz val="8"/>
      <color theme="0" tint="-0.34998626667073579"/>
      <name val="Cascadia Mono Light"/>
      <family val="3"/>
    </font>
    <font>
      <i/>
      <sz val="8"/>
      <color theme="0" tint="-0.499984740745262"/>
      <name val="Gill Sans MT"/>
      <family val="2"/>
      <scheme val="major"/>
    </font>
    <font>
      <u/>
      <sz val="8"/>
      <color theme="10"/>
      <name val="Bauhaus 93"/>
      <family val="5"/>
    </font>
    <font>
      <b/>
      <i/>
      <sz val="8"/>
      <color theme="0" tint="-0.34998626667073579"/>
      <name val="Cascadia Mono"/>
      <family val="3"/>
    </font>
    <font>
      <b/>
      <sz val="12"/>
      <color rgb="FFB9FFED"/>
      <name val="Lato"/>
      <family val="2"/>
    </font>
    <font>
      <u/>
      <sz val="26"/>
      <color rgb="FFB9FFED"/>
      <name val="Bauhaus 93"/>
      <family val="5"/>
    </font>
    <font>
      <b/>
      <sz val="10"/>
      <color rgb="FFFF0000"/>
      <name val="Cascadia Code Light"/>
      <family val="3"/>
    </font>
    <font>
      <b/>
      <i/>
      <sz val="9"/>
      <color rgb="FF0070C0"/>
      <name val="Cascadia Mono Light"/>
      <family val="3"/>
    </font>
    <font>
      <b/>
      <sz val="11"/>
      <color rgb="FF0070C0"/>
      <name val="Cascadia Mono Light"/>
      <family val="3"/>
    </font>
    <font>
      <sz val="9"/>
      <color indexed="81"/>
      <name val="Tahoma"/>
    </font>
    <font>
      <b/>
      <sz val="9"/>
      <color indexed="81"/>
      <name val="Tahoma"/>
    </font>
    <font>
      <sz val="8"/>
      <name val="Gill Sans MT"/>
      <family val="2"/>
      <scheme val="minor"/>
    </font>
    <font>
      <b/>
      <sz val="16"/>
      <color rgb="FF3F3F76"/>
      <name val="Gill Sans MT"/>
      <family val="2"/>
      <scheme val="minor"/>
    </font>
    <font>
      <u/>
      <sz val="12"/>
      <color theme="5" tint="-0.499984740745262"/>
      <name val="Gill Sans MT"/>
      <family val="2"/>
      <scheme val="minor"/>
    </font>
    <font>
      <b/>
      <u/>
      <sz val="14"/>
      <color rgb="FF0070C0"/>
      <name val="Verdana"/>
      <family val="2"/>
    </font>
    <font>
      <b/>
      <sz val="14"/>
      <color theme="3"/>
      <name val="Gill Sans MT"/>
      <family val="2"/>
      <scheme val="minor"/>
    </font>
    <font>
      <sz val="14"/>
      <color theme="1"/>
      <name val="Gill Sans MT"/>
      <family val="2"/>
      <scheme val="minor"/>
    </font>
    <font>
      <sz val="14"/>
      <color theme="1"/>
      <name val="Cavolini"/>
      <family val="4"/>
    </font>
    <font>
      <b/>
      <sz val="14"/>
      <color theme="1"/>
      <name val="Gill Sans MT"/>
      <family val="2"/>
      <scheme val="minor"/>
    </font>
    <font>
      <i/>
      <sz val="14"/>
      <color theme="1"/>
      <name val="Lucida Sans Typewriter"/>
      <family val="3"/>
    </font>
    <font>
      <sz val="14"/>
      <color theme="1"/>
      <name val="Lucida Sans Typewriter"/>
      <family val="3"/>
    </font>
    <font>
      <i/>
      <u/>
      <sz val="14"/>
      <color rgb="FF7030A0"/>
      <name val="Gill Sans MT"/>
      <family val="2"/>
      <scheme val="minor"/>
    </font>
    <font>
      <b/>
      <u/>
      <sz val="14"/>
      <color theme="10"/>
      <name val="Gill Sans MT"/>
      <family val="2"/>
      <scheme val="minor"/>
    </font>
    <font>
      <b/>
      <i/>
      <sz val="14"/>
      <color theme="1"/>
      <name val="Lucida Sans Typewriter"/>
      <family val="3"/>
    </font>
    <font>
      <u/>
      <sz val="14"/>
      <color theme="10"/>
      <name val="Lucida Sans Typewriter"/>
      <family val="3"/>
    </font>
    <font>
      <b/>
      <sz val="14"/>
      <color theme="1"/>
      <name val="Lucida Sans Typewriter"/>
      <family val="3"/>
    </font>
    <font>
      <b/>
      <sz val="14"/>
      <name val="Lucida Sans Typewriter"/>
      <family val="3"/>
    </font>
    <font>
      <b/>
      <sz val="14"/>
      <name val="Gill Sans MT"/>
      <family val="2"/>
      <scheme val="minor"/>
    </font>
    <font>
      <sz val="14"/>
      <name val="Lucida Sans Typewriter"/>
      <family val="3"/>
    </font>
    <font>
      <b/>
      <i/>
      <sz val="14"/>
      <name val="Lucida Sans Typewriter"/>
      <family val="3"/>
    </font>
    <font>
      <i/>
      <sz val="14"/>
      <name val="Lucida Sans Typewriter"/>
      <family val="3"/>
    </font>
    <font>
      <u/>
      <sz val="14"/>
      <color rgb="FF1E345C"/>
      <name val="Lucida Sans Typewriter"/>
      <family val="3"/>
    </font>
    <font>
      <u/>
      <sz val="22"/>
      <color theme="10"/>
      <name val="Gill Sans MT"/>
      <family val="2"/>
      <scheme val="minor"/>
    </font>
    <font>
      <u/>
      <sz val="22"/>
      <color theme="10"/>
      <name val="Lucida Sans Typewriter"/>
      <family val="3"/>
    </font>
  </fonts>
  <fills count="36">
    <fill>
      <patternFill patternType="none"/>
    </fill>
    <fill>
      <patternFill patternType="gray125"/>
    </fill>
    <fill>
      <patternFill patternType="solid">
        <fgColor rgb="FF2E86DE"/>
        <bgColor indexed="64"/>
      </patternFill>
    </fill>
    <fill>
      <patternFill patternType="solid">
        <fgColor rgb="FFEE5253"/>
        <bgColor indexed="64"/>
      </patternFill>
    </fill>
    <fill>
      <patternFill patternType="solid">
        <fgColor theme="1" tint="4.9989318521683403E-2"/>
        <bgColor indexed="64"/>
      </patternFill>
    </fill>
    <fill>
      <patternFill patternType="solid">
        <fgColor rgb="FFFFFF99"/>
        <bgColor indexed="64"/>
      </patternFill>
    </fill>
    <fill>
      <patternFill patternType="solid">
        <fgColor rgb="FFFFCC99"/>
      </patternFill>
    </fill>
    <fill>
      <patternFill patternType="solid">
        <fgColor rgb="FFFFFFCC"/>
      </patternFill>
    </fill>
    <fill>
      <patternFill patternType="solid">
        <fgColor rgb="FFFF0000"/>
        <bgColor indexed="64"/>
      </patternFill>
    </fill>
    <fill>
      <patternFill patternType="solid">
        <fgColor theme="1"/>
        <bgColor indexed="64"/>
      </patternFill>
    </fill>
    <fill>
      <patternFill patternType="solid">
        <fgColor theme="8" tint="0.59999389629810485"/>
        <bgColor indexed="64"/>
      </patternFill>
    </fill>
    <fill>
      <patternFill patternType="solid">
        <fgColor rgb="FF00B05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249977111117893"/>
        <bgColor indexed="64"/>
      </patternFill>
    </fill>
    <fill>
      <patternFill patternType="solid">
        <fgColor rgb="FF93F1F1"/>
        <bgColor indexed="64"/>
      </patternFill>
    </fill>
    <fill>
      <patternFill patternType="solid">
        <fgColor rgb="FFB9FFED"/>
        <bgColor indexed="64"/>
      </patternFill>
    </fill>
    <fill>
      <patternFill patternType="solid">
        <fgColor rgb="FF7030A0"/>
        <bgColor indexed="64"/>
      </patternFill>
    </fill>
    <fill>
      <patternFill patternType="solid">
        <fgColor rgb="FF1E345C"/>
        <bgColor indexed="64"/>
      </patternFill>
    </fill>
    <fill>
      <patternFill patternType="solid">
        <fgColor rgb="FF9933FF"/>
        <bgColor indexed="64"/>
      </patternFill>
    </fill>
    <fill>
      <patternFill patternType="solid">
        <fgColor rgb="FFFFFF00"/>
        <bgColor indexed="64"/>
      </patternFill>
    </fill>
    <fill>
      <patternFill patternType="solid">
        <fgColor rgb="FF66FF99"/>
        <bgColor indexed="64"/>
      </patternFill>
    </fill>
    <fill>
      <patternFill patternType="solid">
        <fgColor rgb="FF92D050"/>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FFFF71"/>
        <bgColor indexed="64"/>
      </patternFill>
    </fill>
    <fill>
      <patternFill patternType="solid">
        <fgColor rgb="FFC1DBF5"/>
        <bgColor indexed="64"/>
      </patternFill>
    </fill>
    <fill>
      <patternFill patternType="solid">
        <fgColor theme="0" tint="-4.9989318521683403E-2"/>
        <bgColor indexed="64"/>
      </patternFill>
    </fill>
    <fill>
      <patternFill patternType="solid">
        <fgColor rgb="FFFF33CC"/>
        <bgColor indexed="64"/>
      </patternFill>
    </fill>
    <fill>
      <patternFill patternType="gray0625">
        <fgColor theme="4" tint="0.39994506668294322"/>
        <bgColor rgb="FFFF33CC"/>
      </patternFill>
    </fill>
    <fill>
      <patternFill patternType="solid">
        <fgColor rgb="FF002060"/>
        <bgColor indexed="64"/>
      </patternFill>
    </fill>
    <fill>
      <patternFill patternType="solid">
        <fgColor theme="8" tint="0.39997558519241921"/>
        <bgColor indexed="64"/>
      </patternFill>
    </fill>
    <fill>
      <patternFill patternType="solid">
        <fgColor theme="8" tint="-0.499984740745262"/>
        <bgColor indexed="64"/>
      </patternFill>
    </fill>
    <fill>
      <patternFill patternType="solid">
        <fgColor theme="3" tint="0.39997558519241921"/>
        <bgColor indexed="64"/>
      </patternFill>
    </fill>
    <fill>
      <patternFill patternType="solid">
        <fgColor rgb="FF66FF66"/>
        <bgColor indexed="64"/>
      </patternFill>
    </fill>
  </fills>
  <borders count="73">
    <border>
      <left/>
      <right/>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theme="4" tint="0.39997558519241921"/>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right style="medium">
        <color theme="1"/>
      </right>
      <top/>
      <bottom/>
      <diagonal/>
    </border>
    <border>
      <left/>
      <right/>
      <top/>
      <bottom style="medium">
        <color indexed="64"/>
      </bottom>
      <diagonal/>
    </border>
    <border>
      <left/>
      <right/>
      <top style="medium">
        <color indexed="64"/>
      </top>
      <bottom/>
      <diagonal/>
    </border>
    <border>
      <left style="thick">
        <color rgb="FFFF33CC"/>
      </left>
      <right style="thick">
        <color rgb="FFFF33CC"/>
      </right>
      <top/>
      <bottom/>
      <diagonal/>
    </border>
    <border>
      <left/>
      <right/>
      <top style="thick">
        <color rgb="FFFF33CC"/>
      </top>
      <bottom style="thick">
        <color rgb="FFFF33CC"/>
      </bottom>
      <diagonal/>
    </border>
    <border>
      <left style="thick">
        <color rgb="FFFF33CC"/>
      </left>
      <right/>
      <top style="thick">
        <color rgb="FFFF33CC"/>
      </top>
      <bottom/>
      <diagonal/>
    </border>
    <border>
      <left style="thick">
        <color rgb="FFFF33CC"/>
      </left>
      <right/>
      <top/>
      <bottom style="thick">
        <color rgb="FFFF33CC"/>
      </bottom>
      <diagonal/>
    </border>
    <border>
      <left/>
      <right style="thick">
        <color rgb="FFFF33CC"/>
      </right>
      <top/>
      <bottom style="thick">
        <color rgb="FFFF33CC"/>
      </bottom>
      <diagonal/>
    </border>
    <border>
      <left/>
      <right style="thick">
        <color rgb="FFFF33CC"/>
      </right>
      <top style="thick">
        <color rgb="FFFF33CC"/>
      </top>
      <bottom/>
      <diagonal/>
    </border>
    <border>
      <left/>
      <right style="thick">
        <color rgb="FFFF33CC"/>
      </right>
      <top/>
      <bottom style="medium">
        <color indexed="64"/>
      </bottom>
      <diagonal/>
    </border>
    <border>
      <left/>
      <right/>
      <top style="medium">
        <color theme="1"/>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thick">
        <color rgb="FFFF33CC"/>
      </left>
      <right style="medium">
        <color theme="1"/>
      </right>
      <top style="medium">
        <color theme="1"/>
      </top>
      <bottom style="thick">
        <color rgb="FFFF33CC"/>
      </bottom>
      <diagonal/>
    </border>
    <border>
      <left/>
      <right/>
      <top style="medium">
        <color theme="1"/>
      </top>
      <bottom style="thick">
        <color rgb="FFFF33CC"/>
      </bottom>
      <diagonal/>
    </border>
    <border>
      <left/>
      <right style="thick">
        <color rgb="FFFF33CC"/>
      </right>
      <top style="medium">
        <color theme="1"/>
      </top>
      <bottom style="thick">
        <color rgb="FFFF33CC"/>
      </bottom>
      <diagonal/>
    </border>
    <border>
      <left style="thick">
        <color theme="1"/>
      </left>
      <right/>
      <top style="thick">
        <color theme="4"/>
      </top>
      <bottom style="medium">
        <color indexed="64"/>
      </bottom>
      <diagonal/>
    </border>
    <border>
      <left style="medium">
        <color theme="1"/>
      </left>
      <right style="medium">
        <color theme="1"/>
      </right>
      <top style="medium">
        <color theme="1"/>
      </top>
      <bottom style="thick">
        <color rgb="FFFF33CC"/>
      </bottom>
      <diagonal/>
    </border>
    <border>
      <left style="thick">
        <color theme="1"/>
      </left>
      <right/>
      <top/>
      <bottom style="thick">
        <color theme="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theme="1"/>
      </left>
      <right/>
      <top/>
      <bottom/>
      <diagonal/>
    </border>
    <border>
      <left/>
      <right style="thick">
        <color indexed="64"/>
      </right>
      <top/>
      <bottom/>
      <diagonal/>
    </border>
    <border>
      <left style="thick">
        <color theme="1"/>
      </left>
      <right/>
      <top/>
      <bottom style="medium">
        <color indexed="64"/>
      </bottom>
      <diagonal/>
    </border>
    <border>
      <left/>
      <right style="thick">
        <color indexed="64"/>
      </right>
      <top/>
      <bottom style="medium">
        <color indexed="64"/>
      </bottom>
      <diagonal/>
    </border>
    <border>
      <left/>
      <right/>
      <top style="thick">
        <color indexed="64"/>
      </top>
      <bottom/>
      <diagonal/>
    </border>
    <border>
      <left/>
      <right/>
      <top/>
      <bottom style="thick">
        <color indexed="64"/>
      </bottom>
      <diagonal/>
    </border>
    <border>
      <left/>
      <right style="thin">
        <color indexed="64"/>
      </right>
      <top style="medium">
        <color indexed="64"/>
      </top>
      <bottom/>
      <diagonal/>
    </border>
    <border>
      <left/>
      <right/>
      <top style="thick">
        <color theme="4"/>
      </top>
      <bottom/>
      <diagonal/>
    </border>
    <border>
      <left/>
      <right style="thin">
        <color indexed="64"/>
      </right>
      <top/>
      <bottom style="medium">
        <color theme="1"/>
      </bottom>
      <diagonal/>
    </border>
    <border>
      <left style="thick">
        <color indexed="64"/>
      </left>
      <right style="thick">
        <color indexed="64"/>
      </right>
      <top style="thick">
        <color indexed="64"/>
      </top>
      <bottom/>
      <diagonal/>
    </border>
    <border>
      <left style="thick">
        <color indexed="64"/>
      </left>
      <right/>
      <top/>
      <bottom/>
      <diagonal/>
    </border>
    <border>
      <left style="thick">
        <color rgb="FFFF33CC"/>
      </left>
      <right/>
      <top style="medium">
        <color theme="1"/>
      </top>
      <bottom style="thick">
        <color rgb="FFFF33CC"/>
      </bottom>
      <diagonal/>
    </border>
    <border>
      <left style="thick">
        <color rgb="FFFF33CC"/>
      </left>
      <right/>
      <top/>
      <bottom/>
      <diagonal/>
    </border>
    <border>
      <left style="thick">
        <color indexed="64"/>
      </left>
      <right style="thick">
        <color indexed="64"/>
      </right>
      <top/>
      <bottom style="thick">
        <color indexed="64"/>
      </bottom>
      <diagonal/>
    </border>
    <border>
      <left style="thick">
        <color theme="1"/>
      </left>
      <right/>
      <top style="thick">
        <color theme="1"/>
      </top>
      <bottom style="medium">
        <color indexed="64"/>
      </bottom>
      <diagonal/>
    </border>
    <border>
      <left/>
      <right style="thick">
        <color indexed="64"/>
      </right>
      <top style="thick">
        <color theme="1"/>
      </top>
      <bottom style="medium">
        <color indexed="64"/>
      </bottom>
      <diagonal/>
    </border>
    <border>
      <left/>
      <right style="medium">
        <color theme="1"/>
      </right>
      <top style="medium">
        <color theme="1"/>
      </top>
      <bottom style="medium">
        <color theme="1"/>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ck">
        <color rgb="FF00B0F0"/>
      </left>
      <right style="thick">
        <color rgb="FF00B0F0"/>
      </right>
      <top style="thick">
        <color rgb="FF00B0F0"/>
      </top>
      <bottom style="thick">
        <color rgb="FF00B0F0"/>
      </bottom>
      <diagonal/>
    </border>
  </borders>
  <cellStyleXfs count="10">
    <xf numFmtId="0" fontId="0" fillId="0" borderId="0"/>
    <xf numFmtId="43" fontId="1" fillId="0" borderId="0" applyFon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6" borderId="3" applyNumberFormat="0" applyAlignment="0" applyProtection="0"/>
    <xf numFmtId="0" fontId="1" fillId="7" borderId="4" applyNumberFormat="0" applyFont="0" applyAlignment="0" applyProtection="0"/>
    <xf numFmtId="0" fontId="11" fillId="0" borderId="0" applyNumberFormat="0" applyFill="0" applyBorder="0" applyAlignment="0" applyProtection="0"/>
    <xf numFmtId="0" fontId="56" fillId="30" borderId="8" applyNumberFormat="0" applyProtection="0">
      <alignment horizontal="left" vertical="distributed" wrapText="1" indent="1"/>
    </xf>
  </cellStyleXfs>
  <cellXfs count="277">
    <xf numFmtId="0" fontId="0" fillId="0" borderId="0" xfId="0"/>
    <xf numFmtId="0" fontId="2" fillId="0" borderId="0" xfId="0" applyFont="1"/>
    <xf numFmtId="0" fontId="4" fillId="2" borderId="0" xfId="0" applyFont="1" applyFill="1" applyAlignment="1">
      <alignment horizontal="center" vertical="center"/>
    </xf>
    <xf numFmtId="0" fontId="6" fillId="0" borderId="0" xfId="2"/>
    <xf numFmtId="22" fontId="0" fillId="0" borderId="0" xfId="0" applyNumberFormat="1"/>
    <xf numFmtId="0" fontId="0" fillId="0" borderId="0" xfId="0" applyNumberFormat="1"/>
    <xf numFmtId="0" fontId="0" fillId="9" borderId="0" xfId="0" applyFill="1"/>
    <xf numFmtId="14" fontId="0" fillId="0" borderId="0" xfId="0" applyNumberFormat="1"/>
    <xf numFmtId="0" fontId="0" fillId="0" borderId="0" xfId="0" applyFill="1"/>
    <xf numFmtId="0" fontId="15" fillId="13" borderId="0" xfId="0" applyFont="1" applyFill="1" applyAlignment="1">
      <alignment horizontal="left" indent="2"/>
    </xf>
    <xf numFmtId="0" fontId="15" fillId="0" borderId="10" xfId="0" applyFont="1" applyBorder="1"/>
    <xf numFmtId="0" fontId="15" fillId="0" borderId="13" xfId="0" applyFont="1" applyBorder="1"/>
    <xf numFmtId="0" fontId="15" fillId="0" borderId="11" xfId="0" applyFont="1" applyBorder="1"/>
    <xf numFmtId="0" fontId="15" fillId="0" borderId="0" xfId="0" applyFont="1"/>
    <xf numFmtId="0" fontId="15" fillId="0" borderId="5" xfId="0" applyFont="1" applyBorder="1"/>
    <xf numFmtId="0" fontId="16" fillId="0" borderId="6" xfId="5" applyFont="1" applyBorder="1"/>
    <xf numFmtId="0" fontId="15" fillId="0" borderId="7" xfId="0" applyFont="1" applyBorder="1"/>
    <xf numFmtId="0" fontId="17" fillId="0" borderId="11" xfId="0" applyFont="1" applyBorder="1"/>
    <xf numFmtId="0" fontId="15" fillId="13" borderId="11" xfId="0" applyFont="1" applyFill="1" applyBorder="1"/>
    <xf numFmtId="0" fontId="16" fillId="13" borderId="8" xfId="9" applyFont="1" applyFill="1">
      <alignment horizontal="left" vertical="distributed" wrapText="1" indent="1"/>
    </xf>
    <xf numFmtId="0" fontId="18" fillId="13" borderId="11" xfId="8" applyFont="1" applyFill="1" applyBorder="1" applyAlignment="1">
      <alignment horizontal="left" indent="2"/>
    </xf>
    <xf numFmtId="0" fontId="15" fillId="13" borderId="0" xfId="0" applyFont="1" applyFill="1"/>
    <xf numFmtId="0" fontId="18" fillId="0" borderId="11" xfId="8" applyFont="1" applyBorder="1"/>
    <xf numFmtId="0" fontId="15" fillId="0" borderId="11" xfId="0" applyFont="1" applyBorder="1" applyAlignment="1">
      <alignment horizontal="left" indent="2"/>
    </xf>
    <xf numFmtId="0" fontId="18" fillId="0" borderId="11" xfId="8" applyFont="1" applyBorder="1" applyAlignment="1">
      <alignment horizontal="left" indent="3"/>
    </xf>
    <xf numFmtId="0" fontId="18" fillId="0" borderId="5" xfId="8" applyFont="1" applyBorder="1"/>
    <xf numFmtId="0" fontId="15" fillId="0" borderId="14" xfId="0" applyFont="1" applyBorder="1"/>
    <xf numFmtId="0" fontId="0" fillId="16" borderId="0" xfId="0" applyFill="1"/>
    <xf numFmtId="0" fontId="12" fillId="8" borderId="0" xfId="0" applyFont="1" applyFill="1"/>
    <xf numFmtId="0" fontId="11" fillId="0" borderId="0" xfId="8"/>
    <xf numFmtId="0" fontId="21" fillId="17" borderId="24" xfId="4" applyFont="1" applyFill="1" applyBorder="1" applyAlignment="1">
      <alignment vertical="center"/>
    </xf>
    <xf numFmtId="0" fontId="7" fillId="16" borderId="0" xfId="3" applyFill="1" applyBorder="1"/>
    <xf numFmtId="0" fontId="0" fillId="16" borderId="0" xfId="0" applyFill="1" applyBorder="1"/>
    <xf numFmtId="14" fontId="0" fillId="16" borderId="0" xfId="0" applyNumberFormat="1" applyFill="1"/>
    <xf numFmtId="0" fontId="0" fillId="14" borderId="23" xfId="0" applyFill="1" applyBorder="1"/>
    <xf numFmtId="0" fontId="0" fillId="14" borderId="0" xfId="0" applyFill="1" applyBorder="1"/>
    <xf numFmtId="0" fontId="0" fillId="14" borderId="18" xfId="0" applyFill="1" applyBorder="1"/>
    <xf numFmtId="0" fontId="0" fillId="18" borderId="0" xfId="0" applyFill="1" applyBorder="1"/>
    <xf numFmtId="0" fontId="0" fillId="19" borderId="0" xfId="0" applyFill="1"/>
    <xf numFmtId="0" fontId="22" fillId="19" borderId="0" xfId="0" applyFont="1" applyFill="1" applyAlignment="1">
      <alignment horizontal="right" vertical="top"/>
    </xf>
    <xf numFmtId="0" fontId="21" fillId="19" borderId="20" xfId="4" applyFont="1" applyFill="1" applyBorder="1" applyAlignment="1">
      <alignment vertical="center"/>
    </xf>
    <xf numFmtId="0" fontId="0" fillId="18" borderId="25" xfId="0" applyFill="1" applyBorder="1"/>
    <xf numFmtId="0" fontId="0" fillId="18" borderId="19" xfId="0" applyFill="1" applyBorder="1"/>
    <xf numFmtId="0" fontId="0" fillId="18" borderId="18" xfId="0" applyFill="1" applyBorder="1"/>
    <xf numFmtId="0" fontId="0" fillId="17" borderId="18" xfId="0" applyFill="1" applyBorder="1"/>
    <xf numFmtId="0" fontId="0" fillId="9" borderId="26" xfId="0" applyFill="1" applyBorder="1"/>
    <xf numFmtId="0" fontId="0" fillId="9" borderId="27" xfId="0" applyFill="1" applyBorder="1"/>
    <xf numFmtId="0" fontId="0" fillId="9" borderId="28" xfId="0" applyFill="1" applyBorder="1"/>
    <xf numFmtId="0" fontId="0" fillId="9" borderId="29" xfId="0" applyFill="1" applyBorder="1"/>
    <xf numFmtId="0" fontId="0" fillId="9" borderId="30" xfId="0" applyFill="1" applyBorder="1"/>
    <xf numFmtId="0" fontId="0" fillId="9" borderId="31" xfId="0" applyFill="1" applyBorder="1"/>
    <xf numFmtId="0" fontId="0" fillId="18" borderId="32" xfId="0" applyFill="1" applyBorder="1"/>
    <xf numFmtId="0" fontId="0" fillId="18" borderId="33" xfId="0" applyFill="1" applyBorder="1"/>
    <xf numFmtId="0" fontId="0" fillId="9" borderId="0" xfId="0" applyFill="1" applyBorder="1"/>
    <xf numFmtId="0" fontId="24" fillId="9" borderId="0" xfId="0" applyFont="1" applyFill="1" applyAlignment="1">
      <alignment horizontal="right"/>
    </xf>
    <xf numFmtId="0" fontId="5" fillId="10" borderId="12" xfId="0" applyFont="1" applyFill="1" applyBorder="1"/>
    <xf numFmtId="0" fontId="17" fillId="20" borderId="12" xfId="0" applyFont="1" applyFill="1" applyBorder="1"/>
    <xf numFmtId="0" fontId="0" fillId="4" borderId="12" xfId="0" applyFill="1" applyBorder="1"/>
    <xf numFmtId="0" fontId="5" fillId="21" borderId="12" xfId="0" applyFont="1" applyFill="1" applyBorder="1"/>
    <xf numFmtId="0" fontId="0" fillId="12" borderId="12" xfId="0" applyFill="1" applyBorder="1"/>
    <xf numFmtId="6" fontId="0" fillId="12" borderId="12" xfId="0" applyNumberFormat="1" applyFont="1" applyFill="1" applyBorder="1"/>
    <xf numFmtId="0" fontId="25" fillId="14" borderId="0" xfId="0" applyFont="1" applyFill="1" applyBorder="1" applyAlignment="1">
      <alignment horizontal="left"/>
    </xf>
    <xf numFmtId="0" fontId="0" fillId="4" borderId="34" xfId="0" applyFill="1" applyBorder="1"/>
    <xf numFmtId="0" fontId="0" fillId="4" borderId="25" xfId="0" applyFill="1" applyBorder="1"/>
    <xf numFmtId="0" fontId="27" fillId="9" borderId="34" xfId="0" applyFont="1" applyFill="1" applyBorder="1" applyAlignment="1">
      <alignment horizontal="right"/>
    </xf>
    <xf numFmtId="0" fontId="15" fillId="9" borderId="35" xfId="0" applyFont="1" applyFill="1" applyBorder="1"/>
    <xf numFmtId="0" fontId="24" fillId="9" borderId="36" xfId="0" applyFont="1" applyFill="1" applyBorder="1" applyAlignment="1">
      <alignment horizontal="right"/>
    </xf>
    <xf numFmtId="0" fontId="24" fillId="9" borderId="38" xfId="0" applyFont="1" applyFill="1" applyBorder="1"/>
    <xf numFmtId="0" fontId="24" fillId="9" borderId="37" xfId="0" applyFont="1" applyFill="1" applyBorder="1" applyAlignment="1">
      <alignment horizontal="right"/>
    </xf>
    <xf numFmtId="0" fontId="24" fillId="9" borderId="39" xfId="0" applyFont="1" applyFill="1" applyBorder="1" applyAlignment="1">
      <alignment horizontal="right"/>
    </xf>
    <xf numFmtId="0" fontId="0" fillId="18" borderId="40" xfId="0" applyFill="1" applyBorder="1"/>
    <xf numFmtId="0" fontId="0" fillId="14" borderId="41" xfId="0" applyFill="1" applyBorder="1"/>
    <xf numFmtId="0" fontId="0" fillId="18" borderId="41" xfId="0" applyFill="1" applyBorder="1"/>
    <xf numFmtId="0" fontId="23" fillId="3" borderId="41" xfId="0" applyFont="1" applyFill="1" applyBorder="1"/>
    <xf numFmtId="0" fontId="0" fillId="19" borderId="41" xfId="0" applyFill="1" applyBorder="1"/>
    <xf numFmtId="0" fontId="0" fillId="16" borderId="18" xfId="0" applyFill="1" applyBorder="1"/>
    <xf numFmtId="0" fontId="29" fillId="9" borderId="0" xfId="0" applyFont="1" applyFill="1"/>
    <xf numFmtId="0" fontId="30" fillId="9" borderId="0" xfId="0" applyFont="1" applyFill="1" applyAlignment="1">
      <alignment horizontal="left" vertical="top"/>
    </xf>
    <xf numFmtId="0" fontId="24" fillId="9" borderId="0" xfId="0" applyFont="1" applyFill="1" applyBorder="1" applyAlignment="1">
      <alignment horizontal="right"/>
    </xf>
    <xf numFmtId="0" fontId="24" fillId="9" borderId="0" xfId="0" applyFont="1" applyFill="1" applyBorder="1"/>
    <xf numFmtId="0" fontId="0" fillId="18" borderId="42" xfId="0" applyFill="1" applyBorder="1"/>
    <xf numFmtId="0" fontId="0" fillId="19" borderId="23" xfId="0" applyFill="1" applyBorder="1"/>
    <xf numFmtId="0" fontId="0" fillId="19" borderId="19" xfId="0" applyFill="1" applyBorder="1"/>
    <xf numFmtId="0" fontId="0" fillId="19" borderId="22" xfId="0" applyFill="1" applyBorder="1"/>
    <xf numFmtId="0" fontId="0" fillId="15" borderId="44" xfId="0" applyFill="1" applyBorder="1"/>
    <xf numFmtId="0" fontId="25" fillId="14" borderId="0" xfId="0" applyFont="1" applyFill="1" applyBorder="1" applyAlignment="1">
      <alignment horizontal="center"/>
    </xf>
    <xf numFmtId="0" fontId="37" fillId="9" borderId="0" xfId="0" applyFont="1" applyFill="1" applyAlignment="1">
      <alignment horizontal="right"/>
    </xf>
    <xf numFmtId="0" fontId="25" fillId="14" borderId="16" xfId="0" applyFont="1" applyFill="1" applyBorder="1" applyAlignment="1">
      <alignment horizontal="center"/>
    </xf>
    <xf numFmtId="0" fontId="46" fillId="19" borderId="47" xfId="4" applyFont="1" applyFill="1" applyBorder="1" applyAlignment="1">
      <alignment horizontal="left" vertical="center"/>
    </xf>
    <xf numFmtId="0" fontId="14" fillId="24" borderId="12" xfId="7" applyFont="1" applyFill="1" applyBorder="1" applyAlignment="1">
      <alignment horizontal="center" vertical="center" wrapText="1"/>
    </xf>
    <xf numFmtId="0" fontId="14" fillId="12" borderId="12" xfId="7" applyFont="1" applyFill="1" applyBorder="1" applyAlignment="1">
      <alignment horizontal="center" vertical="center" wrapText="1"/>
    </xf>
    <xf numFmtId="0" fontId="25" fillId="14" borderId="16" xfId="0" applyFont="1" applyFill="1" applyBorder="1" applyAlignment="1">
      <alignment horizontal="center"/>
    </xf>
    <xf numFmtId="0" fontId="46" fillId="19" borderId="48" xfId="4" applyFont="1" applyFill="1" applyBorder="1" applyAlignment="1">
      <alignment horizontal="left" vertical="center"/>
    </xf>
    <xf numFmtId="0" fontId="46" fillId="19" borderId="11" xfId="4" applyFont="1" applyFill="1" applyBorder="1" applyAlignment="1">
      <alignment horizontal="left" vertical="center"/>
    </xf>
    <xf numFmtId="1" fontId="40" fillId="16" borderId="49" xfId="0" applyNumberFormat="1" applyFont="1" applyFill="1" applyBorder="1" applyAlignment="1">
      <alignment horizontal="center" vertical="center"/>
    </xf>
    <xf numFmtId="0" fontId="25" fillId="16" borderId="50" xfId="0" applyFont="1" applyFill="1" applyBorder="1" applyAlignment="1">
      <alignment horizontal="right"/>
    </xf>
    <xf numFmtId="0" fontId="36" fillId="16" borderId="51" xfId="0" applyFont="1" applyFill="1" applyBorder="1" applyAlignment="1">
      <alignment horizontal="center"/>
    </xf>
    <xf numFmtId="0" fontId="25" fillId="16" borderId="57" xfId="0" applyFont="1" applyFill="1" applyBorder="1" applyAlignment="1">
      <alignment horizontal="right"/>
    </xf>
    <xf numFmtId="0" fontId="0" fillId="16" borderId="58" xfId="0" applyFill="1" applyBorder="1"/>
    <xf numFmtId="0" fontId="25" fillId="16" borderId="52" xfId="0" applyFont="1" applyFill="1" applyBorder="1" applyAlignment="1">
      <alignment horizontal="right"/>
    </xf>
    <xf numFmtId="0" fontId="6" fillId="24" borderId="12" xfId="2" applyFill="1" applyBorder="1" applyAlignment="1">
      <alignment horizontal="center" vertical="center" wrapText="1"/>
    </xf>
    <xf numFmtId="0" fontId="6" fillId="12" borderId="12" xfId="2" applyFill="1" applyBorder="1" applyAlignment="1">
      <alignment horizontal="center" vertical="center" wrapText="1"/>
    </xf>
    <xf numFmtId="1" fontId="40" fillId="24" borderId="13" xfId="0" applyNumberFormat="1" applyFont="1" applyFill="1" applyBorder="1" applyAlignment="1">
      <alignment horizontal="center" vertical="center" wrapText="1"/>
    </xf>
    <xf numFmtId="0" fontId="0" fillId="18" borderId="31" xfId="0" applyFill="1" applyBorder="1"/>
    <xf numFmtId="0" fontId="46" fillId="19" borderId="47" xfId="4" applyFont="1" applyFill="1" applyBorder="1" applyAlignment="1">
      <alignment horizontal="center" vertical="center"/>
    </xf>
    <xf numFmtId="0" fontId="0" fillId="16" borderId="20" xfId="0" applyFill="1" applyBorder="1"/>
    <xf numFmtId="0" fontId="0" fillId="16" borderId="21" xfId="0" applyFill="1" applyBorder="1"/>
    <xf numFmtId="0" fontId="0" fillId="16" borderId="17" xfId="0" applyFill="1" applyBorder="1"/>
    <xf numFmtId="0" fontId="14" fillId="24" borderId="7" xfId="7" applyFont="1" applyFill="1" applyBorder="1" applyAlignment="1">
      <alignment horizontal="center" vertical="center" wrapText="1"/>
    </xf>
    <xf numFmtId="0" fontId="46" fillId="19" borderId="59" xfId="4" applyFont="1" applyFill="1" applyBorder="1" applyAlignment="1">
      <alignment horizontal="center" vertical="center"/>
    </xf>
    <xf numFmtId="0" fontId="46" fillId="19" borderId="48" xfId="4" applyFont="1" applyFill="1" applyBorder="1" applyAlignment="1">
      <alignment horizontal="center" vertical="center"/>
    </xf>
    <xf numFmtId="0" fontId="0" fillId="19" borderId="18" xfId="0" applyFill="1" applyBorder="1"/>
    <xf numFmtId="0" fontId="21" fillId="19" borderId="18" xfId="4" applyFont="1" applyFill="1" applyBorder="1" applyAlignment="1">
      <alignment vertical="center"/>
    </xf>
    <xf numFmtId="1" fontId="42" fillId="12" borderId="12" xfId="0" applyNumberFormat="1" applyFont="1" applyFill="1" applyBorder="1" applyAlignment="1">
      <alignment horizontal="center" vertical="center"/>
    </xf>
    <xf numFmtId="1" fontId="40" fillId="12" borderId="12" xfId="0" applyNumberFormat="1" applyFont="1" applyFill="1" applyBorder="1" applyAlignment="1">
      <alignment horizontal="center" vertical="center" wrapText="1"/>
    </xf>
    <xf numFmtId="1" fontId="42" fillId="24" borderId="12" xfId="0" applyNumberFormat="1" applyFont="1" applyFill="1" applyBorder="1" applyAlignment="1">
      <alignment horizontal="center" vertical="center"/>
    </xf>
    <xf numFmtId="1" fontId="40" fillId="24" borderId="12" xfId="0" applyNumberFormat="1" applyFont="1" applyFill="1" applyBorder="1" applyAlignment="1">
      <alignment horizontal="center" vertical="center" wrapText="1"/>
    </xf>
    <xf numFmtId="1" fontId="42" fillId="22" borderId="12" xfId="0" applyNumberFormat="1" applyFont="1" applyFill="1" applyBorder="1" applyAlignment="1">
      <alignment horizontal="center" vertical="center"/>
    </xf>
    <xf numFmtId="0" fontId="28" fillId="2" borderId="60" xfId="3" applyFont="1" applyFill="1" applyBorder="1" applyAlignment="1">
      <alignment horizontal="center"/>
    </xf>
    <xf numFmtId="0" fontId="21" fillId="19" borderId="61" xfId="4" applyFont="1" applyFill="1" applyBorder="1" applyAlignment="1">
      <alignment vertical="center"/>
    </xf>
    <xf numFmtId="1" fontId="40" fillId="16" borderId="62" xfId="0" applyNumberFormat="1" applyFont="1" applyFill="1" applyBorder="1" applyAlignment="1">
      <alignment horizontal="center" vertical="center"/>
    </xf>
    <xf numFmtId="0" fontId="36" fillId="16" borderId="63" xfId="0" applyFont="1" applyFill="1" applyBorder="1" applyAlignment="1">
      <alignment horizontal="center"/>
    </xf>
    <xf numFmtId="0" fontId="46" fillId="19" borderId="12" xfId="4" applyFont="1" applyFill="1" applyBorder="1" applyAlignment="1">
      <alignment horizontal="center" vertical="center" wrapText="1"/>
    </xf>
    <xf numFmtId="0" fontId="43" fillId="12" borderId="12" xfId="7" applyFont="1" applyFill="1" applyBorder="1" applyAlignment="1">
      <alignment horizontal="center" vertical="center" wrapText="1"/>
    </xf>
    <xf numFmtId="0" fontId="44" fillId="12" borderId="12" xfId="7" applyFont="1" applyFill="1" applyBorder="1" applyAlignment="1">
      <alignment horizontal="center" vertical="center" wrapText="1"/>
    </xf>
    <xf numFmtId="0" fontId="41" fillId="24" borderId="12" xfId="7" applyFont="1" applyFill="1" applyBorder="1" applyAlignment="1">
      <alignment horizontal="center" vertical="center" wrapText="1"/>
    </xf>
    <xf numFmtId="0" fontId="0" fillId="18" borderId="64" xfId="0" applyFill="1" applyBorder="1"/>
    <xf numFmtId="0" fontId="0" fillId="18" borderId="24" xfId="0" applyFill="1" applyBorder="1"/>
    <xf numFmtId="0" fontId="0" fillId="18" borderId="65" xfId="0" applyFill="1" applyBorder="1"/>
    <xf numFmtId="1" fontId="48" fillId="12" borderId="12" xfId="0" applyNumberFormat="1" applyFont="1" applyFill="1" applyBorder="1" applyAlignment="1">
      <alignment horizontal="center" vertical="center" wrapText="1"/>
    </xf>
    <xf numFmtId="0" fontId="49" fillId="12" borderId="12" xfId="2" applyFont="1" applyFill="1" applyBorder="1" applyAlignment="1">
      <alignment horizontal="center" vertical="center" wrapText="1"/>
    </xf>
    <xf numFmtId="0" fontId="50" fillId="12" borderId="12" xfId="7" applyFont="1" applyFill="1" applyBorder="1" applyAlignment="1">
      <alignment horizontal="center" vertical="center" wrapText="1"/>
    </xf>
    <xf numFmtId="0" fontId="51" fillId="12" borderId="12" xfId="7" applyFont="1" applyFill="1" applyBorder="1" applyAlignment="1">
      <alignment horizontal="left" vertical="center" wrapText="1" indent="1"/>
    </xf>
    <xf numFmtId="0" fontId="52" fillId="12" borderId="12" xfId="7" applyFont="1" applyFill="1" applyBorder="1" applyAlignment="1">
      <alignment horizontal="left" vertical="center" wrapText="1" indent="1"/>
    </xf>
    <xf numFmtId="1" fontId="48" fillId="24" borderId="12" xfId="0" applyNumberFormat="1" applyFont="1" applyFill="1" applyBorder="1" applyAlignment="1">
      <alignment horizontal="center" vertical="center" wrapText="1"/>
    </xf>
    <xf numFmtId="0" fontId="49" fillId="24" borderId="12" xfId="2" applyFont="1" applyFill="1" applyBorder="1" applyAlignment="1">
      <alignment horizontal="center" vertical="center" wrapText="1"/>
    </xf>
    <xf numFmtId="0" fontId="50" fillId="24" borderId="12" xfId="7" applyFont="1" applyFill="1" applyBorder="1" applyAlignment="1">
      <alignment horizontal="center" vertical="center" wrapText="1"/>
    </xf>
    <xf numFmtId="1" fontId="48" fillId="24" borderId="12" xfId="0" applyNumberFormat="1" applyFont="1" applyFill="1" applyBorder="1" applyAlignment="1">
      <alignment horizontal="center" vertical="center"/>
    </xf>
    <xf numFmtId="0" fontId="53" fillId="24" borderId="12" xfId="7" applyFont="1" applyFill="1" applyBorder="1" applyAlignment="1">
      <alignment horizontal="left" vertical="center" wrapText="1" indent="1"/>
    </xf>
    <xf numFmtId="0" fontId="50" fillId="22" borderId="12" xfId="7" applyFont="1" applyFill="1" applyBorder="1" applyAlignment="1">
      <alignment horizontal="right" vertical="center" wrapText="1" indent="1"/>
    </xf>
    <xf numFmtId="0" fontId="54" fillId="11" borderId="12" xfId="2" applyFont="1" applyFill="1" applyBorder="1" applyAlignment="1">
      <alignment horizontal="center" vertical="center" wrapText="1"/>
    </xf>
    <xf numFmtId="0" fontId="53" fillId="22" borderId="12" xfId="7" applyFont="1" applyFill="1" applyBorder="1" applyAlignment="1">
      <alignment horizontal="left" vertical="center" wrapText="1" indent="1"/>
    </xf>
    <xf numFmtId="0" fontId="51" fillId="22" borderId="12" xfId="7" applyFont="1" applyFill="1" applyBorder="1" applyAlignment="1">
      <alignment horizontal="left" vertical="center" wrapText="1" indent="1"/>
    </xf>
    <xf numFmtId="0" fontId="55" fillId="22" borderId="12" xfId="7" applyFont="1" applyFill="1" applyBorder="1" applyAlignment="1">
      <alignment horizontal="left" vertical="center" wrapText="1" indent="1"/>
    </xf>
    <xf numFmtId="0" fontId="0" fillId="29" borderId="0" xfId="0" applyFill="1"/>
    <xf numFmtId="0" fontId="56" fillId="30" borderId="8" xfId="9">
      <alignment horizontal="left" vertical="distributed" wrapText="1" indent="1"/>
    </xf>
    <xf numFmtId="0" fontId="35" fillId="2" borderId="53" xfId="3" applyFont="1" applyFill="1" applyBorder="1" applyAlignment="1">
      <alignment vertical="center"/>
    </xf>
    <xf numFmtId="0" fontId="35" fillId="2" borderId="54" xfId="3" applyFont="1" applyFill="1" applyBorder="1" applyAlignment="1">
      <alignment vertical="center"/>
    </xf>
    <xf numFmtId="0" fontId="28" fillId="2" borderId="55" xfId="3" applyFont="1" applyFill="1" applyBorder="1" applyAlignment="1"/>
    <xf numFmtId="0" fontId="28" fillId="2" borderId="0" xfId="3" applyFont="1" applyFill="1" applyBorder="1" applyAlignment="1"/>
    <xf numFmtId="0" fontId="13" fillId="22" borderId="12" xfId="7" applyFont="1" applyFill="1" applyBorder="1" applyAlignment="1">
      <alignment horizontal="left" vertical="center" wrapText="1"/>
    </xf>
    <xf numFmtId="1" fontId="42" fillId="24" borderId="9" xfId="0" applyNumberFormat="1" applyFont="1" applyFill="1" applyBorder="1" applyAlignment="1">
      <alignment horizontal="center" vertical="center"/>
    </xf>
    <xf numFmtId="0" fontId="6" fillId="24" borderId="6" xfId="2" applyFill="1" applyBorder="1" applyAlignment="1">
      <alignment horizontal="center" vertical="center" wrapText="1"/>
    </xf>
    <xf numFmtId="1" fontId="40" fillId="24" borderId="46" xfId="0" applyNumberFormat="1" applyFont="1" applyFill="1" applyBorder="1" applyAlignment="1">
      <alignment horizontal="center" vertical="center" wrapText="1"/>
    </xf>
    <xf numFmtId="0" fontId="0" fillId="31" borderId="0" xfId="0" applyFill="1"/>
    <xf numFmtId="0" fontId="6" fillId="31" borderId="0" xfId="2" applyFill="1"/>
    <xf numFmtId="1" fontId="40" fillId="16" borderId="66" xfId="0" applyNumberFormat="1" applyFont="1" applyFill="1" applyBorder="1" applyAlignment="1">
      <alignment horizontal="center" vertical="center"/>
    </xf>
    <xf numFmtId="14" fontId="0" fillId="20" borderId="12" xfId="0" applyNumberFormat="1" applyFill="1" applyBorder="1"/>
    <xf numFmtId="0" fontId="0" fillId="20" borderId="12" xfId="0" applyFill="1" applyBorder="1"/>
    <xf numFmtId="0" fontId="10" fillId="6" borderId="3" xfId="6"/>
    <xf numFmtId="1" fontId="58" fillId="24" borderId="12" xfId="0" applyNumberFormat="1" applyFont="1" applyFill="1" applyBorder="1" applyAlignment="1">
      <alignment horizontal="center" vertical="center" wrapText="1"/>
    </xf>
    <xf numFmtId="0" fontId="60" fillId="20" borderId="12" xfId="6" applyFont="1" applyFill="1" applyBorder="1" applyAlignment="1">
      <alignment horizontal="center" vertical="center" wrapText="1"/>
    </xf>
    <xf numFmtId="0" fontId="60" fillId="26" borderId="12" xfId="6" applyFont="1" applyFill="1" applyBorder="1" applyAlignment="1">
      <alignment horizontal="center" vertical="center" wrapText="1"/>
    </xf>
    <xf numFmtId="0" fontId="6" fillId="9" borderId="25" xfId="2" applyFill="1" applyBorder="1" applyAlignment="1">
      <alignment vertical="center"/>
    </xf>
    <xf numFmtId="0" fontId="31" fillId="14" borderId="15" xfId="0" applyFont="1" applyFill="1" applyBorder="1" applyAlignment="1">
      <alignment vertical="center"/>
    </xf>
    <xf numFmtId="0" fontId="31" fillId="14" borderId="16" xfId="0" applyFont="1" applyFill="1" applyBorder="1" applyAlignment="1">
      <alignment vertical="center"/>
    </xf>
    <xf numFmtId="1" fontId="42" fillId="23" borderId="46" xfId="0" applyNumberFormat="1" applyFont="1" applyFill="1" applyBorder="1" applyAlignment="1">
      <alignment horizontal="center" vertical="center"/>
    </xf>
    <xf numFmtId="0" fontId="46" fillId="19" borderId="14" xfId="4" applyFont="1" applyFill="1" applyBorder="1" applyAlignment="1">
      <alignment horizontal="left" vertical="center"/>
    </xf>
    <xf numFmtId="0" fontId="46" fillId="19" borderId="14" xfId="4" applyFont="1" applyFill="1" applyBorder="1" applyAlignment="1">
      <alignment vertical="center"/>
    </xf>
    <xf numFmtId="0" fontId="46" fillId="19" borderId="5" xfId="4" applyFont="1" applyFill="1" applyBorder="1" applyAlignment="1">
      <alignment horizontal="left" vertical="center"/>
    </xf>
    <xf numFmtId="0" fontId="26" fillId="7" borderId="71" xfId="7" applyFont="1" applyBorder="1" applyAlignment="1">
      <alignment horizontal="left" vertical="center" wrapText="1" indent="1"/>
    </xf>
    <xf numFmtId="0" fontId="45" fillId="7" borderId="71" xfId="7" applyFont="1" applyBorder="1" applyAlignment="1">
      <alignment horizontal="left" vertical="center" wrapText="1" indent="1"/>
    </xf>
    <xf numFmtId="1" fontId="40" fillId="11" borderId="12" xfId="0" applyNumberFormat="1" applyFont="1" applyFill="1" applyBorder="1" applyAlignment="1">
      <alignment horizontal="center" vertical="center"/>
    </xf>
    <xf numFmtId="0" fontId="14" fillId="28" borderId="12" xfId="7" applyFont="1" applyFill="1" applyBorder="1" applyAlignment="1">
      <alignment horizontal="left" vertical="center" wrapText="1" indent="1"/>
    </xf>
    <xf numFmtId="0" fontId="59" fillId="28" borderId="12" xfId="7" applyFont="1" applyFill="1" applyBorder="1" applyAlignment="1">
      <alignment horizontal="left" vertical="center" wrapText="1" indent="1"/>
    </xf>
    <xf numFmtId="0" fontId="43" fillId="28" borderId="12" xfId="7" applyFont="1" applyFill="1" applyBorder="1" applyAlignment="1">
      <alignment horizontal="left" vertical="center" wrapText="1" indent="1"/>
    </xf>
    <xf numFmtId="0" fontId="45" fillId="28" borderId="12" xfId="7" applyFont="1" applyFill="1" applyBorder="1" applyAlignment="1">
      <alignment horizontal="left" vertical="center" wrapText="1" indent="1"/>
    </xf>
    <xf numFmtId="0" fontId="14" fillId="32" borderId="12" xfId="7" applyFont="1" applyFill="1" applyBorder="1" applyAlignment="1">
      <alignment horizontal="left" vertical="center" wrapText="1" indent="1"/>
    </xf>
    <xf numFmtId="0" fontId="14" fillId="32" borderId="12" xfId="7" applyFont="1" applyFill="1" applyBorder="1" applyAlignment="1">
      <alignment horizontal="center" vertical="center" wrapText="1"/>
    </xf>
    <xf numFmtId="0" fontId="41" fillId="33" borderId="12" xfId="7" applyFont="1" applyFill="1" applyBorder="1" applyAlignment="1">
      <alignment horizontal="left" vertical="center" wrapText="1" indent="1"/>
    </xf>
    <xf numFmtId="0" fontId="45" fillId="33" borderId="12" xfId="7" applyFont="1" applyFill="1" applyBorder="1" applyAlignment="1">
      <alignment horizontal="left" vertical="center" wrapText="1" indent="1"/>
    </xf>
    <xf numFmtId="0" fontId="5" fillId="34" borderId="12" xfId="0" applyFont="1" applyFill="1" applyBorder="1"/>
    <xf numFmtId="0" fontId="0" fillId="34" borderId="12" xfId="0" applyFill="1" applyBorder="1"/>
    <xf numFmtId="0" fontId="0" fillId="25" borderId="0" xfId="0" applyFill="1"/>
    <xf numFmtId="0" fontId="5" fillId="10" borderId="0" xfId="0" applyFont="1" applyFill="1"/>
    <xf numFmtId="0" fontId="25" fillId="9" borderId="25" xfId="0" applyFont="1" applyFill="1" applyBorder="1" applyAlignment="1">
      <alignment horizontal="right" vertical="center"/>
    </xf>
    <xf numFmtId="0" fontId="25" fillId="9" borderId="18" xfId="0" applyFont="1" applyFill="1" applyBorder="1" applyAlignment="1">
      <alignment horizontal="right" vertical="center"/>
    </xf>
    <xf numFmtId="0" fontId="25" fillId="9" borderId="25" xfId="0" applyFont="1" applyFill="1" applyBorder="1" applyAlignment="1">
      <alignment horizontal="left" vertical="center"/>
    </xf>
    <xf numFmtId="0" fontId="25" fillId="9" borderId="18" xfId="0" applyFont="1" applyFill="1" applyBorder="1" applyAlignment="1">
      <alignment horizontal="left" vertical="center"/>
    </xf>
    <xf numFmtId="0" fontId="33" fillId="16" borderId="21" xfId="0" applyFont="1" applyFill="1" applyBorder="1" applyAlignment="1">
      <alignment horizontal="center"/>
    </xf>
    <xf numFmtId="0" fontId="33" fillId="16" borderId="22" xfId="0" applyFont="1" applyFill="1" applyBorder="1" applyAlignment="1">
      <alignment horizontal="center"/>
    </xf>
    <xf numFmtId="0" fontId="6" fillId="16" borderId="18" xfId="2" applyFill="1" applyBorder="1" applyAlignment="1">
      <alignment horizontal="center" vertical="center"/>
    </xf>
    <xf numFmtId="0" fontId="35" fillId="2" borderId="45" xfId="3" applyFont="1" applyFill="1" applyBorder="1" applyAlignment="1">
      <alignment horizontal="center" vertical="center"/>
    </xf>
    <xf numFmtId="0" fontId="35" fillId="2" borderId="1" xfId="3" applyFont="1" applyFill="1" applyBorder="1" applyAlignment="1">
      <alignment horizontal="center" vertical="center"/>
    </xf>
    <xf numFmtId="0" fontId="28" fillId="2" borderId="43" xfId="3" applyFont="1" applyFill="1" applyBorder="1" applyAlignment="1">
      <alignment horizontal="center"/>
    </xf>
    <xf numFmtId="0" fontId="28" fillId="2" borderId="60" xfId="3" applyFont="1" applyFill="1" applyBorder="1" applyAlignment="1">
      <alignment horizontal="center"/>
    </xf>
    <xf numFmtId="0" fontId="36" fillId="18" borderId="25" xfId="0" applyFont="1" applyFill="1" applyBorder="1" applyAlignment="1">
      <alignment horizontal="center"/>
    </xf>
    <xf numFmtId="0" fontId="25" fillId="14" borderId="16" xfId="0" applyFont="1" applyFill="1" applyBorder="1" applyAlignment="1">
      <alignment horizontal="center"/>
    </xf>
    <xf numFmtId="0" fontId="31" fillId="14" borderId="16" xfId="0" applyFont="1" applyFill="1" applyBorder="1" applyAlignment="1">
      <alignment horizontal="center" vertical="center"/>
    </xf>
    <xf numFmtId="0" fontId="31" fillId="14" borderId="69" xfId="0" applyFont="1" applyFill="1" applyBorder="1" applyAlignment="1">
      <alignment horizontal="center" vertical="center"/>
    </xf>
    <xf numFmtId="0" fontId="28" fillId="2" borderId="0" xfId="3" applyFont="1" applyFill="1" applyBorder="1" applyAlignment="1">
      <alignment horizontal="right" indent="3"/>
    </xf>
    <xf numFmtId="0" fontId="28" fillId="2" borderId="54" xfId="3" applyFont="1" applyFill="1" applyBorder="1" applyAlignment="1">
      <alignment horizontal="right" indent="3"/>
    </xf>
    <xf numFmtId="0" fontId="33" fillId="16" borderId="20" xfId="0" applyFont="1" applyFill="1" applyBorder="1" applyAlignment="1">
      <alignment horizontal="center"/>
    </xf>
    <xf numFmtId="0" fontId="6" fillId="16" borderId="17" xfId="2" applyFill="1" applyBorder="1" applyAlignment="1">
      <alignment horizontal="center" vertical="center"/>
    </xf>
    <xf numFmtId="0" fontId="6" fillId="9" borderId="25" xfId="2" applyFill="1" applyBorder="1" applyAlignment="1">
      <alignment horizontal="center" vertical="center"/>
    </xf>
    <xf numFmtId="0" fontId="47" fillId="9" borderId="25" xfId="2" applyFont="1" applyFill="1" applyBorder="1" applyAlignment="1">
      <alignment horizontal="center" vertical="center"/>
    </xf>
    <xf numFmtId="0" fontId="57" fillId="11" borderId="6" xfId="2" applyFont="1" applyFill="1" applyBorder="1" applyAlignment="1">
      <alignment horizontal="center" vertical="center" wrapText="1"/>
    </xf>
    <xf numFmtId="0" fontId="57" fillId="11" borderId="7" xfId="2" applyFont="1" applyFill="1" applyBorder="1" applyAlignment="1">
      <alignment horizontal="center" vertical="center" wrapText="1"/>
    </xf>
    <xf numFmtId="0" fontId="57" fillId="11" borderId="46" xfId="2" applyFont="1" applyFill="1" applyBorder="1" applyAlignment="1">
      <alignment horizontal="center" vertical="center" wrapText="1"/>
    </xf>
    <xf numFmtId="0" fontId="13" fillId="22" borderId="9" xfId="7" applyFont="1" applyFill="1" applyBorder="1" applyAlignment="1">
      <alignment horizontal="right" vertical="center" wrapText="1"/>
    </xf>
    <xf numFmtId="0" fontId="13" fillId="22" borderId="13" xfId="7" applyFont="1" applyFill="1" applyBorder="1" applyAlignment="1">
      <alignment horizontal="right" vertical="center" wrapText="1"/>
    </xf>
    <xf numFmtId="0" fontId="28" fillId="2" borderId="67" xfId="3" applyFont="1" applyFill="1" applyBorder="1" applyAlignment="1">
      <alignment horizontal="center"/>
    </xf>
    <xf numFmtId="0" fontId="28" fillId="2" borderId="68" xfId="3" applyFont="1" applyFill="1" applyBorder="1" applyAlignment="1">
      <alignment horizontal="center"/>
    </xf>
    <xf numFmtId="0" fontId="9" fillId="26" borderId="10" xfId="5" applyFill="1" applyBorder="1" applyAlignment="1">
      <alignment horizontal="center" vertical="center" wrapText="1"/>
    </xf>
    <xf numFmtId="0" fontId="9" fillId="26" borderId="9" xfId="5" applyFill="1" applyBorder="1" applyAlignment="1">
      <alignment horizontal="center" vertical="center" wrapText="1"/>
    </xf>
    <xf numFmtId="0" fontId="9" fillId="26" borderId="13" xfId="5" applyFill="1" applyBorder="1" applyAlignment="1">
      <alignment horizontal="center" vertical="center" wrapText="1"/>
    </xf>
    <xf numFmtId="0" fontId="9" fillId="24" borderId="10" xfId="5" applyFill="1" applyBorder="1" applyAlignment="1">
      <alignment horizontal="center" vertical="center" wrapText="1"/>
    </xf>
    <xf numFmtId="0" fontId="9" fillId="24" borderId="9" xfId="5" applyFill="1" applyBorder="1" applyAlignment="1">
      <alignment horizontal="center" vertical="center" wrapText="1"/>
    </xf>
    <xf numFmtId="0" fontId="9" fillId="24" borderId="13" xfId="5" applyFill="1" applyBorder="1" applyAlignment="1">
      <alignment horizontal="center" vertical="center" wrapText="1"/>
    </xf>
    <xf numFmtId="0" fontId="28" fillId="2" borderId="55" xfId="3" applyFont="1" applyFill="1" applyBorder="1" applyAlignment="1">
      <alignment horizontal="center"/>
    </xf>
    <xf numFmtId="0" fontId="28" fillId="2" borderId="24" xfId="3" applyFont="1" applyFill="1" applyBorder="1" applyAlignment="1">
      <alignment horizontal="center"/>
    </xf>
    <xf numFmtId="0" fontId="28" fillId="2" borderId="56" xfId="3" applyFont="1" applyFill="1" applyBorder="1" applyAlignment="1">
      <alignment horizontal="center"/>
    </xf>
    <xf numFmtId="0" fontId="56" fillId="30" borderId="0" xfId="9" applyFont="1" applyBorder="1" applyAlignment="1">
      <alignment horizontal="center" vertical="distributed" wrapText="1"/>
    </xf>
    <xf numFmtId="0" fontId="3" fillId="5" borderId="0" xfId="0" applyFont="1" applyFill="1" applyAlignment="1">
      <alignment horizontal="left" vertical="center"/>
    </xf>
    <xf numFmtId="0" fontId="38" fillId="32" borderId="71" xfId="6" applyFont="1" applyFill="1" applyBorder="1" applyAlignment="1">
      <alignment horizontal="center" vertical="center" wrapText="1"/>
    </xf>
    <xf numFmtId="1" fontId="42" fillId="23" borderId="13" xfId="0" applyNumberFormat="1" applyFont="1" applyFill="1" applyBorder="1" applyAlignment="1">
      <alignment horizontal="center" vertical="center"/>
    </xf>
    <xf numFmtId="0" fontId="65" fillId="16" borderId="18" xfId="2" applyFont="1" applyFill="1" applyBorder="1" applyAlignment="1">
      <alignment horizontal="center" vertical="center"/>
    </xf>
    <xf numFmtId="0" fontId="65" fillId="16" borderId="19" xfId="2" applyFont="1" applyFill="1" applyBorder="1" applyAlignment="1">
      <alignment horizontal="center" vertical="center"/>
    </xf>
    <xf numFmtId="0" fontId="46" fillId="23" borderId="70" xfId="4" applyFont="1" applyFill="1" applyBorder="1" applyAlignment="1">
      <alignment horizontal="center" vertical="center"/>
    </xf>
    <xf numFmtId="0" fontId="64" fillId="35" borderId="10" xfId="7" applyFont="1" applyFill="1" applyBorder="1" applyAlignment="1">
      <alignment horizontal="right" vertical="center" wrapText="1" indent="2"/>
    </xf>
    <xf numFmtId="0" fontId="64" fillId="35" borderId="13" xfId="7" applyFont="1" applyFill="1" applyBorder="1" applyAlignment="1">
      <alignment horizontal="left" vertical="center" wrapText="1" indent="2"/>
    </xf>
    <xf numFmtId="0" fontId="66" fillId="35" borderId="72" xfId="2" applyFont="1" applyFill="1" applyBorder="1" applyAlignment="1">
      <alignment horizontal="center" vertical="center" wrapText="1"/>
    </xf>
    <xf numFmtId="0" fontId="67" fillId="27" borderId="2" xfId="5" applyFont="1" applyFill="1" applyAlignment="1">
      <alignment horizontal="center" vertical="center" wrapText="1"/>
    </xf>
    <xf numFmtId="0" fontId="67" fillId="27" borderId="2" xfId="5" applyFont="1" applyFill="1" applyAlignment="1">
      <alignment horizontal="right" vertical="center" wrapText="1" indent="2"/>
    </xf>
    <xf numFmtId="0" fontId="68" fillId="27" borderId="2" xfId="0" applyFont="1" applyFill="1" applyBorder="1" applyAlignment="1">
      <alignment horizontal="center" vertical="center" wrapText="1"/>
    </xf>
    <xf numFmtId="0" fontId="69" fillId="27" borderId="2" xfId="0" applyFont="1" applyFill="1" applyBorder="1" applyAlignment="1">
      <alignment horizontal="left" vertical="center" wrapText="1" indent="2"/>
    </xf>
    <xf numFmtId="0" fontId="68" fillId="27" borderId="2" xfId="0" applyFont="1" applyFill="1" applyBorder="1" applyAlignment="1">
      <alignment horizontal="left" vertical="center" wrapText="1" indent="2"/>
    </xf>
    <xf numFmtId="49" fontId="67" fillId="27" borderId="2" xfId="5" applyNumberFormat="1" applyFont="1" applyFill="1" applyAlignment="1">
      <alignment horizontal="left" vertical="center" wrapText="1"/>
    </xf>
    <xf numFmtId="49" fontId="68" fillId="27" borderId="2" xfId="0" applyNumberFormat="1" applyFont="1" applyFill="1" applyBorder="1" applyAlignment="1">
      <alignment horizontal="left" vertical="center" wrapText="1"/>
    </xf>
    <xf numFmtId="0" fontId="71" fillId="21" borderId="0" xfId="0" applyFont="1" applyFill="1" applyAlignment="1">
      <alignment horizontal="left" vertical="center" wrapText="1" indent="2"/>
    </xf>
    <xf numFmtId="0" fontId="72" fillId="21" borderId="0" xfId="0" applyFont="1" applyFill="1" applyAlignment="1">
      <alignment horizontal="left" vertical="center" wrapText="1" indent="2"/>
    </xf>
    <xf numFmtId="0" fontId="71" fillId="25" borderId="0" xfId="0" applyFont="1" applyFill="1" applyAlignment="1">
      <alignment horizontal="left" vertical="center" wrapText="1" indent="2"/>
    </xf>
    <xf numFmtId="0" fontId="72" fillId="25" borderId="0" xfId="0" applyFont="1" applyFill="1" applyAlignment="1">
      <alignment horizontal="left" vertical="center" wrapText="1" indent="2"/>
    </xf>
    <xf numFmtId="0" fontId="77" fillId="21" borderId="0" xfId="0" applyFont="1" applyFill="1" applyAlignment="1">
      <alignment horizontal="right" vertical="center" wrapText="1" indent="2"/>
    </xf>
    <xf numFmtId="0" fontId="70" fillId="21" borderId="0" xfId="0" applyFont="1" applyFill="1" applyAlignment="1">
      <alignment horizontal="right" vertical="center" wrapText="1" indent="2"/>
    </xf>
    <xf numFmtId="0" fontId="72" fillId="21" borderId="0" xfId="0" applyFont="1" applyFill="1" applyAlignment="1">
      <alignment horizontal="center" vertical="center" wrapText="1"/>
    </xf>
    <xf numFmtId="0" fontId="75" fillId="21" borderId="0" xfId="0" applyFont="1" applyFill="1" applyAlignment="1">
      <alignment horizontal="left" vertical="center" wrapText="1" indent="2"/>
    </xf>
    <xf numFmtId="49" fontId="76" fillId="21" borderId="0" xfId="2" applyNumberFormat="1" applyFont="1" applyFill="1" applyAlignment="1">
      <alignment horizontal="center" vertical="center" wrapText="1"/>
    </xf>
    <xf numFmtId="49" fontId="72" fillId="21" borderId="0" xfId="0" applyNumberFormat="1" applyFont="1" applyFill="1" applyAlignment="1">
      <alignment horizontal="center" vertical="center" wrapText="1"/>
    </xf>
    <xf numFmtId="49" fontId="72" fillId="21" borderId="0" xfId="0" applyNumberFormat="1" applyFont="1" applyFill="1" applyAlignment="1">
      <alignment horizontal="left" vertical="center" wrapText="1"/>
    </xf>
    <xf numFmtId="0" fontId="77" fillId="25" borderId="0" xfId="0" applyFont="1" applyFill="1" applyAlignment="1">
      <alignment horizontal="right" vertical="center" wrapText="1" indent="2"/>
    </xf>
    <xf numFmtId="0" fontId="70" fillId="25" borderId="0" xfId="0" applyFont="1" applyFill="1" applyAlignment="1">
      <alignment horizontal="right" vertical="center" wrapText="1" indent="2"/>
    </xf>
    <xf numFmtId="0" fontId="72" fillId="8" borderId="0" xfId="0" applyFont="1" applyFill="1" applyAlignment="1">
      <alignment horizontal="center" vertical="center" wrapText="1"/>
    </xf>
    <xf numFmtId="0" fontId="75" fillId="25" borderId="0" xfId="0" applyFont="1" applyFill="1" applyAlignment="1">
      <alignment horizontal="left" vertical="center" wrapText="1" indent="2"/>
    </xf>
    <xf numFmtId="49" fontId="72" fillId="25" borderId="0" xfId="0" applyNumberFormat="1" applyFont="1" applyFill="1" applyAlignment="1">
      <alignment horizontal="left" vertical="center" wrapText="1"/>
    </xf>
    <xf numFmtId="49" fontId="72" fillId="25" borderId="0" xfId="0" applyNumberFormat="1" applyFont="1" applyFill="1" applyAlignment="1">
      <alignment horizontal="center" vertical="center" wrapText="1"/>
    </xf>
    <xf numFmtId="0" fontId="77" fillId="35" borderId="0" xfId="0" applyFont="1" applyFill="1" applyAlignment="1">
      <alignment horizontal="right" vertical="center" wrapText="1" indent="2"/>
    </xf>
    <xf numFmtId="0" fontId="70" fillId="35" borderId="0" xfId="0" applyFont="1" applyFill="1" applyAlignment="1">
      <alignment horizontal="right" vertical="center" wrapText="1" indent="2"/>
    </xf>
    <xf numFmtId="0" fontId="72" fillId="35" borderId="0" xfId="0" applyFont="1" applyFill="1" applyAlignment="1">
      <alignment horizontal="center" vertical="center" wrapText="1"/>
    </xf>
    <xf numFmtId="0" fontId="75" fillId="35" borderId="0" xfId="0" applyFont="1" applyFill="1" applyAlignment="1">
      <alignment horizontal="left" vertical="center" wrapText="1" indent="2"/>
    </xf>
    <xf numFmtId="0" fontId="73" fillId="35" borderId="0" xfId="2" applyFont="1" applyFill="1" applyAlignment="1">
      <alignment horizontal="left" vertical="center" wrapText="1" indent="2"/>
    </xf>
    <xf numFmtId="0" fontId="72" fillId="35" borderId="0" xfId="0" applyFont="1" applyFill="1" applyAlignment="1">
      <alignment horizontal="left" vertical="center" wrapText="1" indent="2"/>
    </xf>
    <xf numFmtId="0" fontId="71" fillId="35" borderId="0" xfId="0" applyFont="1" applyFill="1" applyAlignment="1">
      <alignment horizontal="left" vertical="center" wrapText="1" indent="2"/>
    </xf>
    <xf numFmtId="49" fontId="72" fillId="35" borderId="0" xfId="0" applyNumberFormat="1" applyFont="1" applyFill="1" applyAlignment="1">
      <alignment horizontal="center" vertical="center" wrapText="1"/>
    </xf>
    <xf numFmtId="49" fontId="72" fillId="35" borderId="0" xfId="0" applyNumberFormat="1" applyFont="1" applyFill="1" applyAlignment="1">
      <alignment horizontal="left" vertical="center" wrapText="1"/>
    </xf>
    <xf numFmtId="0" fontId="78" fillId="35" borderId="0" xfId="0" applyFont="1" applyFill="1" applyAlignment="1">
      <alignment horizontal="right" vertical="center" wrapText="1" indent="2"/>
    </xf>
    <xf numFmtId="0" fontId="79" fillId="35" borderId="0" xfId="0" applyFont="1" applyFill="1" applyAlignment="1">
      <alignment horizontal="right" vertical="center" wrapText="1" indent="2"/>
    </xf>
    <xf numFmtId="0" fontId="80" fillId="35" borderId="0" xfId="0" applyFont="1" applyFill="1" applyAlignment="1">
      <alignment horizontal="center" vertical="center" wrapText="1"/>
    </xf>
    <xf numFmtId="0" fontId="81" fillId="35" borderId="0" xfId="0" applyFont="1" applyFill="1" applyAlignment="1">
      <alignment horizontal="left" vertical="center" wrapText="1" indent="2"/>
    </xf>
    <xf numFmtId="0" fontId="82" fillId="35" borderId="0" xfId="0" applyFont="1" applyFill="1" applyAlignment="1">
      <alignment horizontal="left" vertical="center" wrapText="1" indent="2"/>
    </xf>
    <xf numFmtId="0" fontId="80" fillId="35" borderId="0" xfId="0" applyFont="1" applyFill="1" applyAlignment="1">
      <alignment horizontal="left" vertical="center" wrapText="1" indent="2"/>
    </xf>
    <xf numFmtId="49" fontId="83" fillId="35" borderId="0" xfId="2" applyNumberFormat="1" applyFont="1" applyFill="1" applyAlignment="1">
      <alignment horizontal="left" vertical="center" wrapText="1"/>
    </xf>
    <xf numFmtId="49" fontId="76" fillId="21" borderId="0" xfId="2" applyNumberFormat="1" applyFont="1" applyFill="1" applyAlignment="1">
      <alignment horizontal="left" vertical="center" wrapText="1"/>
    </xf>
    <xf numFmtId="0" fontId="84" fillId="21" borderId="0" xfId="2" applyFont="1" applyFill="1" applyAlignment="1">
      <alignment horizontal="left" vertical="center" wrapText="1" indent="2"/>
    </xf>
    <xf numFmtId="49" fontId="85" fillId="21" borderId="0" xfId="2" applyNumberFormat="1" applyFont="1" applyFill="1" applyAlignment="1">
      <alignment horizontal="left" vertical="center" wrapText="1"/>
    </xf>
    <xf numFmtId="0" fontId="72" fillId="21" borderId="0" xfId="0" quotePrefix="1" applyFont="1" applyFill="1" applyAlignment="1">
      <alignment horizontal="right" vertical="center" wrapText="1" indent="2"/>
    </xf>
    <xf numFmtId="0" fontId="74" fillId="21" borderId="0" xfId="2" applyFont="1" applyFill="1" applyAlignment="1">
      <alignment horizontal="right" vertical="center" wrapText="1" indent="2"/>
    </xf>
  </cellXfs>
  <cellStyles count="10">
    <cellStyle name="Comma 2" xfId="1" xr:uid="{295A48A0-2A05-5A46-A1AB-FA0BC2E78C25}"/>
    <cellStyle name="Explanatory Text" xfId="8" builtinId="53"/>
    <cellStyle name="Heading 1" xfId="4" builtinId="16"/>
    <cellStyle name="Heading 2" xfId="5" builtinId="17"/>
    <cellStyle name="Heading 3" xfId="9" builtinId="18" customBuiltin="1"/>
    <cellStyle name="Hyperlink" xfId="2" builtinId="8"/>
    <cellStyle name="Input" xfId="6" builtinId="20"/>
    <cellStyle name="Normal" xfId="0" builtinId="0"/>
    <cellStyle name="Note" xfId="7" builtinId="10"/>
    <cellStyle name="Title" xfId="3" builtinId="15"/>
  </cellStyles>
  <dxfs count="52">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u val="none"/>
        <vertAlign val="baseline"/>
        <sz val="14"/>
      </font>
      <fill>
        <patternFill patternType="solid">
          <fgColor indexed="64"/>
          <bgColor rgb="FFC1DBF5"/>
        </patternFill>
      </fill>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center" vertical="center" textRotation="0" wrapText="1" indent="0" justifyLastLine="0" shrinkToFit="0" readingOrder="0"/>
    </dxf>
    <dxf>
      <font>
        <b val="0"/>
        <i val="0"/>
        <strike val="0"/>
        <condense val="0"/>
        <extend val="0"/>
        <outline val="0"/>
        <shadow val="0"/>
        <u val="none"/>
        <vertAlign val="baseline"/>
        <sz val="14"/>
        <color theme="1"/>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b/>
        <i/>
        <strike val="0"/>
        <outline val="0"/>
        <shadow val="0"/>
        <u val="none"/>
        <vertAlign val="baseline"/>
        <sz val="14"/>
        <color theme="1"/>
        <name val="Lucida Sans Typewriter"/>
        <family val="3"/>
        <scheme val="none"/>
      </font>
      <alignment horizontal="left" vertical="center" textRotation="0" wrapText="1" indent="2" justifyLastLine="0" shrinkToFit="0" readingOrder="0"/>
    </dxf>
    <dxf>
      <font>
        <b/>
        <strike val="0"/>
        <outline val="0"/>
        <shadow val="0"/>
        <u val="none"/>
        <vertAlign val="baseline"/>
        <sz val="14"/>
        <color theme="1"/>
        <name val="Gill Sans MT"/>
        <family val="2"/>
        <scheme val="minor"/>
      </font>
      <alignment horizontal="left" vertical="center" textRotation="0" wrapText="1" indent="2" justifyLastLine="0" shrinkToFit="0" readingOrder="0"/>
    </dxf>
    <dxf>
      <font>
        <strike val="0"/>
        <outline val="0"/>
        <shadow val="0"/>
        <u val="none"/>
        <vertAlign val="baseline"/>
        <sz val="14"/>
        <color theme="1"/>
        <name val="Lucida Sans Typewriter"/>
        <family val="3"/>
        <scheme val="none"/>
      </font>
      <alignment horizontal="center" vertical="center" textRotation="0" wrapText="1" indent="0" justifyLastLine="0" shrinkToFit="0" readingOrder="0"/>
    </dxf>
    <dxf>
      <font>
        <b/>
        <strike val="0"/>
        <outline val="0"/>
        <shadow val="0"/>
        <vertAlign val="baseline"/>
        <sz val="14"/>
        <name val="Gill Sans MT"/>
        <family val="2"/>
        <scheme val="minor"/>
      </font>
      <alignment horizontal="right" vertical="center" textRotation="0" wrapText="1" indent="2" justifyLastLine="0" shrinkToFit="0" readingOrder="0"/>
    </dxf>
    <dxf>
      <font>
        <strike val="0"/>
        <outline val="0"/>
        <shadow val="0"/>
        <vertAlign val="baseline"/>
        <sz val="14"/>
        <name val="Lucida Sans Typewriter"/>
        <family val="3"/>
        <scheme val="none"/>
      </font>
      <alignment horizontal="right" vertical="center" textRotation="0" wrapText="1" indent="2" justifyLastLine="0" shrinkToFit="0" readingOrder="0"/>
    </dxf>
    <dxf>
      <fill>
        <patternFill patternType="solid">
          <fgColor indexed="64"/>
          <bgColor theme="0" tint="-0.14999847407452621"/>
        </patternFill>
      </fill>
    </dxf>
    <dxf>
      <font>
        <b/>
        <i val="0"/>
        <strike val="0"/>
        <condense val="0"/>
        <extend val="0"/>
        <outline val="0"/>
        <shadow val="0"/>
        <u val="none"/>
        <vertAlign val="baseline"/>
        <sz val="10"/>
        <color rgb="FF1E345C"/>
        <name val="Cascadia Code Light"/>
        <family val="3"/>
        <scheme val="none"/>
      </font>
      <numFmt numFmtId="1" formatCode="0"/>
      <fill>
        <patternFill patternType="solid">
          <fgColor indexed="64"/>
          <bgColor rgb="FF00B050"/>
        </patternFill>
      </fill>
      <alignment horizontal="right" vertical="center" textRotation="0" wrapText="0" indent="1"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9"/>
        <color rgb="FF0070C0"/>
        <name val="Cascadia Mono Light"/>
        <family val="3"/>
        <scheme val="none"/>
      </font>
      <fill>
        <patternFill patternType="solid">
          <fgColor indexed="64"/>
          <bgColor theme="4" tint="0.59999389629810485"/>
        </patternFill>
      </fill>
      <alignment horizontal="left" vertical="center" textRotation="0" wrapText="1" indent="1"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3F3F76"/>
        <name val="Gill Sans MT"/>
        <family val="2"/>
        <scheme val="minor"/>
      </font>
      <fill>
        <patternFill patternType="solid">
          <fgColor indexed="64"/>
          <bgColor rgb="FF00B050"/>
        </patternFill>
      </fill>
      <alignment horizontal="left" vertical="center" textRotation="0" wrapText="1" indent="1"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auto="1"/>
        </bottom>
      </border>
    </dxf>
    <dxf>
      <border outline="0">
        <left style="thin">
          <color indexed="64"/>
        </left>
        <top style="thin">
          <color indexed="64"/>
        </top>
        <bottom style="thin">
          <color indexed="64"/>
        </bottom>
      </border>
    </dxf>
    <dxf>
      <font>
        <b/>
        <i val="0"/>
        <strike val="0"/>
        <condense val="0"/>
        <extend val="0"/>
        <outline val="0"/>
        <shadow val="0"/>
        <u val="none"/>
        <vertAlign val="baseline"/>
        <sz val="10"/>
        <color rgb="FFFFC000"/>
        <name val="Gill Sans MT"/>
        <family val="2"/>
        <scheme val="minor"/>
      </font>
      <fill>
        <patternFill patternType="solid">
          <fgColor indexed="64"/>
          <bgColor rgb="FF9933FF"/>
        </patternFill>
      </fill>
      <alignment horizontal="left" vertical="center" textRotation="0" wrapText="0" indent="0" justifyLastLine="0" shrinkToFit="0" readingOrder="0"/>
      <border diagonalUp="0" diagonalDown="0" outline="0">
        <left style="thin">
          <color indexed="64"/>
        </left>
        <right style="thin">
          <color indexed="64"/>
        </right>
        <top/>
        <bottom/>
      </border>
    </dxf>
    <dxf>
      <fill>
        <patternFill>
          <bgColor theme="2"/>
        </patternFill>
      </fill>
    </dxf>
    <dxf>
      <border outline="0">
        <bottom style="thick">
          <color theme="4" tint="0.499984740745262"/>
        </bottom>
      </border>
    </dxf>
    <dxf>
      <fill>
        <patternFill patternType="solid">
          <fgColor indexed="64"/>
          <bgColor theme="6" tint="0.59999389629810485"/>
        </patternFill>
      </fill>
    </dxf>
    <dxf>
      <font>
        <b/>
      </font>
      <fill>
        <patternFill patternType="solid">
          <fgColor indexed="64"/>
          <bgColor theme="8" tint="0.59999389629810485"/>
        </patternFill>
      </fill>
    </dxf>
    <dxf>
      <numFmt numFmtId="27" formatCode="yyyy/mm/dd\ h:mm"/>
    </dxf>
    <dxf>
      <numFmt numFmtId="27" formatCode="yyyy/mm/dd\ h:mm"/>
    </dxf>
    <dxf>
      <numFmt numFmtId="0" formatCode="General"/>
    </dxf>
    <dxf>
      <numFmt numFmtId="19" formatCode="yyyy/mm/dd"/>
    </dxf>
    <dxf>
      <numFmt numFmtId="27" formatCode="yyyy/mm/dd\ h:mm"/>
    </dxf>
    <dxf>
      <numFmt numFmtId="27" formatCode="yyyy/mm/dd\ h:mm"/>
    </dxf>
    <dxf>
      <numFmt numFmtId="0" formatCode="General"/>
    </dxf>
    <dxf>
      <numFmt numFmtId="0" formatCode="General"/>
    </dxf>
    <dxf>
      <numFmt numFmtId="19" formatCode="yyyy/mm/dd"/>
    </dxf>
    <dxf>
      <numFmt numFmtId="19" formatCode="yyyy/mm/dd"/>
    </dxf>
    <dxf>
      <numFmt numFmtId="0" formatCode="General"/>
    </dxf>
    <dxf>
      <numFmt numFmtId="27" formatCode="yyyy/mm/dd\ h:mm"/>
    </dxf>
    <dxf>
      <numFmt numFmtId="27" formatCode="yyyy/mm/dd\ h:mm"/>
    </dxf>
    <dxf>
      <numFmt numFmtId="27" formatCode="yyyy/mm/dd\ h:mm"/>
    </dxf>
    <dxf>
      <numFmt numFmtId="0" formatCode="General"/>
    </dxf>
    <dxf>
      <numFmt numFmtId="0" formatCode="General"/>
    </dxf>
    <dxf>
      <numFmt numFmtId="0" formatCode="General"/>
    </dxf>
    <dxf>
      <numFmt numFmtId="27" formatCode="yyyy/mm/dd\ h:mm"/>
    </dxf>
    <dxf>
      <numFmt numFmtId="27" formatCode="yyyy/mm/dd\ h:mm"/>
    </dxf>
    <dxf>
      <numFmt numFmtId="27" formatCode="yyyy/mm/dd\ h:mm"/>
    </dxf>
    <dxf>
      <numFmt numFmtId="0" formatCode="General"/>
    </dxf>
    <dxf>
      <numFmt numFmtId="0" formatCode="General"/>
    </dxf>
    <dxf>
      <fill>
        <patternFill patternType="none">
          <bgColor auto="1"/>
        </patternFill>
      </fill>
      <border diagonalUp="0" diagonalDown="0">
        <left/>
        <right/>
        <top/>
        <bottom/>
        <vertical/>
        <horizontal/>
      </border>
    </dxf>
    <dxf>
      <fill>
        <patternFill>
          <bgColor theme="0" tint="-4.9989318521683403E-2"/>
        </patternFill>
      </fill>
    </dxf>
    <dxf>
      <border diagonalUp="0" diagonalDown="0">
        <left/>
        <right/>
        <top/>
        <bottom/>
        <vertical/>
        <horizontal/>
      </border>
    </dxf>
    <dxf>
      <border>
        <left style="thin">
          <color theme="2"/>
        </left>
        <right style="thin">
          <color theme="2"/>
        </right>
        <top style="thin">
          <color theme="2"/>
        </top>
        <bottom style="thin">
          <color theme="2"/>
        </bottom>
        <vertical style="thin">
          <color theme="2"/>
        </vertical>
        <horizontal style="thin">
          <color theme="2"/>
        </horizontal>
      </border>
    </dxf>
    <dxf>
      <font>
        <strike val="0"/>
      </font>
      <border>
        <left style="thin">
          <color auto="1"/>
        </left>
        <right style="thin">
          <color auto="1"/>
        </right>
        <top style="thin">
          <color auto="1"/>
        </top>
        <bottom style="thin">
          <color auto="1"/>
        </bottom>
        <vertical style="thin">
          <color auto="1"/>
        </vertical>
        <horizontal style="thin">
          <color auto="1"/>
        </horizontal>
      </border>
    </dxf>
  </dxfs>
  <tableStyles count="4" defaultTableStyle="Tiller 2" defaultPivotStyle="PivotStyleLight16">
    <tableStyle name="Invisible" pivot="0" table="0" count="0" xr9:uid="{007D2487-2F92-485E-B9DA-A21F107B8BAA}"/>
    <tableStyle name="Tiller" pivot="0" count="1" xr9:uid="{42DDD5F3-4B60-FC47-9942-7205F3C60ABF}">
      <tableStyleElement type="wholeTable" dxfId="51"/>
    </tableStyle>
    <tableStyle name="Tiller 2" pivot="0" count="3" xr9:uid="{2D854015-997C-064F-A6F9-34CF539C36B5}">
      <tableStyleElement type="wholeTable" dxfId="50"/>
      <tableStyleElement type="headerRow" dxfId="49"/>
      <tableStyleElement type="secondRowStripe" dxfId="48"/>
    </tableStyle>
    <tableStyle name="Tiller Test Style" pivot="0" count="1" xr9:uid="{ACBBD229-A4D2-F644-947E-870FD3D6948B}">
      <tableStyleElement type="wholeTable" dxfId="47"/>
    </tableStyle>
  </tableStyles>
  <colors>
    <mruColors>
      <color rgb="FF66FF99"/>
      <color rgb="FF1E345C"/>
      <color rgb="FF66FF66"/>
      <color rgb="FFFFFF71"/>
      <color rgb="FFB9FFED"/>
      <color rgb="FFFF33CC"/>
      <color rgb="FF9933FF"/>
      <color rgb="FFC1DBF5"/>
      <color rgb="FF2E86DE"/>
      <color rgb="FFEE52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drawings/_rels/drawing1.xml.rels><?xml version="1.0" encoding="UTF-8" standalone="yes"?>
<Relationships xmlns="http://schemas.openxmlformats.org/package/2006/relationships"><Relationship Id="rId2" Type="http://schemas.openxmlformats.org/officeDocument/2006/relationships/image" Target="../media/image4.gif"/><Relationship Id="rId1" Type="http://schemas.openxmlformats.org/officeDocument/2006/relationships/image" Target="../media/image3.gif"/></Relationships>
</file>

<file path=xl/drawings/_rels/drawing2.xml.rels><?xml version="1.0" encoding="UTF-8" standalone="yes"?>
<Relationships xmlns="http://schemas.openxmlformats.org/package/2006/relationships"><Relationship Id="rId1" Type="http://schemas.openxmlformats.org/officeDocument/2006/relationships/image" Target="../media/image4.gif"/></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4</xdr:col>
      <xdr:colOff>142679</xdr:colOff>
      <xdr:row>15</xdr:row>
      <xdr:rowOff>178854</xdr:rowOff>
    </xdr:from>
    <xdr:to>
      <xdr:col>5</xdr:col>
      <xdr:colOff>2299238</xdr:colOff>
      <xdr:row>21</xdr:row>
      <xdr:rowOff>4094</xdr:rowOff>
    </xdr:to>
    <xdr:pic>
      <xdr:nvPicPr>
        <xdr:cNvPr id="2" name="Picture 1">
          <a:extLst>
            <a:ext uri="{FF2B5EF4-FFF2-40B4-BE49-F238E27FC236}">
              <a16:creationId xmlns:a16="http://schemas.microsoft.com/office/drawing/2014/main" id="{AC93AE14-3A17-4B49-B08D-E03C54E9125C}"/>
            </a:ext>
          </a:extLst>
        </xdr:cNvPr>
        <xdr:cNvPicPr>
          <a:picLocks noChangeAspect="1"/>
        </xdr:cNvPicPr>
      </xdr:nvPicPr>
      <xdr:blipFill>
        <a:blip xmlns:r="http://schemas.openxmlformats.org/officeDocument/2006/relationships" r:embed="rId1" cstate="screen">
          <a:alphaModFix amt="85000"/>
          <a:extLst>
            <a:ext uri="{28A0092B-C50C-407E-A947-70E740481C1C}">
              <a14:useLocalDpi xmlns:a14="http://schemas.microsoft.com/office/drawing/2010/main" val="0"/>
            </a:ext>
          </a:extLst>
        </a:blip>
        <a:srcRect/>
        <a:stretch/>
      </xdr:blipFill>
      <xdr:spPr>
        <a:xfrm rot="21204456" flipH="1">
          <a:off x="716420" y="7171325"/>
          <a:ext cx="2433953" cy="1353081"/>
        </a:xfrm>
        <a:prstGeom prst="rect">
          <a:avLst/>
        </a:prstGeom>
        <a:ln w="25400">
          <a:noFill/>
        </a:ln>
        <a:effectLst>
          <a:outerShdw blurRad="50800" dist="38100" dir="10800000" algn="r" rotWithShape="0">
            <a:prstClr val="black">
              <a:alpha val="40000"/>
            </a:prstClr>
          </a:outerShdw>
          <a:reflection blurRad="6350" stA="80000" dir="5400000" sy="-100000" algn="bl" rotWithShape="0"/>
        </a:effectLst>
      </xdr:spPr>
    </xdr:pic>
    <xdr:clientData/>
  </xdr:twoCellAnchor>
  <xdr:twoCellAnchor editAs="oneCell">
    <xdr:from>
      <xdr:col>9</xdr:col>
      <xdr:colOff>189155</xdr:colOff>
      <xdr:row>18</xdr:row>
      <xdr:rowOff>158933</xdr:rowOff>
    </xdr:from>
    <xdr:to>
      <xdr:col>9</xdr:col>
      <xdr:colOff>2255557</xdr:colOff>
      <xdr:row>23</xdr:row>
      <xdr:rowOff>106036</xdr:rowOff>
    </xdr:to>
    <xdr:pic>
      <xdr:nvPicPr>
        <xdr:cNvPr id="3" name="Picture 2">
          <a:extLst>
            <a:ext uri="{FF2B5EF4-FFF2-40B4-BE49-F238E27FC236}">
              <a16:creationId xmlns:a16="http://schemas.microsoft.com/office/drawing/2014/main" id="{F8D6B617-AC66-4686-B5E4-A13C47E11633}"/>
            </a:ext>
          </a:extLst>
        </xdr:cNvPr>
        <xdr:cNvPicPr>
          <a:picLocks noChangeAspect="1"/>
        </xdr:cNvPicPr>
      </xdr:nvPicPr>
      <xdr:blipFill>
        <a:blip xmlns:r="http://schemas.openxmlformats.org/officeDocument/2006/relationships" r:embed="rId2" cstate="screen">
          <a:alphaModFix amt="39000"/>
          <a:extLst>
            <a:ext uri="{28A0092B-C50C-407E-A947-70E740481C1C}">
              <a14:useLocalDpi xmlns:a14="http://schemas.microsoft.com/office/drawing/2010/main" val="0"/>
            </a:ext>
          </a:extLst>
        </a:blip>
        <a:stretch>
          <a:fillRect/>
        </a:stretch>
      </xdr:blipFill>
      <xdr:spPr>
        <a:xfrm flipH="1">
          <a:off x="12205895" y="8373293"/>
          <a:ext cx="2066402" cy="1131470"/>
        </a:xfrm>
        <a:prstGeom prst="rect">
          <a:avLst/>
        </a:prstGeom>
        <a:ln w="25400">
          <a:noFill/>
        </a:ln>
        <a:effectLst>
          <a:reflection blurRad="6350" stA="52000" endA="300" endPos="77000" dir="5400000" sy="-100000" algn="bl" rotWithShape="0"/>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1219199</xdr:colOff>
      <xdr:row>7</xdr:row>
      <xdr:rowOff>558834</xdr:rowOff>
    </xdr:from>
    <xdr:to>
      <xdr:col>10</xdr:col>
      <xdr:colOff>2950565</xdr:colOff>
      <xdr:row>10</xdr:row>
      <xdr:rowOff>27709</xdr:rowOff>
    </xdr:to>
    <xdr:pic>
      <xdr:nvPicPr>
        <xdr:cNvPr id="3" name="Picture 2">
          <a:extLst>
            <a:ext uri="{FF2B5EF4-FFF2-40B4-BE49-F238E27FC236}">
              <a16:creationId xmlns:a16="http://schemas.microsoft.com/office/drawing/2014/main" id="{C3B49B76-BE61-4B61-8CF1-EC845859F62B}"/>
            </a:ext>
          </a:extLst>
        </xdr:cNvPr>
        <xdr:cNvPicPr>
          <a:picLocks noChangeAspect="1"/>
        </xdr:cNvPicPr>
      </xdr:nvPicPr>
      <xdr:blipFill>
        <a:blip xmlns:r="http://schemas.openxmlformats.org/officeDocument/2006/relationships" r:embed="rId1" cstate="screen">
          <a:alphaModFix amt="78000"/>
          <a:extLst>
            <a:ext uri="{28A0092B-C50C-407E-A947-70E740481C1C}">
              <a14:useLocalDpi xmlns:a14="http://schemas.microsoft.com/office/drawing/2010/main" val="0"/>
            </a:ext>
          </a:extLst>
        </a:blip>
        <a:stretch>
          <a:fillRect/>
        </a:stretch>
      </xdr:blipFill>
      <xdr:spPr>
        <a:xfrm flipH="1">
          <a:off x="16320654" y="2581598"/>
          <a:ext cx="4239038" cy="2281347"/>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1939066</xdr:colOff>
      <xdr:row>6</xdr:row>
      <xdr:rowOff>239805</xdr:rowOff>
    </xdr:from>
    <xdr:to>
      <xdr:col>10</xdr:col>
      <xdr:colOff>2693680</xdr:colOff>
      <xdr:row>8</xdr:row>
      <xdr:rowOff>95007</xdr:rowOff>
    </xdr:to>
    <xdr:pic>
      <xdr:nvPicPr>
        <xdr:cNvPr id="5" name="Picture 4">
          <a:extLst>
            <a:ext uri="{FF2B5EF4-FFF2-40B4-BE49-F238E27FC236}">
              <a16:creationId xmlns:a16="http://schemas.microsoft.com/office/drawing/2014/main" id="{5167F844-7453-25D5-F4BD-A2AEEEE626B6}"/>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val="0"/>
            </a:ext>
          </a:extLst>
        </a:blip>
        <a:stretch>
          <a:fillRect/>
        </a:stretch>
      </xdr:blipFill>
      <xdr:spPr>
        <a:xfrm>
          <a:off x="16560501" y="1826558"/>
          <a:ext cx="3264732" cy="1146120"/>
        </a:xfrm>
        <a:prstGeom prst="rect">
          <a:avLst/>
        </a:prstGeom>
      </xdr:spPr>
    </xdr:pic>
    <xdr:clientData/>
  </xdr:twoCellAnchor>
  <xdr:twoCellAnchor editAs="oneCell">
    <xdr:from>
      <xdr:col>10</xdr:col>
      <xdr:colOff>277331</xdr:colOff>
      <xdr:row>8</xdr:row>
      <xdr:rowOff>131783</xdr:rowOff>
    </xdr:from>
    <xdr:to>
      <xdr:col>10</xdr:col>
      <xdr:colOff>2735261</xdr:colOff>
      <xdr:row>12</xdr:row>
      <xdr:rowOff>355179</xdr:rowOff>
    </xdr:to>
    <xdr:pic>
      <xdr:nvPicPr>
        <xdr:cNvPr id="7" name="Picture 6">
          <a:extLst>
            <a:ext uri="{FF2B5EF4-FFF2-40B4-BE49-F238E27FC236}">
              <a16:creationId xmlns:a16="http://schemas.microsoft.com/office/drawing/2014/main" id="{A71C7D83-1243-683A-486F-FE0F4B1AC5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7399471" y="3012143"/>
          <a:ext cx="2457930" cy="19912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609600</xdr:colOff>
      <xdr:row>10</xdr:row>
      <xdr:rowOff>220980</xdr:rowOff>
    </xdr:from>
    <xdr:to>
      <xdr:col>11</xdr:col>
      <xdr:colOff>232113</xdr:colOff>
      <xdr:row>14</xdr:row>
      <xdr:rowOff>160250</xdr:rowOff>
    </xdr:to>
    <xdr:pic>
      <xdr:nvPicPr>
        <xdr:cNvPr id="2" name="Picture 1" descr="See the source image">
          <a:extLst>
            <a:ext uri="{FF2B5EF4-FFF2-40B4-BE49-F238E27FC236}">
              <a16:creationId xmlns:a16="http://schemas.microsoft.com/office/drawing/2014/main" id="{C2A2B15E-C1D7-4DB1-AFA2-9BE82B5F9734}"/>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val="0"/>
            </a:ext>
          </a:extLst>
        </a:blip>
        <a:srcRect/>
        <a:stretch>
          <a:fillRect/>
        </a:stretch>
      </xdr:blipFill>
      <xdr:spPr bwMode="auto">
        <a:xfrm>
          <a:off x="6903720" y="2308860"/>
          <a:ext cx="963633" cy="952730"/>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xdr:row>
      <xdr:rowOff>99060</xdr:rowOff>
    </xdr:from>
    <xdr:to>
      <xdr:col>14</xdr:col>
      <xdr:colOff>383564</xdr:colOff>
      <xdr:row>14</xdr:row>
      <xdr:rowOff>208002</xdr:rowOff>
    </xdr:to>
    <xdr:pic>
      <xdr:nvPicPr>
        <xdr:cNvPr id="3" name="Picture 2" descr="See the source image">
          <a:extLst>
            <a:ext uri="{FF2B5EF4-FFF2-40B4-BE49-F238E27FC236}">
              <a16:creationId xmlns:a16="http://schemas.microsoft.com/office/drawing/2014/main" id="{5A64E69A-0840-472C-93DF-B9A8110BE6F9}"/>
            </a:ext>
          </a:extLst>
        </xdr:cNvPr>
        <xdr:cNvPicPr>
          <a:picLocks noChangeAspect="1" noChangeArrowheads="1"/>
        </xdr:cNvPicPr>
      </xdr:nvPicPr>
      <xdr:blipFill>
        <a:blip xmlns:r="http://schemas.openxmlformats.org/officeDocument/2006/relationships" r:embed="rId2" cstate="screen">
          <a:extLst>
            <a:ext uri="{28A0092B-C50C-407E-A947-70E740481C1C}">
              <a14:useLocalDpi xmlns:a14="http://schemas.microsoft.com/office/drawing/2010/main" val="0"/>
            </a:ext>
          </a:extLst>
        </a:blip>
        <a:srcRect/>
        <a:stretch>
          <a:fillRect/>
        </a:stretch>
      </xdr:blipFill>
      <xdr:spPr bwMode="auto">
        <a:xfrm>
          <a:off x="8983980" y="2186940"/>
          <a:ext cx="1046504" cy="1122402"/>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0B2CD55A-1401-4DF2-98B4-49D9F4DD7789}"/>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66D04620-80D9-4A4A-BCC9-9BAE9A5016F1}"/>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45A745F5-91B4-414F-B46F-2FC2BDD8E3EE}"/>
</namedSheetView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DB2607EB-61A0-47E7-A98F-A4132984ABD9}" autoFormatId="16" applyNumberFormats="0" applyBorderFormats="0" applyFontFormats="0" applyPatternFormats="0" applyAlignmentFormats="0" applyWidthHeightFormats="0">
  <queryTableRefresh nextId="2">
    <queryTableFields count="1">
      <queryTableField id="1" name="t8r_TrxnsWorkbookWorksheetNamesList" tableColumnId="1"/>
    </queryTableFields>
  </queryTableRefresh>
  <extLst>
    <ext xmlns:x15="http://schemas.microsoft.com/office/spreadsheetml/2010/11/main" uri="{883FBD77-0823-4a55-B5E3-86C4891E6966}">
      <x15:queryTable sourceDataName="Query - t8r_TrxnsWorkbookWorksheetNamesLis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6" xr16:uid="{52C00643-6C25-41C0-9258-D1E2F3A4CD46}"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t8r_ImportFilesAll"/>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AB30789-A4A8-4E4C-9AD7-5E47A00CC452}" autoFormatId="16" applyNumberFormats="0" applyBorderFormats="0" applyFontFormats="0" applyPatternFormats="0" applyAlignmentFormats="0" applyWidthHeightFormats="0">
  <queryTableRefresh nextId="8">
    <queryTableFields count="7">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 id="7" name="ShouldImport" tableColumnId="7"/>
    </queryTableFields>
  </queryTableRefresh>
  <extLst>
    <ext xmlns:x15="http://schemas.microsoft.com/office/spreadsheetml/2010/11/main" uri="{883FBD77-0823-4a55-B5E3-86C4891E6966}">
      <x15:queryTable sourceDataName="Query - t8r_ImportFilesFiltered"/>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7" xr16:uid="{9FFD05B6-6335-4D71-BA81-2A41A6263092}" autoFormatId="16" applyNumberFormats="0" applyBorderFormats="0" applyFontFormats="0" applyPatternFormats="0" applyAlignmentFormats="0" applyWidthHeightFormats="0">
  <queryTableRefresh nextId="15">
    <queryTableFields count="14">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8" name="Month" tableColumnId="8"/>
      <queryTableField id="9" name="Week" tableColumnId="9"/>
      <queryTableField id="10" name="Check Number" tableColumnId="10"/>
      <queryTableField id="11" name="Full Description" tableColumnId="11"/>
      <queryTableField id="12" name="Transaction ID" tableColumnId="12"/>
      <queryTableField id="13" name="Account ID" tableColumnId="13"/>
      <queryTableField id="14" name="Date Added" tableColumnId="14"/>
    </queryTableFields>
  </queryTableRefresh>
  <extLst>
    <ext xmlns:x15="http://schemas.microsoft.com/office/spreadsheetml/2010/11/main" uri="{883FBD77-0823-4a55-B5E3-86C4891E6966}">
      <x15:queryTable sourceDataName="Query - t8r_TrxnsWorksheet"/>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8" xr16:uid="{DBC819D7-418F-460E-B6F5-10E02798A024}" autoFormatId="16" applyNumberFormats="0" applyBorderFormats="0" applyFontFormats="0" applyPatternFormats="0" applyAlignmentFormats="0" applyWidthHeightFormats="0">
  <queryTableRefresh nextId="8">
    <queryTableFields count="7">
      <queryTableField id="1" name="Date" tableColumnId="1"/>
      <queryTableField id="2" name="Description" tableColumnId="2"/>
      <queryTableField id="3" name="Transfer" tableColumnId="3"/>
      <queryTableField id="4" name="Balance" tableColumnId="4"/>
      <queryTableField id="5" name="File.Name" tableColumnId="5"/>
      <queryTableField id="6" name="File.Date modified" tableColumnId="6"/>
      <queryTableField id="7" name="File.Date created" tableColumnId="7"/>
    </queryTableFields>
  </queryTableRefresh>
  <extLst>
    <ext xmlns:x15="http://schemas.microsoft.com/office/spreadsheetml/2010/11/main" uri="{883FBD77-0823-4a55-B5E3-86C4891E6966}">
      <x15:queryTable sourceDataName="Query - t8r_ImportFilesTrxnsCombined"/>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1CC781EA-7697-411D-A9A3-5A9F5CA9272E}" autoFormatId="16" applyNumberFormats="0" applyBorderFormats="0" applyFontFormats="0" applyPatternFormats="0" applyAlignmentFormats="0" applyWidthHeightFormats="0">
  <queryTableRefresh nextId="20">
    <queryTableFields count="19">
      <queryTableField id="1" name="slug" tableColumnId="1"/>
      <queryTableField id="2" name="Date" tableColumnId="2"/>
      <queryTableField id="3" name="Description" tableColumnId="3"/>
      <queryTableField id="4" name="Category" tableColumnId="4"/>
      <queryTableField id="5" name="Amount" tableColumnId="5"/>
      <queryTableField id="6" name="Account" tableColumnId="6"/>
      <queryTableField id="7" name="Account #" tableColumnId="7"/>
      <queryTableField id="8" name="Institution" tableColumnId="8"/>
      <queryTableField id="9" name="Month" tableColumnId="9"/>
      <queryTableField id="10" name="Week" tableColumnId="10"/>
      <queryTableField id="11" name="Check Number" tableColumnId="11"/>
      <queryTableField id="12" name="Full Description" tableColumnId="12"/>
      <queryTableField id="13" name="Transaction ID" tableColumnId="13"/>
      <queryTableField id="14" name="Account ID" tableColumnId="14"/>
      <queryTableField id="15" name="Date Added" tableColumnId="15"/>
      <queryTableField id="16" name="File.Name" tableColumnId="16"/>
      <queryTableField id="17" name="File.Date modified" tableColumnId="17"/>
      <queryTableField id="18" name="File.Date created" tableColumnId="18"/>
      <queryTableField id="19" name="Balance" tableColumnId="19"/>
    </queryTableFields>
  </queryTableRefresh>
  <extLst>
    <ext xmlns:x15="http://schemas.microsoft.com/office/spreadsheetml/2010/11/main" uri="{883FBD77-0823-4a55-B5E3-86C4891E6966}">
      <x15:queryTable sourceDataName="Query - t8r_TrxnsFromImport"/>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7396C19-7918-4952-85FE-2DE74AB21424}"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5" xr16:uid="{F088FD5C-5E3B-4404-8C8F-B263D4C623FE}" autoFormatId="16" applyNumberFormats="0" applyBorderFormats="0" applyFontFormats="0" applyPatternFormats="0" applyAlignmentFormats="0" applyWidthHeightFormats="0">
  <queryTableRefresh nextId="12">
    <queryTableFields count="8">
      <queryTableField id="1" name="name" tableColumnId="1"/>
      <queryTableField id="5" name="EvalResult" tableColumnId="2"/>
      <queryTableField id="3" name="HasError" tableColumnId="3"/>
      <queryTableField id="6" name="EvalError.Reason" tableColumnId="4"/>
      <queryTableField id="7" name="EvalError.Message" tableColumnId="5"/>
      <queryTableField id="8" name="EvalError.Detail" tableColumnId="6"/>
      <queryTableField id="9" name="EvalError.Message.Format" tableColumnId="7"/>
      <queryTableField id="10" name="EvalError.Message.Parameters" tableColumnId="8"/>
    </queryTableFields>
  </queryTableRefresh>
  <extLst>
    <ext xmlns:x15="http://schemas.microsoft.com/office/spreadsheetml/2010/11/main" uri="{883FBD77-0823-4a55-B5E3-86C4891E6966}">
      <x15:queryTable sourceDataName="Query - test-1-SmokeTest"/>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DCEC3C-BCA9-47A1-B6A5-A4CD01EB74DF}" name="t8r_TrxnsWorkbookWorksheetNamesList" displayName="t8r_TrxnsWorkbookWorksheetNamesList" ref="A1:A15" tableType="queryTable" totalsRowShown="0">
  <autoFilter ref="A1:A15" xr:uid="{39DCEC3C-BCA9-47A1-B6A5-A4CD01EB74DF}"/>
  <tableColumns count="1">
    <tableColumn id="1" xr3:uid="{D9998F1E-17DF-4054-8751-12FF65A41F4F}" uniqueName="1" name="t8r_TrxnsWorkbookWorksheetNamesList" queryTableField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1053D6-D970-4B87-AB9B-F618E32613F6}" name="AnnouncingTillerTable" displayName="AnnouncingTillerTable" comment="Named since it was nicer than Table7" ref="C3:M15" totalsRowShown="0" headerRowDxfId="1" dataDxfId="0" headerRowBorderDxfId="22">
  <autoFilter ref="C3:M15" xr:uid="{851053D6-D970-4B87-AB9B-F618E32613F6}"/>
  <tableColumns count="11">
    <tableColumn id="2" xr3:uid="{FE63A97D-CB02-4450-8EC4-E5B121CB0DEB}" name="Req. #" dataDxfId="12"/>
    <tableColumn id="1" xr3:uid="{F4E09C9B-4D88-4C34-8106-A2CE3EEC2307}" name="Requirements for Prize Consideration" dataDxfId="11"/>
    <tableColumn id="6" xr3:uid="{FC7A5FE2-C0F9-433B-BE91-F7A079D1297D}" name="Pass/Fail Self-Assesment" dataDxfId="10"/>
    <tableColumn id="4" xr3:uid="{70E31568-9A58-4C97-91AB-8FBCF5F7492D}" name="English Reply from @GregSweats" dataDxfId="9"/>
    <tableColumn id="3" xr3:uid="{60B9EED6-7F11-4E63-A9E3-DBB5EFE1547F}" name="🐱‍🐉 TRXN8R's Rawrply" dataDxfId="8"/>
    <tableColumn id="7" xr3:uid="{8B82B840-C335-4496-85CA-7FEAA481E875}" name="Side Note (Aside?)" dataDxfId="7"/>
    <tableColumn id="11" xr3:uid="{CC1921BE-3F8B-45C7-85CC-EB7015BB8D65}" name="Link from Requirement for Excel's Full-cell Linking2" dataDxfId="6"/>
    <tableColumn id="5" xr3:uid="{3E476E15-D2C2-4B13-909A-74EBB4A2253C}" name="Reference1" dataDxfId="5"/>
    <tableColumn id="8" xr3:uid="{5A338BC4-12AF-4CFE-AB28-6649F58485E7}" name="Reference2" dataDxfId="4"/>
    <tableColumn id="9" xr3:uid="{7CE9AD3D-9450-43DF-8B34-CF44F7A36513}" name="Reference3" dataDxfId="3"/>
    <tableColumn id="10" xr3:uid="{DEB0EA76-8C28-4DFF-81A6-1D0611060E41}" name="Reference4" dataDxfId="2"/>
  </tableColumns>
  <tableStyleInfo name="TableStyleLight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C0AAF8-5528-40C7-BE5D-0B9B33C9E21C}" name="T8R_CONFIG_TABLE" displayName="T8R_CONFIG_TABLE" ref="E7:J13" totalsRowShown="0" headerRowDxfId="20" headerRowBorderDxfId="18" tableBorderDxfId="19" totalsRowBorderDxfId="17" headerRowCellStyle="Heading 1">
  <autoFilter ref="E7:J13" xr:uid="{EDC0AAF8-5528-40C7-BE5D-0B9B33C9E21C}"/>
  <tableColumns count="6">
    <tableColumn id="1" xr3:uid="{687C0DB0-674B-46D6-BAE6-33235E784410}" name="#" dataDxfId="13">
      <calculatedColumnFormula>E7+1</calculatedColumnFormula>
    </tableColumn>
    <tableColumn id="2" xr3:uid="{0375453D-77E5-4DBD-8D67-845B6A76C7D4}" name="Name" dataDxfId="14"/>
    <tableColumn id="3" xr3:uid="{D79AE349-F772-4336-8886-7B0BDB342532}" name="Value"/>
    <tableColumn id="4" xr3:uid="{AF56B678-4E7B-423B-8072-1E4482903570}" name="Description" dataDxfId="16" dataCellStyle="Note"/>
    <tableColumn id="5" xr3:uid="{5422DB25-A4E0-4F32-9BE6-D9B0ABC011D0}" name="Example" dataDxfId="15" dataCellStyle="Note"/>
    <tableColumn id="6" xr3:uid="{DED26ED6-A6EC-46D6-BC27-18FB25E00A56}" name="Tips"/>
  </tableColumns>
  <tableStyleInfo name="Tiller 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14F3AED-45A3-4915-8106-FC3A8D0CF3EF}" name="t8r_ImportFiles" displayName="t8r_ImportFiles" ref="A1:F9" tableType="queryTable" totalsRowShown="0">
  <autoFilter ref="A1:F9" xr:uid="{514F3AED-45A3-4915-8106-FC3A8D0CF3EF}"/>
  <tableColumns count="6">
    <tableColumn id="1" xr3:uid="{7B5077F0-AC0C-45F2-AB3D-B652586A1677}" uniqueName="1" name="Name" queryTableFieldId="1" dataDxfId="46"/>
    <tableColumn id="2" xr3:uid="{3D673F9C-CDFF-4CE0-9BA7-5EEB7576C43F}" uniqueName="2" name="Extension" queryTableFieldId="2" dataDxfId="45"/>
    <tableColumn id="3" xr3:uid="{ABD012DC-FE89-4B79-BDA4-79A6BC6F365E}" uniqueName="3" name="Date accessed" queryTableFieldId="3" dataDxfId="44"/>
    <tableColumn id="4" xr3:uid="{AB3410AD-88EF-442E-8AE9-97923C382C26}" uniqueName="4" name="Date modified" queryTableFieldId="4" dataDxfId="43"/>
    <tableColumn id="5" xr3:uid="{345624C6-FB3D-453C-8133-9123D2EE5765}" uniqueName="5" name="Date created" queryTableFieldId="5" dataDxfId="42"/>
    <tableColumn id="6" xr3:uid="{9957B410-38FB-4C80-9F0E-EFD7EE2C8D86}" uniqueName="6" name="Folder Path" queryTableFieldId="6"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492A2-0CA1-4FD5-B32C-EEC8460B8630}" name="t8r_ImportFilesFiltered" displayName="t8r_ImportFilesFiltered" ref="A1:G3" tableType="queryTable" totalsRowShown="0">
  <autoFilter ref="A1:G3" xr:uid="{25D492A2-0CA1-4FD5-B32C-EEC8460B8630}"/>
  <tableColumns count="7">
    <tableColumn id="1" xr3:uid="{8E8C964A-9E7A-4A7B-A5A4-32C5E2B190DC}" uniqueName="1" name="Name" queryTableFieldId="1" dataDxfId="40"/>
    <tableColumn id="2" xr3:uid="{1A66A764-A3C0-4979-BD48-BD9E1E1FF6DF}" uniqueName="2" name="Extension" queryTableFieldId="2" dataDxfId="39"/>
    <tableColumn id="3" xr3:uid="{9B78B25E-36B3-47ED-89B3-10B771C2AC20}" uniqueName="3" name="Date accessed" queryTableFieldId="3" dataDxfId="38"/>
    <tableColumn id="4" xr3:uid="{074C31CF-0A0F-4A65-BD29-7DD8428FE091}" uniqueName="4" name="Date modified" queryTableFieldId="4" dataDxfId="37"/>
    <tableColumn id="5" xr3:uid="{1D00D546-4C60-484E-AD67-7EE357A4F04D}" uniqueName="5" name="Date created" queryTableFieldId="5" dataDxfId="36"/>
    <tableColumn id="6" xr3:uid="{820E73CD-5707-4D68-8BD7-C1AE4962221A}" uniqueName="6" name="Folder Path" queryTableFieldId="6" dataDxfId="35"/>
    <tableColumn id="7" xr3:uid="{EA2CA25D-E357-4662-9D71-8B8FAC49B392}" uniqueName="7" name="ShouldImport" queryTableFieldId="7" dataCellStyle="Inpu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0445AAE-638A-4219-AF3B-6BF761DCB442}" name="t8r_TrxnsWorksheet" displayName="t8r_TrxnsWorksheet" ref="A1:N176" tableType="queryTable" totalsRowShown="0">
  <autoFilter ref="A1:N176" xr:uid="{10445AAE-638A-4219-AF3B-6BF761DCB442}"/>
  <tableColumns count="14">
    <tableColumn id="1" xr3:uid="{8FAB47D3-3787-488C-843E-2B103AD349AC}" uniqueName="1" name="Date" queryTableFieldId="1" dataDxfId="34"/>
    <tableColumn id="2" xr3:uid="{2C22ED42-FACB-417D-B6A2-DC95BAFEBB08}" uniqueName="2" name="Description" queryTableFieldId="2"/>
    <tableColumn id="3" xr3:uid="{DD24C200-ECEA-4641-AB04-C2833BEB6403}" uniqueName="3" name="Category" queryTableFieldId="3"/>
    <tableColumn id="4" xr3:uid="{E7E70D7D-CAB4-40D6-A3C9-0FD788715049}" uniqueName="4" name="Amount" queryTableFieldId="4"/>
    <tableColumn id="5" xr3:uid="{96089E8F-99FB-4060-94CF-AC36B7048F58}" uniqueName="5" name="Account" queryTableFieldId="5"/>
    <tableColumn id="6" xr3:uid="{583F6C6B-BA37-4F7B-9C85-6B6685E21E66}" uniqueName="6" name="Account #" queryTableFieldId="6"/>
    <tableColumn id="7" xr3:uid="{C68F04DF-D236-458E-8E43-0F996CE47BA3}" uniqueName="7" name="Institution" queryTableFieldId="7"/>
    <tableColumn id="8" xr3:uid="{283DB75C-F8E6-4647-B2E4-D9872A8830D7}" uniqueName="8" name="Month" queryTableFieldId="8"/>
    <tableColumn id="9" xr3:uid="{D81CE912-FAAA-4EA6-90EE-1E0FF5D386B2}" uniqueName="9" name="Week" queryTableFieldId="9"/>
    <tableColumn id="10" xr3:uid="{B1BA29D1-D9DA-4AA3-9FC0-C9F5447A8F18}" uniqueName="10" name="Check Number" queryTableFieldId="10"/>
    <tableColumn id="11" xr3:uid="{A89F655D-165A-40CA-9E8E-C13F0130159F}" uniqueName="11" name="Full Description" queryTableFieldId="11"/>
    <tableColumn id="12" xr3:uid="{63313292-0D3A-47DB-BB6F-BA05471AAF62}" uniqueName="12" name="Transaction ID" queryTableFieldId="12"/>
    <tableColumn id="13" xr3:uid="{4BBC3B33-FC13-43EF-9145-4EC6C8B57801}" uniqueName="13" name="Account ID" queryTableFieldId="13"/>
    <tableColumn id="14" xr3:uid="{9D5E09F0-DDFD-4218-835C-7C3A155E8C8B}" uniqueName="14" name="Date Added" queryTableFieldId="1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1D79FE-C71C-4A55-A8F8-44D881C65E36}" name="t8r_ImportFilesTrxnsCombined" displayName="t8r_ImportFilesTrxnsCombined" ref="A1:G93" tableType="queryTable" totalsRowShown="0">
  <autoFilter ref="A1:G93" xr:uid="{7C1D79FE-C71C-4A55-A8F8-44D881C65E36}"/>
  <tableColumns count="7">
    <tableColumn id="1" xr3:uid="{68C99079-A2D3-4ADD-AD57-93A3B9E6BD06}" uniqueName="1" name="Date" queryTableFieldId="1" dataDxfId="33"/>
    <tableColumn id="2" xr3:uid="{E3F6E7AF-EECE-4559-80E7-9222875578CB}" uniqueName="2" name="Description" queryTableFieldId="2" dataDxfId="32"/>
    <tableColumn id="3" xr3:uid="{21F5C01D-6150-476C-AFFD-90D3283527F2}" uniqueName="3" name="Transfer" queryTableFieldId="3"/>
    <tableColumn id="4" xr3:uid="{A6B93B6A-1A82-4236-995A-D3E410735C2B}" uniqueName="4" name="Balance" queryTableFieldId="4"/>
    <tableColumn id="5" xr3:uid="{95A4D376-F19B-4F41-9072-2AB0BDC1C28D}" uniqueName="5" name="File.Name" queryTableFieldId="5" dataDxfId="31"/>
    <tableColumn id="6" xr3:uid="{4AF56ED3-22C2-4312-B968-8950540B94AF}" uniqueName="6" name="File.Date modified" queryTableFieldId="6" dataDxfId="30"/>
    <tableColumn id="7" xr3:uid="{94408FD8-9840-4CDF-922E-75D428E52178}" uniqueName="7" name="File.Date created" queryTableFieldId="7" dataDxfId="2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58990A-4E3B-45C2-901A-63CC0B503622}" name="t8r_TrxnsFromImport" displayName="t8r_TrxnsFromImport" ref="A1:S2" tableType="queryTable" insertRow="1" totalsRowShown="0">
  <autoFilter ref="A1:S2" xr:uid="{CD58990A-4E3B-45C2-901A-63CC0B503622}"/>
  <tableColumns count="19">
    <tableColumn id="1" xr3:uid="{23BF0EE5-3CD4-4005-86DF-683AC81D3F1A}" uniqueName="1" name="slug" queryTableFieldId="1"/>
    <tableColumn id="2" xr3:uid="{C39DEF1C-E2F7-44EF-9266-4C7C1E30F77E}" uniqueName="2" name="Date" queryTableFieldId="2" dataDxfId="28"/>
    <tableColumn id="3" xr3:uid="{2F75A0BA-E017-4011-9998-BDE6C214F615}" uniqueName="3" name="Description" queryTableFieldId="3"/>
    <tableColumn id="4" xr3:uid="{533A5309-1F48-4BF6-AF51-BDF882C5F8F3}" uniqueName="4" name="Category" queryTableFieldId="4"/>
    <tableColumn id="5" xr3:uid="{4A41AFE0-1C7B-4B9E-92CD-ED5A84E67253}" uniqueName="5" name="Amount" queryTableFieldId="5"/>
    <tableColumn id="6" xr3:uid="{7A58DB78-DEEA-4D43-A21F-A4802FCE11CC}" uniqueName="6" name="Account" queryTableFieldId="6"/>
    <tableColumn id="7" xr3:uid="{61BD1B8E-253E-4A4F-AB4C-25A399A63773}" uniqueName="7" name="Account #" queryTableFieldId="7"/>
    <tableColumn id="8" xr3:uid="{8C4C8714-549D-4394-9F38-A24DAE698534}" uniqueName="8" name="Institution" queryTableFieldId="8"/>
    <tableColumn id="9" xr3:uid="{B29C588E-D659-47C7-8B53-38B47FA7E89D}" uniqueName="9" name="Month" queryTableFieldId="9"/>
    <tableColumn id="10" xr3:uid="{923D0E0A-09F9-4D8E-9C15-292CF6138A5A}" uniqueName="10" name="Week" queryTableFieldId="10"/>
    <tableColumn id="11" xr3:uid="{790A7C16-C9E5-471B-82EC-FB9A6981E514}" uniqueName="11" name="Check Number" queryTableFieldId="11"/>
    <tableColumn id="12" xr3:uid="{7A708B19-3496-40AB-BBF3-03484A704762}" uniqueName="12" name="Full Description" queryTableFieldId="12"/>
    <tableColumn id="13" xr3:uid="{4B0FE84F-16E4-40F9-8A76-A9B72B97B00B}" uniqueName="13" name="Transaction ID" queryTableFieldId="13"/>
    <tableColumn id="14" xr3:uid="{683BDB83-4257-4927-BB83-635FB9E4AF1B}" uniqueName="14" name="Account ID" queryTableFieldId="14"/>
    <tableColumn id="15" xr3:uid="{F7CB3B5B-F7B9-43CF-A320-0E2B9BCF8D64}" uniqueName="15" name="Date Added" queryTableFieldId="15"/>
    <tableColumn id="16" xr3:uid="{008E99C2-611F-45B8-B07B-1E8E3557DAB5}" uniqueName="16" name="File.Name" queryTableFieldId="16" dataDxfId="27"/>
    <tableColumn id="17" xr3:uid="{86BD16DE-627B-4B1F-B625-CAD4547287AB}" uniqueName="17" name="File.Date modified" queryTableFieldId="17" dataDxfId="26"/>
    <tableColumn id="18" xr3:uid="{09AAE504-A9AB-4C0C-A5AA-BC7640678FC9}" uniqueName="18" name="File.Date created" queryTableFieldId="18" dataDxfId="25"/>
    <tableColumn id="19" xr3:uid="{963A3235-F4B0-4F6D-92A6-F261B869EF7E}" uniqueName="19" name="Balance" queryTableFieldId="1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3D7AF2-4B80-4F5F-A3E1-D4CC5E9C1FD9}" name="t8r_TrxnsHeadersTableForWorksheet" displayName="t8r_TrxnsHeadersTableForWorksheet" ref="A1:A16" tableType="queryTable" totalsRowShown="0">
  <autoFilter ref="A1:A16" xr:uid="{9D3D7AF2-4B80-4F5F-A3E1-D4CC5E9C1FD9}"/>
  <tableColumns count="1">
    <tableColumn id="1" xr3:uid="{C03CE230-4990-4EB8-8618-13A92F74096C}" uniqueName="1" name="Column1" queryTableFieldId="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FAA370-DB0D-491E-995D-D829F5241190}" name="test_1_SmokeTest" displayName="test_1_SmokeTest" ref="A1:H14" tableType="queryTable" totalsRowShown="0">
  <autoFilter ref="A1:H14" xr:uid="{60FAA370-DB0D-491E-995D-D829F5241190}"/>
  <tableColumns count="8">
    <tableColumn id="1" xr3:uid="{9BEB9D81-B96E-442F-898B-093E088802B4}" uniqueName="1" name="Name" queryTableFieldId="1" dataDxfId="24"/>
    <tableColumn id="2" xr3:uid="{3C8AEF82-D20D-4AE1-82FB-A60FE7D4402D}" uniqueName="2" name="EvalResult" queryTableFieldId="5"/>
    <tableColumn id="3" xr3:uid="{B1C5B167-45C2-45FB-830B-3083CA793A17}" uniqueName="3" name="HasError" queryTableFieldId="3"/>
    <tableColumn id="4" xr3:uid="{875A5CCB-A27C-444F-B745-3D4E2EA9BCA3}" uniqueName="4" name="EvalError.Reason" queryTableFieldId="6"/>
    <tableColumn id="5" xr3:uid="{D21D958E-D0A2-4133-8E77-008B57A83CD1}" uniqueName="5" name="EvalError.Message" queryTableFieldId="7" dataDxfId="23"/>
    <tableColumn id="6" xr3:uid="{4893578B-DB90-4885-BF76-77AE577F0F45}" uniqueName="6" name="EvalError.Detail" queryTableFieldId="8"/>
    <tableColumn id="7" xr3:uid="{1B0F9BCD-0790-4D1C-B7F0-F2FD9D185207}" uniqueName="7" name="EvalError.Message.Format" queryTableFieldId="9"/>
    <tableColumn id="8" xr3:uid="{526A1891-8654-486A-831C-87E79864D97E}" uniqueName="8" name="EvalError.Message.Parameters" queryTableFieldId="10"/>
  </tableColumns>
  <tableStyleInfo name="TableStyleMedium7"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threadedComments/threadedComment1.xml><?xml version="1.0" encoding="utf-8"?>
<ThreadedComments xmlns="http://schemas.microsoft.com/office/spreadsheetml/2018/threadedcomments" xmlns:x="http://schemas.openxmlformats.org/spreadsheetml/2006/main">
  <threadedComment ref="H8" dT="2022-05-31T04:31:58.93" personId="{00000000-0000-0000-0000-000000000000}" id="{B5174020-872A-4C61-8545-B16AFA3CA0DF}" done="1">
    <text>TODO [Mention was removed] - Strip Quotes from value in case someone pastes from Explorer and has douquotes...or will it handle that?
TODO:O Test quotes! Document results.</text>
  </threadedComment>
  <threadedComment ref="H8" dT="2022-05-31T04:38:45.64" personId="{00000000-0000-0000-0000-000000000000}" id="{AB2D229C-0A04-4DD1-9D28-16BB322FE9FF}" parentId="{B5174020-872A-4C61-8545-B16AFA3CA0DF}">
    <text>Also add backslashes to the end of the path if needed.</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google.com/search?q=tiller%20import%20csv" TargetMode="External"/><Relationship Id="rId13" Type="http://schemas.openxmlformats.org/officeDocument/2006/relationships/hyperlink" Target="https://community.tillerhq.com/u/randy" TargetMode="External"/><Relationship Id="rId18" Type="http://schemas.openxmlformats.org/officeDocument/2006/relationships/hyperlink" Target="https://trends.google.com/trends/explore?date=today%205-y&amp;q=tiller%20import%20csv" TargetMode="External"/><Relationship Id="rId3" Type="http://schemas.openxmlformats.org/officeDocument/2006/relationships/hyperlink" Target="https://support.microsoft.com/en-us/office/using-structured-references-with-excel-tables-f5ed2452-2337-4f71-bed3-c8ae6d2b276e" TargetMode="External"/><Relationship Id="rId21" Type="http://schemas.openxmlformats.org/officeDocument/2006/relationships/printerSettings" Target="../printerSettings/printerSettings1.bin"/><Relationship Id="rId7" Type="http://schemas.openxmlformats.org/officeDocument/2006/relationships/hyperlink" Target="https://help.tillerhq.com/en/articles/432708-how-to-manually-import-your-bank-data" TargetMode="External"/><Relationship Id="rId12" Type="http://schemas.openxmlformats.org/officeDocument/2006/relationships/hyperlink" Target="https://community.tillerhq.com/t/announcing-tillers-2022-microsoft-excel-builders-challenge/12515" TargetMode="External"/><Relationship Id="rId17" Type="http://schemas.openxmlformats.org/officeDocument/2006/relationships/hyperlink" Target="https://trends.google.com/trends/explore?date=today%205-y&amp;q=tiller%20import%20csv" TargetMode="External"/><Relationship Id="rId2" Type="http://schemas.openxmlformats.org/officeDocument/2006/relationships/hyperlink" Target="https://community.tillerhq.com/c/microsoft-excel/show-tell/45" TargetMode="External"/><Relationship Id="rId16" Type="http://schemas.openxmlformats.org/officeDocument/2006/relationships/hyperlink" Target="https://github.com/trxn8r/trxn8r" TargetMode="External"/><Relationship Id="rId20" Type="http://schemas.openxmlformats.org/officeDocument/2006/relationships/hyperlink" Target="https://community.tillerhq.com/t/trxn8r-a-bulk-csv-importer-for-excel-powered-by-power-query/12897" TargetMode="External"/><Relationship Id="rId1" Type="http://schemas.openxmlformats.org/officeDocument/2006/relationships/hyperlink" Target="https://storage.cloud.google.com/assets.templates.tillermoney.com/Tiller-Foundation-Template.xlsx" TargetMode="External"/><Relationship Id="rId6" Type="http://schemas.openxmlformats.org/officeDocument/2006/relationships/hyperlink" Target="https://lmgtfy.app/?q=tiller" TargetMode="External"/><Relationship Id="rId11" Type="http://schemas.openxmlformats.org/officeDocument/2006/relationships/hyperlink" Target="https://support.microsoft.com/en-us/office/using-structured-references-with-excel-tables-f5ed2452-2337-4f71-bed3-c8ae6d2b276e" TargetMode="External"/><Relationship Id="rId5" Type="http://schemas.openxmlformats.org/officeDocument/2006/relationships/hyperlink" Target="https://community.tillerhq.com/t/announcing-tillers-2022-microsoft-excel-builders-challenge/12515" TargetMode="External"/><Relationship Id="rId15" Type="http://schemas.openxmlformats.org/officeDocument/2006/relationships/hyperlink" Target="http://www.stevens.pro/" TargetMode="External"/><Relationship Id="rId23" Type="http://schemas.openxmlformats.org/officeDocument/2006/relationships/table" Target="../tables/table2.xml"/><Relationship Id="rId10" Type="http://schemas.openxmlformats.org/officeDocument/2006/relationships/hyperlink" Target="https://community.tillerhq.com/c/microsoft-excel/show-tell/45" TargetMode="External"/><Relationship Id="rId19" Type="http://schemas.openxmlformats.org/officeDocument/2006/relationships/hyperlink" Target="https://community.tillerhq.com/search?q=csv" TargetMode="External"/><Relationship Id="rId4" Type="http://schemas.openxmlformats.org/officeDocument/2006/relationships/hyperlink" Target="https://community.tillerhq.com/u/randy" TargetMode="External"/><Relationship Id="rId9" Type="http://schemas.openxmlformats.org/officeDocument/2006/relationships/hyperlink" Target="https://storage.cloud.google.com/assets.templates.tillermoney.com/Tiller-Foundation-Template.xlsx" TargetMode="External"/><Relationship Id="rId14" Type="http://schemas.openxmlformats.org/officeDocument/2006/relationships/hyperlink" Target="https://youtu.be/BXQ3_9EEw48How%20to%20manually%20import%20bank%20data%20from%20a%20CSV%20into%20your%20Tiller%20Money%20powered%20Google%20Sheet" TargetMode="External"/><Relationship Id="rId22" Type="http://schemas.openxmlformats.org/officeDocument/2006/relationships/image" Target="../media/image1.jpeg"/></Relationships>
</file>

<file path=xl/worksheets/_rels/sheet3.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hyperlink" Target="https://youtu.be/YHlK748eKaQ?t=7600" TargetMode="External"/><Relationship Id="rId7" Type="http://schemas.openxmlformats.org/officeDocument/2006/relationships/image" Target="../media/image2.png"/><Relationship Id="rId2" Type="http://schemas.openxmlformats.org/officeDocument/2006/relationships/hyperlink" Target="https://github.com/trxn8r/trxn8r" TargetMode="External"/><Relationship Id="rId1" Type="http://schemas.openxmlformats.org/officeDocument/2006/relationships/hyperlink" Target="https://github.com/GregSweats/trxn8r" TargetMode="External"/><Relationship Id="rId6" Type="http://schemas.openxmlformats.org/officeDocument/2006/relationships/vmlDrawing" Target="../drawings/vmlDrawing1.vml"/><Relationship Id="rId11" Type="http://schemas.microsoft.com/office/2019/04/relationships/namedSheetView" Target="../namedSheetViews/namedSheetView1.xml"/><Relationship Id="rId5" Type="http://schemas.openxmlformats.org/officeDocument/2006/relationships/drawing" Target="../drawings/drawing1.xml"/><Relationship Id="rId10" Type="http://schemas.microsoft.com/office/2017/10/relationships/threadedComment" Target="../threadedComments/threadedComment1.xml"/><Relationship Id="rId4" Type="http://schemas.openxmlformats.org/officeDocument/2006/relationships/printerSettings" Target="../printerSettings/printerSettings2.bin"/><Relationship Id="rId9"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8" Type="http://schemas.openxmlformats.org/officeDocument/2006/relationships/hyperlink" Target="https://github.com/trxn8r/trxn8r" TargetMode="External"/><Relationship Id="rId13" Type="http://schemas.openxmlformats.org/officeDocument/2006/relationships/drawing" Target="../drawings/drawing2.xml"/><Relationship Id="rId3" Type="http://schemas.openxmlformats.org/officeDocument/2006/relationships/hyperlink" Target="https://github.com/trxn8r/trxn8r/issues" TargetMode="External"/><Relationship Id="rId7" Type="http://schemas.openxmlformats.org/officeDocument/2006/relationships/hyperlink" Target="https://community.tillerhq.com/t/announcing-tillers-2022-microsoft-excel-builders-challenge/12515" TargetMode="External"/><Relationship Id="rId12" Type="http://schemas.openxmlformats.org/officeDocument/2006/relationships/printerSettings" Target="../printerSettings/printerSettings9.bin"/><Relationship Id="rId2" Type="http://schemas.openxmlformats.org/officeDocument/2006/relationships/hyperlink" Target="https://github.com/trxn8r/trxn8r" TargetMode="External"/><Relationship Id="rId1" Type="http://schemas.openxmlformats.org/officeDocument/2006/relationships/hyperlink" Target="https://youtu.be/YHlK748eKaQ?t=7600" TargetMode="External"/><Relationship Id="rId6" Type="http://schemas.openxmlformats.org/officeDocument/2006/relationships/hyperlink" Target="https://www.tillerhq.com/announcing-tillers-2022-microsoft-excel-builders-challenge/" TargetMode="External"/><Relationship Id="rId11" Type="http://schemas.openxmlformats.org/officeDocument/2006/relationships/hyperlink" Target="https://www.youtube.com/watch?v=YHlK748eKaQ&amp;list=PLqKgLp9aiBB_p4vwWgQRC-qefa2es9ziC" TargetMode="External"/><Relationship Id="rId5" Type="http://schemas.openxmlformats.org/officeDocument/2006/relationships/hyperlink" Target="https://github.com/trxn8r/trxn8r/blob/main/CREDITS.md" TargetMode="External"/><Relationship Id="rId10" Type="http://schemas.openxmlformats.org/officeDocument/2006/relationships/hyperlink" Target="https://youtu.be/YHlK748eKaQ?t=7600" TargetMode="External"/><Relationship Id="rId4" Type="http://schemas.openxmlformats.org/officeDocument/2006/relationships/hyperlink" Target="https://github.com/trxn8r/trxn8r/projects?type=beta" TargetMode="External"/><Relationship Id="rId9" Type="http://schemas.openxmlformats.org/officeDocument/2006/relationships/hyperlink" Target="https://github.com/GregSweats/trxn8r" TargetMode="External"/><Relationship Id="rId14" Type="http://schemas.microsoft.com/office/2019/04/relationships/namedSheetView" Target="../namedSheetViews/namedSheetView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0.bin"/><Relationship Id="rId1" Type="http://schemas.openxmlformats.org/officeDocument/2006/relationships/hyperlink" Target="https://www.tillerhq.com/announcing-tillers-2022-microsoft-excel-builders-challenge/" TargetMode="External"/><Relationship Id="rId5" Type="http://schemas.microsoft.com/office/2019/04/relationships/namedSheetView" Target="../namedSheetViews/namedSheetView3.xml"/><Relationship Id="rId4" Type="http://schemas.openxmlformats.org/officeDocument/2006/relationships/image" Target="../media/image5.png"/></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1.bin"/><Relationship Id="rId1" Type="http://schemas.openxmlformats.org/officeDocument/2006/relationships/hyperlink" Target="https://www.pinterest.ca/pin/psychedelic-dinosaur-f-wallpaper--345932815104756863/"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554E9-A81C-4A33-8590-0359A4450229}">
  <dimension ref="A1:A15"/>
  <sheetViews>
    <sheetView workbookViewId="0"/>
  </sheetViews>
  <sheetFormatPr defaultRowHeight="19.2" x14ac:dyDescent="0.5"/>
  <cols>
    <col min="1" max="1" width="43.8984375" bestFit="1" customWidth="1"/>
  </cols>
  <sheetData>
    <row r="1" spans="1:1" x14ac:dyDescent="0.5">
      <c r="A1" t="s">
        <v>245</v>
      </c>
    </row>
    <row r="2" spans="1:1" x14ac:dyDescent="0.5">
      <c r="A2" t="s">
        <v>246</v>
      </c>
    </row>
    <row r="3" spans="1:1" x14ac:dyDescent="0.5">
      <c r="A3" t="s">
        <v>37</v>
      </c>
    </row>
    <row r="4" spans="1:1" x14ac:dyDescent="0.5">
      <c r="A4" t="s">
        <v>247</v>
      </c>
    </row>
    <row r="5" spans="1:1" x14ac:dyDescent="0.5">
      <c r="A5" t="s">
        <v>248</v>
      </c>
    </row>
    <row r="6" spans="1:1" x14ac:dyDescent="0.5">
      <c r="A6" t="s">
        <v>249</v>
      </c>
    </row>
    <row r="7" spans="1:1" x14ac:dyDescent="0.5">
      <c r="A7" t="s">
        <v>250</v>
      </c>
    </row>
    <row r="8" spans="1:1" x14ac:dyDescent="0.5">
      <c r="A8" t="s">
        <v>251</v>
      </c>
    </row>
    <row r="9" spans="1:1" x14ac:dyDescent="0.5">
      <c r="A9" t="s">
        <v>252</v>
      </c>
    </row>
    <row r="10" spans="1:1" x14ac:dyDescent="0.5">
      <c r="A10" t="s">
        <v>253</v>
      </c>
    </row>
    <row r="11" spans="1:1" x14ac:dyDescent="0.5">
      <c r="A11" t="s">
        <v>254</v>
      </c>
    </row>
    <row r="12" spans="1:1" x14ac:dyDescent="0.5">
      <c r="A12" t="s">
        <v>255</v>
      </c>
    </row>
    <row r="13" spans="1:1" x14ac:dyDescent="0.5">
      <c r="A13" t="s">
        <v>256</v>
      </c>
    </row>
    <row r="14" spans="1:1" x14ac:dyDescent="0.5">
      <c r="A14" t="s">
        <v>257</v>
      </c>
    </row>
    <row r="15" spans="1:1" x14ac:dyDescent="0.5">
      <c r="A15" t="s">
        <v>258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707E8-C96A-4173-A2BD-600E6D764CD9}">
  <sheetPr>
    <tabColor rgb="FF0070C0"/>
  </sheetPr>
  <dimension ref="B1:N16"/>
  <sheetViews>
    <sheetView tabSelected="1" zoomScale="25" zoomScaleNormal="25" zoomScaleSheetLayoutView="100" workbookViewId="0">
      <selection activeCell="W4" sqref="W4"/>
    </sheetView>
  </sheetViews>
  <sheetFormatPr defaultRowHeight="19.2" x14ac:dyDescent="0.5"/>
  <cols>
    <col min="1" max="1" width="6.296875" customWidth="1"/>
    <col min="2" max="2" width="8.796875" customWidth="1"/>
    <col min="3" max="3" width="12.8984375" customWidth="1"/>
    <col min="4" max="4" width="71.09765625" customWidth="1"/>
    <col min="5" max="5" width="17.59765625" customWidth="1"/>
    <col min="6" max="6" width="85.59765625" customWidth="1"/>
    <col min="7" max="7" width="57.09765625" customWidth="1"/>
    <col min="8" max="8" width="59" customWidth="1"/>
    <col min="9" max="9" width="54.3984375" customWidth="1"/>
    <col min="10" max="10" width="54.796875" bestFit="1" customWidth="1"/>
    <col min="11" max="11" width="30.3984375" bestFit="1" customWidth="1"/>
    <col min="12" max="12" width="33.09765625" customWidth="1"/>
    <col min="13" max="13" width="66.3984375" customWidth="1"/>
    <col min="14" max="14" width="11.59765625" customWidth="1"/>
    <col min="15" max="15" width="21.69921875" customWidth="1"/>
    <col min="16" max="16" width="26.19921875" customWidth="1"/>
  </cols>
  <sheetData>
    <row r="1" spans="2:14" ht="175.8" customHeight="1" x14ac:dyDescent="0.5">
      <c r="F1" s="3" t="s">
        <v>204</v>
      </c>
    </row>
    <row r="2" spans="2:14" ht="51.6" customHeight="1" x14ac:dyDescent="0.5">
      <c r="B2" s="154"/>
      <c r="C2" s="154"/>
      <c r="D2" s="154"/>
      <c r="E2" s="154"/>
      <c r="F2" s="155"/>
      <c r="G2" s="154"/>
      <c r="H2" s="154"/>
      <c r="I2" s="154"/>
      <c r="J2" s="154"/>
      <c r="K2" s="154"/>
      <c r="L2" s="154"/>
      <c r="M2" s="154"/>
      <c r="N2" s="154"/>
    </row>
    <row r="3" spans="2:14" ht="93" customHeight="1" thickBot="1" x14ac:dyDescent="0.55000000000000004">
      <c r="B3" s="154"/>
      <c r="C3" s="232" t="s">
        <v>198</v>
      </c>
      <c r="D3" s="233" t="s">
        <v>161</v>
      </c>
      <c r="E3" s="234" t="s">
        <v>177</v>
      </c>
      <c r="F3" s="235" t="s">
        <v>205</v>
      </c>
      <c r="G3" s="235" t="s">
        <v>184</v>
      </c>
      <c r="H3" s="236" t="s">
        <v>191</v>
      </c>
      <c r="I3" s="237" t="s">
        <v>195</v>
      </c>
      <c r="J3" s="238" t="s">
        <v>192</v>
      </c>
      <c r="K3" s="238" t="s">
        <v>190</v>
      </c>
      <c r="L3" s="238" t="s">
        <v>194</v>
      </c>
      <c r="M3" s="238" t="s">
        <v>193</v>
      </c>
      <c r="N3" s="154"/>
    </row>
    <row r="4" spans="2:14" ht="118.8" customHeight="1" thickTop="1" x14ac:dyDescent="0.5">
      <c r="B4" s="154"/>
      <c r="C4" s="275" t="s">
        <v>199</v>
      </c>
      <c r="D4" s="276" t="s">
        <v>174</v>
      </c>
      <c r="E4" s="245" t="s">
        <v>395</v>
      </c>
      <c r="F4" s="246" t="s">
        <v>261</v>
      </c>
      <c r="G4" s="239" t="s">
        <v>262</v>
      </c>
      <c r="H4" s="240" t="s">
        <v>181</v>
      </c>
      <c r="I4" s="272" t="s">
        <v>174</v>
      </c>
      <c r="J4" s="247"/>
      <c r="K4" s="249"/>
      <c r="L4" s="249"/>
      <c r="M4" s="249"/>
      <c r="N4" s="154"/>
    </row>
    <row r="5" spans="2:14" ht="288" customHeight="1" x14ac:dyDescent="0.5">
      <c r="B5" s="154"/>
      <c r="C5" s="256">
        <v>1</v>
      </c>
      <c r="D5" s="257" t="s">
        <v>162</v>
      </c>
      <c r="E5" s="258" t="s">
        <v>178</v>
      </c>
      <c r="F5" s="259" t="s">
        <v>263</v>
      </c>
      <c r="G5" s="260" t="s">
        <v>241</v>
      </c>
      <c r="H5" s="261" t="s">
        <v>197</v>
      </c>
      <c r="I5" s="261" t="s">
        <v>180</v>
      </c>
      <c r="J5" s="261" t="s">
        <v>188</v>
      </c>
      <c r="K5" s="261" t="s">
        <v>189</v>
      </c>
      <c r="L5" s="261" t="s">
        <v>196</v>
      </c>
      <c r="M5" s="261" t="s">
        <v>242</v>
      </c>
      <c r="N5" s="154"/>
    </row>
    <row r="6" spans="2:14" ht="127.8" customHeight="1" x14ac:dyDescent="0.5">
      <c r="B6" s="154"/>
      <c r="C6" s="243">
        <f>C5+1</f>
        <v>2</v>
      </c>
      <c r="D6" s="244" t="s">
        <v>163</v>
      </c>
      <c r="E6" s="245" t="s">
        <v>178</v>
      </c>
      <c r="F6" s="246" t="s">
        <v>176</v>
      </c>
      <c r="G6" s="239" t="s">
        <v>185</v>
      </c>
      <c r="H6" s="240"/>
      <c r="I6" s="247"/>
      <c r="J6" s="248"/>
      <c r="K6" s="249"/>
      <c r="L6" s="249"/>
      <c r="M6" s="249"/>
      <c r="N6" s="154"/>
    </row>
    <row r="7" spans="2:14" ht="108" x14ac:dyDescent="0.5">
      <c r="B7" s="154"/>
      <c r="C7" s="256">
        <f t="shared" ref="C7:C15" si="0">C6+1</f>
        <v>3</v>
      </c>
      <c r="D7" s="257" t="s">
        <v>164</v>
      </c>
      <c r="E7" s="258" t="s">
        <v>178</v>
      </c>
      <c r="F7" s="259" t="s">
        <v>218</v>
      </c>
      <c r="G7" s="262" t="s">
        <v>186</v>
      </c>
      <c r="H7" s="261"/>
      <c r="I7" s="261" t="s">
        <v>171</v>
      </c>
      <c r="J7" s="261"/>
      <c r="K7" s="261"/>
      <c r="L7" s="261"/>
      <c r="M7" s="261"/>
      <c r="N7" s="154"/>
    </row>
    <row r="8" spans="2:14" ht="219" customHeight="1" x14ac:dyDescent="0.5">
      <c r="B8" s="154"/>
      <c r="C8" s="243">
        <f t="shared" si="0"/>
        <v>4</v>
      </c>
      <c r="D8" s="244" t="s">
        <v>151</v>
      </c>
      <c r="E8" s="245" t="s">
        <v>206</v>
      </c>
      <c r="F8" s="246" t="s">
        <v>207</v>
      </c>
      <c r="G8" s="239" t="s">
        <v>187</v>
      </c>
      <c r="H8" s="273" t="s">
        <v>397</v>
      </c>
      <c r="I8" s="274" t="s">
        <v>172</v>
      </c>
      <c r="J8" s="248"/>
      <c r="K8" s="249"/>
      <c r="L8" s="249"/>
      <c r="M8" s="249"/>
      <c r="N8" s="154"/>
    </row>
    <row r="9" spans="2:14" ht="235.8" customHeight="1" x14ac:dyDescent="0.5">
      <c r="B9" s="154"/>
      <c r="C9" s="265">
        <f t="shared" si="0"/>
        <v>5</v>
      </c>
      <c r="D9" s="266" t="s">
        <v>208</v>
      </c>
      <c r="E9" s="267" t="s">
        <v>178</v>
      </c>
      <c r="F9" s="268" t="s">
        <v>209</v>
      </c>
      <c r="G9" s="269" t="s">
        <v>215</v>
      </c>
      <c r="H9" s="270"/>
      <c r="I9" s="270" t="s">
        <v>219</v>
      </c>
      <c r="J9" s="270" t="s">
        <v>220</v>
      </c>
      <c r="K9" s="270"/>
      <c r="L9" s="270"/>
      <c r="M9" s="270"/>
      <c r="N9" s="154"/>
    </row>
    <row r="10" spans="2:14" ht="150.6" customHeight="1" x14ac:dyDescent="0.5">
      <c r="B10" s="154"/>
      <c r="C10" s="243">
        <f t="shared" si="0"/>
        <v>6</v>
      </c>
      <c r="D10" s="244" t="s">
        <v>165</v>
      </c>
      <c r="E10" s="245" t="s">
        <v>178</v>
      </c>
      <c r="F10" s="246" t="s">
        <v>398</v>
      </c>
      <c r="G10" s="239" t="s">
        <v>401</v>
      </c>
      <c r="H10" s="240" t="s">
        <v>402</v>
      </c>
      <c r="I10" s="272" t="s">
        <v>173</v>
      </c>
      <c r="J10" s="247" t="s">
        <v>182</v>
      </c>
      <c r="K10" s="249" t="s">
        <v>183</v>
      </c>
      <c r="L10" s="249"/>
      <c r="M10" s="249"/>
      <c r="N10" s="154"/>
    </row>
    <row r="11" spans="2:14" ht="164.4" customHeight="1" x14ac:dyDescent="0.5">
      <c r="B11" s="154"/>
      <c r="C11" s="256">
        <f t="shared" si="0"/>
        <v>7</v>
      </c>
      <c r="D11" s="257" t="s">
        <v>166</v>
      </c>
      <c r="E11" s="258" t="s">
        <v>178</v>
      </c>
      <c r="F11" s="259" t="s">
        <v>210</v>
      </c>
      <c r="G11" s="262" t="s">
        <v>396</v>
      </c>
      <c r="H11" s="261" t="s">
        <v>211</v>
      </c>
      <c r="I11" s="262"/>
      <c r="J11" s="262"/>
      <c r="K11" s="262"/>
      <c r="L11" s="262"/>
      <c r="M11" s="262"/>
      <c r="N11" s="154"/>
    </row>
    <row r="12" spans="2:14" ht="283.2" customHeight="1" x14ac:dyDescent="0.5">
      <c r="B12" s="154"/>
      <c r="C12" s="243">
        <f t="shared" si="0"/>
        <v>8</v>
      </c>
      <c r="D12" s="244" t="s">
        <v>167</v>
      </c>
      <c r="E12" s="245" t="s">
        <v>178</v>
      </c>
      <c r="F12" s="246" t="s">
        <v>217</v>
      </c>
      <c r="G12" s="239" t="s">
        <v>200</v>
      </c>
      <c r="H12" s="240"/>
      <c r="I12" s="249"/>
      <c r="J12" s="248"/>
      <c r="K12" s="249"/>
      <c r="L12" s="249"/>
      <c r="M12" s="249"/>
      <c r="N12" s="154"/>
    </row>
    <row r="13" spans="2:14" ht="181.8" customHeight="1" x14ac:dyDescent="0.5">
      <c r="B13" s="154"/>
      <c r="C13" s="250">
        <f t="shared" si="0"/>
        <v>9</v>
      </c>
      <c r="D13" s="251" t="s">
        <v>168</v>
      </c>
      <c r="E13" s="252" t="s">
        <v>179</v>
      </c>
      <c r="F13" s="253" t="s">
        <v>216</v>
      </c>
      <c r="G13" s="241" t="s">
        <v>201</v>
      </c>
      <c r="H13" s="242"/>
      <c r="I13" s="254" t="s">
        <v>213</v>
      </c>
      <c r="J13" s="255" t="s">
        <v>214</v>
      </c>
      <c r="K13" s="254"/>
      <c r="L13" s="254"/>
      <c r="M13" s="254"/>
      <c r="N13" s="154"/>
    </row>
    <row r="14" spans="2:14" ht="208.2" customHeight="1" x14ac:dyDescent="0.5">
      <c r="B14" s="154"/>
      <c r="C14" s="243">
        <f t="shared" si="0"/>
        <v>10</v>
      </c>
      <c r="D14" s="244" t="s">
        <v>169</v>
      </c>
      <c r="E14" s="245" t="s">
        <v>178</v>
      </c>
      <c r="F14" s="246" t="s">
        <v>212</v>
      </c>
      <c r="G14" s="239" t="s">
        <v>399</v>
      </c>
      <c r="H14" s="240" t="s">
        <v>202</v>
      </c>
      <c r="I14" s="249"/>
      <c r="J14" s="248"/>
      <c r="K14" s="249"/>
      <c r="L14" s="249"/>
      <c r="M14" s="249"/>
      <c r="N14" s="154"/>
    </row>
    <row r="15" spans="2:14" ht="181.2" customHeight="1" x14ac:dyDescent="0.5">
      <c r="B15" s="154"/>
      <c r="C15" s="256">
        <f t="shared" si="0"/>
        <v>11</v>
      </c>
      <c r="D15" s="257" t="s">
        <v>170</v>
      </c>
      <c r="E15" s="258" t="s">
        <v>178</v>
      </c>
      <c r="F15" s="259" t="s">
        <v>400</v>
      </c>
      <c r="G15" s="262" t="s">
        <v>203</v>
      </c>
      <c r="H15" s="261"/>
      <c r="I15" s="271" t="s">
        <v>175</v>
      </c>
      <c r="J15" s="263"/>
      <c r="K15" s="264"/>
      <c r="L15" s="264"/>
      <c r="M15" s="264"/>
      <c r="N15" s="154"/>
    </row>
    <row r="16" spans="2:14" ht="37.799999999999997" customHeight="1" x14ac:dyDescent="0.5">
      <c r="B16" s="154"/>
      <c r="C16" s="154"/>
      <c r="D16" s="154"/>
      <c r="E16" s="154"/>
      <c r="F16" s="154"/>
      <c r="G16" s="154"/>
      <c r="H16" s="154"/>
      <c r="I16" s="154"/>
      <c r="J16" s="154"/>
      <c r="K16" s="154"/>
      <c r="L16" s="154"/>
      <c r="M16" s="154"/>
      <c r="N16" s="154"/>
    </row>
  </sheetData>
  <hyperlinks>
    <hyperlink ref="D7" r:id="rId1" display="https://storage.cloud.google.com/assets.templates.tillermoney.com/Tiller-Foundation-Template.xlsx" xr:uid="{7219C22B-7927-49E3-AD44-9C1E24F3CC7D}"/>
    <hyperlink ref="D8" r:id="rId2" display="https://community.tillerhq.com/c/microsoft-excel/show-tell/45" xr:uid="{46E95E78-49AD-4BB9-AB46-130F124DD748}"/>
    <hyperlink ref="D10" r:id="rId3" display="https://support.microsoft.com/en-us/office/using-structured-references-with-excel-tables-f5ed2452-2337-4f71-bed3-c8ae6d2b276e" xr:uid="{03802903-9573-4C5E-B710-E9D8E3A37AAD}"/>
    <hyperlink ref="D15" r:id="rId4" display="https://community.tillerhq.com/u/randy" xr:uid="{7F768F71-0C64-47FC-A024-ECA2CE9FB91A}"/>
    <hyperlink ref="D4" r:id="rId5" display="https://community.tillerhq.com/t/announcing-tillers-2022-microsoft-excel-builders-challenge/12515" xr:uid="{BE2BF013-5AD0-46A3-8CC7-FCC090D3EDFE}"/>
    <hyperlink ref="J10" r:id="rId6" xr:uid="{43C62FD8-E104-426E-BA01-3F4B0ABF37D9}"/>
    <hyperlink ref="J5" r:id="rId7" xr:uid="{7DA6B10E-793F-448E-AC44-2AA14ACCC8FA}"/>
    <hyperlink ref="K5" r:id="rId8" xr:uid="{7952E46A-0E18-4E26-9FC9-885139B21F31}"/>
    <hyperlink ref="I7" r:id="rId9" display="https://storage.cloud.google.com/assets.templates.tillermoney.com/Tiller-Foundation-Template.xlsx" xr:uid="{C0E3949D-9A89-4C26-8701-14CF7E351D62}"/>
    <hyperlink ref="I8" r:id="rId10" display="https://community.tillerhq.com/c/microsoft-excel/show-tell/45" xr:uid="{6514E2A0-F64F-4A31-ADD6-4224E879E15E}"/>
    <hyperlink ref="I10" r:id="rId11" display="https://support.microsoft.com/en-us/office/using-structured-references-with-excel-tables-f5ed2452-2337-4f71-bed3-c8ae6d2b276e" xr:uid="{7BB56AB4-EA7B-4B20-BB67-418046812245}"/>
    <hyperlink ref="I4" r:id="rId12" display="https://community.tillerhq.com/t/announcing-tillers-2022-microsoft-excel-builders-challenge/12515" xr:uid="{511313CC-1852-48E9-AF5C-0A1043CE591A}"/>
    <hyperlink ref="I15" r:id="rId13" display="https://community.tillerhq.com/u/randy" xr:uid="{FC5E474E-2B99-4CC6-9013-58B8E55E0176}"/>
    <hyperlink ref="L5" r:id="rId14" xr:uid="{F76E0F6E-8EF1-401E-A149-17D56FEEF99C}"/>
    <hyperlink ref="F1" r:id="rId15" xr:uid="{7E1A6067-31B5-4820-8AC8-34DAE3B78450}"/>
    <hyperlink ref="J9" r:id="rId16" location="readme" display="https://github.com/trxn8r/trxn8r - readme" xr:uid="{214DE5F7-F92B-41FF-975B-3D4EEF8647D3}"/>
    <hyperlink ref="G5" r:id="rId17" display="https://trends.google.com/trends/explore?date=today%205-y&amp;q=tiller%20import%20csv" xr:uid="{ED8BFE03-336C-46F7-9045-3741F1B90F79}"/>
    <hyperlink ref="M5" r:id="rId18" xr:uid="{A72B99CD-52CA-4C1A-BAD6-F9F297435A68}"/>
    <hyperlink ref="I5" r:id="rId19" xr:uid="{8B97884A-5119-48FC-9C1D-137D9325F9F2}"/>
    <hyperlink ref="H8" r:id="rId20" xr:uid="{E4B4CB50-C856-49E2-A33A-4972693399E9}"/>
  </hyperlinks>
  <pageMargins left="0.7" right="0.7" top="0.75" bottom="0.75" header="0.3" footer="0.3"/>
  <pageSetup orientation="portrait" r:id="rId21"/>
  <picture r:id="rId22"/>
  <tableParts count="1">
    <tablePart r:id="rId2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890DD-0F1B-4A05-87FB-21870F41156E}">
  <sheetPr codeName="Sheet2">
    <tabColor rgb="FF66FF33"/>
    <pageSetUpPr autoPageBreaks="0"/>
  </sheetPr>
  <dimension ref="A1:N34"/>
  <sheetViews>
    <sheetView zoomScale="85" zoomScaleNormal="85" zoomScaleSheetLayoutView="85" workbookViewId="0">
      <selection activeCell="G13" sqref="G13"/>
    </sheetView>
  </sheetViews>
  <sheetFormatPr defaultRowHeight="19.2" x14ac:dyDescent="0.5"/>
  <cols>
    <col min="1" max="1" width="2.8984375" customWidth="1"/>
    <col min="2" max="2" width="2.5" customWidth="1"/>
    <col min="3" max="3" width="1.19921875" customWidth="1"/>
    <col min="4" max="4" width="0.8984375" customWidth="1"/>
    <col min="5" max="5" width="3.69921875" customWidth="1"/>
    <col min="6" max="6" width="33.296875" customWidth="1"/>
    <col min="7" max="7" width="67.8984375" customWidth="1"/>
    <col min="8" max="8" width="56.8984375" customWidth="1"/>
    <col min="9" max="9" width="55.19921875" customWidth="1"/>
    <col min="10" max="10" width="45.59765625" customWidth="1"/>
    <col min="11" max="12" width="1.59765625" customWidth="1"/>
    <col min="13" max="13" width="3.09765625" customWidth="1"/>
  </cols>
  <sheetData>
    <row r="1" spans="1:14" ht="14.4" customHeight="1" thickBot="1" x14ac:dyDescent="0.55000000000000004">
      <c r="A1" s="6"/>
      <c r="B1" s="6"/>
      <c r="C1" s="6"/>
      <c r="D1" s="6"/>
      <c r="E1" s="6"/>
      <c r="F1" s="6"/>
      <c r="G1" s="6"/>
      <c r="H1" s="6"/>
      <c r="I1" s="6"/>
      <c r="J1" s="6"/>
      <c r="K1" s="6"/>
      <c r="L1" s="6"/>
      <c r="M1" s="6"/>
      <c r="N1" s="6"/>
    </row>
    <row r="2" spans="1:14" ht="19.95" customHeight="1" thickTop="1" thickBot="1" x14ac:dyDescent="0.55000000000000004">
      <c r="A2" s="6"/>
      <c r="B2" s="47"/>
      <c r="C2" s="46"/>
      <c r="D2" s="46"/>
      <c r="E2" s="46"/>
      <c r="F2" s="46"/>
      <c r="G2" s="46"/>
      <c r="H2" s="46"/>
      <c r="I2" s="46"/>
      <c r="J2" s="46"/>
      <c r="K2" s="46"/>
      <c r="L2" s="46"/>
      <c r="M2" s="50"/>
      <c r="N2" s="6"/>
    </row>
    <row r="3" spans="1:14" ht="13.2" customHeight="1" thickTop="1" thickBot="1" x14ac:dyDescent="0.55000000000000004">
      <c r="A3" s="6"/>
      <c r="B3" s="45"/>
      <c r="C3" s="42"/>
      <c r="D3" s="35"/>
      <c r="E3" s="35"/>
      <c r="F3" s="35"/>
      <c r="G3" s="35"/>
      <c r="H3" s="37"/>
      <c r="I3" s="75"/>
      <c r="J3" s="44"/>
      <c r="K3" s="35"/>
      <c r="L3" s="43"/>
      <c r="M3" s="45"/>
      <c r="N3" s="6"/>
    </row>
    <row r="4" spans="1:14" ht="13.8" customHeight="1" x14ac:dyDescent="0.5">
      <c r="A4" s="6"/>
      <c r="B4" s="45"/>
      <c r="C4" s="35"/>
      <c r="D4" s="62"/>
      <c r="E4" s="63"/>
      <c r="F4" s="63"/>
      <c r="G4" s="63"/>
      <c r="H4" s="63"/>
      <c r="I4" s="63"/>
      <c r="J4" s="63"/>
      <c r="K4" s="63"/>
      <c r="L4" s="53"/>
      <c r="M4" s="45"/>
      <c r="N4" s="6"/>
    </row>
    <row r="5" spans="1:14" ht="26.4" customHeight="1" thickBot="1" x14ac:dyDescent="0.55000000000000004">
      <c r="A5" s="6"/>
      <c r="B5" s="45"/>
      <c r="C5" s="35"/>
      <c r="D5" s="192" t="s">
        <v>129</v>
      </c>
      <c r="E5" s="193"/>
      <c r="F5" s="193"/>
      <c r="G5" s="193"/>
      <c r="H5" s="193"/>
      <c r="I5" s="61" t="s">
        <v>108</v>
      </c>
      <c r="J5" s="85" t="s">
        <v>116</v>
      </c>
      <c r="K5" s="35"/>
      <c r="L5" s="35"/>
      <c r="M5" s="45"/>
      <c r="N5" s="6"/>
    </row>
    <row r="6" spans="1:14" ht="21" customHeight="1" thickTop="1" thickBot="1" x14ac:dyDescent="0.55000000000000004">
      <c r="A6" s="6"/>
      <c r="B6" s="45"/>
      <c r="C6" s="35"/>
      <c r="D6" s="194"/>
      <c r="E6" s="195"/>
      <c r="F6" s="118"/>
      <c r="G6" s="195" t="s">
        <v>130</v>
      </c>
      <c r="H6" s="195"/>
      <c r="I6" s="196" t="s">
        <v>119</v>
      </c>
      <c r="J6" s="196"/>
      <c r="K6" s="41"/>
      <c r="L6" s="41"/>
      <c r="M6" s="45"/>
      <c r="N6" s="6"/>
    </row>
    <row r="7" spans="1:14" ht="29.4" customHeight="1" x14ac:dyDescent="0.5">
      <c r="A7" s="6"/>
      <c r="B7" s="45"/>
      <c r="C7" s="34"/>
      <c r="D7" s="40"/>
      <c r="E7" s="228" t="s">
        <v>98</v>
      </c>
      <c r="F7" s="167" t="s">
        <v>51</v>
      </c>
      <c r="G7" s="167" t="s">
        <v>52</v>
      </c>
      <c r="H7" s="168" t="s">
        <v>1</v>
      </c>
      <c r="I7" s="167" t="s">
        <v>97</v>
      </c>
      <c r="J7" s="169" t="s">
        <v>96</v>
      </c>
      <c r="K7" s="83"/>
      <c r="L7" s="37"/>
      <c r="M7" s="45"/>
      <c r="N7" s="6"/>
    </row>
    <row r="8" spans="1:14" ht="85.8" customHeight="1" x14ac:dyDescent="0.5">
      <c r="A8" s="6"/>
      <c r="B8" s="45"/>
      <c r="C8" s="34"/>
      <c r="D8" s="39"/>
      <c r="E8" s="166">
        <v>1</v>
      </c>
      <c r="F8" s="172" t="s">
        <v>123</v>
      </c>
      <c r="G8" s="161" t="s">
        <v>297</v>
      </c>
      <c r="H8" s="173" t="s">
        <v>267</v>
      </c>
      <c r="I8" s="174" t="s">
        <v>126</v>
      </c>
      <c r="J8" s="175" t="s">
        <v>109</v>
      </c>
      <c r="K8" s="81"/>
      <c r="L8" s="37"/>
      <c r="M8" s="45"/>
      <c r="N8" s="6"/>
    </row>
    <row r="9" spans="1:14" ht="75" customHeight="1" x14ac:dyDescent="0.5">
      <c r="A9" s="6"/>
      <c r="B9" s="45"/>
      <c r="C9" s="34"/>
      <c r="D9" s="39"/>
      <c r="E9" s="166">
        <f>E8+1</f>
        <v>2</v>
      </c>
      <c r="F9" s="172" t="s">
        <v>124</v>
      </c>
      <c r="G9" s="162" t="s">
        <v>37</v>
      </c>
      <c r="H9" s="173"/>
      <c r="I9" s="174" t="s">
        <v>37</v>
      </c>
      <c r="J9" s="176" t="str">
        <f>IF(ISBLANK(G9), "REQUIRED - Plz select from list of all Worksheets in the Source Workbook", "✅")</f>
        <v>✅</v>
      </c>
      <c r="K9" s="81"/>
      <c r="L9" s="37"/>
      <c r="M9" s="45"/>
      <c r="N9" s="6"/>
    </row>
    <row r="10" spans="1:14" ht="79.8" customHeight="1" x14ac:dyDescent="0.5">
      <c r="A10" s="6"/>
      <c r="B10" s="45"/>
      <c r="C10" s="34"/>
      <c r="D10" s="39"/>
      <c r="E10" s="166">
        <f>E9+1</f>
        <v>3</v>
      </c>
      <c r="F10" s="172" t="s">
        <v>125</v>
      </c>
      <c r="G10" s="161" t="s">
        <v>298</v>
      </c>
      <c r="H10" s="173" t="s">
        <v>268</v>
      </c>
      <c r="I10" s="174" t="s">
        <v>264</v>
      </c>
      <c r="J10" s="175" t="s">
        <v>127</v>
      </c>
      <c r="K10" s="81"/>
      <c r="L10" s="37"/>
      <c r="M10" s="45"/>
      <c r="N10" s="6"/>
    </row>
    <row r="11" spans="1:14" ht="73.8" customHeight="1" x14ac:dyDescent="0.5">
      <c r="A11" s="6"/>
      <c r="B11" s="45"/>
      <c r="C11" s="34"/>
      <c r="D11" s="39"/>
      <c r="E11" s="166">
        <f>E10+1</f>
        <v>4</v>
      </c>
      <c r="F11" s="172" t="s">
        <v>270</v>
      </c>
      <c r="G11" s="162" t="s">
        <v>221</v>
      </c>
      <c r="H11" s="173" t="s">
        <v>393</v>
      </c>
      <c r="I11" s="174"/>
      <c r="J11" s="175"/>
      <c r="K11" s="81"/>
      <c r="L11" s="37"/>
      <c r="M11" s="45"/>
      <c r="N11" s="6"/>
    </row>
    <row r="12" spans="1:14" ht="49.8" customHeight="1" thickBot="1" x14ac:dyDescent="0.55000000000000004">
      <c r="A12" s="6"/>
      <c r="B12" s="45"/>
      <c r="C12" s="34"/>
      <c r="D12" s="39"/>
      <c r="E12" s="166">
        <f>E11+1</f>
        <v>5</v>
      </c>
      <c r="F12" s="178" t="s">
        <v>273</v>
      </c>
      <c r="G12" s="224" t="s">
        <v>265</v>
      </c>
      <c r="H12" s="177" t="s">
        <v>272</v>
      </c>
      <c r="I12" s="179"/>
      <c r="J12" s="180"/>
      <c r="K12" s="81"/>
      <c r="L12" s="37"/>
      <c r="M12" s="45"/>
      <c r="N12" s="6"/>
    </row>
    <row r="13" spans="1:14" ht="51" customHeight="1" thickTop="1" thickBot="1" x14ac:dyDescent="0.55000000000000004">
      <c r="A13" s="6"/>
      <c r="B13" s="45"/>
      <c r="C13" s="34"/>
      <c r="D13" s="39"/>
      <c r="E13" s="225">
        <f>E12+1</f>
        <v>6</v>
      </c>
      <c r="F13" s="229" t="s">
        <v>271</v>
      </c>
      <c r="G13" s="231" t="s">
        <v>394</v>
      </c>
      <c r="H13" s="230" t="s">
        <v>266</v>
      </c>
      <c r="I13" s="170" t="s">
        <v>128</v>
      </c>
      <c r="J13" s="171"/>
      <c r="K13" s="81"/>
      <c r="L13" s="37"/>
      <c r="M13" s="45"/>
      <c r="N13" s="6"/>
    </row>
    <row r="14" spans="1:14" ht="22.8" thickTop="1" thickBot="1" x14ac:dyDescent="0.55000000000000004">
      <c r="A14" s="6"/>
      <c r="B14" s="45"/>
      <c r="C14" s="34"/>
      <c r="D14" s="38"/>
      <c r="E14" s="38"/>
      <c r="F14" s="38"/>
      <c r="G14" s="111"/>
      <c r="H14" s="111"/>
      <c r="I14" s="119"/>
      <c r="J14" s="112"/>
      <c r="K14" s="82"/>
      <c r="L14" s="37"/>
      <c r="M14" s="45"/>
      <c r="N14" s="6"/>
    </row>
    <row r="15" spans="1:14" ht="18.600000000000001" customHeight="1" thickBot="1" x14ac:dyDescent="0.55000000000000004">
      <c r="A15" s="6"/>
      <c r="B15" s="45"/>
      <c r="C15" s="34"/>
      <c r="D15" s="105"/>
      <c r="E15" s="106"/>
      <c r="F15" s="106"/>
      <c r="G15" s="189" t="s">
        <v>93</v>
      </c>
      <c r="H15" s="190"/>
      <c r="I15" s="52"/>
      <c r="J15" s="52"/>
      <c r="K15" s="52"/>
      <c r="L15" s="51"/>
      <c r="M15" s="45"/>
      <c r="N15" s="6"/>
    </row>
    <row r="16" spans="1:14" ht="20.399999999999999" customHeight="1" thickBot="1" x14ac:dyDescent="0.55000000000000004">
      <c r="A16" s="6"/>
      <c r="B16" s="45" t="s">
        <v>98</v>
      </c>
      <c r="C16" s="34"/>
      <c r="D16" s="107"/>
      <c r="E16" s="75"/>
      <c r="F16" s="75"/>
      <c r="G16" s="226" t="s">
        <v>120</v>
      </c>
      <c r="H16" s="227"/>
      <c r="I16" s="163" t="s">
        <v>121</v>
      </c>
      <c r="J16" s="163"/>
      <c r="K16" s="163"/>
      <c r="L16" s="53"/>
      <c r="M16" s="45"/>
      <c r="N16" s="6"/>
    </row>
    <row r="17" spans="1:14" ht="21.6" customHeight="1" thickBot="1" x14ac:dyDescent="0.55000000000000004">
      <c r="A17" s="6"/>
      <c r="B17" s="45"/>
      <c r="C17" s="34"/>
      <c r="D17" s="197"/>
      <c r="E17" s="197"/>
      <c r="F17" s="87"/>
      <c r="G17" s="198" t="s">
        <v>117</v>
      </c>
      <c r="H17" s="199"/>
      <c r="I17" s="164" t="s">
        <v>118</v>
      </c>
      <c r="J17" s="165"/>
      <c r="K17" s="36"/>
      <c r="L17" s="35"/>
      <c r="M17" s="45"/>
      <c r="N17" s="6"/>
    </row>
    <row r="18" spans="1:14" ht="19.8" thickBot="1" x14ac:dyDescent="0.55000000000000004">
      <c r="A18" s="6"/>
      <c r="B18" s="45"/>
      <c r="C18" s="70"/>
      <c r="D18" s="71"/>
      <c r="E18" s="71"/>
      <c r="F18" s="71"/>
      <c r="G18" s="71"/>
      <c r="H18" s="72"/>
      <c r="I18" s="84"/>
      <c r="J18" s="74"/>
      <c r="K18" s="71"/>
      <c r="L18" s="80"/>
      <c r="M18" s="45"/>
      <c r="N18" s="6"/>
    </row>
    <row r="19" spans="1:14" ht="20.399999999999999" thickTop="1" thickBot="1" x14ac:dyDescent="0.55000000000000004">
      <c r="A19" s="6"/>
      <c r="B19" s="45"/>
      <c r="C19" s="6"/>
      <c r="D19" s="6"/>
      <c r="E19" s="6"/>
      <c r="F19" s="6"/>
      <c r="G19" s="6"/>
      <c r="H19" s="6"/>
      <c r="I19" s="6"/>
      <c r="J19" s="6"/>
      <c r="K19" s="6"/>
      <c r="L19" s="6"/>
      <c r="M19" s="45"/>
      <c r="N19" s="6"/>
    </row>
    <row r="20" spans="1:14" x14ac:dyDescent="0.5">
      <c r="A20" s="6"/>
      <c r="B20" s="45"/>
      <c r="C20" s="6"/>
      <c r="D20" s="6"/>
      <c r="E20" s="6"/>
      <c r="F20" s="6"/>
      <c r="G20" s="6"/>
      <c r="H20" s="6"/>
      <c r="I20" s="6"/>
      <c r="J20" s="65"/>
      <c r="K20" s="6"/>
      <c r="L20" s="6"/>
      <c r="M20" s="45"/>
      <c r="N20" s="6"/>
    </row>
    <row r="21" spans="1:14" x14ac:dyDescent="0.5">
      <c r="A21" s="6"/>
      <c r="B21" s="45"/>
      <c r="C21" s="6"/>
      <c r="D21" s="6"/>
      <c r="E21" s="6"/>
      <c r="F21" s="6"/>
      <c r="G21" s="6"/>
      <c r="H21" s="6"/>
      <c r="I21" s="86"/>
      <c r="J21" s="6"/>
      <c r="K21" s="6"/>
      <c r="L21" s="6"/>
      <c r="M21" s="45"/>
      <c r="N21" s="6"/>
    </row>
    <row r="22" spans="1:14" ht="19.2" customHeight="1" x14ac:dyDescent="0.5">
      <c r="A22" s="6"/>
      <c r="B22" s="45"/>
      <c r="C22" s="6"/>
      <c r="D22" s="6"/>
      <c r="E22" s="6"/>
      <c r="F22" s="6"/>
      <c r="G22" s="6"/>
      <c r="H22" s="6"/>
      <c r="I22" s="86" t="s">
        <v>122</v>
      </c>
      <c r="J22" s="6"/>
      <c r="K22" s="6"/>
      <c r="L22" s="6"/>
      <c r="M22" s="45"/>
      <c r="N22" s="6"/>
    </row>
    <row r="23" spans="1:14" ht="15.6" customHeight="1" x14ac:dyDescent="0.5">
      <c r="A23" s="6"/>
      <c r="B23" s="45"/>
      <c r="C23" s="6"/>
      <c r="D23" s="6"/>
      <c r="E23" s="6"/>
      <c r="F23" s="6"/>
      <c r="G23" s="6"/>
      <c r="H23" s="6"/>
      <c r="I23" s="6"/>
      <c r="J23" s="6"/>
      <c r="K23" s="6"/>
      <c r="L23" s="6"/>
      <c r="M23" s="45"/>
      <c r="N23" s="6"/>
    </row>
    <row r="24" spans="1:14" x14ac:dyDescent="0.5">
      <c r="A24" s="6"/>
      <c r="B24" s="45"/>
      <c r="C24" s="6"/>
      <c r="D24" s="6"/>
      <c r="E24" s="6"/>
      <c r="F24" s="6"/>
      <c r="G24" s="6"/>
      <c r="H24" s="6"/>
      <c r="I24" s="54"/>
      <c r="J24" s="54"/>
      <c r="K24" s="6"/>
      <c r="L24" s="6"/>
      <c r="M24" s="45"/>
      <c r="N24" s="6"/>
    </row>
    <row r="25" spans="1:14" ht="19.8" thickBot="1" x14ac:dyDescent="0.55000000000000004">
      <c r="A25" s="6"/>
      <c r="B25" s="45"/>
      <c r="C25" s="6"/>
      <c r="D25" s="6"/>
      <c r="E25" s="6"/>
      <c r="F25" s="6"/>
      <c r="G25" s="6"/>
      <c r="H25" s="6"/>
      <c r="I25" s="54"/>
      <c r="J25" s="54"/>
      <c r="K25" s="6"/>
      <c r="L25" s="6"/>
      <c r="M25" s="45"/>
      <c r="N25" s="6"/>
    </row>
    <row r="26" spans="1:14" x14ac:dyDescent="0.5">
      <c r="A26" s="6"/>
      <c r="B26" s="45"/>
      <c r="C26" s="6"/>
      <c r="D26" s="6"/>
      <c r="E26" s="6"/>
      <c r="F26" s="6"/>
      <c r="G26" s="6"/>
      <c r="H26" s="185"/>
      <c r="I26" s="187" t="s">
        <v>115</v>
      </c>
      <c r="J26" s="187"/>
      <c r="K26" s="6"/>
      <c r="L26" s="6"/>
      <c r="M26" s="45"/>
      <c r="N26" s="6"/>
    </row>
    <row r="27" spans="1:14" ht="19.8" thickBot="1" x14ac:dyDescent="0.55000000000000004">
      <c r="A27" s="6"/>
      <c r="B27" s="45"/>
      <c r="C27" s="6"/>
      <c r="D27" s="6"/>
      <c r="E27" s="6"/>
      <c r="F27" s="6"/>
      <c r="G27" s="6"/>
      <c r="H27" s="186"/>
      <c r="I27" s="188"/>
      <c r="J27" s="188"/>
      <c r="K27" s="6"/>
      <c r="L27" s="6"/>
      <c r="M27" s="45"/>
      <c r="N27" s="6"/>
    </row>
    <row r="28" spans="1:14" ht="19.8" thickBot="1" x14ac:dyDescent="0.55000000000000004">
      <c r="A28" s="6"/>
      <c r="B28" s="45"/>
      <c r="C28" s="6"/>
      <c r="D28" s="6"/>
      <c r="E28" s="6"/>
      <c r="F28" s="6"/>
      <c r="G28" s="6"/>
      <c r="H28" s="6"/>
      <c r="I28" s="6"/>
      <c r="J28" s="6"/>
      <c r="K28" s="6"/>
      <c r="L28" s="6"/>
      <c r="M28" s="45"/>
      <c r="N28" s="6"/>
    </row>
    <row r="29" spans="1:14" ht="19.95" customHeight="1" thickTop="1" thickBot="1" x14ac:dyDescent="0.55000000000000004">
      <c r="A29" s="6"/>
      <c r="B29" s="48"/>
      <c r="C29" s="46"/>
      <c r="D29" s="46"/>
      <c r="E29" s="46"/>
      <c r="F29" s="46"/>
      <c r="G29" s="46"/>
      <c r="H29" s="46"/>
      <c r="I29" s="46"/>
      <c r="J29" s="46"/>
      <c r="K29" s="46"/>
      <c r="L29" s="46"/>
      <c r="M29" s="49"/>
      <c r="N29" s="6"/>
    </row>
    <row r="30" spans="1:14" ht="19.8" thickTop="1" x14ac:dyDescent="0.5">
      <c r="A30" s="6"/>
      <c r="B30" s="76"/>
      <c r="C30" s="76"/>
      <c r="D30" s="76"/>
      <c r="E30" s="76"/>
      <c r="F30" s="76"/>
      <c r="G30" s="76"/>
      <c r="H30" s="76"/>
      <c r="I30" s="76"/>
      <c r="J30" s="76"/>
      <c r="K30" s="76"/>
      <c r="L30" s="76"/>
      <c r="M30" s="76"/>
      <c r="N30" s="6"/>
    </row>
    <row r="31" spans="1:14" x14ac:dyDescent="0.5">
      <c r="A31" s="6"/>
      <c r="B31" s="76"/>
      <c r="C31" s="76"/>
      <c r="D31" s="76"/>
      <c r="E31" s="76"/>
      <c r="F31" s="76"/>
      <c r="G31" s="76"/>
      <c r="H31" s="76"/>
      <c r="I31" s="6"/>
      <c r="J31" s="6"/>
      <c r="K31" s="6"/>
      <c r="L31" s="6"/>
      <c r="M31" s="76"/>
      <c r="N31" s="6"/>
    </row>
    <row r="32" spans="1:14" x14ac:dyDescent="0.5">
      <c r="A32" s="6"/>
      <c r="B32" s="76"/>
      <c r="C32" s="76"/>
      <c r="D32" s="76"/>
      <c r="E32" s="76"/>
      <c r="F32" s="76"/>
      <c r="G32" s="76"/>
      <c r="H32" s="76"/>
      <c r="I32" s="6"/>
      <c r="J32" s="6"/>
      <c r="K32" s="6"/>
      <c r="L32" s="6"/>
      <c r="M32" s="76"/>
      <c r="N32" s="6"/>
    </row>
    <row r="33" spans="1:14" x14ac:dyDescent="0.5">
      <c r="A33" s="6"/>
      <c r="B33" s="76"/>
      <c r="C33" s="76"/>
      <c r="D33" s="76"/>
      <c r="E33" s="76"/>
      <c r="F33" s="76"/>
      <c r="G33" s="76"/>
      <c r="H33" s="76"/>
      <c r="I33" s="6"/>
      <c r="J33" s="6"/>
      <c r="K33" s="6"/>
      <c r="L33" s="6"/>
      <c r="M33" s="76"/>
      <c r="N33" s="6"/>
    </row>
    <row r="34" spans="1:14" x14ac:dyDescent="0.5">
      <c r="A34" s="6"/>
      <c r="B34" s="76"/>
      <c r="C34" s="76"/>
      <c r="D34" s="76"/>
      <c r="E34" s="76"/>
      <c r="F34" s="76"/>
      <c r="G34" s="76"/>
      <c r="H34" s="76"/>
      <c r="I34" s="6"/>
      <c r="J34" s="6"/>
      <c r="K34" s="6"/>
      <c r="L34" s="6"/>
      <c r="M34" s="76"/>
      <c r="N34" s="6"/>
    </row>
  </sheetData>
  <mergeCells count="10">
    <mergeCell ref="H26:H27"/>
    <mergeCell ref="I26:J27"/>
    <mergeCell ref="G15:H15"/>
    <mergeCell ref="G16:H16"/>
    <mergeCell ref="D5:H5"/>
    <mergeCell ref="D6:E6"/>
    <mergeCell ref="G6:H6"/>
    <mergeCell ref="I6:J6"/>
    <mergeCell ref="D17:E17"/>
    <mergeCell ref="G17:H17"/>
  </mergeCells>
  <dataValidations count="2">
    <dataValidation type="list" allowBlank="1" showInputMessage="1" showErrorMessage="1" sqref="G11:J11" xr:uid="{9992419C-E321-422D-9EEE-393457392DC4}">
      <formula1>t8r_ImportConfigNamesForDropDown</formula1>
    </dataValidation>
    <dataValidation errorStyle="warning" allowBlank="1" showInputMessage="1" showErrorMessage="1" errorTitle="Should Not Need to Change" error="TRXN8R needs a few values, but not these ones." sqref="E8:E13 F8:F12" xr:uid="{7C691D42-E0FD-4196-AE27-20E5F4B76BF1}"/>
  </dataValidations>
  <hyperlinks>
    <hyperlink ref="G16" r:id="rId1" display="https://github.com/GregSweats/trxn8r" xr:uid="{99451379-3877-463E-A997-A4A6C0EBC391}"/>
    <hyperlink ref="G16:H16" r:id="rId2" display="Find Documentation, Updates, and Follow/File Issues at https://github.com/trxn8r/trxn8r" xr:uid="{0E7A2FFE-F688-4AE7-8D13-AF83F8D543DC}"/>
    <hyperlink ref="I16:K16" r:id="rId3" display="Making Of Videos Starting at https://youtu.be/YHlK748eKaQ" xr:uid="{EDE70759-2492-4B52-832C-32A5AB8BC148}"/>
    <hyperlink ref="G13" location="t8r_TrxnsFromImport_FINAL!A1" display="☑ Review Worksheet t8r_TrxnsFromImport ☑" xr:uid="{49D79683-54B4-49BA-A95A-5CFB1C27F4F0}"/>
  </hyperlinks>
  <pageMargins left="0.7" right="0.7" top="0.75" bottom="0.75" header="0.3" footer="0.3"/>
  <pageSetup orientation="landscape" r:id="rId4"/>
  <headerFooter>
    <oddHeader>&amp;C&amp;"Comic Sans MS,Bold Italic"&amp;K09+037Lizporter, the Import Lizard</oddHeader>
    <oddFooter>&amp;Chttps://github.com/gsteve3/tiller-challenge-2022&amp;Rhttps://career.stevens.pro/tiller</oddFooter>
  </headerFooter>
  <drawing r:id="rId5"/>
  <legacyDrawing r:id="rId6"/>
  <picture r:id="rId7"/>
  <tableParts count="1">
    <tablePart r:id="rId8"/>
  </tableParts>
  <extLst>
    <ext xmlns:x14="http://schemas.microsoft.com/office/spreadsheetml/2009/9/main" uri="{CCE6A557-97BC-4b89-ADB6-D9C93CAAB3DF}">
      <x14:dataValidations xmlns:xm="http://schemas.microsoft.com/office/excel/2006/main" count="1">
        <x14:dataValidation type="list" allowBlank="1" showInputMessage="1" showErrorMessage="1" xr:uid="{DD9F1317-A409-457F-A3AF-7D671662B81C}">
          <x14:formula1>
            <xm:f>t8r_TrxnsWorkbookSheetNames_REQ!$A$2:$A$14</xm:f>
          </x14:formula1>
          <xm:sqref>G9</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D8A70-7A3F-4ED9-B0FF-719B6C120230}">
  <sheetPr codeName="Sheet14">
    <tabColor rgb="FF66FF66"/>
  </sheetPr>
  <dimension ref="A1:H22"/>
  <sheetViews>
    <sheetView zoomScale="115" zoomScaleNormal="115" workbookViewId="0">
      <selection activeCell="B4" sqref="B4"/>
    </sheetView>
  </sheetViews>
  <sheetFormatPr defaultRowHeight="19.2" x14ac:dyDescent="0.5"/>
  <cols>
    <col min="1" max="1" width="25.09765625" style="8" customWidth="1"/>
    <col min="2" max="2" width="34.69921875" style="8" customWidth="1"/>
    <col min="3" max="7" width="17.69921875" style="8" customWidth="1"/>
    <col min="8" max="16384" width="8.796875" style="8"/>
  </cols>
  <sheetData>
    <row r="1" spans="1:8" x14ac:dyDescent="0.5">
      <c r="A1" s="55" t="s">
        <v>302</v>
      </c>
      <c r="B1" s="157" t="s">
        <v>221</v>
      </c>
      <c r="C1" s="158" t="s">
        <v>269</v>
      </c>
      <c r="D1" s="158"/>
      <c r="E1" s="158"/>
      <c r="F1" s="158"/>
      <c r="G1" s="158"/>
      <c r="H1" s="6"/>
    </row>
    <row r="2" spans="1:8" x14ac:dyDescent="0.5">
      <c r="A2" s="55" t="s">
        <v>49</v>
      </c>
      <c r="B2" s="59" t="s">
        <v>50</v>
      </c>
      <c r="C2" s="59"/>
      <c r="D2" s="59"/>
      <c r="E2" s="59"/>
      <c r="F2" s="59"/>
      <c r="G2" s="59"/>
      <c r="H2" s="6"/>
    </row>
    <row r="3" spans="1:8" x14ac:dyDescent="0.5">
      <c r="A3" s="55" t="s">
        <v>304</v>
      </c>
      <c r="B3" s="59" t="s">
        <v>314</v>
      </c>
      <c r="C3" s="59" t="s">
        <v>269</v>
      </c>
      <c r="D3" s="59"/>
      <c r="E3" s="59"/>
      <c r="F3" s="59"/>
      <c r="G3" s="59"/>
      <c r="H3" s="6"/>
    </row>
    <row r="4" spans="1:8" x14ac:dyDescent="0.5">
      <c r="A4" s="55" t="s">
        <v>303</v>
      </c>
      <c r="B4" s="59" t="s">
        <v>301</v>
      </c>
      <c r="C4" s="59"/>
      <c r="D4" s="59"/>
      <c r="E4" s="59"/>
      <c r="F4" s="59"/>
      <c r="G4" s="59"/>
      <c r="H4" s="6"/>
    </row>
    <row r="5" spans="1:8" x14ac:dyDescent="0.5">
      <c r="A5" s="56" t="s">
        <v>107</v>
      </c>
      <c r="B5" s="57"/>
      <c r="C5" s="57"/>
      <c r="D5" s="57"/>
      <c r="E5" s="57"/>
      <c r="F5" s="57"/>
      <c r="G5" s="57"/>
      <c r="H5" s="6"/>
    </row>
    <row r="6" spans="1:8" x14ac:dyDescent="0.5">
      <c r="A6" s="58" t="str" cm="1">
        <f t="array" ref="A6:A20">t8r_TrxnsHeadersTableForWorksheet[]</f>
        <v>Date</v>
      </c>
      <c r="B6" s="59" t="s">
        <v>0</v>
      </c>
      <c r="C6" s="59" t="s">
        <v>0</v>
      </c>
      <c r="D6" s="59"/>
      <c r="E6" s="59"/>
      <c r="F6" s="59"/>
      <c r="G6" s="59"/>
      <c r="H6" s="6"/>
    </row>
    <row r="7" spans="1:8" x14ac:dyDescent="0.5">
      <c r="A7" s="58" t="str">
        <v>Description</v>
      </c>
      <c r="B7" s="59" t="s">
        <v>1</v>
      </c>
      <c r="C7" s="59" t="s">
        <v>1</v>
      </c>
      <c r="D7" s="59"/>
      <c r="E7" s="59"/>
      <c r="F7" s="59"/>
      <c r="G7" s="59"/>
      <c r="H7" s="6"/>
    </row>
    <row r="8" spans="1:8" x14ac:dyDescent="0.5">
      <c r="A8" s="58" t="str">
        <v>Category</v>
      </c>
      <c r="B8" s="59"/>
      <c r="C8" s="59"/>
      <c r="D8" s="59"/>
      <c r="E8" s="59"/>
      <c r="F8" s="59"/>
      <c r="G8" s="59"/>
      <c r="H8" s="6"/>
    </row>
    <row r="9" spans="1:8" x14ac:dyDescent="0.5">
      <c r="A9" s="58" t="str">
        <v>Amount</v>
      </c>
      <c r="B9" s="59" t="s">
        <v>12</v>
      </c>
      <c r="C9" s="59" t="s">
        <v>2</v>
      </c>
      <c r="D9" s="59"/>
      <c r="E9" s="59"/>
      <c r="F9" s="59"/>
      <c r="G9" s="59"/>
      <c r="H9" s="6"/>
    </row>
    <row r="10" spans="1:8" x14ac:dyDescent="0.5">
      <c r="A10" s="58" t="str">
        <v>Account</v>
      </c>
      <c r="B10" s="60"/>
      <c r="C10" s="60"/>
      <c r="D10" s="60"/>
      <c r="E10" s="60"/>
      <c r="F10" s="60"/>
      <c r="G10" s="60"/>
      <c r="H10" s="6"/>
    </row>
    <row r="11" spans="1:8" x14ac:dyDescent="0.5">
      <c r="A11" s="58" t="str">
        <v>Account #</v>
      </c>
      <c r="B11" s="59"/>
      <c r="C11" s="60"/>
      <c r="D11" s="60"/>
      <c r="E11" s="60"/>
      <c r="F11" s="60"/>
      <c r="G11" s="60"/>
      <c r="H11" s="6"/>
    </row>
    <row r="12" spans="1:8" x14ac:dyDescent="0.5">
      <c r="A12" s="58" t="str">
        <v>Institution</v>
      </c>
      <c r="B12" s="59"/>
      <c r="C12" s="59"/>
      <c r="D12" s="59"/>
      <c r="E12" s="59"/>
      <c r="F12" s="59"/>
      <c r="G12" s="59"/>
      <c r="H12" s="6"/>
    </row>
    <row r="13" spans="1:8" x14ac:dyDescent="0.5">
      <c r="A13" s="58" t="str">
        <v>Month</v>
      </c>
      <c r="B13" s="59"/>
      <c r="C13" s="59"/>
      <c r="D13" s="59"/>
      <c r="E13" s="59"/>
      <c r="F13" s="59"/>
      <c r="G13" s="59"/>
      <c r="H13" s="6"/>
    </row>
    <row r="14" spans="1:8" x14ac:dyDescent="0.5">
      <c r="A14" s="58" t="str">
        <v>Week</v>
      </c>
      <c r="B14" s="59"/>
      <c r="C14" s="59"/>
      <c r="D14" s="59"/>
      <c r="E14" s="59"/>
      <c r="F14" s="59"/>
      <c r="G14" s="59"/>
      <c r="H14" s="6"/>
    </row>
    <row r="15" spans="1:8" x14ac:dyDescent="0.5">
      <c r="A15" s="58" t="str">
        <v>Check Number</v>
      </c>
      <c r="B15" s="59"/>
      <c r="C15" s="59"/>
      <c r="D15" s="59"/>
      <c r="E15" s="59"/>
      <c r="F15" s="59"/>
      <c r="G15" s="59"/>
      <c r="H15" s="6"/>
    </row>
    <row r="16" spans="1:8" x14ac:dyDescent="0.5">
      <c r="A16" s="58" t="str">
        <v>Full Description</v>
      </c>
      <c r="B16" s="59"/>
      <c r="C16" s="59"/>
      <c r="D16" s="59"/>
      <c r="E16" s="59"/>
      <c r="F16" s="59"/>
      <c r="G16" s="59"/>
      <c r="H16" s="6"/>
    </row>
    <row r="17" spans="1:8" x14ac:dyDescent="0.5">
      <c r="A17" s="58" t="str">
        <v>Transaction ID</v>
      </c>
      <c r="B17" s="59"/>
      <c r="C17" s="59"/>
      <c r="D17" s="59"/>
      <c r="E17" s="59"/>
      <c r="F17" s="59"/>
      <c r="G17" s="59"/>
      <c r="H17" s="6"/>
    </row>
    <row r="18" spans="1:8" x14ac:dyDescent="0.5">
      <c r="A18" s="58" t="str">
        <v>Account ID</v>
      </c>
      <c r="B18" s="59"/>
      <c r="C18" s="59"/>
      <c r="D18" s="59"/>
      <c r="E18" s="59"/>
      <c r="F18" s="59"/>
      <c r="G18" s="59"/>
      <c r="H18" s="6"/>
    </row>
    <row r="19" spans="1:8" x14ac:dyDescent="0.5">
      <c r="A19" s="58" t="str">
        <v>Date Added</v>
      </c>
      <c r="B19" s="59"/>
      <c r="C19" s="59"/>
      <c r="D19" s="59"/>
      <c r="E19" s="59"/>
      <c r="F19" s="59"/>
      <c r="G19" s="59"/>
      <c r="H19" s="6"/>
    </row>
    <row r="20" spans="1:8" x14ac:dyDescent="0.5">
      <c r="A20" s="181" t="str">
        <v>slug</v>
      </c>
      <c r="B20" s="182"/>
      <c r="C20" s="182"/>
      <c r="D20" s="182"/>
      <c r="E20" s="182"/>
      <c r="F20" s="182"/>
      <c r="G20" s="182"/>
      <c r="H20" s="6"/>
    </row>
    <row r="21" spans="1:8" x14ac:dyDescent="0.5">
      <c r="A21" s="6"/>
      <c r="B21" s="6"/>
      <c r="C21" s="6"/>
      <c r="D21" s="6"/>
      <c r="E21" s="6"/>
      <c r="F21" s="6"/>
      <c r="G21" s="6"/>
      <c r="H21" s="6"/>
    </row>
    <row r="22" spans="1:8" x14ac:dyDescent="0.5">
      <c r="A22" s="6"/>
      <c r="B22" s="6"/>
      <c r="C22" s="6"/>
      <c r="D22" s="6"/>
      <c r="E22" s="6"/>
      <c r="F22" s="6"/>
      <c r="G22" s="6"/>
      <c r="H22" s="6"/>
    </row>
  </sheetData>
  <dataValidations disablePrompts="1" count="1">
    <dataValidation type="list" allowBlank="1" showInputMessage="1" showErrorMessage="1" sqref="A10:A11" xr:uid="{48CC4E1F-313C-4428-AFF5-40967DC99189}">
      <formula1>#REF!</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E5C23-1407-4E69-9483-1D8ECA071823}">
  <sheetPr>
    <tabColor theme="7" tint="0.39997558519241921"/>
  </sheetPr>
  <dimension ref="A1:F9"/>
  <sheetViews>
    <sheetView workbookViewId="0">
      <selection activeCell="E34" sqref="E34"/>
    </sheetView>
  </sheetViews>
  <sheetFormatPr defaultRowHeight="19.2" x14ac:dyDescent="0.5"/>
  <cols>
    <col min="1" max="1" width="58.69921875" bestFit="1" customWidth="1"/>
    <col min="2" max="2" width="12.19921875" bestFit="1" customWidth="1"/>
    <col min="3" max="3" width="16.5" bestFit="1" customWidth="1"/>
    <col min="4" max="4" width="16.3984375" bestFit="1" customWidth="1"/>
    <col min="5" max="5" width="15.3984375" bestFit="1" customWidth="1"/>
    <col min="6" max="6" width="34.3984375" bestFit="1" customWidth="1"/>
  </cols>
  <sheetData>
    <row r="1" spans="1:6" x14ac:dyDescent="0.5">
      <c r="A1" t="s">
        <v>51</v>
      </c>
      <c r="B1" t="s">
        <v>56</v>
      </c>
      <c r="C1" t="s">
        <v>57</v>
      </c>
      <c r="D1" t="s">
        <v>58</v>
      </c>
      <c r="E1" t="s">
        <v>59</v>
      </c>
      <c r="F1" t="s">
        <v>60</v>
      </c>
    </row>
    <row r="2" spans="1:6" x14ac:dyDescent="0.5">
      <c r="A2" s="5" t="s">
        <v>315</v>
      </c>
      <c r="B2" s="5" t="s">
        <v>294</v>
      </c>
      <c r="C2" s="4">
        <v>44715.78118248457</v>
      </c>
      <c r="D2" s="4">
        <v>44715.78118248457</v>
      </c>
      <c r="E2" s="4">
        <v>44715.778467245371</v>
      </c>
      <c r="F2" s="5" t="s">
        <v>298</v>
      </c>
    </row>
    <row r="3" spans="1:6" x14ac:dyDescent="0.5">
      <c r="A3" s="5" t="s">
        <v>293</v>
      </c>
      <c r="B3" s="5" t="s">
        <v>294</v>
      </c>
      <c r="C3" s="4">
        <v>44715.749844290127</v>
      </c>
      <c r="D3" s="4">
        <v>44712.367463040122</v>
      </c>
      <c r="E3" s="4">
        <v>44715.647988850309</v>
      </c>
      <c r="F3" s="5" t="s">
        <v>298</v>
      </c>
    </row>
    <row r="4" spans="1:6" x14ac:dyDescent="0.5">
      <c r="A4" s="5" t="s">
        <v>316</v>
      </c>
      <c r="B4" s="5" t="s">
        <v>294</v>
      </c>
      <c r="C4" s="4">
        <v>44715.778532368829</v>
      </c>
      <c r="D4" s="4">
        <v>44715.778532368829</v>
      </c>
      <c r="E4" s="4">
        <v>44715.778532368829</v>
      </c>
      <c r="F4" s="5" t="s">
        <v>298</v>
      </c>
    </row>
    <row r="5" spans="1:6" x14ac:dyDescent="0.5">
      <c r="A5" s="5" t="s">
        <v>313</v>
      </c>
      <c r="B5" s="5" t="s">
        <v>61</v>
      </c>
      <c r="C5" s="4">
        <v>44715.777230362655</v>
      </c>
      <c r="D5" s="4">
        <v>44715.777230362655</v>
      </c>
      <c r="E5" s="4">
        <v>44715.777047916665</v>
      </c>
      <c r="F5" s="5" t="s">
        <v>299</v>
      </c>
    </row>
    <row r="6" spans="1:6" x14ac:dyDescent="0.5">
      <c r="A6" s="5" t="s">
        <v>131</v>
      </c>
      <c r="B6" s="5" t="s">
        <v>61</v>
      </c>
      <c r="C6" s="4">
        <v>44715.776255825614</v>
      </c>
      <c r="D6" s="4">
        <v>44706.043071604938</v>
      </c>
      <c r="E6" s="4">
        <v>44715.647988966048</v>
      </c>
      <c r="F6" s="5" t="s">
        <v>299</v>
      </c>
    </row>
    <row r="7" spans="1:6" x14ac:dyDescent="0.5">
      <c r="A7" s="5" t="s">
        <v>71</v>
      </c>
      <c r="B7" s="5" t="s">
        <v>61</v>
      </c>
      <c r="C7" s="4">
        <v>44715.749846643521</v>
      </c>
      <c r="D7" s="4">
        <v>44706.043071604938</v>
      </c>
      <c r="E7" s="4">
        <v>44715.647989043209</v>
      </c>
      <c r="F7" s="5" t="s">
        <v>299</v>
      </c>
    </row>
    <row r="8" spans="1:6" x14ac:dyDescent="0.5">
      <c r="A8" s="5" t="s">
        <v>295</v>
      </c>
      <c r="B8" s="5" t="s">
        <v>294</v>
      </c>
      <c r="C8" s="4">
        <v>44715.776255825614</v>
      </c>
      <c r="D8" s="4">
        <v>44711.763391203705</v>
      </c>
      <c r="E8" s="4">
        <v>44715.647989081794</v>
      </c>
      <c r="F8" s="5" t="s">
        <v>300</v>
      </c>
    </row>
    <row r="9" spans="1:6" x14ac:dyDescent="0.5">
      <c r="A9" s="5" t="s">
        <v>296</v>
      </c>
      <c r="B9" s="5" t="s">
        <v>294</v>
      </c>
      <c r="C9" s="4">
        <v>44715.776255864199</v>
      </c>
      <c r="D9" s="4">
        <v>44682.931377314817</v>
      </c>
      <c r="E9" s="4">
        <v>44715.647989120371</v>
      </c>
      <c r="F9" s="5" t="s">
        <v>300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675A9-3A5E-4B51-A57F-3C99F3AD0277}">
  <sheetPr codeName="Sheet10">
    <tabColor rgb="FFFFFF71"/>
  </sheetPr>
  <dimension ref="A1:G3"/>
  <sheetViews>
    <sheetView workbookViewId="0">
      <selection sqref="A1:G2"/>
    </sheetView>
  </sheetViews>
  <sheetFormatPr defaultRowHeight="19.2" x14ac:dyDescent="0.5"/>
  <cols>
    <col min="1" max="1" width="28.59765625" bestFit="1" customWidth="1"/>
    <col min="2" max="2" width="12.19921875" bestFit="1" customWidth="1"/>
    <col min="3" max="3" width="16.5" bestFit="1" customWidth="1"/>
    <col min="4" max="4" width="16.3984375" bestFit="1" customWidth="1"/>
    <col min="5" max="5" width="15.3984375" bestFit="1" customWidth="1"/>
    <col min="6" max="6" width="34.3984375" bestFit="1" customWidth="1"/>
    <col min="7" max="7" width="16.19921875" bestFit="1" customWidth="1"/>
  </cols>
  <sheetData>
    <row r="1" spans="1:7" x14ac:dyDescent="0.5">
      <c r="A1" t="s">
        <v>51</v>
      </c>
      <c r="B1" t="s">
        <v>56</v>
      </c>
      <c r="C1" t="s">
        <v>57</v>
      </c>
      <c r="D1" t="s">
        <v>58</v>
      </c>
      <c r="E1" t="s">
        <v>59</v>
      </c>
      <c r="F1" t="s">
        <v>60</v>
      </c>
      <c r="G1" t="s">
        <v>67</v>
      </c>
    </row>
    <row r="2" spans="1:7" x14ac:dyDescent="0.5">
      <c r="A2" s="5" t="s">
        <v>313</v>
      </c>
      <c r="B2" s="5" t="s">
        <v>61</v>
      </c>
      <c r="C2" s="4">
        <v>44715.777230362655</v>
      </c>
      <c r="D2" s="4">
        <v>44715.777230362655</v>
      </c>
      <c r="E2" s="4">
        <v>44715.777047916665</v>
      </c>
      <c r="F2" s="5" t="s">
        <v>299</v>
      </c>
      <c r="G2" s="159" t="b">
        <v>1</v>
      </c>
    </row>
    <row r="3" spans="1:7" x14ac:dyDescent="0.5">
      <c r="A3" s="5" t="s">
        <v>131</v>
      </c>
      <c r="B3" s="5" t="s">
        <v>61</v>
      </c>
      <c r="C3" s="4">
        <v>44715.776255825614</v>
      </c>
      <c r="D3" s="4">
        <v>44706.043071604938</v>
      </c>
      <c r="E3" s="4">
        <v>44715.647988966048</v>
      </c>
      <c r="F3" s="5" t="s">
        <v>299</v>
      </c>
      <c r="G3" s="159" t="b">
        <v>1</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8291-0A15-4B41-801C-923C1C11B1A4}">
  <dimension ref="A1:N176"/>
  <sheetViews>
    <sheetView topLeftCell="A121" zoomScale="85" zoomScaleNormal="85" workbookViewId="0">
      <selection activeCell="B3" sqref="B3"/>
    </sheetView>
  </sheetViews>
  <sheetFormatPr defaultRowHeight="19.2" x14ac:dyDescent="0.5"/>
  <cols>
    <col min="1" max="1" width="20.59765625" customWidth="1"/>
    <col min="2" max="2" width="41" bestFit="1" customWidth="1"/>
    <col min="3" max="3" width="18.59765625" bestFit="1" customWidth="1"/>
    <col min="4" max="4" width="10.796875" bestFit="1" customWidth="1"/>
    <col min="5" max="5" width="16.8984375" bestFit="1" customWidth="1"/>
    <col min="6" max="6" width="12.69921875" bestFit="1" customWidth="1"/>
    <col min="7" max="7" width="26.69921875" bestFit="1" customWidth="1"/>
    <col min="8" max="8" width="9.09765625" bestFit="1" customWidth="1"/>
    <col min="9" max="9" width="8.5" bestFit="1" customWidth="1"/>
    <col min="10" max="10" width="17.5" bestFit="1" customWidth="1"/>
    <col min="11" max="11" width="17.8984375" bestFit="1" customWidth="1"/>
    <col min="12" max="12" width="17.19921875" bestFit="1" customWidth="1"/>
    <col min="13" max="13" width="13.796875" bestFit="1" customWidth="1"/>
    <col min="14" max="14" width="14.3984375" bestFit="1" customWidth="1"/>
  </cols>
  <sheetData>
    <row r="1" spans="1:14" x14ac:dyDescent="0.5">
      <c r="A1" t="s">
        <v>0</v>
      </c>
      <c r="B1" t="s">
        <v>1</v>
      </c>
      <c r="C1" t="s">
        <v>11</v>
      </c>
      <c r="D1" t="s">
        <v>2</v>
      </c>
      <c r="E1" t="s">
        <v>3</v>
      </c>
      <c r="F1" t="s">
        <v>4</v>
      </c>
      <c r="G1" t="s">
        <v>5</v>
      </c>
      <c r="H1" t="s">
        <v>9</v>
      </c>
      <c r="I1" t="s">
        <v>10</v>
      </c>
      <c r="J1" t="s">
        <v>7</v>
      </c>
      <c r="K1" t="s">
        <v>6</v>
      </c>
      <c r="L1" t="s">
        <v>20</v>
      </c>
      <c r="M1" t="s">
        <v>13</v>
      </c>
      <c r="N1" t="s">
        <v>21</v>
      </c>
    </row>
    <row r="2" spans="1:14" x14ac:dyDescent="0.5">
      <c r="A2" s="7">
        <v>44516</v>
      </c>
      <c r="B2" t="s">
        <v>54</v>
      </c>
      <c r="C2" t="s">
        <v>353</v>
      </c>
      <c r="D2">
        <v>-1420</v>
      </c>
      <c r="E2" t="s">
        <v>339</v>
      </c>
      <c r="F2" t="s">
        <v>355</v>
      </c>
    </row>
    <row r="3" spans="1:14" x14ac:dyDescent="0.5">
      <c r="A3" s="7">
        <v>44516</v>
      </c>
      <c r="B3" t="s">
        <v>62</v>
      </c>
      <c r="C3" t="s">
        <v>353</v>
      </c>
      <c r="D3">
        <v>8000</v>
      </c>
      <c r="E3" t="s">
        <v>339</v>
      </c>
      <c r="F3" t="s">
        <v>355</v>
      </c>
    </row>
    <row r="4" spans="1:14" x14ac:dyDescent="0.5">
      <c r="A4" s="7">
        <v>44516</v>
      </c>
      <c r="B4" t="s">
        <v>66</v>
      </c>
      <c r="C4" t="s">
        <v>353</v>
      </c>
      <c r="D4">
        <v>-360</v>
      </c>
      <c r="E4" t="s">
        <v>339</v>
      </c>
      <c r="F4" t="s">
        <v>355</v>
      </c>
    </row>
    <row r="5" spans="1:14" x14ac:dyDescent="0.5">
      <c r="A5" s="7">
        <v>44516</v>
      </c>
      <c r="B5" t="s">
        <v>38</v>
      </c>
      <c r="C5" t="s">
        <v>353</v>
      </c>
      <c r="D5">
        <v>-3000</v>
      </c>
      <c r="E5" t="s">
        <v>339</v>
      </c>
      <c r="F5" t="s">
        <v>355</v>
      </c>
    </row>
    <row r="6" spans="1:14" x14ac:dyDescent="0.5">
      <c r="A6" s="7">
        <v>44516</v>
      </c>
      <c r="B6" t="s">
        <v>63</v>
      </c>
      <c r="C6" t="s">
        <v>353</v>
      </c>
      <c r="D6">
        <v>-2000</v>
      </c>
      <c r="E6" t="s">
        <v>339</v>
      </c>
      <c r="F6" t="s">
        <v>355</v>
      </c>
    </row>
    <row r="7" spans="1:14" x14ac:dyDescent="0.5">
      <c r="A7" s="7">
        <v>44516</v>
      </c>
      <c r="B7" t="s">
        <v>65</v>
      </c>
      <c r="C7" t="s">
        <v>353</v>
      </c>
      <c r="D7">
        <v>-200</v>
      </c>
      <c r="E7" t="s">
        <v>339</v>
      </c>
      <c r="F7" t="s">
        <v>355</v>
      </c>
    </row>
    <row r="8" spans="1:14" x14ac:dyDescent="0.5">
      <c r="A8" s="7">
        <v>44527</v>
      </c>
      <c r="B8" t="s">
        <v>64</v>
      </c>
      <c r="C8" t="s">
        <v>353</v>
      </c>
      <c r="D8">
        <v>-500</v>
      </c>
      <c r="E8" t="s">
        <v>339</v>
      </c>
      <c r="F8" t="s">
        <v>355</v>
      </c>
    </row>
    <row r="9" spans="1:14" x14ac:dyDescent="0.5">
      <c r="A9" s="7">
        <v>44527</v>
      </c>
      <c r="B9" t="s">
        <v>63</v>
      </c>
      <c r="C9" t="s">
        <v>353</v>
      </c>
      <c r="D9">
        <v>-500</v>
      </c>
      <c r="E9" t="s">
        <v>339</v>
      </c>
      <c r="F9" t="s">
        <v>355</v>
      </c>
    </row>
    <row r="10" spans="1:14" x14ac:dyDescent="0.5">
      <c r="A10" s="7">
        <v>44531</v>
      </c>
      <c r="B10" t="s">
        <v>39</v>
      </c>
      <c r="C10" t="s">
        <v>353</v>
      </c>
      <c r="D10">
        <v>0.39</v>
      </c>
      <c r="E10" t="s">
        <v>339</v>
      </c>
      <c r="F10" t="s">
        <v>355</v>
      </c>
    </row>
    <row r="11" spans="1:14" x14ac:dyDescent="0.5">
      <c r="A11" s="7">
        <v>44538</v>
      </c>
      <c r="B11" t="s">
        <v>38</v>
      </c>
      <c r="C11" t="s">
        <v>353</v>
      </c>
      <c r="D11">
        <v>-500</v>
      </c>
      <c r="E11" t="s">
        <v>339</v>
      </c>
      <c r="F11" t="s">
        <v>355</v>
      </c>
    </row>
    <row r="12" spans="1:14" x14ac:dyDescent="0.5">
      <c r="A12" s="7">
        <v>44538</v>
      </c>
      <c r="B12" t="s">
        <v>62</v>
      </c>
      <c r="C12" t="s">
        <v>353</v>
      </c>
      <c r="D12">
        <v>700</v>
      </c>
      <c r="E12" t="s">
        <v>339</v>
      </c>
      <c r="F12" t="s">
        <v>355</v>
      </c>
    </row>
    <row r="13" spans="1:14" x14ac:dyDescent="0.5">
      <c r="A13" s="7">
        <v>44545</v>
      </c>
      <c r="B13" t="s">
        <v>55</v>
      </c>
      <c r="C13" t="s">
        <v>353</v>
      </c>
      <c r="D13">
        <v>200</v>
      </c>
      <c r="E13" t="s">
        <v>339</v>
      </c>
      <c r="F13" t="s">
        <v>355</v>
      </c>
    </row>
    <row r="14" spans="1:14" x14ac:dyDescent="0.5">
      <c r="A14" s="7">
        <v>44545</v>
      </c>
      <c r="B14" t="s">
        <v>38</v>
      </c>
      <c r="C14" t="s">
        <v>353</v>
      </c>
      <c r="D14">
        <v>-420</v>
      </c>
      <c r="E14" t="s">
        <v>339</v>
      </c>
      <c r="F14" t="s">
        <v>355</v>
      </c>
    </row>
    <row r="15" spans="1:14" x14ac:dyDescent="0.5">
      <c r="A15" s="7">
        <v>44561</v>
      </c>
      <c r="B15" t="s">
        <v>62</v>
      </c>
      <c r="C15" t="s">
        <v>353</v>
      </c>
      <c r="D15">
        <v>8000</v>
      </c>
      <c r="E15" t="s">
        <v>339</v>
      </c>
      <c r="F15" t="s">
        <v>355</v>
      </c>
    </row>
    <row r="16" spans="1:14" x14ac:dyDescent="0.5">
      <c r="A16" s="7">
        <v>44561</v>
      </c>
      <c r="B16" t="s">
        <v>38</v>
      </c>
      <c r="C16" t="s">
        <v>353</v>
      </c>
      <c r="D16">
        <v>-3000</v>
      </c>
      <c r="E16" t="s">
        <v>339</v>
      </c>
      <c r="F16" t="s">
        <v>355</v>
      </c>
    </row>
    <row r="17" spans="1:6" x14ac:dyDescent="0.5">
      <c r="A17" s="7">
        <v>44561</v>
      </c>
      <c r="B17" t="s">
        <v>63</v>
      </c>
      <c r="C17" t="s">
        <v>353</v>
      </c>
      <c r="D17">
        <v>-3500</v>
      </c>
      <c r="E17" t="s">
        <v>339</v>
      </c>
      <c r="F17" t="s">
        <v>355</v>
      </c>
    </row>
    <row r="18" spans="1:6" x14ac:dyDescent="0.5">
      <c r="A18" s="7">
        <v>44562</v>
      </c>
      <c r="B18" t="s">
        <v>39</v>
      </c>
      <c r="C18" t="s">
        <v>353</v>
      </c>
      <c r="D18">
        <v>0.11</v>
      </c>
      <c r="E18" t="s">
        <v>339</v>
      </c>
      <c r="F18" t="s">
        <v>355</v>
      </c>
    </row>
    <row r="19" spans="1:6" x14ac:dyDescent="0.5">
      <c r="A19" s="7">
        <v>44566</v>
      </c>
      <c r="B19" t="s">
        <v>38</v>
      </c>
      <c r="C19" t="s">
        <v>353</v>
      </c>
      <c r="D19">
        <v>-1000</v>
      </c>
      <c r="E19" t="s">
        <v>339</v>
      </c>
      <c r="F19" t="s">
        <v>355</v>
      </c>
    </row>
    <row r="20" spans="1:6" x14ac:dyDescent="0.5">
      <c r="A20" s="7">
        <v>44569</v>
      </c>
      <c r="B20" t="s">
        <v>38</v>
      </c>
      <c r="C20" t="s">
        <v>353</v>
      </c>
      <c r="D20">
        <v>-3000</v>
      </c>
      <c r="E20" t="s">
        <v>339</v>
      </c>
      <c r="F20" t="s">
        <v>355</v>
      </c>
    </row>
    <row r="21" spans="1:6" x14ac:dyDescent="0.5">
      <c r="A21" s="7">
        <v>44569</v>
      </c>
      <c r="B21" t="s">
        <v>62</v>
      </c>
      <c r="C21" t="s">
        <v>353</v>
      </c>
      <c r="D21">
        <v>2000</v>
      </c>
      <c r="E21" t="s">
        <v>339</v>
      </c>
      <c r="F21" t="s">
        <v>355</v>
      </c>
    </row>
    <row r="22" spans="1:6" x14ac:dyDescent="0.5">
      <c r="A22" s="7">
        <v>44590</v>
      </c>
      <c r="B22" t="s">
        <v>62</v>
      </c>
      <c r="C22" t="s">
        <v>353</v>
      </c>
      <c r="D22">
        <v>4000</v>
      </c>
      <c r="E22" t="s">
        <v>339</v>
      </c>
      <c r="F22" t="s">
        <v>355</v>
      </c>
    </row>
    <row r="23" spans="1:6" x14ac:dyDescent="0.5">
      <c r="A23" s="7">
        <v>44590</v>
      </c>
      <c r="B23" t="s">
        <v>38</v>
      </c>
      <c r="C23" t="s">
        <v>353</v>
      </c>
      <c r="D23">
        <v>-3000</v>
      </c>
      <c r="E23" t="s">
        <v>339</v>
      </c>
      <c r="F23" t="s">
        <v>355</v>
      </c>
    </row>
    <row r="24" spans="1:6" x14ac:dyDescent="0.5">
      <c r="A24" s="7">
        <v>44593</v>
      </c>
      <c r="B24" t="s">
        <v>39</v>
      </c>
      <c r="C24" t="s">
        <v>353</v>
      </c>
      <c r="D24">
        <v>1.59</v>
      </c>
      <c r="E24" t="s">
        <v>339</v>
      </c>
      <c r="F24" t="s">
        <v>355</v>
      </c>
    </row>
    <row r="25" spans="1:6" x14ac:dyDescent="0.5">
      <c r="A25" s="7">
        <v>44593</v>
      </c>
      <c r="B25" t="s">
        <v>38</v>
      </c>
      <c r="C25" t="s">
        <v>353</v>
      </c>
      <c r="D25">
        <v>-1000</v>
      </c>
      <c r="E25" t="s">
        <v>339</v>
      </c>
      <c r="F25" t="s">
        <v>355</v>
      </c>
    </row>
    <row r="26" spans="1:6" x14ac:dyDescent="0.5">
      <c r="A26" s="7">
        <v>44602</v>
      </c>
      <c r="B26" t="s">
        <v>63</v>
      </c>
      <c r="C26" t="s">
        <v>353</v>
      </c>
      <c r="D26">
        <v>-1500</v>
      </c>
      <c r="E26" t="s">
        <v>339</v>
      </c>
      <c r="F26" t="s">
        <v>355</v>
      </c>
    </row>
    <row r="27" spans="1:6" x14ac:dyDescent="0.5">
      <c r="A27" s="7">
        <v>44602</v>
      </c>
      <c r="B27" t="s">
        <v>62</v>
      </c>
      <c r="C27" t="s">
        <v>353</v>
      </c>
      <c r="D27">
        <v>4000</v>
      </c>
      <c r="E27" t="s">
        <v>339</v>
      </c>
      <c r="F27" t="s">
        <v>355</v>
      </c>
    </row>
    <row r="28" spans="1:6" x14ac:dyDescent="0.5">
      <c r="A28" s="7">
        <v>44606</v>
      </c>
      <c r="B28" t="s">
        <v>63</v>
      </c>
      <c r="C28" t="s">
        <v>353</v>
      </c>
      <c r="D28">
        <v>-1500</v>
      </c>
      <c r="E28" t="s">
        <v>339</v>
      </c>
      <c r="F28" t="s">
        <v>355</v>
      </c>
    </row>
    <row r="29" spans="1:6" x14ac:dyDescent="0.5">
      <c r="A29" s="7">
        <v>44606</v>
      </c>
      <c r="B29" t="s">
        <v>38</v>
      </c>
      <c r="C29" t="s">
        <v>353</v>
      </c>
      <c r="D29">
        <v>-3000</v>
      </c>
      <c r="E29" t="s">
        <v>339</v>
      </c>
      <c r="F29" t="s">
        <v>355</v>
      </c>
    </row>
    <row r="30" spans="1:6" x14ac:dyDescent="0.5">
      <c r="A30" s="7">
        <v>44606</v>
      </c>
      <c r="B30" t="s">
        <v>62</v>
      </c>
      <c r="C30" t="s">
        <v>353</v>
      </c>
      <c r="D30">
        <v>2000</v>
      </c>
      <c r="E30" t="s">
        <v>339</v>
      </c>
      <c r="F30" t="s">
        <v>355</v>
      </c>
    </row>
    <row r="31" spans="1:6" x14ac:dyDescent="0.5">
      <c r="A31" s="7">
        <v>44606</v>
      </c>
      <c r="B31" t="s">
        <v>64</v>
      </c>
      <c r="C31" t="s">
        <v>353</v>
      </c>
      <c r="D31">
        <v>-1000</v>
      </c>
      <c r="E31" t="s">
        <v>339</v>
      </c>
      <c r="F31" t="s">
        <v>355</v>
      </c>
    </row>
    <row r="32" spans="1:6" x14ac:dyDescent="0.5">
      <c r="A32" s="7">
        <v>44620</v>
      </c>
      <c r="B32" t="s">
        <v>38</v>
      </c>
      <c r="C32" t="s">
        <v>353</v>
      </c>
      <c r="D32">
        <v>-500</v>
      </c>
      <c r="E32" t="s">
        <v>339</v>
      </c>
      <c r="F32" t="s">
        <v>355</v>
      </c>
    </row>
    <row r="33" spans="1:6" x14ac:dyDescent="0.5">
      <c r="A33" s="7">
        <v>44621</v>
      </c>
      <c r="B33" t="s">
        <v>39</v>
      </c>
      <c r="C33" t="s">
        <v>353</v>
      </c>
      <c r="D33">
        <v>1.25</v>
      </c>
      <c r="E33" t="s">
        <v>339</v>
      </c>
      <c r="F33" t="s">
        <v>355</v>
      </c>
    </row>
    <row r="34" spans="1:6" x14ac:dyDescent="0.5">
      <c r="A34" s="7">
        <v>44624</v>
      </c>
      <c r="B34" t="s">
        <v>62</v>
      </c>
      <c r="C34" t="s">
        <v>353</v>
      </c>
      <c r="D34">
        <v>1000</v>
      </c>
      <c r="E34" t="s">
        <v>339</v>
      </c>
      <c r="F34" t="s">
        <v>355</v>
      </c>
    </row>
    <row r="35" spans="1:6" x14ac:dyDescent="0.5">
      <c r="A35" s="7">
        <v>44624</v>
      </c>
      <c r="B35" t="s">
        <v>38</v>
      </c>
      <c r="C35" t="s">
        <v>353</v>
      </c>
      <c r="D35">
        <v>-500</v>
      </c>
      <c r="E35" t="s">
        <v>339</v>
      </c>
      <c r="F35" t="s">
        <v>355</v>
      </c>
    </row>
    <row r="36" spans="1:6" x14ac:dyDescent="0.5">
      <c r="A36" s="7">
        <v>44630</v>
      </c>
      <c r="B36" t="s">
        <v>38</v>
      </c>
      <c r="C36" t="s">
        <v>353</v>
      </c>
      <c r="D36">
        <v>-500</v>
      </c>
      <c r="E36" t="s">
        <v>339</v>
      </c>
      <c r="F36" t="s">
        <v>355</v>
      </c>
    </row>
    <row r="37" spans="1:6" x14ac:dyDescent="0.5">
      <c r="A37" s="7">
        <v>44635</v>
      </c>
      <c r="B37" t="s">
        <v>62</v>
      </c>
      <c r="C37" t="s">
        <v>353</v>
      </c>
      <c r="D37">
        <v>5000</v>
      </c>
      <c r="E37" t="s">
        <v>339</v>
      </c>
      <c r="F37" t="s">
        <v>355</v>
      </c>
    </row>
    <row r="38" spans="1:6" x14ac:dyDescent="0.5">
      <c r="A38" s="7">
        <v>44652</v>
      </c>
      <c r="B38" t="s">
        <v>72</v>
      </c>
      <c r="C38" t="s">
        <v>353</v>
      </c>
      <c r="D38">
        <v>-456</v>
      </c>
      <c r="E38" t="s">
        <v>339</v>
      </c>
      <c r="F38" t="s">
        <v>355</v>
      </c>
    </row>
    <row r="39" spans="1:6" x14ac:dyDescent="0.5">
      <c r="A39" s="7">
        <v>44652</v>
      </c>
      <c r="B39" t="s">
        <v>72</v>
      </c>
      <c r="C39" t="s">
        <v>353</v>
      </c>
      <c r="D39">
        <v>-123</v>
      </c>
      <c r="E39" t="s">
        <v>339</v>
      </c>
      <c r="F39" t="s">
        <v>355</v>
      </c>
    </row>
    <row r="40" spans="1:6" x14ac:dyDescent="0.5">
      <c r="A40" s="7">
        <v>44652</v>
      </c>
      <c r="B40" t="s">
        <v>39</v>
      </c>
      <c r="C40" t="s">
        <v>353</v>
      </c>
      <c r="D40">
        <v>3.02</v>
      </c>
      <c r="E40" t="s">
        <v>339</v>
      </c>
      <c r="F40" t="s">
        <v>355</v>
      </c>
    </row>
    <row r="41" spans="1:6" x14ac:dyDescent="0.5">
      <c r="A41" s="7">
        <v>44652</v>
      </c>
      <c r="B41" t="s">
        <v>62</v>
      </c>
      <c r="C41" t="s">
        <v>353</v>
      </c>
      <c r="D41">
        <v>2500</v>
      </c>
      <c r="E41" t="s">
        <v>339</v>
      </c>
      <c r="F41" t="s">
        <v>355</v>
      </c>
    </row>
    <row r="42" spans="1:6" x14ac:dyDescent="0.5">
      <c r="A42" s="7">
        <v>44652</v>
      </c>
      <c r="B42" t="s">
        <v>73</v>
      </c>
      <c r="C42" t="s">
        <v>353</v>
      </c>
      <c r="D42">
        <v>-789.79</v>
      </c>
      <c r="E42" t="s">
        <v>339</v>
      </c>
      <c r="F42" t="s">
        <v>355</v>
      </c>
    </row>
    <row r="43" spans="1:6" x14ac:dyDescent="0.5">
      <c r="A43" s="7">
        <v>44652</v>
      </c>
      <c r="B43" t="s">
        <v>38</v>
      </c>
      <c r="C43" t="s">
        <v>353</v>
      </c>
      <c r="D43">
        <v>-850</v>
      </c>
      <c r="E43" t="s">
        <v>339</v>
      </c>
      <c r="F43" t="s">
        <v>355</v>
      </c>
    </row>
    <row r="44" spans="1:6" x14ac:dyDescent="0.5">
      <c r="A44" s="7">
        <v>44652</v>
      </c>
      <c r="B44" t="s">
        <v>63</v>
      </c>
      <c r="C44" t="s">
        <v>353</v>
      </c>
      <c r="D44">
        <v>-3000</v>
      </c>
      <c r="E44" t="s">
        <v>339</v>
      </c>
      <c r="F44" t="s">
        <v>355</v>
      </c>
    </row>
    <row r="45" spans="1:6" x14ac:dyDescent="0.5">
      <c r="A45" s="7">
        <v>44657</v>
      </c>
      <c r="B45" t="s">
        <v>38</v>
      </c>
      <c r="C45" t="s">
        <v>353</v>
      </c>
      <c r="D45">
        <v>-777</v>
      </c>
      <c r="E45" t="s">
        <v>339</v>
      </c>
      <c r="F45" t="s">
        <v>355</v>
      </c>
    </row>
    <row r="46" spans="1:6" x14ac:dyDescent="0.5">
      <c r="A46" s="7">
        <v>44682</v>
      </c>
      <c r="B46" t="s">
        <v>39</v>
      </c>
      <c r="C46" t="s">
        <v>353</v>
      </c>
      <c r="D46">
        <v>1.1599999999999999</v>
      </c>
      <c r="E46" t="s">
        <v>339</v>
      </c>
      <c r="F46" t="s">
        <v>355</v>
      </c>
    </row>
    <row r="47" spans="1:6" x14ac:dyDescent="0.5">
      <c r="A47" s="7">
        <v>44927</v>
      </c>
      <c r="B47" t="s">
        <v>39</v>
      </c>
      <c r="C47" t="s">
        <v>353</v>
      </c>
      <c r="D47">
        <v>0.11</v>
      </c>
      <c r="E47" t="s">
        <v>339</v>
      </c>
      <c r="F47" t="s">
        <v>355</v>
      </c>
    </row>
    <row r="48" spans="1:6" x14ac:dyDescent="0.5">
      <c r="A48" s="7">
        <v>44931</v>
      </c>
      <c r="B48" t="s">
        <v>38</v>
      </c>
      <c r="C48" t="s">
        <v>353</v>
      </c>
      <c r="D48">
        <v>-1000</v>
      </c>
      <c r="E48" t="s">
        <v>339</v>
      </c>
      <c r="F48" t="s">
        <v>355</v>
      </c>
    </row>
    <row r="49" spans="1:6" x14ac:dyDescent="0.5">
      <c r="A49" s="7">
        <v>44934</v>
      </c>
      <c r="B49" t="s">
        <v>38</v>
      </c>
      <c r="C49" t="s">
        <v>353</v>
      </c>
      <c r="D49">
        <v>-3000</v>
      </c>
      <c r="E49" t="s">
        <v>339</v>
      </c>
      <c r="F49" t="s">
        <v>355</v>
      </c>
    </row>
    <row r="50" spans="1:6" x14ac:dyDescent="0.5">
      <c r="A50" s="7">
        <v>44934</v>
      </c>
      <c r="B50" t="s">
        <v>62</v>
      </c>
      <c r="C50" t="s">
        <v>353</v>
      </c>
      <c r="D50">
        <v>2000</v>
      </c>
      <c r="E50" t="s">
        <v>339</v>
      </c>
      <c r="F50" t="s">
        <v>355</v>
      </c>
    </row>
    <row r="51" spans="1:6" x14ac:dyDescent="0.5">
      <c r="A51" s="7">
        <v>44955</v>
      </c>
      <c r="B51" t="s">
        <v>38</v>
      </c>
      <c r="C51" t="s">
        <v>353</v>
      </c>
      <c r="D51">
        <v>-3000</v>
      </c>
      <c r="E51" t="s">
        <v>339</v>
      </c>
      <c r="F51" t="s">
        <v>355</v>
      </c>
    </row>
    <row r="52" spans="1:6" x14ac:dyDescent="0.5">
      <c r="A52" s="7">
        <v>44955</v>
      </c>
      <c r="B52" t="s">
        <v>62</v>
      </c>
      <c r="C52" t="s">
        <v>353</v>
      </c>
      <c r="D52">
        <v>4000</v>
      </c>
      <c r="E52" t="s">
        <v>339</v>
      </c>
      <c r="F52" t="s">
        <v>355</v>
      </c>
    </row>
    <row r="53" spans="1:6" x14ac:dyDescent="0.5">
      <c r="A53" s="7">
        <v>44958</v>
      </c>
      <c r="B53" t="s">
        <v>38</v>
      </c>
      <c r="C53" t="s">
        <v>353</v>
      </c>
      <c r="D53">
        <v>-1000</v>
      </c>
      <c r="E53" t="s">
        <v>339</v>
      </c>
      <c r="F53" t="s">
        <v>355</v>
      </c>
    </row>
    <row r="54" spans="1:6" x14ac:dyDescent="0.5">
      <c r="A54" s="7">
        <v>44958</v>
      </c>
      <c r="B54" t="s">
        <v>39</v>
      </c>
      <c r="C54" t="s">
        <v>353</v>
      </c>
      <c r="D54">
        <v>1.59</v>
      </c>
      <c r="E54" t="s">
        <v>339</v>
      </c>
      <c r="F54" t="s">
        <v>355</v>
      </c>
    </row>
    <row r="55" spans="1:6" x14ac:dyDescent="0.5">
      <c r="A55" s="7">
        <v>44967</v>
      </c>
      <c r="B55" t="s">
        <v>63</v>
      </c>
      <c r="C55" t="s">
        <v>353</v>
      </c>
      <c r="D55">
        <v>-1500</v>
      </c>
      <c r="E55" t="s">
        <v>339</v>
      </c>
      <c r="F55" t="s">
        <v>355</v>
      </c>
    </row>
    <row r="56" spans="1:6" x14ac:dyDescent="0.5">
      <c r="A56" s="7">
        <v>44967</v>
      </c>
      <c r="B56" t="s">
        <v>62</v>
      </c>
      <c r="C56" t="s">
        <v>353</v>
      </c>
      <c r="D56">
        <v>4000</v>
      </c>
      <c r="E56" t="s">
        <v>339</v>
      </c>
      <c r="F56" t="s">
        <v>355</v>
      </c>
    </row>
    <row r="57" spans="1:6" x14ac:dyDescent="0.5">
      <c r="A57" s="7">
        <v>44971</v>
      </c>
      <c r="B57" t="s">
        <v>63</v>
      </c>
      <c r="C57" t="s">
        <v>353</v>
      </c>
      <c r="D57">
        <v>-1500</v>
      </c>
      <c r="E57" t="s">
        <v>339</v>
      </c>
      <c r="F57" t="s">
        <v>355</v>
      </c>
    </row>
    <row r="58" spans="1:6" x14ac:dyDescent="0.5">
      <c r="A58" s="7">
        <v>44971</v>
      </c>
      <c r="B58" t="s">
        <v>38</v>
      </c>
      <c r="C58" t="s">
        <v>353</v>
      </c>
      <c r="D58">
        <v>-3000</v>
      </c>
      <c r="E58" t="s">
        <v>339</v>
      </c>
      <c r="F58" t="s">
        <v>355</v>
      </c>
    </row>
    <row r="59" spans="1:6" x14ac:dyDescent="0.5">
      <c r="A59" s="7">
        <v>44971</v>
      </c>
      <c r="B59" t="s">
        <v>62</v>
      </c>
      <c r="C59" t="s">
        <v>353</v>
      </c>
      <c r="D59">
        <v>2000</v>
      </c>
      <c r="E59" t="s">
        <v>339</v>
      </c>
      <c r="F59" t="s">
        <v>355</v>
      </c>
    </row>
    <row r="60" spans="1:6" x14ac:dyDescent="0.5">
      <c r="A60" s="7">
        <v>44971</v>
      </c>
      <c r="B60" t="s">
        <v>64</v>
      </c>
      <c r="C60" t="s">
        <v>353</v>
      </c>
      <c r="D60">
        <v>-1000</v>
      </c>
      <c r="E60" t="s">
        <v>339</v>
      </c>
      <c r="F60" t="s">
        <v>355</v>
      </c>
    </row>
    <row r="61" spans="1:6" x14ac:dyDescent="0.5">
      <c r="A61" s="7">
        <v>44985</v>
      </c>
      <c r="B61" t="s">
        <v>38</v>
      </c>
      <c r="C61" t="s">
        <v>353</v>
      </c>
      <c r="D61">
        <v>-500</v>
      </c>
      <c r="E61" t="s">
        <v>339</v>
      </c>
      <c r="F61" t="s">
        <v>355</v>
      </c>
    </row>
    <row r="62" spans="1:6" x14ac:dyDescent="0.5">
      <c r="A62" s="7">
        <v>44986</v>
      </c>
      <c r="B62" t="s">
        <v>39</v>
      </c>
      <c r="C62" t="s">
        <v>353</v>
      </c>
      <c r="D62">
        <v>1.25</v>
      </c>
      <c r="E62" t="s">
        <v>339</v>
      </c>
      <c r="F62" t="s">
        <v>355</v>
      </c>
    </row>
    <row r="63" spans="1:6" x14ac:dyDescent="0.5">
      <c r="A63" s="7">
        <v>44989</v>
      </c>
      <c r="B63" t="s">
        <v>62</v>
      </c>
      <c r="C63" t="s">
        <v>353</v>
      </c>
      <c r="D63">
        <v>1000</v>
      </c>
      <c r="E63" t="s">
        <v>339</v>
      </c>
      <c r="F63" t="s">
        <v>355</v>
      </c>
    </row>
    <row r="64" spans="1:6" x14ac:dyDescent="0.5">
      <c r="A64" s="7">
        <v>44989</v>
      </c>
      <c r="B64" t="s">
        <v>38</v>
      </c>
      <c r="C64" t="s">
        <v>353</v>
      </c>
      <c r="D64">
        <v>-500</v>
      </c>
      <c r="E64" t="s">
        <v>339</v>
      </c>
      <c r="F64" t="s">
        <v>355</v>
      </c>
    </row>
    <row r="65" spans="1:7" x14ac:dyDescent="0.5">
      <c r="A65" s="7">
        <v>44995</v>
      </c>
      <c r="B65" t="s">
        <v>38</v>
      </c>
      <c r="C65" t="s">
        <v>353</v>
      </c>
      <c r="D65">
        <v>-500</v>
      </c>
      <c r="E65" t="s">
        <v>339</v>
      </c>
      <c r="F65" t="s">
        <v>355</v>
      </c>
    </row>
    <row r="66" spans="1:7" x14ac:dyDescent="0.5">
      <c r="A66" s="7">
        <v>45000</v>
      </c>
      <c r="B66" t="s">
        <v>62</v>
      </c>
      <c r="C66" t="s">
        <v>353</v>
      </c>
      <c r="D66">
        <v>5000</v>
      </c>
      <c r="E66" t="s">
        <v>339</v>
      </c>
      <c r="F66" t="s">
        <v>355</v>
      </c>
    </row>
    <row r="67" spans="1:7" x14ac:dyDescent="0.5">
      <c r="A67" s="7">
        <v>45017</v>
      </c>
      <c r="B67" t="s">
        <v>39</v>
      </c>
      <c r="C67" t="s">
        <v>353</v>
      </c>
      <c r="D67">
        <v>3.02</v>
      </c>
      <c r="E67" t="s">
        <v>339</v>
      </c>
      <c r="F67" t="s">
        <v>355</v>
      </c>
    </row>
    <row r="68" spans="1:7" x14ac:dyDescent="0.5">
      <c r="A68" s="7">
        <v>45017</v>
      </c>
      <c r="B68" t="s">
        <v>73</v>
      </c>
      <c r="C68" t="s">
        <v>353</v>
      </c>
      <c r="D68">
        <v>-789.79</v>
      </c>
      <c r="E68" t="s">
        <v>339</v>
      </c>
      <c r="F68" t="s">
        <v>355</v>
      </c>
    </row>
    <row r="69" spans="1:7" x14ac:dyDescent="0.5">
      <c r="A69" s="7">
        <v>45017</v>
      </c>
      <c r="B69" t="s">
        <v>72</v>
      </c>
      <c r="C69" t="s">
        <v>353</v>
      </c>
      <c r="D69">
        <v>-456</v>
      </c>
      <c r="E69" t="s">
        <v>339</v>
      </c>
      <c r="F69" t="s">
        <v>355</v>
      </c>
    </row>
    <row r="70" spans="1:7" x14ac:dyDescent="0.5">
      <c r="A70" s="7">
        <v>45017</v>
      </c>
      <c r="B70" t="s">
        <v>72</v>
      </c>
      <c r="C70" t="s">
        <v>353</v>
      </c>
      <c r="D70">
        <v>-123</v>
      </c>
      <c r="E70" t="s">
        <v>339</v>
      </c>
      <c r="F70" t="s">
        <v>355</v>
      </c>
    </row>
    <row r="71" spans="1:7" x14ac:dyDescent="0.5">
      <c r="A71" s="7">
        <v>45017</v>
      </c>
      <c r="B71" t="s">
        <v>63</v>
      </c>
      <c r="C71" t="s">
        <v>353</v>
      </c>
      <c r="D71">
        <v>-3000</v>
      </c>
      <c r="E71" t="s">
        <v>339</v>
      </c>
      <c r="F71" t="s">
        <v>355</v>
      </c>
    </row>
    <row r="72" spans="1:7" x14ac:dyDescent="0.5">
      <c r="A72" s="7">
        <v>45017</v>
      </c>
      <c r="B72" t="s">
        <v>62</v>
      </c>
      <c r="C72" t="s">
        <v>353</v>
      </c>
      <c r="D72">
        <v>2500</v>
      </c>
      <c r="E72" t="s">
        <v>339</v>
      </c>
      <c r="F72" t="s">
        <v>355</v>
      </c>
    </row>
    <row r="73" spans="1:7" x14ac:dyDescent="0.5">
      <c r="A73" s="7">
        <v>45017</v>
      </c>
      <c r="B73" t="s">
        <v>38</v>
      </c>
      <c r="C73" t="s">
        <v>353</v>
      </c>
      <c r="D73">
        <v>-850</v>
      </c>
      <c r="E73" t="s">
        <v>339</v>
      </c>
      <c r="F73" t="s">
        <v>355</v>
      </c>
    </row>
    <row r="74" spans="1:7" x14ac:dyDescent="0.5">
      <c r="A74" s="7">
        <v>45022</v>
      </c>
      <c r="B74" t="s">
        <v>38</v>
      </c>
      <c r="C74" t="s">
        <v>353</v>
      </c>
      <c r="D74">
        <v>-777</v>
      </c>
      <c r="E74" t="s">
        <v>339</v>
      </c>
      <c r="F74" t="s">
        <v>355</v>
      </c>
    </row>
    <row r="75" spans="1:7" x14ac:dyDescent="0.5">
      <c r="A75" s="7">
        <v>45047</v>
      </c>
      <c r="B75" t="s">
        <v>39</v>
      </c>
      <c r="C75" t="s">
        <v>353</v>
      </c>
      <c r="D75">
        <v>1.1599999999999999</v>
      </c>
      <c r="E75" t="s">
        <v>339</v>
      </c>
      <c r="F75" t="s">
        <v>355</v>
      </c>
    </row>
    <row r="76" spans="1:7" x14ac:dyDescent="0.5">
      <c r="A76" s="7">
        <v>43078</v>
      </c>
      <c r="B76" t="s">
        <v>392</v>
      </c>
      <c r="C76" t="s">
        <v>353</v>
      </c>
      <c r="D76">
        <v>-249.68</v>
      </c>
      <c r="E76" t="s">
        <v>326</v>
      </c>
      <c r="F76" t="s">
        <v>336</v>
      </c>
      <c r="G76" t="s">
        <v>328</v>
      </c>
    </row>
    <row r="77" spans="1:7" x14ac:dyDescent="0.5">
      <c r="A77" s="7">
        <v>43102</v>
      </c>
      <c r="B77" t="s">
        <v>389</v>
      </c>
      <c r="C77" t="s">
        <v>353</v>
      </c>
      <c r="D77">
        <v>-251.33</v>
      </c>
      <c r="E77" t="s">
        <v>326</v>
      </c>
      <c r="F77" t="s">
        <v>336</v>
      </c>
      <c r="G77" t="s">
        <v>328</v>
      </c>
    </row>
    <row r="78" spans="1:7" x14ac:dyDescent="0.5">
      <c r="A78" s="7">
        <v>43138</v>
      </c>
      <c r="B78" t="s">
        <v>352</v>
      </c>
      <c r="C78" t="s">
        <v>353</v>
      </c>
      <c r="D78">
        <v>-246.54</v>
      </c>
      <c r="E78" t="s">
        <v>326</v>
      </c>
      <c r="F78" t="s">
        <v>336</v>
      </c>
      <c r="G78" t="s">
        <v>328</v>
      </c>
    </row>
    <row r="79" spans="1:7" x14ac:dyDescent="0.5">
      <c r="A79" s="7">
        <v>43071</v>
      </c>
      <c r="B79" t="s">
        <v>364</v>
      </c>
      <c r="C79" t="s">
        <v>318</v>
      </c>
      <c r="D79">
        <v>-205.44</v>
      </c>
      <c r="E79" t="s">
        <v>326</v>
      </c>
      <c r="F79" t="s">
        <v>336</v>
      </c>
      <c r="G79" t="s">
        <v>328</v>
      </c>
    </row>
    <row r="80" spans="1:7" x14ac:dyDescent="0.5">
      <c r="A80" s="7">
        <v>43071</v>
      </c>
      <c r="B80" t="s">
        <v>363</v>
      </c>
      <c r="C80" t="s">
        <v>348</v>
      </c>
      <c r="D80">
        <v>-2.52</v>
      </c>
      <c r="E80" t="s">
        <v>326</v>
      </c>
      <c r="F80" t="s">
        <v>327</v>
      </c>
      <c r="G80" t="s">
        <v>328</v>
      </c>
    </row>
    <row r="81" spans="1:7" x14ac:dyDescent="0.5">
      <c r="A81" s="7">
        <v>43072</v>
      </c>
      <c r="B81" t="s">
        <v>382</v>
      </c>
      <c r="C81" t="s">
        <v>348</v>
      </c>
      <c r="D81">
        <v>-60.21</v>
      </c>
      <c r="E81" t="s">
        <v>326</v>
      </c>
      <c r="F81" t="s">
        <v>349</v>
      </c>
      <c r="G81" t="s">
        <v>328</v>
      </c>
    </row>
    <row r="82" spans="1:7" x14ac:dyDescent="0.5">
      <c r="A82" s="7">
        <v>43072</v>
      </c>
      <c r="B82" t="s">
        <v>385</v>
      </c>
      <c r="C82" t="s">
        <v>386</v>
      </c>
      <c r="D82">
        <v>-25.41</v>
      </c>
      <c r="E82" t="s">
        <v>326</v>
      </c>
      <c r="F82" t="s">
        <v>349</v>
      </c>
      <c r="G82" t="s">
        <v>328</v>
      </c>
    </row>
    <row r="83" spans="1:7" x14ac:dyDescent="0.5">
      <c r="A83" s="7">
        <v>43073</v>
      </c>
      <c r="B83" t="s">
        <v>383</v>
      </c>
      <c r="C83" t="s">
        <v>351</v>
      </c>
      <c r="D83">
        <v>-107.76</v>
      </c>
      <c r="E83" t="s">
        <v>331</v>
      </c>
      <c r="F83" t="s">
        <v>332</v>
      </c>
      <c r="G83" t="s">
        <v>333</v>
      </c>
    </row>
    <row r="84" spans="1:7" x14ac:dyDescent="0.5">
      <c r="A84" s="7">
        <v>43074</v>
      </c>
      <c r="B84" t="s">
        <v>381</v>
      </c>
      <c r="C84" t="s">
        <v>380</v>
      </c>
      <c r="D84">
        <v>-24.42</v>
      </c>
      <c r="E84" t="s">
        <v>339</v>
      </c>
      <c r="F84" t="s">
        <v>355</v>
      </c>
      <c r="G84" t="s">
        <v>341</v>
      </c>
    </row>
    <row r="85" spans="1:7" x14ac:dyDescent="0.5">
      <c r="A85" s="7">
        <v>43075</v>
      </c>
      <c r="B85" t="s">
        <v>368</v>
      </c>
      <c r="C85" t="s">
        <v>351</v>
      </c>
      <c r="D85">
        <v>-68.52</v>
      </c>
      <c r="E85" t="s">
        <v>331</v>
      </c>
      <c r="F85" t="s">
        <v>332</v>
      </c>
      <c r="G85" t="s">
        <v>333</v>
      </c>
    </row>
    <row r="86" spans="1:7" x14ac:dyDescent="0.5">
      <c r="A86" s="7">
        <v>43075</v>
      </c>
      <c r="B86" t="s">
        <v>357</v>
      </c>
      <c r="C86" t="s">
        <v>346</v>
      </c>
      <c r="D86">
        <v>-18.12</v>
      </c>
      <c r="E86" t="s">
        <v>339</v>
      </c>
      <c r="F86" t="s">
        <v>355</v>
      </c>
      <c r="G86" t="s">
        <v>341</v>
      </c>
    </row>
    <row r="87" spans="1:7" x14ac:dyDescent="0.5">
      <c r="A87" s="7">
        <v>43076</v>
      </c>
      <c r="B87" t="s">
        <v>356</v>
      </c>
      <c r="C87" t="s">
        <v>348</v>
      </c>
      <c r="D87">
        <v>-16.07</v>
      </c>
      <c r="E87" t="s">
        <v>331</v>
      </c>
      <c r="F87" t="s">
        <v>332</v>
      </c>
      <c r="G87" t="s">
        <v>333</v>
      </c>
    </row>
    <row r="88" spans="1:7" x14ac:dyDescent="0.5">
      <c r="A88" s="7">
        <v>43077</v>
      </c>
      <c r="B88" t="s">
        <v>354</v>
      </c>
      <c r="C88" t="s">
        <v>346</v>
      </c>
      <c r="D88">
        <v>-2.08</v>
      </c>
      <c r="E88" t="s">
        <v>339</v>
      </c>
      <c r="F88" t="s">
        <v>355</v>
      </c>
      <c r="G88" t="s">
        <v>341</v>
      </c>
    </row>
    <row r="89" spans="1:7" x14ac:dyDescent="0.5">
      <c r="A89" s="7">
        <v>43079</v>
      </c>
      <c r="B89" t="s">
        <v>344</v>
      </c>
      <c r="C89" t="s">
        <v>344</v>
      </c>
      <c r="D89">
        <v>5544</v>
      </c>
      <c r="E89" t="s">
        <v>319</v>
      </c>
      <c r="F89" t="s">
        <v>320</v>
      </c>
      <c r="G89" t="s">
        <v>321</v>
      </c>
    </row>
    <row r="90" spans="1:7" x14ac:dyDescent="0.5">
      <c r="A90" s="7">
        <v>43079</v>
      </c>
      <c r="B90" t="s">
        <v>347</v>
      </c>
      <c r="C90" t="s">
        <v>348</v>
      </c>
      <c r="D90">
        <v>-11.73</v>
      </c>
      <c r="E90" t="s">
        <v>326</v>
      </c>
      <c r="F90" t="s">
        <v>349</v>
      </c>
      <c r="G90" t="s">
        <v>328</v>
      </c>
    </row>
    <row r="91" spans="1:7" x14ac:dyDescent="0.5">
      <c r="A91" s="7">
        <v>43079</v>
      </c>
      <c r="B91" t="s">
        <v>342</v>
      </c>
      <c r="C91" t="s">
        <v>343</v>
      </c>
      <c r="D91">
        <v>-1903</v>
      </c>
      <c r="E91" t="s">
        <v>319</v>
      </c>
      <c r="F91" t="s">
        <v>320</v>
      </c>
      <c r="G91" t="s">
        <v>321</v>
      </c>
    </row>
    <row r="92" spans="1:7" x14ac:dyDescent="0.5">
      <c r="A92" s="7">
        <v>43079</v>
      </c>
      <c r="B92" t="s">
        <v>345</v>
      </c>
      <c r="C92" t="s">
        <v>346</v>
      </c>
      <c r="D92">
        <v>-15.12</v>
      </c>
      <c r="E92" t="s">
        <v>339</v>
      </c>
      <c r="F92" t="s">
        <v>340</v>
      </c>
      <c r="G92" t="s">
        <v>341</v>
      </c>
    </row>
    <row r="93" spans="1:7" x14ac:dyDescent="0.5">
      <c r="A93" s="7">
        <v>43080</v>
      </c>
      <c r="B93" t="s">
        <v>324</v>
      </c>
      <c r="C93" t="s">
        <v>348</v>
      </c>
      <c r="D93">
        <v>-10.26</v>
      </c>
      <c r="E93" t="s">
        <v>326</v>
      </c>
      <c r="F93" t="s">
        <v>327</v>
      </c>
      <c r="G93" t="s">
        <v>328</v>
      </c>
    </row>
    <row r="94" spans="1:7" x14ac:dyDescent="0.5">
      <c r="A94" s="7">
        <v>43080</v>
      </c>
      <c r="B94" t="s">
        <v>362</v>
      </c>
      <c r="C94" t="s">
        <v>346</v>
      </c>
      <c r="D94">
        <v>-9.7100000000000009</v>
      </c>
      <c r="E94" t="s">
        <v>326</v>
      </c>
      <c r="F94" t="s">
        <v>349</v>
      </c>
      <c r="G94" t="s">
        <v>328</v>
      </c>
    </row>
    <row r="95" spans="1:7" x14ac:dyDescent="0.5">
      <c r="A95" s="7">
        <v>43081</v>
      </c>
      <c r="B95" t="s">
        <v>361</v>
      </c>
      <c r="C95" t="s">
        <v>330</v>
      </c>
      <c r="D95">
        <v>-13.77</v>
      </c>
      <c r="E95" t="s">
        <v>331</v>
      </c>
      <c r="F95" t="s">
        <v>332</v>
      </c>
      <c r="G95" t="s">
        <v>333</v>
      </c>
    </row>
    <row r="96" spans="1:7" x14ac:dyDescent="0.5">
      <c r="A96" s="7">
        <v>43082</v>
      </c>
      <c r="B96" t="s">
        <v>360</v>
      </c>
      <c r="C96" t="s">
        <v>330</v>
      </c>
      <c r="D96">
        <v>-44.81</v>
      </c>
      <c r="E96" t="s">
        <v>331</v>
      </c>
      <c r="F96" t="s">
        <v>332</v>
      </c>
      <c r="G96" t="s">
        <v>333</v>
      </c>
    </row>
    <row r="97" spans="1:7" x14ac:dyDescent="0.5">
      <c r="A97" s="7">
        <v>43082</v>
      </c>
      <c r="B97" t="s">
        <v>379</v>
      </c>
      <c r="C97" t="s">
        <v>380</v>
      </c>
      <c r="D97">
        <v>-102.85</v>
      </c>
      <c r="E97" t="s">
        <v>339</v>
      </c>
      <c r="F97" t="s">
        <v>355</v>
      </c>
      <c r="G97" t="s">
        <v>341</v>
      </c>
    </row>
    <row r="98" spans="1:7" x14ac:dyDescent="0.5">
      <c r="A98" s="7">
        <v>43083</v>
      </c>
      <c r="B98" t="s">
        <v>359</v>
      </c>
      <c r="C98" t="s">
        <v>330</v>
      </c>
      <c r="D98">
        <v>-25.75</v>
      </c>
      <c r="E98" t="s">
        <v>331</v>
      </c>
      <c r="F98" t="s">
        <v>332</v>
      </c>
      <c r="G98" t="s">
        <v>333</v>
      </c>
    </row>
    <row r="99" spans="1:7" x14ac:dyDescent="0.5">
      <c r="A99" s="7">
        <v>43084</v>
      </c>
      <c r="B99" t="s">
        <v>358</v>
      </c>
      <c r="C99" t="s">
        <v>346</v>
      </c>
      <c r="D99">
        <v>-34.22</v>
      </c>
      <c r="E99" t="s">
        <v>326</v>
      </c>
      <c r="F99" t="s">
        <v>336</v>
      </c>
      <c r="G99" t="s">
        <v>328</v>
      </c>
    </row>
    <row r="100" spans="1:7" x14ac:dyDescent="0.5">
      <c r="A100" s="7">
        <v>43085</v>
      </c>
      <c r="B100" t="s">
        <v>391</v>
      </c>
      <c r="C100" t="s">
        <v>323</v>
      </c>
      <c r="D100">
        <v>-300</v>
      </c>
      <c r="E100" t="s">
        <v>319</v>
      </c>
      <c r="F100" t="s">
        <v>320</v>
      </c>
      <c r="G100" t="s">
        <v>321</v>
      </c>
    </row>
    <row r="101" spans="1:7" x14ac:dyDescent="0.5">
      <c r="A101" s="7">
        <v>43086</v>
      </c>
      <c r="B101" t="s">
        <v>350</v>
      </c>
      <c r="C101" t="s">
        <v>351</v>
      </c>
      <c r="D101">
        <v>-27.18</v>
      </c>
      <c r="E101" t="s">
        <v>331</v>
      </c>
      <c r="F101" t="s">
        <v>332</v>
      </c>
      <c r="G101" t="s">
        <v>333</v>
      </c>
    </row>
    <row r="102" spans="1:7" x14ac:dyDescent="0.5">
      <c r="A102" s="7">
        <v>43088</v>
      </c>
      <c r="B102" t="s">
        <v>338</v>
      </c>
      <c r="C102" t="s">
        <v>335</v>
      </c>
      <c r="D102">
        <v>-16.489999999999998</v>
      </c>
      <c r="E102" t="s">
        <v>339</v>
      </c>
      <c r="F102" t="s">
        <v>340</v>
      </c>
      <c r="G102" t="s">
        <v>341</v>
      </c>
    </row>
    <row r="103" spans="1:7" x14ac:dyDescent="0.5">
      <c r="A103" s="7">
        <v>43089</v>
      </c>
      <c r="B103" t="s">
        <v>337</v>
      </c>
      <c r="C103" t="s">
        <v>330</v>
      </c>
      <c r="D103">
        <v>-260.37</v>
      </c>
      <c r="E103" t="s">
        <v>326</v>
      </c>
      <c r="F103" t="s">
        <v>336</v>
      </c>
      <c r="G103" t="s">
        <v>328</v>
      </c>
    </row>
    <row r="104" spans="1:7" x14ac:dyDescent="0.5">
      <c r="A104" s="7">
        <v>43090</v>
      </c>
      <c r="B104" t="s">
        <v>384</v>
      </c>
      <c r="C104" t="s">
        <v>335</v>
      </c>
      <c r="D104">
        <v>-488.96</v>
      </c>
      <c r="E104" t="s">
        <v>339</v>
      </c>
      <c r="F104" t="s">
        <v>355</v>
      </c>
      <c r="G104" t="s">
        <v>341</v>
      </c>
    </row>
    <row r="105" spans="1:7" x14ac:dyDescent="0.5">
      <c r="A105" s="7">
        <v>43091</v>
      </c>
      <c r="B105" t="s">
        <v>329</v>
      </c>
      <c r="C105" t="s">
        <v>330</v>
      </c>
      <c r="D105">
        <v>-25.17</v>
      </c>
      <c r="E105" t="s">
        <v>331</v>
      </c>
      <c r="F105" t="s">
        <v>332</v>
      </c>
      <c r="G105" t="s">
        <v>333</v>
      </c>
    </row>
    <row r="106" spans="1:7" x14ac:dyDescent="0.5">
      <c r="A106" s="7">
        <v>43091</v>
      </c>
      <c r="B106" t="s">
        <v>334</v>
      </c>
      <c r="C106" t="s">
        <v>370</v>
      </c>
      <c r="D106">
        <v>-50.35</v>
      </c>
      <c r="E106" t="s">
        <v>326</v>
      </c>
      <c r="F106" t="s">
        <v>336</v>
      </c>
      <c r="G106" t="s">
        <v>328</v>
      </c>
    </row>
    <row r="107" spans="1:7" x14ac:dyDescent="0.5">
      <c r="A107" s="7">
        <v>43092</v>
      </c>
      <c r="B107" t="s">
        <v>377</v>
      </c>
      <c r="C107" t="s">
        <v>348</v>
      </c>
      <c r="D107">
        <v>-6.18</v>
      </c>
      <c r="E107" t="s">
        <v>326</v>
      </c>
      <c r="F107" t="s">
        <v>349</v>
      </c>
      <c r="G107" t="s">
        <v>328</v>
      </c>
    </row>
    <row r="108" spans="1:7" x14ac:dyDescent="0.5">
      <c r="A108" s="7">
        <v>43092</v>
      </c>
      <c r="B108" t="s">
        <v>378</v>
      </c>
      <c r="C108" t="s">
        <v>348</v>
      </c>
      <c r="D108">
        <v>-15.96</v>
      </c>
      <c r="E108" t="s">
        <v>326</v>
      </c>
      <c r="F108" t="s">
        <v>336</v>
      </c>
      <c r="G108" t="s">
        <v>328</v>
      </c>
    </row>
    <row r="109" spans="1:7" x14ac:dyDescent="0.5">
      <c r="A109" s="7">
        <v>43093</v>
      </c>
      <c r="B109" t="s">
        <v>375</v>
      </c>
      <c r="C109" t="s">
        <v>376</v>
      </c>
      <c r="D109">
        <v>653.59</v>
      </c>
      <c r="E109" t="s">
        <v>319</v>
      </c>
      <c r="F109" t="s">
        <v>320</v>
      </c>
      <c r="G109" t="s">
        <v>321</v>
      </c>
    </row>
    <row r="110" spans="1:7" x14ac:dyDescent="0.5">
      <c r="A110" s="7">
        <v>43094</v>
      </c>
      <c r="B110" t="s">
        <v>374</v>
      </c>
      <c r="C110" t="s">
        <v>351</v>
      </c>
      <c r="D110">
        <v>-14.63</v>
      </c>
      <c r="E110" t="s">
        <v>331</v>
      </c>
      <c r="F110" t="s">
        <v>332</v>
      </c>
      <c r="G110" t="s">
        <v>333</v>
      </c>
    </row>
    <row r="111" spans="1:7" x14ac:dyDescent="0.5">
      <c r="A111" s="7">
        <v>43095</v>
      </c>
      <c r="B111" t="s">
        <v>369</v>
      </c>
      <c r="C111" t="s">
        <v>346</v>
      </c>
      <c r="D111">
        <v>-6.87</v>
      </c>
      <c r="E111" t="s">
        <v>326</v>
      </c>
      <c r="F111" t="s">
        <v>349</v>
      </c>
      <c r="G111" t="s">
        <v>328</v>
      </c>
    </row>
    <row r="112" spans="1:7" x14ac:dyDescent="0.5">
      <c r="A112" s="7">
        <v>43096</v>
      </c>
      <c r="B112" t="s">
        <v>390</v>
      </c>
      <c r="C112" t="s">
        <v>323</v>
      </c>
      <c r="D112">
        <v>-300</v>
      </c>
      <c r="E112" t="s">
        <v>339</v>
      </c>
      <c r="F112" t="s">
        <v>355</v>
      </c>
      <c r="G112" t="s">
        <v>341</v>
      </c>
    </row>
    <row r="113" spans="1:7" x14ac:dyDescent="0.5">
      <c r="A113" s="7">
        <v>43097</v>
      </c>
      <c r="B113" t="s">
        <v>372</v>
      </c>
      <c r="C113" t="s">
        <v>373</v>
      </c>
      <c r="D113">
        <v>-621.16999999999996</v>
      </c>
      <c r="E113" t="s">
        <v>319</v>
      </c>
      <c r="F113" t="s">
        <v>320</v>
      </c>
      <c r="G113" t="s">
        <v>321</v>
      </c>
    </row>
    <row r="114" spans="1:7" x14ac:dyDescent="0.5">
      <c r="A114" s="7">
        <v>43098</v>
      </c>
      <c r="B114" t="s">
        <v>388</v>
      </c>
      <c r="C114" t="s">
        <v>348</v>
      </c>
      <c r="D114">
        <v>-27.97</v>
      </c>
      <c r="E114" t="s">
        <v>339</v>
      </c>
      <c r="F114" t="s">
        <v>355</v>
      </c>
      <c r="G114" t="s">
        <v>341</v>
      </c>
    </row>
    <row r="115" spans="1:7" x14ac:dyDescent="0.5">
      <c r="A115" s="7">
        <v>43099</v>
      </c>
      <c r="B115" t="s">
        <v>387</v>
      </c>
      <c r="C115" t="s">
        <v>351</v>
      </c>
      <c r="D115">
        <v>-28.6</v>
      </c>
      <c r="E115" t="s">
        <v>331</v>
      </c>
      <c r="F115" t="s">
        <v>332</v>
      </c>
      <c r="G115" t="s">
        <v>333</v>
      </c>
    </row>
    <row r="116" spans="1:7" x14ac:dyDescent="0.5">
      <c r="A116" s="7">
        <v>43100</v>
      </c>
      <c r="B116" t="s">
        <v>365</v>
      </c>
      <c r="C116" t="s">
        <v>366</v>
      </c>
      <c r="D116">
        <v>-115.75</v>
      </c>
      <c r="E116" t="s">
        <v>326</v>
      </c>
      <c r="F116" t="s">
        <v>327</v>
      </c>
      <c r="G116" t="s">
        <v>328</v>
      </c>
    </row>
    <row r="117" spans="1:7" x14ac:dyDescent="0.5">
      <c r="A117" s="7">
        <v>43101</v>
      </c>
      <c r="B117" t="s">
        <v>364</v>
      </c>
      <c r="C117" t="s">
        <v>318</v>
      </c>
      <c r="D117">
        <v>-322.83999999999997</v>
      </c>
      <c r="E117" t="s">
        <v>326</v>
      </c>
      <c r="F117" t="s">
        <v>336</v>
      </c>
      <c r="G117" t="s">
        <v>328</v>
      </c>
    </row>
    <row r="118" spans="1:7" x14ac:dyDescent="0.5">
      <c r="A118" s="7">
        <v>43101</v>
      </c>
      <c r="B118" t="s">
        <v>363</v>
      </c>
      <c r="C118" t="s">
        <v>348</v>
      </c>
      <c r="D118">
        <v>-3.56</v>
      </c>
      <c r="E118" t="s">
        <v>326</v>
      </c>
      <c r="F118" t="s">
        <v>327</v>
      </c>
      <c r="G118" t="s">
        <v>328</v>
      </c>
    </row>
    <row r="119" spans="1:7" x14ac:dyDescent="0.5">
      <c r="A119" s="7">
        <v>43103</v>
      </c>
      <c r="B119" t="s">
        <v>347</v>
      </c>
      <c r="C119" t="s">
        <v>348</v>
      </c>
      <c r="D119">
        <v>-12.91</v>
      </c>
      <c r="E119" t="s">
        <v>326</v>
      </c>
      <c r="F119" t="s">
        <v>349</v>
      </c>
      <c r="G119" t="s">
        <v>328</v>
      </c>
    </row>
    <row r="120" spans="1:7" x14ac:dyDescent="0.5">
      <c r="A120" s="7">
        <v>43104</v>
      </c>
      <c r="B120" t="s">
        <v>350</v>
      </c>
      <c r="C120" t="s">
        <v>351</v>
      </c>
      <c r="D120">
        <v>-52.69</v>
      </c>
      <c r="E120" t="s">
        <v>331</v>
      </c>
      <c r="F120" t="s">
        <v>332</v>
      </c>
      <c r="G120" t="s">
        <v>333</v>
      </c>
    </row>
    <row r="121" spans="1:7" x14ac:dyDescent="0.5">
      <c r="A121" s="7">
        <v>43105</v>
      </c>
      <c r="B121" t="s">
        <v>362</v>
      </c>
      <c r="C121" t="s">
        <v>346</v>
      </c>
      <c r="D121">
        <v>-10.81</v>
      </c>
      <c r="E121" t="s">
        <v>326</v>
      </c>
      <c r="F121" t="s">
        <v>349</v>
      </c>
      <c r="G121" t="s">
        <v>328</v>
      </c>
    </row>
    <row r="122" spans="1:7" x14ac:dyDescent="0.5">
      <c r="A122" s="7">
        <v>43106</v>
      </c>
      <c r="B122" t="s">
        <v>360</v>
      </c>
      <c r="C122" t="s">
        <v>330</v>
      </c>
      <c r="D122">
        <v>-48.74</v>
      </c>
      <c r="E122" t="s">
        <v>331</v>
      </c>
      <c r="F122" t="s">
        <v>332</v>
      </c>
      <c r="G122" t="s">
        <v>333</v>
      </c>
    </row>
    <row r="123" spans="1:7" x14ac:dyDescent="0.5">
      <c r="A123" s="7">
        <v>43106</v>
      </c>
      <c r="B123" t="s">
        <v>361</v>
      </c>
      <c r="C123" t="s">
        <v>330</v>
      </c>
      <c r="D123">
        <v>-19.670000000000002</v>
      </c>
      <c r="E123" t="s">
        <v>331</v>
      </c>
      <c r="F123" t="s">
        <v>332</v>
      </c>
      <c r="G123" t="s">
        <v>333</v>
      </c>
    </row>
    <row r="124" spans="1:7" x14ac:dyDescent="0.5">
      <c r="A124" s="7">
        <v>43106</v>
      </c>
      <c r="B124" t="s">
        <v>357</v>
      </c>
      <c r="C124" t="s">
        <v>346</v>
      </c>
      <c r="D124">
        <v>-20</v>
      </c>
      <c r="E124" t="s">
        <v>339</v>
      </c>
      <c r="F124" t="s">
        <v>355</v>
      </c>
      <c r="G124" t="s">
        <v>341</v>
      </c>
    </row>
    <row r="125" spans="1:7" x14ac:dyDescent="0.5">
      <c r="A125" s="7">
        <v>43107</v>
      </c>
      <c r="B125" t="s">
        <v>388</v>
      </c>
      <c r="C125" t="s">
        <v>348</v>
      </c>
      <c r="D125">
        <v>-35.340000000000003</v>
      </c>
      <c r="E125" t="s">
        <v>339</v>
      </c>
      <c r="F125" t="s">
        <v>355</v>
      </c>
      <c r="G125" t="s">
        <v>341</v>
      </c>
    </row>
    <row r="126" spans="1:7" x14ac:dyDescent="0.5">
      <c r="A126" s="7">
        <v>43108</v>
      </c>
      <c r="B126" t="s">
        <v>387</v>
      </c>
      <c r="C126" t="s">
        <v>351</v>
      </c>
      <c r="D126">
        <v>-36.76</v>
      </c>
      <c r="E126" t="s">
        <v>331</v>
      </c>
      <c r="F126" t="s">
        <v>332</v>
      </c>
      <c r="G126" t="s">
        <v>333</v>
      </c>
    </row>
    <row r="127" spans="1:7" x14ac:dyDescent="0.5">
      <c r="A127" s="7">
        <v>43109</v>
      </c>
      <c r="B127" t="s">
        <v>384</v>
      </c>
      <c r="C127" t="s">
        <v>335</v>
      </c>
      <c r="D127">
        <v>-513.97</v>
      </c>
      <c r="E127" t="s">
        <v>339</v>
      </c>
      <c r="F127" t="s">
        <v>355</v>
      </c>
      <c r="G127" t="s">
        <v>341</v>
      </c>
    </row>
    <row r="128" spans="1:7" x14ac:dyDescent="0.5">
      <c r="A128" s="7">
        <v>43109</v>
      </c>
      <c r="B128" t="s">
        <v>385</v>
      </c>
      <c r="C128" t="s">
        <v>386</v>
      </c>
      <c r="D128">
        <v>-50</v>
      </c>
      <c r="E128" t="s">
        <v>339</v>
      </c>
      <c r="F128" t="s">
        <v>355</v>
      </c>
      <c r="G128" t="s">
        <v>341</v>
      </c>
    </row>
    <row r="129" spans="1:7" x14ac:dyDescent="0.5">
      <c r="A129" s="7">
        <v>43110</v>
      </c>
      <c r="B129" t="s">
        <v>342</v>
      </c>
      <c r="C129" t="s">
        <v>343</v>
      </c>
      <c r="D129">
        <v>-1903</v>
      </c>
      <c r="E129" t="s">
        <v>319</v>
      </c>
      <c r="F129" t="s">
        <v>320</v>
      </c>
      <c r="G129" t="s">
        <v>321</v>
      </c>
    </row>
    <row r="130" spans="1:7" x14ac:dyDescent="0.5">
      <c r="A130" s="7">
        <v>43110</v>
      </c>
      <c r="B130" t="s">
        <v>383</v>
      </c>
      <c r="C130" t="s">
        <v>351</v>
      </c>
      <c r="D130">
        <v>-108.91</v>
      </c>
      <c r="E130" t="s">
        <v>331</v>
      </c>
      <c r="F130" t="s">
        <v>332</v>
      </c>
      <c r="G130" t="s">
        <v>333</v>
      </c>
    </row>
    <row r="131" spans="1:7" x14ac:dyDescent="0.5">
      <c r="A131" s="7">
        <v>43110</v>
      </c>
      <c r="B131" t="s">
        <v>382</v>
      </c>
      <c r="C131" t="s">
        <v>348</v>
      </c>
      <c r="D131">
        <v>-72.28</v>
      </c>
      <c r="E131" t="s">
        <v>326</v>
      </c>
      <c r="F131" t="s">
        <v>349</v>
      </c>
      <c r="G131" t="s">
        <v>328</v>
      </c>
    </row>
    <row r="132" spans="1:7" x14ac:dyDescent="0.5">
      <c r="A132" s="7">
        <v>43110</v>
      </c>
      <c r="B132" t="s">
        <v>345</v>
      </c>
      <c r="C132" t="s">
        <v>346</v>
      </c>
      <c r="D132">
        <v>-16.18</v>
      </c>
      <c r="E132" t="s">
        <v>339</v>
      </c>
      <c r="F132" t="s">
        <v>340</v>
      </c>
      <c r="G132" t="s">
        <v>341</v>
      </c>
    </row>
    <row r="133" spans="1:7" x14ac:dyDescent="0.5">
      <c r="A133" s="7">
        <v>43110</v>
      </c>
      <c r="B133" t="s">
        <v>344</v>
      </c>
      <c r="C133" t="s">
        <v>344</v>
      </c>
      <c r="D133">
        <v>5544</v>
      </c>
      <c r="E133" t="s">
        <v>319</v>
      </c>
      <c r="F133" t="s">
        <v>320</v>
      </c>
      <c r="G133" t="s">
        <v>321</v>
      </c>
    </row>
    <row r="134" spans="1:7" x14ac:dyDescent="0.5">
      <c r="A134" s="7">
        <v>43111</v>
      </c>
      <c r="B134" t="s">
        <v>381</v>
      </c>
      <c r="C134" t="s">
        <v>380</v>
      </c>
      <c r="D134">
        <v>-43.73</v>
      </c>
      <c r="E134" t="s">
        <v>339</v>
      </c>
      <c r="F134" t="s">
        <v>355</v>
      </c>
      <c r="G134" t="s">
        <v>341</v>
      </c>
    </row>
    <row r="135" spans="1:7" x14ac:dyDescent="0.5">
      <c r="A135" s="7">
        <v>43112</v>
      </c>
      <c r="B135" t="s">
        <v>324</v>
      </c>
      <c r="C135" t="s">
        <v>348</v>
      </c>
      <c r="D135">
        <v>-12.51</v>
      </c>
      <c r="E135" t="s">
        <v>326</v>
      </c>
      <c r="F135" t="s">
        <v>327</v>
      </c>
      <c r="G135" t="s">
        <v>328</v>
      </c>
    </row>
    <row r="136" spans="1:7" x14ac:dyDescent="0.5">
      <c r="A136" s="7">
        <v>43113</v>
      </c>
      <c r="B136" t="s">
        <v>379</v>
      </c>
      <c r="C136" t="s">
        <v>380</v>
      </c>
      <c r="D136">
        <v>-125.43</v>
      </c>
      <c r="E136" t="s">
        <v>339</v>
      </c>
      <c r="F136" t="s">
        <v>355</v>
      </c>
      <c r="G136" t="s">
        <v>341</v>
      </c>
    </row>
    <row r="137" spans="1:7" x14ac:dyDescent="0.5">
      <c r="A137" s="7">
        <v>43114</v>
      </c>
      <c r="B137" t="s">
        <v>378</v>
      </c>
      <c r="C137" t="s">
        <v>348</v>
      </c>
      <c r="D137">
        <v>-16.350000000000001</v>
      </c>
      <c r="E137" t="s">
        <v>326</v>
      </c>
      <c r="F137" t="s">
        <v>336</v>
      </c>
      <c r="G137" t="s">
        <v>328</v>
      </c>
    </row>
    <row r="138" spans="1:7" x14ac:dyDescent="0.5">
      <c r="A138" s="7">
        <v>43114</v>
      </c>
      <c r="B138" t="s">
        <v>377</v>
      </c>
      <c r="C138" t="s">
        <v>348</v>
      </c>
      <c r="D138">
        <v>-7.25</v>
      </c>
      <c r="E138" t="s">
        <v>326</v>
      </c>
      <c r="F138" t="s">
        <v>349</v>
      </c>
      <c r="G138" t="s">
        <v>328</v>
      </c>
    </row>
    <row r="139" spans="1:7" x14ac:dyDescent="0.5">
      <c r="A139" s="7">
        <v>43115</v>
      </c>
      <c r="B139" t="s">
        <v>375</v>
      </c>
      <c r="C139" t="s">
        <v>376</v>
      </c>
      <c r="D139">
        <v>923</v>
      </c>
      <c r="E139" t="s">
        <v>319</v>
      </c>
      <c r="F139" t="s">
        <v>320</v>
      </c>
      <c r="G139" t="s">
        <v>321</v>
      </c>
    </row>
    <row r="140" spans="1:7" x14ac:dyDescent="0.5">
      <c r="A140" s="7">
        <v>43116</v>
      </c>
      <c r="B140" t="s">
        <v>374</v>
      </c>
      <c r="C140" t="s">
        <v>351</v>
      </c>
      <c r="D140">
        <v>-23</v>
      </c>
      <c r="E140" t="s">
        <v>331</v>
      </c>
      <c r="F140" t="s">
        <v>332</v>
      </c>
      <c r="G140" t="s">
        <v>333</v>
      </c>
    </row>
    <row r="141" spans="1:7" x14ac:dyDescent="0.5">
      <c r="A141" s="7">
        <v>43118</v>
      </c>
      <c r="B141" t="s">
        <v>338</v>
      </c>
      <c r="C141" t="s">
        <v>335</v>
      </c>
      <c r="D141">
        <v>-30</v>
      </c>
      <c r="E141" t="s">
        <v>339</v>
      </c>
      <c r="F141" t="s">
        <v>340</v>
      </c>
      <c r="G141" t="s">
        <v>341</v>
      </c>
    </row>
    <row r="142" spans="1:7" x14ac:dyDescent="0.5">
      <c r="A142" s="7">
        <v>43119</v>
      </c>
      <c r="B142" t="s">
        <v>337</v>
      </c>
      <c r="C142" t="s">
        <v>330</v>
      </c>
      <c r="D142">
        <v>-435.11</v>
      </c>
      <c r="E142" t="s">
        <v>326</v>
      </c>
      <c r="F142" t="s">
        <v>336</v>
      </c>
      <c r="G142" t="s">
        <v>328</v>
      </c>
    </row>
    <row r="143" spans="1:7" x14ac:dyDescent="0.5">
      <c r="A143" s="7">
        <v>43121</v>
      </c>
      <c r="B143" t="s">
        <v>356</v>
      </c>
      <c r="C143" t="s">
        <v>348</v>
      </c>
      <c r="D143">
        <v>-18.18</v>
      </c>
      <c r="E143" t="s">
        <v>331</v>
      </c>
      <c r="F143" t="s">
        <v>332</v>
      </c>
      <c r="G143" t="s">
        <v>333</v>
      </c>
    </row>
    <row r="144" spans="1:7" x14ac:dyDescent="0.5">
      <c r="A144" s="7">
        <v>43122</v>
      </c>
      <c r="B144" t="s">
        <v>354</v>
      </c>
      <c r="C144" t="s">
        <v>346</v>
      </c>
      <c r="D144">
        <v>-2.99</v>
      </c>
      <c r="E144" t="s">
        <v>339</v>
      </c>
      <c r="F144" t="s">
        <v>355</v>
      </c>
      <c r="G144" t="s">
        <v>341</v>
      </c>
    </row>
    <row r="145" spans="1:7" x14ac:dyDescent="0.5">
      <c r="A145" s="7">
        <v>43122</v>
      </c>
      <c r="B145" t="s">
        <v>372</v>
      </c>
      <c r="C145" t="s">
        <v>373</v>
      </c>
      <c r="D145">
        <v>-740</v>
      </c>
      <c r="E145" t="s">
        <v>319</v>
      </c>
      <c r="F145" t="s">
        <v>320</v>
      </c>
      <c r="G145" t="s">
        <v>321</v>
      </c>
    </row>
    <row r="146" spans="1:7" x14ac:dyDescent="0.5">
      <c r="A146" s="7">
        <v>43123</v>
      </c>
      <c r="B146" t="s">
        <v>371</v>
      </c>
      <c r="C146" t="s">
        <v>323</v>
      </c>
      <c r="D146">
        <v>-400</v>
      </c>
      <c r="E146" t="s">
        <v>319</v>
      </c>
      <c r="F146" t="s">
        <v>320</v>
      </c>
      <c r="G146" t="s">
        <v>321</v>
      </c>
    </row>
    <row r="147" spans="1:7" x14ac:dyDescent="0.5">
      <c r="A147" s="7">
        <v>43124</v>
      </c>
      <c r="B147" t="s">
        <v>334</v>
      </c>
      <c r="C147" t="s">
        <v>370</v>
      </c>
      <c r="D147">
        <v>-55.82</v>
      </c>
      <c r="E147" t="s">
        <v>326</v>
      </c>
      <c r="F147" t="s">
        <v>336</v>
      </c>
      <c r="G147" t="s">
        <v>328</v>
      </c>
    </row>
    <row r="148" spans="1:7" x14ac:dyDescent="0.5">
      <c r="A148" s="7">
        <v>43125</v>
      </c>
      <c r="B148" t="s">
        <v>329</v>
      </c>
      <c r="C148" t="s">
        <v>330</v>
      </c>
      <c r="D148">
        <v>-47.83</v>
      </c>
      <c r="E148" t="s">
        <v>331</v>
      </c>
      <c r="F148" t="s">
        <v>332</v>
      </c>
      <c r="G148" t="s">
        <v>333</v>
      </c>
    </row>
    <row r="149" spans="1:7" x14ac:dyDescent="0.5">
      <c r="A149" s="7">
        <v>43126</v>
      </c>
      <c r="B149" t="s">
        <v>359</v>
      </c>
      <c r="C149" t="s">
        <v>330</v>
      </c>
      <c r="D149">
        <v>-37.619999999999997</v>
      </c>
      <c r="E149" t="s">
        <v>331</v>
      </c>
      <c r="F149" t="s">
        <v>332</v>
      </c>
      <c r="G149" t="s">
        <v>333</v>
      </c>
    </row>
    <row r="150" spans="1:7" x14ac:dyDescent="0.5">
      <c r="A150" s="7">
        <v>43126</v>
      </c>
      <c r="B150" t="s">
        <v>369</v>
      </c>
      <c r="C150" t="s">
        <v>346</v>
      </c>
      <c r="D150">
        <v>-10</v>
      </c>
      <c r="E150" t="s">
        <v>326</v>
      </c>
      <c r="F150" t="s">
        <v>349</v>
      </c>
      <c r="G150" t="s">
        <v>328</v>
      </c>
    </row>
    <row r="151" spans="1:7" x14ac:dyDescent="0.5">
      <c r="A151" s="7">
        <v>43127</v>
      </c>
      <c r="B151" t="s">
        <v>358</v>
      </c>
      <c r="C151" t="s">
        <v>346</v>
      </c>
      <c r="D151">
        <v>-56.98</v>
      </c>
      <c r="E151" t="s">
        <v>326</v>
      </c>
      <c r="F151" t="s">
        <v>336</v>
      </c>
      <c r="G151" t="s">
        <v>328</v>
      </c>
    </row>
    <row r="152" spans="1:7" x14ac:dyDescent="0.5">
      <c r="A152" s="7">
        <v>43128</v>
      </c>
      <c r="B152" t="s">
        <v>368</v>
      </c>
      <c r="C152" t="s">
        <v>351</v>
      </c>
      <c r="D152">
        <v>-69.099999999999994</v>
      </c>
      <c r="E152" t="s">
        <v>331</v>
      </c>
      <c r="F152" t="s">
        <v>332</v>
      </c>
      <c r="G152" t="s">
        <v>333</v>
      </c>
    </row>
    <row r="153" spans="1:7" x14ac:dyDescent="0.5">
      <c r="A153" s="7">
        <v>43129</v>
      </c>
      <c r="B153" t="s">
        <v>367</v>
      </c>
      <c r="C153" t="s">
        <v>323</v>
      </c>
      <c r="D153">
        <v>-400</v>
      </c>
      <c r="E153" t="s">
        <v>339</v>
      </c>
      <c r="F153" t="s">
        <v>355</v>
      </c>
      <c r="G153" t="s">
        <v>341</v>
      </c>
    </row>
    <row r="154" spans="1:7" x14ac:dyDescent="0.5">
      <c r="A154" s="7">
        <v>43130</v>
      </c>
      <c r="B154" t="s">
        <v>365</v>
      </c>
      <c r="C154" t="s">
        <v>366</v>
      </c>
      <c r="D154">
        <v>-156.1</v>
      </c>
      <c r="E154" t="s">
        <v>326</v>
      </c>
      <c r="F154" t="s">
        <v>327</v>
      </c>
      <c r="G154" t="s">
        <v>328</v>
      </c>
    </row>
    <row r="155" spans="1:7" x14ac:dyDescent="0.5">
      <c r="A155" s="7">
        <v>43131</v>
      </c>
      <c r="B155" t="s">
        <v>363</v>
      </c>
      <c r="C155" t="s">
        <v>348</v>
      </c>
      <c r="D155">
        <v>-2.1</v>
      </c>
      <c r="E155" t="s">
        <v>326</v>
      </c>
      <c r="F155" t="s">
        <v>327</v>
      </c>
      <c r="G155" t="s">
        <v>328</v>
      </c>
    </row>
    <row r="156" spans="1:7" x14ac:dyDescent="0.5">
      <c r="A156" s="7">
        <v>43131</v>
      </c>
      <c r="B156" t="s">
        <v>364</v>
      </c>
      <c r="C156" t="s">
        <v>318</v>
      </c>
      <c r="D156">
        <v>-164.35</v>
      </c>
      <c r="E156" t="s">
        <v>326</v>
      </c>
      <c r="F156" t="s">
        <v>336</v>
      </c>
      <c r="G156" t="s">
        <v>328</v>
      </c>
    </row>
    <row r="157" spans="1:7" x14ac:dyDescent="0.5">
      <c r="A157" s="7">
        <v>43132</v>
      </c>
      <c r="B157" t="s">
        <v>361</v>
      </c>
      <c r="C157" t="s">
        <v>330</v>
      </c>
      <c r="D157">
        <v>-19.16</v>
      </c>
      <c r="E157" t="s">
        <v>331</v>
      </c>
      <c r="F157" t="s">
        <v>332</v>
      </c>
      <c r="G157" t="s">
        <v>333</v>
      </c>
    </row>
    <row r="158" spans="1:7" x14ac:dyDescent="0.5">
      <c r="A158" s="7">
        <v>43132</v>
      </c>
      <c r="B158" t="s">
        <v>362</v>
      </c>
      <c r="C158" t="s">
        <v>346</v>
      </c>
      <c r="D158">
        <v>-6.19</v>
      </c>
      <c r="E158" t="s">
        <v>326</v>
      </c>
      <c r="F158" t="s">
        <v>349</v>
      </c>
      <c r="G158" t="s">
        <v>328</v>
      </c>
    </row>
    <row r="159" spans="1:7" x14ac:dyDescent="0.5">
      <c r="A159" s="7">
        <v>43133</v>
      </c>
      <c r="B159" t="s">
        <v>360</v>
      </c>
      <c r="C159" t="s">
        <v>330</v>
      </c>
      <c r="D159">
        <v>-25.28</v>
      </c>
      <c r="E159" t="s">
        <v>331</v>
      </c>
      <c r="F159" t="s">
        <v>332</v>
      </c>
      <c r="G159" t="s">
        <v>333</v>
      </c>
    </row>
    <row r="160" spans="1:7" x14ac:dyDescent="0.5">
      <c r="A160" s="7">
        <v>43134</v>
      </c>
      <c r="B160" t="s">
        <v>359</v>
      </c>
      <c r="C160" t="s">
        <v>330</v>
      </c>
      <c r="D160">
        <v>-27.69</v>
      </c>
      <c r="E160" t="s">
        <v>331</v>
      </c>
      <c r="F160" t="s">
        <v>332</v>
      </c>
      <c r="G160" t="s">
        <v>333</v>
      </c>
    </row>
    <row r="161" spans="1:7" x14ac:dyDescent="0.5">
      <c r="A161" s="7">
        <v>43135</v>
      </c>
      <c r="B161" t="s">
        <v>358</v>
      </c>
      <c r="C161" t="s">
        <v>346</v>
      </c>
      <c r="D161">
        <v>-35.85</v>
      </c>
      <c r="E161" t="s">
        <v>326</v>
      </c>
      <c r="F161" t="s">
        <v>336</v>
      </c>
      <c r="G161" t="s">
        <v>328</v>
      </c>
    </row>
    <row r="162" spans="1:7" x14ac:dyDescent="0.5">
      <c r="A162" s="7">
        <v>43136</v>
      </c>
      <c r="B162" t="s">
        <v>356</v>
      </c>
      <c r="C162" t="s">
        <v>348</v>
      </c>
      <c r="D162">
        <v>-15.53</v>
      </c>
      <c r="E162" t="s">
        <v>331</v>
      </c>
      <c r="F162" t="s">
        <v>332</v>
      </c>
      <c r="G162" t="s">
        <v>333</v>
      </c>
    </row>
    <row r="163" spans="1:7" x14ac:dyDescent="0.5">
      <c r="A163" s="7">
        <v>43136</v>
      </c>
      <c r="B163" t="s">
        <v>357</v>
      </c>
      <c r="C163" t="s">
        <v>346</v>
      </c>
      <c r="D163">
        <v>-18.079999999999998</v>
      </c>
      <c r="E163" t="s">
        <v>339</v>
      </c>
      <c r="F163" t="s">
        <v>355</v>
      </c>
      <c r="G163" t="s">
        <v>341</v>
      </c>
    </row>
    <row r="164" spans="1:7" x14ac:dyDescent="0.5">
      <c r="A164" s="7">
        <v>43137</v>
      </c>
      <c r="B164" t="s">
        <v>354</v>
      </c>
      <c r="C164" t="s">
        <v>346</v>
      </c>
      <c r="D164">
        <v>-1.59</v>
      </c>
      <c r="E164" t="s">
        <v>339</v>
      </c>
      <c r="F164" t="s">
        <v>355</v>
      </c>
      <c r="G164" t="s">
        <v>341</v>
      </c>
    </row>
    <row r="165" spans="1:7" x14ac:dyDescent="0.5">
      <c r="A165" s="7">
        <v>43139</v>
      </c>
      <c r="B165" t="s">
        <v>347</v>
      </c>
      <c r="C165" t="s">
        <v>348</v>
      </c>
      <c r="D165">
        <v>-8.93</v>
      </c>
      <c r="E165" t="s">
        <v>326</v>
      </c>
      <c r="F165" t="s">
        <v>349</v>
      </c>
      <c r="G165" t="s">
        <v>328</v>
      </c>
    </row>
    <row r="166" spans="1:7" x14ac:dyDescent="0.5">
      <c r="A166" s="7">
        <v>43139</v>
      </c>
      <c r="B166" t="s">
        <v>350</v>
      </c>
      <c r="C166" t="s">
        <v>351</v>
      </c>
      <c r="D166">
        <v>-46.46</v>
      </c>
      <c r="E166" t="s">
        <v>331</v>
      </c>
      <c r="F166" t="s">
        <v>332</v>
      </c>
      <c r="G166" t="s">
        <v>333</v>
      </c>
    </row>
    <row r="167" spans="1:7" x14ac:dyDescent="0.5">
      <c r="A167" s="7">
        <v>43140</v>
      </c>
      <c r="B167" t="s">
        <v>342</v>
      </c>
      <c r="C167" t="s">
        <v>343</v>
      </c>
      <c r="D167">
        <v>-1903</v>
      </c>
      <c r="E167" t="s">
        <v>319</v>
      </c>
      <c r="F167" t="s">
        <v>320</v>
      </c>
      <c r="G167" t="s">
        <v>321</v>
      </c>
    </row>
    <row r="168" spans="1:7" x14ac:dyDescent="0.5">
      <c r="A168" s="7">
        <v>43140</v>
      </c>
      <c r="B168" t="s">
        <v>345</v>
      </c>
      <c r="C168" t="s">
        <v>346</v>
      </c>
      <c r="D168">
        <v>-9.1199999999999992</v>
      </c>
      <c r="E168" t="s">
        <v>339</v>
      </c>
      <c r="F168" t="s">
        <v>340</v>
      </c>
      <c r="G168" t="s">
        <v>341</v>
      </c>
    </row>
    <row r="169" spans="1:7" x14ac:dyDescent="0.5">
      <c r="A169" s="7">
        <v>43140</v>
      </c>
      <c r="B169" t="s">
        <v>344</v>
      </c>
      <c r="C169" t="s">
        <v>344</v>
      </c>
      <c r="D169">
        <v>5544</v>
      </c>
      <c r="E169" t="s">
        <v>319</v>
      </c>
      <c r="F169" t="s">
        <v>320</v>
      </c>
      <c r="G169" t="s">
        <v>321</v>
      </c>
    </row>
    <row r="170" spans="1:7" x14ac:dyDescent="0.5">
      <c r="A170" s="7">
        <v>43141</v>
      </c>
      <c r="B170" t="s">
        <v>338</v>
      </c>
      <c r="C170" t="s">
        <v>335</v>
      </c>
      <c r="D170">
        <v>-25.81</v>
      </c>
      <c r="E170" t="s">
        <v>339</v>
      </c>
      <c r="F170" t="s">
        <v>340</v>
      </c>
      <c r="G170" t="s">
        <v>341</v>
      </c>
    </row>
    <row r="171" spans="1:7" x14ac:dyDescent="0.5">
      <c r="A171" s="7">
        <v>43142</v>
      </c>
      <c r="B171" t="s">
        <v>337</v>
      </c>
      <c r="C171" t="s">
        <v>330</v>
      </c>
      <c r="D171">
        <v>-251.38</v>
      </c>
      <c r="E171" t="s">
        <v>326</v>
      </c>
      <c r="F171" t="s">
        <v>336</v>
      </c>
      <c r="G171" t="s">
        <v>328</v>
      </c>
    </row>
    <row r="172" spans="1:7" x14ac:dyDescent="0.5">
      <c r="A172" s="7">
        <v>43143</v>
      </c>
      <c r="B172" t="s">
        <v>334</v>
      </c>
      <c r="C172" t="s">
        <v>335</v>
      </c>
      <c r="D172">
        <v>-39.32</v>
      </c>
      <c r="E172" t="s">
        <v>326</v>
      </c>
      <c r="F172" t="s">
        <v>336</v>
      </c>
      <c r="G172" t="s">
        <v>328</v>
      </c>
    </row>
    <row r="173" spans="1:7" x14ac:dyDescent="0.5">
      <c r="A173" s="7">
        <v>43144</v>
      </c>
      <c r="B173" t="s">
        <v>329</v>
      </c>
      <c r="C173" t="s">
        <v>330</v>
      </c>
      <c r="D173">
        <v>-38.69</v>
      </c>
      <c r="E173" t="s">
        <v>331</v>
      </c>
      <c r="F173" t="s">
        <v>332</v>
      </c>
      <c r="G173" t="s">
        <v>333</v>
      </c>
    </row>
    <row r="174" spans="1:7" x14ac:dyDescent="0.5">
      <c r="A174" s="7">
        <v>43145</v>
      </c>
      <c r="B174" t="s">
        <v>322</v>
      </c>
      <c r="C174" t="s">
        <v>323</v>
      </c>
      <c r="D174">
        <v>-250</v>
      </c>
      <c r="E174" t="s">
        <v>319</v>
      </c>
      <c r="F174" t="s">
        <v>320</v>
      </c>
      <c r="G174" t="s">
        <v>321</v>
      </c>
    </row>
    <row r="175" spans="1:7" x14ac:dyDescent="0.5">
      <c r="A175" s="7">
        <v>43145</v>
      </c>
      <c r="B175" t="s">
        <v>324</v>
      </c>
      <c r="C175" t="s">
        <v>325</v>
      </c>
      <c r="D175">
        <v>-10.1</v>
      </c>
      <c r="E175" t="s">
        <v>326</v>
      </c>
      <c r="F175" t="s">
        <v>327</v>
      </c>
      <c r="G175" t="s">
        <v>328</v>
      </c>
    </row>
    <row r="176" spans="1:7" x14ac:dyDescent="0.5">
      <c r="A176" s="7">
        <v>44678</v>
      </c>
      <c r="B176" t="s">
        <v>317</v>
      </c>
      <c r="C176" t="s">
        <v>318</v>
      </c>
      <c r="D176">
        <v>25</v>
      </c>
      <c r="E176" t="s">
        <v>319</v>
      </c>
      <c r="F176" t="s">
        <v>320</v>
      </c>
      <c r="G176" t="s">
        <v>321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6EC38-BBA3-4415-B7EE-D87F543AA256}">
  <sheetPr>
    <tabColor theme="7" tint="-0.249977111117893"/>
  </sheetPr>
  <dimension ref="A1:G93"/>
  <sheetViews>
    <sheetView zoomScale="85" zoomScaleNormal="85" workbookViewId="0">
      <selection activeCell="K18" sqref="K18"/>
    </sheetView>
  </sheetViews>
  <sheetFormatPr defaultRowHeight="19.2" x14ac:dyDescent="0.5"/>
  <cols>
    <col min="1" max="1" width="17.5" customWidth="1"/>
    <col min="2" max="2" width="52.5" customWidth="1"/>
    <col min="3" max="3" width="15.796875" customWidth="1"/>
    <col min="4" max="4" width="17.5" customWidth="1"/>
    <col min="5" max="5" width="36.19921875" customWidth="1"/>
    <col min="6" max="6" width="21.3984375" bestFit="1" customWidth="1"/>
    <col min="7" max="7" width="20.3984375" bestFit="1" customWidth="1"/>
  </cols>
  <sheetData>
    <row r="1" spans="1:7" x14ac:dyDescent="0.5">
      <c r="A1" t="s">
        <v>0</v>
      </c>
      <c r="B1" t="s">
        <v>1</v>
      </c>
      <c r="C1" t="s">
        <v>12</v>
      </c>
      <c r="D1" t="s">
        <v>8</v>
      </c>
      <c r="E1" t="s">
        <v>68</v>
      </c>
      <c r="F1" t="s">
        <v>69</v>
      </c>
      <c r="G1" t="s">
        <v>70</v>
      </c>
    </row>
    <row r="2" spans="1:7" x14ac:dyDescent="0.5">
      <c r="A2" s="7">
        <v>45047</v>
      </c>
      <c r="B2" s="5" t="s">
        <v>39</v>
      </c>
      <c r="C2">
        <v>1.1599999999999999</v>
      </c>
      <c r="D2">
        <v>880.56</v>
      </c>
      <c r="E2" s="5" t="s">
        <v>313</v>
      </c>
      <c r="F2" s="4">
        <v>44715.777230362655</v>
      </c>
      <c r="G2" s="4">
        <v>44715.777047916665</v>
      </c>
    </row>
    <row r="3" spans="1:7" x14ac:dyDescent="0.5">
      <c r="A3" s="7">
        <v>45022</v>
      </c>
      <c r="B3" s="5" t="s">
        <v>38</v>
      </c>
      <c r="C3">
        <v>-777</v>
      </c>
      <c r="D3">
        <v>879.4</v>
      </c>
      <c r="E3" s="5" t="s">
        <v>313</v>
      </c>
      <c r="F3" s="4">
        <v>44715.777230362655</v>
      </c>
      <c r="G3" s="4">
        <v>44715.777047916665</v>
      </c>
    </row>
    <row r="4" spans="1:7" x14ac:dyDescent="0.5">
      <c r="A4" s="7">
        <v>45017</v>
      </c>
      <c r="B4" s="5" t="s">
        <v>38</v>
      </c>
      <c r="C4">
        <v>-850</v>
      </c>
      <c r="D4">
        <v>1656.4</v>
      </c>
      <c r="E4" s="5" t="s">
        <v>313</v>
      </c>
      <c r="F4" s="4">
        <v>44715.777230362655</v>
      </c>
      <c r="G4" s="4">
        <v>44715.777047916665</v>
      </c>
    </row>
    <row r="5" spans="1:7" x14ac:dyDescent="0.5">
      <c r="A5" s="7">
        <v>45017</v>
      </c>
      <c r="B5" s="5" t="s">
        <v>62</v>
      </c>
      <c r="C5">
        <v>2500</v>
      </c>
      <c r="D5">
        <v>2506.4</v>
      </c>
      <c r="E5" s="5" t="s">
        <v>313</v>
      </c>
      <c r="F5" s="4">
        <v>44715.777230362655</v>
      </c>
      <c r="G5" s="4">
        <v>44715.777047916665</v>
      </c>
    </row>
    <row r="6" spans="1:7" x14ac:dyDescent="0.5">
      <c r="A6" s="7">
        <v>45017</v>
      </c>
      <c r="B6" s="5" t="s">
        <v>63</v>
      </c>
      <c r="C6">
        <v>-3000</v>
      </c>
      <c r="D6">
        <v>6.4</v>
      </c>
      <c r="E6" s="5" t="s">
        <v>313</v>
      </c>
      <c r="F6" s="4">
        <v>44715.777230362655</v>
      </c>
      <c r="G6" s="4">
        <v>44715.777047916665</v>
      </c>
    </row>
    <row r="7" spans="1:7" x14ac:dyDescent="0.5">
      <c r="A7" s="7">
        <v>45017</v>
      </c>
      <c r="B7" s="5" t="s">
        <v>72</v>
      </c>
      <c r="C7">
        <v>-123</v>
      </c>
      <c r="D7">
        <v>3006.4</v>
      </c>
      <c r="E7" s="5" t="s">
        <v>313</v>
      </c>
      <c r="F7" s="4">
        <v>44715.777230362655</v>
      </c>
      <c r="G7" s="4">
        <v>44715.777047916665</v>
      </c>
    </row>
    <row r="8" spans="1:7" x14ac:dyDescent="0.5">
      <c r="A8" s="7">
        <v>45017</v>
      </c>
      <c r="B8" s="5" t="s">
        <v>72</v>
      </c>
      <c r="C8">
        <v>-456</v>
      </c>
      <c r="D8">
        <v>3006.4</v>
      </c>
      <c r="E8" s="5" t="s">
        <v>313</v>
      </c>
      <c r="F8" s="4">
        <v>44715.777230362655</v>
      </c>
      <c r="G8" s="4">
        <v>44715.777047916665</v>
      </c>
    </row>
    <row r="9" spans="1:7" x14ac:dyDescent="0.5">
      <c r="A9" s="7">
        <v>45017</v>
      </c>
      <c r="B9" s="5" t="s">
        <v>73</v>
      </c>
      <c r="C9">
        <v>-789.79</v>
      </c>
      <c r="D9">
        <v>3006.4</v>
      </c>
      <c r="E9" s="5" t="s">
        <v>313</v>
      </c>
      <c r="F9" s="4">
        <v>44715.777230362655</v>
      </c>
      <c r="G9" s="4">
        <v>44715.777047916665</v>
      </c>
    </row>
    <row r="10" spans="1:7" x14ac:dyDescent="0.5">
      <c r="A10" s="7">
        <v>45017</v>
      </c>
      <c r="B10" s="5" t="s">
        <v>39</v>
      </c>
      <c r="C10">
        <v>3.02</v>
      </c>
      <c r="D10">
        <v>5006.3999999999996</v>
      </c>
      <c r="E10" s="5" t="s">
        <v>313</v>
      </c>
      <c r="F10" s="4">
        <v>44715.777230362655</v>
      </c>
      <c r="G10" s="4">
        <v>44715.777047916665</v>
      </c>
    </row>
    <row r="11" spans="1:7" x14ac:dyDescent="0.5">
      <c r="A11" s="7">
        <v>45000</v>
      </c>
      <c r="B11" s="5" t="s">
        <v>62</v>
      </c>
      <c r="C11">
        <v>5000</v>
      </c>
      <c r="D11">
        <v>5003.38</v>
      </c>
      <c r="E11" s="5" t="s">
        <v>313</v>
      </c>
      <c r="F11" s="4">
        <v>44715.777230362655</v>
      </c>
      <c r="G11" s="4">
        <v>44715.777047916665</v>
      </c>
    </row>
    <row r="12" spans="1:7" x14ac:dyDescent="0.5">
      <c r="A12" s="7">
        <v>44995</v>
      </c>
      <c r="B12" s="5" t="s">
        <v>38</v>
      </c>
      <c r="C12">
        <v>-500</v>
      </c>
      <c r="D12">
        <v>3.38</v>
      </c>
      <c r="E12" s="5" t="s">
        <v>313</v>
      </c>
      <c r="F12" s="4">
        <v>44715.777230362655</v>
      </c>
      <c r="G12" s="4">
        <v>44715.777047916665</v>
      </c>
    </row>
    <row r="13" spans="1:7" x14ac:dyDescent="0.5">
      <c r="A13" s="7">
        <v>44989</v>
      </c>
      <c r="B13" s="5" t="s">
        <v>38</v>
      </c>
      <c r="C13">
        <v>-500</v>
      </c>
      <c r="D13">
        <v>503.38</v>
      </c>
      <c r="E13" s="5" t="s">
        <v>313</v>
      </c>
      <c r="F13" s="4">
        <v>44715.777230362655</v>
      </c>
      <c r="G13" s="4">
        <v>44715.777047916665</v>
      </c>
    </row>
    <row r="14" spans="1:7" x14ac:dyDescent="0.5">
      <c r="A14" s="7">
        <v>44989</v>
      </c>
      <c r="B14" s="5" t="s">
        <v>62</v>
      </c>
      <c r="C14">
        <v>1000</v>
      </c>
      <c r="D14">
        <v>1003.38</v>
      </c>
      <c r="E14" s="5" t="s">
        <v>313</v>
      </c>
      <c r="F14" s="4">
        <v>44715.777230362655</v>
      </c>
      <c r="G14" s="4">
        <v>44715.777047916665</v>
      </c>
    </row>
    <row r="15" spans="1:7" x14ac:dyDescent="0.5">
      <c r="A15" s="7">
        <v>44986</v>
      </c>
      <c r="B15" s="5" t="s">
        <v>39</v>
      </c>
      <c r="C15">
        <v>1.25</v>
      </c>
      <c r="D15">
        <v>3.38</v>
      </c>
      <c r="E15" s="5" t="s">
        <v>313</v>
      </c>
      <c r="F15" s="4">
        <v>44715.777230362655</v>
      </c>
      <c r="G15" s="4">
        <v>44715.777047916665</v>
      </c>
    </row>
    <row r="16" spans="1:7" x14ac:dyDescent="0.5">
      <c r="A16" s="7">
        <v>44985</v>
      </c>
      <c r="B16" s="5" t="s">
        <v>38</v>
      </c>
      <c r="C16">
        <v>-500</v>
      </c>
      <c r="D16">
        <v>2.13</v>
      </c>
      <c r="E16" s="5" t="s">
        <v>313</v>
      </c>
      <c r="F16" s="4">
        <v>44715.777230362655</v>
      </c>
      <c r="G16" s="4">
        <v>44715.777047916665</v>
      </c>
    </row>
    <row r="17" spans="1:7" x14ac:dyDescent="0.5">
      <c r="A17" s="7">
        <v>44971</v>
      </c>
      <c r="B17" s="5" t="s">
        <v>64</v>
      </c>
      <c r="C17">
        <v>-1000</v>
      </c>
      <c r="D17">
        <v>502.13</v>
      </c>
      <c r="E17" s="5" t="s">
        <v>313</v>
      </c>
      <c r="F17" s="4">
        <v>44715.777230362655</v>
      </c>
      <c r="G17" s="4">
        <v>44715.777047916665</v>
      </c>
    </row>
    <row r="18" spans="1:7" x14ac:dyDescent="0.5">
      <c r="A18" s="7">
        <v>44971</v>
      </c>
      <c r="B18" s="5" t="s">
        <v>62</v>
      </c>
      <c r="C18">
        <v>2000</v>
      </c>
      <c r="D18">
        <v>3002.13</v>
      </c>
      <c r="E18" s="5" t="s">
        <v>313</v>
      </c>
      <c r="F18" s="4">
        <v>44715.777230362655</v>
      </c>
      <c r="G18" s="4">
        <v>44715.777047916665</v>
      </c>
    </row>
    <row r="19" spans="1:7" x14ac:dyDescent="0.5">
      <c r="A19" s="7">
        <v>44971</v>
      </c>
      <c r="B19" s="5" t="s">
        <v>63</v>
      </c>
      <c r="C19">
        <v>-1500</v>
      </c>
      <c r="D19">
        <v>1502.13</v>
      </c>
      <c r="E19" s="5" t="s">
        <v>313</v>
      </c>
      <c r="F19" s="4">
        <v>44715.777230362655</v>
      </c>
      <c r="G19" s="4">
        <v>44715.777047916665</v>
      </c>
    </row>
    <row r="20" spans="1:7" x14ac:dyDescent="0.5">
      <c r="A20" s="7">
        <v>44971</v>
      </c>
      <c r="B20" s="5" t="s">
        <v>38</v>
      </c>
      <c r="C20">
        <v>-3000</v>
      </c>
      <c r="D20">
        <v>1002.13</v>
      </c>
      <c r="E20" s="5" t="s">
        <v>313</v>
      </c>
      <c r="F20" s="4">
        <v>44715.777230362655</v>
      </c>
      <c r="G20" s="4">
        <v>44715.777047916665</v>
      </c>
    </row>
    <row r="21" spans="1:7" x14ac:dyDescent="0.5">
      <c r="A21" s="7">
        <v>44967</v>
      </c>
      <c r="B21" s="5" t="s">
        <v>62</v>
      </c>
      <c r="C21">
        <v>4000</v>
      </c>
      <c r="D21">
        <v>4002.13</v>
      </c>
      <c r="E21" s="5" t="s">
        <v>313</v>
      </c>
      <c r="F21" s="4">
        <v>44715.777230362655</v>
      </c>
      <c r="G21" s="4">
        <v>44715.777047916665</v>
      </c>
    </row>
    <row r="22" spans="1:7" x14ac:dyDescent="0.5">
      <c r="A22" s="7">
        <v>44967</v>
      </c>
      <c r="B22" s="5" t="s">
        <v>63</v>
      </c>
      <c r="C22">
        <v>-1500</v>
      </c>
      <c r="D22">
        <v>2.13</v>
      </c>
      <c r="E22" s="5" t="s">
        <v>313</v>
      </c>
      <c r="F22" s="4">
        <v>44715.777230362655</v>
      </c>
      <c r="G22" s="4">
        <v>44715.777047916665</v>
      </c>
    </row>
    <row r="23" spans="1:7" x14ac:dyDescent="0.5">
      <c r="A23" s="7">
        <v>44958</v>
      </c>
      <c r="B23" s="5" t="s">
        <v>38</v>
      </c>
      <c r="C23">
        <v>-1000</v>
      </c>
      <c r="D23">
        <v>1502.13</v>
      </c>
      <c r="E23" s="5" t="s">
        <v>313</v>
      </c>
      <c r="F23" s="4">
        <v>44715.777230362655</v>
      </c>
      <c r="G23" s="4">
        <v>44715.777047916665</v>
      </c>
    </row>
    <row r="24" spans="1:7" x14ac:dyDescent="0.5">
      <c r="A24" s="7">
        <v>44958</v>
      </c>
      <c r="B24" s="5" t="s">
        <v>39</v>
      </c>
      <c r="C24">
        <v>1.59</v>
      </c>
      <c r="D24">
        <v>2502.13</v>
      </c>
      <c r="E24" s="5" t="s">
        <v>313</v>
      </c>
      <c r="F24" s="4">
        <v>44715.777230362655</v>
      </c>
      <c r="G24" s="4">
        <v>44715.777047916665</v>
      </c>
    </row>
    <row r="25" spans="1:7" x14ac:dyDescent="0.5">
      <c r="A25" s="7">
        <v>44955</v>
      </c>
      <c r="B25" s="5" t="s">
        <v>38</v>
      </c>
      <c r="C25">
        <v>-3000</v>
      </c>
      <c r="D25">
        <v>2500.54</v>
      </c>
      <c r="E25" s="5" t="s">
        <v>313</v>
      </c>
      <c r="F25" s="4">
        <v>44715.777230362655</v>
      </c>
      <c r="G25" s="4">
        <v>44715.777047916665</v>
      </c>
    </row>
    <row r="26" spans="1:7" x14ac:dyDescent="0.5">
      <c r="A26" s="7">
        <v>44955</v>
      </c>
      <c r="B26" s="5" t="s">
        <v>62</v>
      </c>
      <c r="C26">
        <v>4000</v>
      </c>
      <c r="D26">
        <v>5500.54</v>
      </c>
      <c r="E26" s="5" t="s">
        <v>313</v>
      </c>
      <c r="F26" s="4">
        <v>44715.777230362655</v>
      </c>
      <c r="G26" s="4">
        <v>44715.777047916665</v>
      </c>
    </row>
    <row r="27" spans="1:7" x14ac:dyDescent="0.5">
      <c r="A27" s="7">
        <v>44934</v>
      </c>
      <c r="B27" s="5" t="s">
        <v>38</v>
      </c>
      <c r="C27">
        <v>-3000</v>
      </c>
      <c r="D27">
        <v>1500.54</v>
      </c>
      <c r="E27" s="5" t="s">
        <v>313</v>
      </c>
      <c r="F27" s="4">
        <v>44715.777230362655</v>
      </c>
      <c r="G27" s="4">
        <v>44715.777047916665</v>
      </c>
    </row>
    <row r="28" spans="1:7" x14ac:dyDescent="0.5">
      <c r="A28" s="7">
        <v>44934</v>
      </c>
      <c r="B28" s="5" t="s">
        <v>62</v>
      </c>
      <c r="C28">
        <v>2000</v>
      </c>
      <c r="D28">
        <v>4500.54</v>
      </c>
      <c r="E28" s="5" t="s">
        <v>313</v>
      </c>
      <c r="F28" s="4">
        <v>44715.777230362655</v>
      </c>
      <c r="G28" s="4">
        <v>44715.777047916665</v>
      </c>
    </row>
    <row r="29" spans="1:7" x14ac:dyDescent="0.5">
      <c r="A29" s="7">
        <v>44934</v>
      </c>
      <c r="B29" s="5" t="s">
        <v>62</v>
      </c>
      <c r="C29">
        <v>2000</v>
      </c>
      <c r="D29">
        <v>2500.54</v>
      </c>
      <c r="E29" s="5" t="s">
        <v>313</v>
      </c>
      <c r="F29" s="4">
        <v>44715.777230362655</v>
      </c>
      <c r="G29" s="4">
        <v>44715.777047916665</v>
      </c>
    </row>
    <row r="30" spans="1:7" x14ac:dyDescent="0.5">
      <c r="A30" s="7">
        <v>44931</v>
      </c>
      <c r="B30" s="5" t="s">
        <v>38</v>
      </c>
      <c r="C30">
        <v>-1000</v>
      </c>
      <c r="D30">
        <v>500.54</v>
      </c>
      <c r="E30" s="5" t="s">
        <v>313</v>
      </c>
      <c r="F30" s="4">
        <v>44715.777230362655</v>
      </c>
      <c r="G30" s="4">
        <v>44715.777047916665</v>
      </c>
    </row>
    <row r="31" spans="1:7" x14ac:dyDescent="0.5">
      <c r="A31" s="7">
        <v>44927</v>
      </c>
      <c r="B31" s="5" t="s">
        <v>39</v>
      </c>
      <c r="C31">
        <v>0.11</v>
      </c>
      <c r="D31">
        <v>1500.54</v>
      </c>
      <c r="E31" s="5" t="s">
        <v>313</v>
      </c>
      <c r="F31" s="4">
        <v>44715.777230362655</v>
      </c>
      <c r="G31" s="4">
        <v>44715.777047916665</v>
      </c>
    </row>
    <row r="32" spans="1:7" x14ac:dyDescent="0.5">
      <c r="A32" s="7">
        <v>44561</v>
      </c>
      <c r="B32" s="5" t="s">
        <v>63</v>
      </c>
      <c r="C32">
        <v>-3500</v>
      </c>
      <c r="D32">
        <v>1500.43</v>
      </c>
      <c r="E32" s="5" t="s">
        <v>313</v>
      </c>
      <c r="F32" s="4">
        <v>44715.777230362655</v>
      </c>
      <c r="G32" s="4">
        <v>44715.777047916665</v>
      </c>
    </row>
    <row r="33" spans="1:7" x14ac:dyDescent="0.5">
      <c r="A33" s="7">
        <v>44561</v>
      </c>
      <c r="B33" s="5" t="s">
        <v>38</v>
      </c>
      <c r="C33">
        <v>-3000</v>
      </c>
      <c r="D33">
        <v>5000.43</v>
      </c>
      <c r="E33" s="5" t="s">
        <v>313</v>
      </c>
      <c r="F33" s="4">
        <v>44715.777230362655</v>
      </c>
      <c r="G33" s="4">
        <v>44715.777047916665</v>
      </c>
    </row>
    <row r="34" spans="1:7" x14ac:dyDescent="0.5">
      <c r="A34" s="7">
        <v>44561</v>
      </c>
      <c r="B34" s="5" t="s">
        <v>62</v>
      </c>
      <c r="C34">
        <v>8000</v>
      </c>
      <c r="D34">
        <v>8000.43</v>
      </c>
      <c r="E34" s="5" t="s">
        <v>313</v>
      </c>
      <c r="F34" s="4">
        <v>44715.777230362655</v>
      </c>
      <c r="G34" s="4">
        <v>44715.777047916665</v>
      </c>
    </row>
    <row r="35" spans="1:7" x14ac:dyDescent="0.5">
      <c r="A35" s="7">
        <v>44545</v>
      </c>
      <c r="B35" s="5" t="s">
        <v>38</v>
      </c>
      <c r="C35">
        <v>-420</v>
      </c>
      <c r="D35">
        <v>0.43</v>
      </c>
      <c r="E35" s="5" t="s">
        <v>313</v>
      </c>
      <c r="F35" s="4">
        <v>44715.777230362655</v>
      </c>
      <c r="G35" s="4">
        <v>44715.777047916665</v>
      </c>
    </row>
    <row r="36" spans="1:7" x14ac:dyDescent="0.5">
      <c r="A36" s="7">
        <v>44545</v>
      </c>
      <c r="B36" s="5" t="s">
        <v>55</v>
      </c>
      <c r="C36">
        <v>200</v>
      </c>
      <c r="D36">
        <v>420.43</v>
      </c>
      <c r="E36" s="5" t="s">
        <v>313</v>
      </c>
      <c r="F36" s="4">
        <v>44715.777230362655</v>
      </c>
      <c r="G36" s="4">
        <v>44715.777047916665</v>
      </c>
    </row>
    <row r="37" spans="1:7" x14ac:dyDescent="0.5">
      <c r="A37" s="7">
        <v>44538</v>
      </c>
      <c r="B37" s="5" t="s">
        <v>38</v>
      </c>
      <c r="C37">
        <v>-500</v>
      </c>
      <c r="D37">
        <v>220.43</v>
      </c>
      <c r="E37" s="5" t="s">
        <v>313</v>
      </c>
      <c r="F37" s="4">
        <v>44715.777230362655</v>
      </c>
      <c r="G37" s="4">
        <v>44715.777047916665</v>
      </c>
    </row>
    <row r="38" spans="1:7" x14ac:dyDescent="0.5">
      <c r="A38" s="7">
        <v>44538</v>
      </c>
      <c r="B38" s="5" t="s">
        <v>62</v>
      </c>
      <c r="C38">
        <v>700</v>
      </c>
      <c r="D38">
        <v>720.43</v>
      </c>
      <c r="E38" s="5" t="s">
        <v>313</v>
      </c>
      <c r="F38" s="4">
        <v>44715.777230362655</v>
      </c>
      <c r="G38" s="4">
        <v>44715.777047916665</v>
      </c>
    </row>
    <row r="39" spans="1:7" x14ac:dyDescent="0.5">
      <c r="A39" s="7">
        <v>44531</v>
      </c>
      <c r="B39" s="5" t="s">
        <v>39</v>
      </c>
      <c r="C39">
        <v>0.39</v>
      </c>
      <c r="D39">
        <v>20.43</v>
      </c>
      <c r="E39" s="5" t="s">
        <v>313</v>
      </c>
      <c r="F39" s="4">
        <v>44715.777230362655</v>
      </c>
      <c r="G39" s="4">
        <v>44715.777047916665</v>
      </c>
    </row>
    <row r="40" spans="1:7" x14ac:dyDescent="0.5">
      <c r="A40" s="7">
        <v>44527</v>
      </c>
      <c r="B40" s="5" t="s">
        <v>63</v>
      </c>
      <c r="C40">
        <v>-500</v>
      </c>
      <c r="D40">
        <v>20.04</v>
      </c>
      <c r="E40" s="5" t="s">
        <v>313</v>
      </c>
      <c r="F40" s="4">
        <v>44715.777230362655</v>
      </c>
      <c r="G40" s="4">
        <v>44715.777047916665</v>
      </c>
    </row>
    <row r="41" spans="1:7" x14ac:dyDescent="0.5">
      <c r="A41" s="7">
        <v>44527</v>
      </c>
      <c r="B41" s="5" t="s">
        <v>64</v>
      </c>
      <c r="C41">
        <v>-500</v>
      </c>
      <c r="D41">
        <v>520.04</v>
      </c>
      <c r="E41" s="5" t="s">
        <v>313</v>
      </c>
      <c r="F41" s="4">
        <v>44715.777230362655</v>
      </c>
      <c r="G41" s="4">
        <v>44715.777047916665</v>
      </c>
    </row>
    <row r="42" spans="1:7" x14ac:dyDescent="0.5">
      <c r="A42" s="7">
        <v>44516</v>
      </c>
      <c r="B42" s="5" t="s">
        <v>65</v>
      </c>
      <c r="C42">
        <v>-200</v>
      </c>
      <c r="D42">
        <v>1020.04</v>
      </c>
      <c r="E42" s="5" t="s">
        <v>313</v>
      </c>
      <c r="F42" s="4">
        <v>44715.777230362655</v>
      </c>
      <c r="G42" s="4">
        <v>44715.777047916665</v>
      </c>
    </row>
    <row r="43" spans="1:7" x14ac:dyDescent="0.5">
      <c r="A43" s="7">
        <v>44516</v>
      </c>
      <c r="B43" s="5" t="s">
        <v>38</v>
      </c>
      <c r="C43">
        <v>-3000</v>
      </c>
      <c r="D43">
        <v>1220.04</v>
      </c>
      <c r="E43" s="5" t="s">
        <v>313</v>
      </c>
      <c r="F43" s="4">
        <v>44715.777230362655</v>
      </c>
      <c r="G43" s="4">
        <v>44715.777047916665</v>
      </c>
    </row>
    <row r="44" spans="1:7" x14ac:dyDescent="0.5">
      <c r="A44" s="7">
        <v>44516</v>
      </c>
      <c r="B44" s="5" t="s">
        <v>63</v>
      </c>
      <c r="C44">
        <v>-2000</v>
      </c>
      <c r="D44">
        <v>4220.04</v>
      </c>
      <c r="E44" s="5" t="s">
        <v>313</v>
      </c>
      <c r="F44" s="4">
        <v>44715.777230362655</v>
      </c>
      <c r="G44" s="4">
        <v>44715.777047916665</v>
      </c>
    </row>
    <row r="45" spans="1:7" x14ac:dyDescent="0.5">
      <c r="A45" s="7">
        <v>44516</v>
      </c>
      <c r="B45" s="5" t="s">
        <v>54</v>
      </c>
      <c r="C45">
        <v>-1420</v>
      </c>
      <c r="D45">
        <v>6220.04</v>
      </c>
      <c r="E45" s="5" t="s">
        <v>313</v>
      </c>
      <c r="F45" s="4">
        <v>44715.777230362655</v>
      </c>
      <c r="G45" s="4">
        <v>44715.777047916665</v>
      </c>
    </row>
    <row r="46" spans="1:7" x14ac:dyDescent="0.5">
      <c r="A46" s="7">
        <v>44516</v>
      </c>
      <c r="B46" s="5" t="s">
        <v>66</v>
      </c>
      <c r="C46">
        <v>-360</v>
      </c>
      <c r="D46">
        <v>7640.04</v>
      </c>
      <c r="E46" s="5" t="s">
        <v>313</v>
      </c>
      <c r="F46" s="4">
        <v>44715.777230362655</v>
      </c>
      <c r="G46" s="4">
        <v>44715.777047916665</v>
      </c>
    </row>
    <row r="47" spans="1:7" x14ac:dyDescent="0.5">
      <c r="A47" s="7">
        <v>44516</v>
      </c>
      <c r="B47" s="5" t="s">
        <v>62</v>
      </c>
      <c r="C47">
        <v>8000</v>
      </c>
      <c r="D47">
        <v>8000.04</v>
      </c>
      <c r="E47" s="5" t="s">
        <v>313</v>
      </c>
      <c r="F47" s="4">
        <v>44715.777230362655</v>
      </c>
      <c r="G47" s="4">
        <v>44715.777047916665</v>
      </c>
    </row>
    <row r="48" spans="1:7" x14ac:dyDescent="0.5">
      <c r="A48" s="7">
        <v>44682</v>
      </c>
      <c r="B48" s="5" t="s">
        <v>39</v>
      </c>
      <c r="C48">
        <v>1.1599999999999999</v>
      </c>
      <c r="D48">
        <v>880.56</v>
      </c>
      <c r="E48" s="5" t="s">
        <v>131</v>
      </c>
      <c r="F48" s="4">
        <v>44706.043071604938</v>
      </c>
      <c r="G48" s="4">
        <v>44715.647988966048</v>
      </c>
    </row>
    <row r="49" spans="1:7" x14ac:dyDescent="0.5">
      <c r="A49" s="7">
        <v>44657</v>
      </c>
      <c r="B49" s="5" t="s">
        <v>38</v>
      </c>
      <c r="C49">
        <v>-777</v>
      </c>
      <c r="D49">
        <v>879.4</v>
      </c>
      <c r="E49" s="5" t="s">
        <v>131</v>
      </c>
      <c r="F49" s="4">
        <v>44706.043071604938</v>
      </c>
      <c r="G49" s="4">
        <v>44715.647988966048</v>
      </c>
    </row>
    <row r="50" spans="1:7" x14ac:dyDescent="0.5">
      <c r="A50" s="7">
        <v>44652</v>
      </c>
      <c r="B50" s="5" t="s">
        <v>38</v>
      </c>
      <c r="C50">
        <v>-850</v>
      </c>
      <c r="D50">
        <v>1656.4</v>
      </c>
      <c r="E50" s="5" t="s">
        <v>131</v>
      </c>
      <c r="F50" s="4">
        <v>44706.043071604938</v>
      </c>
      <c r="G50" s="4">
        <v>44715.647988966048</v>
      </c>
    </row>
    <row r="51" spans="1:7" x14ac:dyDescent="0.5">
      <c r="A51" s="7">
        <v>44652</v>
      </c>
      <c r="B51" s="5" t="s">
        <v>62</v>
      </c>
      <c r="C51">
        <v>2500</v>
      </c>
      <c r="D51">
        <v>2506.4</v>
      </c>
      <c r="E51" s="5" t="s">
        <v>131</v>
      </c>
      <c r="F51" s="4">
        <v>44706.043071604938</v>
      </c>
      <c r="G51" s="4">
        <v>44715.647988966048</v>
      </c>
    </row>
    <row r="52" spans="1:7" x14ac:dyDescent="0.5">
      <c r="A52" s="7">
        <v>44652</v>
      </c>
      <c r="B52" s="5" t="s">
        <v>63</v>
      </c>
      <c r="C52">
        <v>-3000</v>
      </c>
      <c r="D52">
        <v>6.4</v>
      </c>
      <c r="E52" s="5" t="s">
        <v>131</v>
      </c>
      <c r="F52" s="4">
        <v>44706.043071604938</v>
      </c>
      <c r="G52" s="4">
        <v>44715.647988966048</v>
      </c>
    </row>
    <row r="53" spans="1:7" x14ac:dyDescent="0.5">
      <c r="A53" s="7">
        <v>44652</v>
      </c>
      <c r="B53" s="5" t="s">
        <v>72</v>
      </c>
      <c r="C53">
        <v>-123</v>
      </c>
      <c r="D53">
        <v>3006.4</v>
      </c>
      <c r="E53" s="5" t="s">
        <v>131</v>
      </c>
      <c r="F53" s="4">
        <v>44706.043071604938</v>
      </c>
      <c r="G53" s="4">
        <v>44715.647988966048</v>
      </c>
    </row>
    <row r="54" spans="1:7" x14ac:dyDescent="0.5">
      <c r="A54" s="7">
        <v>44652</v>
      </c>
      <c r="B54" s="5" t="s">
        <v>72</v>
      </c>
      <c r="C54">
        <v>-456</v>
      </c>
      <c r="D54">
        <v>3006.4</v>
      </c>
      <c r="E54" s="5" t="s">
        <v>131</v>
      </c>
      <c r="F54" s="4">
        <v>44706.043071604938</v>
      </c>
      <c r="G54" s="4">
        <v>44715.647988966048</v>
      </c>
    </row>
    <row r="55" spans="1:7" x14ac:dyDescent="0.5">
      <c r="A55" s="7">
        <v>44652</v>
      </c>
      <c r="B55" s="5" t="s">
        <v>73</v>
      </c>
      <c r="C55">
        <v>-789.79</v>
      </c>
      <c r="D55">
        <v>3006.4</v>
      </c>
      <c r="E55" s="5" t="s">
        <v>131</v>
      </c>
      <c r="F55" s="4">
        <v>44706.043071604938</v>
      </c>
      <c r="G55" s="4">
        <v>44715.647988966048</v>
      </c>
    </row>
    <row r="56" spans="1:7" x14ac:dyDescent="0.5">
      <c r="A56" s="7">
        <v>44652</v>
      </c>
      <c r="B56" s="5" t="s">
        <v>39</v>
      </c>
      <c r="C56">
        <v>3.02</v>
      </c>
      <c r="D56">
        <v>5006.3999999999996</v>
      </c>
      <c r="E56" s="5" t="s">
        <v>131</v>
      </c>
      <c r="F56" s="4">
        <v>44706.043071604938</v>
      </c>
      <c r="G56" s="4">
        <v>44715.647988966048</v>
      </c>
    </row>
    <row r="57" spans="1:7" x14ac:dyDescent="0.5">
      <c r="A57" s="7">
        <v>44635</v>
      </c>
      <c r="B57" s="5" t="s">
        <v>62</v>
      </c>
      <c r="C57">
        <v>5000</v>
      </c>
      <c r="D57">
        <v>5003.38</v>
      </c>
      <c r="E57" s="5" t="s">
        <v>131</v>
      </c>
      <c r="F57" s="4">
        <v>44706.043071604938</v>
      </c>
      <c r="G57" s="4">
        <v>44715.647988966048</v>
      </c>
    </row>
    <row r="58" spans="1:7" x14ac:dyDescent="0.5">
      <c r="A58" s="7">
        <v>44630</v>
      </c>
      <c r="B58" s="5" t="s">
        <v>38</v>
      </c>
      <c r="C58">
        <v>-500</v>
      </c>
      <c r="D58">
        <v>3.38</v>
      </c>
      <c r="E58" s="5" t="s">
        <v>131</v>
      </c>
      <c r="F58" s="4">
        <v>44706.043071604938</v>
      </c>
      <c r="G58" s="4">
        <v>44715.647988966048</v>
      </c>
    </row>
    <row r="59" spans="1:7" x14ac:dyDescent="0.5">
      <c r="A59" s="7">
        <v>44624</v>
      </c>
      <c r="B59" s="5" t="s">
        <v>38</v>
      </c>
      <c r="C59">
        <v>-500</v>
      </c>
      <c r="D59">
        <v>503.38</v>
      </c>
      <c r="E59" s="5" t="s">
        <v>131</v>
      </c>
      <c r="F59" s="4">
        <v>44706.043071604938</v>
      </c>
      <c r="G59" s="4">
        <v>44715.647988966048</v>
      </c>
    </row>
    <row r="60" spans="1:7" x14ac:dyDescent="0.5">
      <c r="A60" s="7">
        <v>44624</v>
      </c>
      <c r="B60" s="5" t="s">
        <v>62</v>
      </c>
      <c r="C60">
        <v>1000</v>
      </c>
      <c r="D60">
        <v>1003.38</v>
      </c>
      <c r="E60" s="5" t="s">
        <v>131</v>
      </c>
      <c r="F60" s="4">
        <v>44706.043071604938</v>
      </c>
      <c r="G60" s="4">
        <v>44715.647988966048</v>
      </c>
    </row>
    <row r="61" spans="1:7" x14ac:dyDescent="0.5">
      <c r="A61" s="7">
        <v>44621</v>
      </c>
      <c r="B61" s="5" t="s">
        <v>39</v>
      </c>
      <c r="C61">
        <v>1.25</v>
      </c>
      <c r="D61">
        <v>3.38</v>
      </c>
      <c r="E61" s="5" t="s">
        <v>131</v>
      </c>
      <c r="F61" s="4">
        <v>44706.043071604938</v>
      </c>
      <c r="G61" s="4">
        <v>44715.647988966048</v>
      </c>
    </row>
    <row r="62" spans="1:7" x14ac:dyDescent="0.5">
      <c r="A62" s="7">
        <v>44620</v>
      </c>
      <c r="B62" s="5" t="s">
        <v>38</v>
      </c>
      <c r="C62">
        <v>-500</v>
      </c>
      <c r="D62">
        <v>2.13</v>
      </c>
      <c r="E62" s="5" t="s">
        <v>131</v>
      </c>
      <c r="F62" s="4">
        <v>44706.043071604938</v>
      </c>
      <c r="G62" s="4">
        <v>44715.647988966048</v>
      </c>
    </row>
    <row r="63" spans="1:7" x14ac:dyDescent="0.5">
      <c r="A63" s="7">
        <v>44606</v>
      </c>
      <c r="B63" s="5" t="s">
        <v>64</v>
      </c>
      <c r="C63">
        <v>-1000</v>
      </c>
      <c r="D63">
        <v>502.13</v>
      </c>
      <c r="E63" s="5" t="s">
        <v>131</v>
      </c>
      <c r="F63" s="4">
        <v>44706.043071604938</v>
      </c>
      <c r="G63" s="4">
        <v>44715.647988966048</v>
      </c>
    </row>
    <row r="64" spans="1:7" x14ac:dyDescent="0.5">
      <c r="A64" s="7">
        <v>44606</v>
      </c>
      <c r="B64" s="5" t="s">
        <v>62</v>
      </c>
      <c r="C64">
        <v>2000</v>
      </c>
      <c r="D64">
        <v>3002.13</v>
      </c>
      <c r="E64" s="5" t="s">
        <v>131</v>
      </c>
      <c r="F64" s="4">
        <v>44706.043071604938</v>
      </c>
      <c r="G64" s="4">
        <v>44715.647988966048</v>
      </c>
    </row>
    <row r="65" spans="1:7" x14ac:dyDescent="0.5">
      <c r="A65" s="7">
        <v>44606</v>
      </c>
      <c r="B65" s="5" t="s">
        <v>63</v>
      </c>
      <c r="C65">
        <v>-1500</v>
      </c>
      <c r="D65">
        <v>1502.13</v>
      </c>
      <c r="E65" s="5" t="s">
        <v>131</v>
      </c>
      <c r="F65" s="4">
        <v>44706.043071604938</v>
      </c>
      <c r="G65" s="4">
        <v>44715.647988966048</v>
      </c>
    </row>
    <row r="66" spans="1:7" x14ac:dyDescent="0.5">
      <c r="A66" s="7">
        <v>44606</v>
      </c>
      <c r="B66" s="5" t="s">
        <v>38</v>
      </c>
      <c r="C66">
        <v>-3000</v>
      </c>
      <c r="D66">
        <v>1002.13</v>
      </c>
      <c r="E66" s="5" t="s">
        <v>131</v>
      </c>
      <c r="F66" s="4">
        <v>44706.043071604938</v>
      </c>
      <c r="G66" s="4">
        <v>44715.647988966048</v>
      </c>
    </row>
    <row r="67" spans="1:7" x14ac:dyDescent="0.5">
      <c r="A67" s="7">
        <v>44602</v>
      </c>
      <c r="B67" s="5" t="s">
        <v>62</v>
      </c>
      <c r="C67">
        <v>4000</v>
      </c>
      <c r="D67">
        <v>4002.13</v>
      </c>
      <c r="E67" s="5" t="s">
        <v>131</v>
      </c>
      <c r="F67" s="4">
        <v>44706.043071604938</v>
      </c>
      <c r="G67" s="4">
        <v>44715.647988966048</v>
      </c>
    </row>
    <row r="68" spans="1:7" x14ac:dyDescent="0.5">
      <c r="A68" s="7">
        <v>44602</v>
      </c>
      <c r="B68" s="5" t="s">
        <v>63</v>
      </c>
      <c r="C68">
        <v>-1500</v>
      </c>
      <c r="D68">
        <v>2.13</v>
      </c>
      <c r="E68" s="5" t="s">
        <v>131</v>
      </c>
      <c r="F68" s="4">
        <v>44706.043071604938</v>
      </c>
      <c r="G68" s="4">
        <v>44715.647988966048</v>
      </c>
    </row>
    <row r="69" spans="1:7" x14ac:dyDescent="0.5">
      <c r="A69" s="7">
        <v>44593</v>
      </c>
      <c r="B69" s="5" t="s">
        <v>38</v>
      </c>
      <c r="C69">
        <v>-1000</v>
      </c>
      <c r="D69">
        <v>1502.13</v>
      </c>
      <c r="E69" s="5" t="s">
        <v>131</v>
      </c>
      <c r="F69" s="4">
        <v>44706.043071604938</v>
      </c>
      <c r="G69" s="4">
        <v>44715.647988966048</v>
      </c>
    </row>
    <row r="70" spans="1:7" x14ac:dyDescent="0.5">
      <c r="A70" s="7">
        <v>44593</v>
      </c>
      <c r="B70" s="5" t="s">
        <v>39</v>
      </c>
      <c r="C70">
        <v>1.59</v>
      </c>
      <c r="D70">
        <v>2502.13</v>
      </c>
      <c r="E70" s="5" t="s">
        <v>131</v>
      </c>
      <c r="F70" s="4">
        <v>44706.043071604938</v>
      </c>
      <c r="G70" s="4">
        <v>44715.647988966048</v>
      </c>
    </row>
    <row r="71" spans="1:7" x14ac:dyDescent="0.5">
      <c r="A71" s="7">
        <v>44590</v>
      </c>
      <c r="B71" s="5" t="s">
        <v>38</v>
      </c>
      <c r="C71">
        <v>-3000</v>
      </c>
      <c r="D71">
        <v>2500.54</v>
      </c>
      <c r="E71" s="5" t="s">
        <v>131</v>
      </c>
      <c r="F71" s="4">
        <v>44706.043071604938</v>
      </c>
      <c r="G71" s="4">
        <v>44715.647988966048</v>
      </c>
    </row>
    <row r="72" spans="1:7" x14ac:dyDescent="0.5">
      <c r="A72" s="7">
        <v>44590</v>
      </c>
      <c r="B72" s="5" t="s">
        <v>62</v>
      </c>
      <c r="C72">
        <v>4000</v>
      </c>
      <c r="D72">
        <v>5500.54</v>
      </c>
      <c r="E72" s="5" t="s">
        <v>131</v>
      </c>
      <c r="F72" s="4">
        <v>44706.043071604938</v>
      </c>
      <c r="G72" s="4">
        <v>44715.647988966048</v>
      </c>
    </row>
    <row r="73" spans="1:7" x14ac:dyDescent="0.5">
      <c r="A73" s="7">
        <v>44569</v>
      </c>
      <c r="B73" s="5" t="s">
        <v>38</v>
      </c>
      <c r="C73">
        <v>-3000</v>
      </c>
      <c r="D73">
        <v>1500.54</v>
      </c>
      <c r="E73" s="5" t="s">
        <v>131</v>
      </c>
      <c r="F73" s="4">
        <v>44706.043071604938</v>
      </c>
      <c r="G73" s="4">
        <v>44715.647988966048</v>
      </c>
    </row>
    <row r="74" spans="1:7" x14ac:dyDescent="0.5">
      <c r="A74" s="7">
        <v>44569</v>
      </c>
      <c r="B74" s="5" t="s">
        <v>62</v>
      </c>
      <c r="C74">
        <v>2000</v>
      </c>
      <c r="D74">
        <v>4500.54</v>
      </c>
      <c r="E74" s="5" t="s">
        <v>131</v>
      </c>
      <c r="F74" s="4">
        <v>44706.043071604938</v>
      </c>
      <c r="G74" s="4">
        <v>44715.647988966048</v>
      </c>
    </row>
    <row r="75" spans="1:7" x14ac:dyDescent="0.5">
      <c r="A75" s="7">
        <v>44569</v>
      </c>
      <c r="B75" s="5" t="s">
        <v>62</v>
      </c>
      <c r="C75">
        <v>2000</v>
      </c>
      <c r="D75">
        <v>2500.54</v>
      </c>
      <c r="E75" s="5" t="s">
        <v>131</v>
      </c>
      <c r="F75" s="4">
        <v>44706.043071604938</v>
      </c>
      <c r="G75" s="4">
        <v>44715.647988966048</v>
      </c>
    </row>
    <row r="76" spans="1:7" x14ac:dyDescent="0.5">
      <c r="A76" s="7">
        <v>44566</v>
      </c>
      <c r="B76" s="5" t="s">
        <v>38</v>
      </c>
      <c r="C76">
        <v>-1000</v>
      </c>
      <c r="D76">
        <v>500.54</v>
      </c>
      <c r="E76" s="5" t="s">
        <v>131</v>
      </c>
      <c r="F76" s="4">
        <v>44706.043071604938</v>
      </c>
      <c r="G76" s="4">
        <v>44715.647988966048</v>
      </c>
    </row>
    <row r="77" spans="1:7" x14ac:dyDescent="0.5">
      <c r="A77" s="7">
        <v>44562</v>
      </c>
      <c r="B77" s="5" t="s">
        <v>39</v>
      </c>
      <c r="C77">
        <v>0.11</v>
      </c>
      <c r="D77">
        <v>1500.54</v>
      </c>
      <c r="E77" s="5" t="s">
        <v>131</v>
      </c>
      <c r="F77" s="4">
        <v>44706.043071604938</v>
      </c>
      <c r="G77" s="4">
        <v>44715.647988966048</v>
      </c>
    </row>
    <row r="78" spans="1:7" x14ac:dyDescent="0.5">
      <c r="A78" s="7">
        <v>44561</v>
      </c>
      <c r="B78" s="5" t="s">
        <v>63</v>
      </c>
      <c r="C78">
        <v>-3500</v>
      </c>
      <c r="D78">
        <v>1500.43</v>
      </c>
      <c r="E78" s="5" t="s">
        <v>131</v>
      </c>
      <c r="F78" s="4">
        <v>44706.043071604938</v>
      </c>
      <c r="G78" s="4">
        <v>44715.647988966048</v>
      </c>
    </row>
    <row r="79" spans="1:7" x14ac:dyDescent="0.5">
      <c r="A79" s="7">
        <v>44561</v>
      </c>
      <c r="B79" s="5" t="s">
        <v>38</v>
      </c>
      <c r="C79">
        <v>-3000</v>
      </c>
      <c r="D79">
        <v>5000.43</v>
      </c>
      <c r="E79" s="5" t="s">
        <v>131</v>
      </c>
      <c r="F79" s="4">
        <v>44706.043071604938</v>
      </c>
      <c r="G79" s="4">
        <v>44715.647988966048</v>
      </c>
    </row>
    <row r="80" spans="1:7" x14ac:dyDescent="0.5">
      <c r="A80" s="7">
        <v>44561</v>
      </c>
      <c r="B80" s="5" t="s">
        <v>62</v>
      </c>
      <c r="C80">
        <v>8000</v>
      </c>
      <c r="D80">
        <v>8000.43</v>
      </c>
      <c r="E80" s="5" t="s">
        <v>131</v>
      </c>
      <c r="F80" s="4">
        <v>44706.043071604938</v>
      </c>
      <c r="G80" s="4">
        <v>44715.647988966048</v>
      </c>
    </row>
    <row r="81" spans="1:7" x14ac:dyDescent="0.5">
      <c r="A81" s="7">
        <v>44545</v>
      </c>
      <c r="B81" s="5" t="s">
        <v>38</v>
      </c>
      <c r="C81">
        <v>-420</v>
      </c>
      <c r="D81">
        <v>0.43</v>
      </c>
      <c r="E81" s="5" t="s">
        <v>131</v>
      </c>
      <c r="F81" s="4">
        <v>44706.043071604938</v>
      </c>
      <c r="G81" s="4">
        <v>44715.647988966048</v>
      </c>
    </row>
    <row r="82" spans="1:7" x14ac:dyDescent="0.5">
      <c r="A82" s="7">
        <v>44545</v>
      </c>
      <c r="B82" s="5" t="s">
        <v>55</v>
      </c>
      <c r="C82">
        <v>200</v>
      </c>
      <c r="D82">
        <v>420.43</v>
      </c>
      <c r="E82" s="5" t="s">
        <v>131</v>
      </c>
      <c r="F82" s="4">
        <v>44706.043071604938</v>
      </c>
      <c r="G82" s="4">
        <v>44715.647988966048</v>
      </c>
    </row>
    <row r="83" spans="1:7" x14ac:dyDescent="0.5">
      <c r="A83" s="7">
        <v>44538</v>
      </c>
      <c r="B83" s="5" t="s">
        <v>38</v>
      </c>
      <c r="C83">
        <v>-500</v>
      </c>
      <c r="D83">
        <v>220.43</v>
      </c>
      <c r="E83" s="5" t="s">
        <v>131</v>
      </c>
      <c r="F83" s="4">
        <v>44706.043071604938</v>
      </c>
      <c r="G83" s="4">
        <v>44715.647988966048</v>
      </c>
    </row>
    <row r="84" spans="1:7" x14ac:dyDescent="0.5">
      <c r="A84" s="7">
        <v>44538</v>
      </c>
      <c r="B84" s="5" t="s">
        <v>62</v>
      </c>
      <c r="C84">
        <v>700</v>
      </c>
      <c r="D84">
        <v>720.43</v>
      </c>
      <c r="E84" s="5" t="s">
        <v>131</v>
      </c>
      <c r="F84" s="4">
        <v>44706.043071604938</v>
      </c>
      <c r="G84" s="4">
        <v>44715.647988966048</v>
      </c>
    </row>
    <row r="85" spans="1:7" x14ac:dyDescent="0.5">
      <c r="A85" s="7">
        <v>44531</v>
      </c>
      <c r="B85" s="5" t="s">
        <v>39</v>
      </c>
      <c r="C85">
        <v>0.39</v>
      </c>
      <c r="D85">
        <v>20.43</v>
      </c>
      <c r="E85" s="5" t="s">
        <v>131</v>
      </c>
      <c r="F85" s="4">
        <v>44706.043071604938</v>
      </c>
      <c r="G85" s="4">
        <v>44715.647988966048</v>
      </c>
    </row>
    <row r="86" spans="1:7" x14ac:dyDescent="0.5">
      <c r="A86" s="7">
        <v>44527</v>
      </c>
      <c r="B86" s="5" t="s">
        <v>63</v>
      </c>
      <c r="C86">
        <v>-500</v>
      </c>
      <c r="D86">
        <v>20.04</v>
      </c>
      <c r="E86" s="5" t="s">
        <v>131</v>
      </c>
      <c r="F86" s="4">
        <v>44706.043071604938</v>
      </c>
      <c r="G86" s="4">
        <v>44715.647988966048</v>
      </c>
    </row>
    <row r="87" spans="1:7" x14ac:dyDescent="0.5">
      <c r="A87" s="7">
        <v>44527</v>
      </c>
      <c r="B87" s="5" t="s">
        <v>64</v>
      </c>
      <c r="C87">
        <v>-500</v>
      </c>
      <c r="D87">
        <v>520.04</v>
      </c>
      <c r="E87" s="5" t="s">
        <v>131</v>
      </c>
      <c r="F87" s="4">
        <v>44706.043071604938</v>
      </c>
      <c r="G87" s="4">
        <v>44715.647988966048</v>
      </c>
    </row>
    <row r="88" spans="1:7" x14ac:dyDescent="0.5">
      <c r="A88" s="7">
        <v>44516</v>
      </c>
      <c r="B88" s="5" t="s">
        <v>65</v>
      </c>
      <c r="C88">
        <v>-200</v>
      </c>
      <c r="D88">
        <v>1020.04</v>
      </c>
      <c r="E88" s="5" t="s">
        <v>131</v>
      </c>
      <c r="F88" s="4">
        <v>44706.043071604938</v>
      </c>
      <c r="G88" s="4">
        <v>44715.647988966048</v>
      </c>
    </row>
    <row r="89" spans="1:7" x14ac:dyDescent="0.5">
      <c r="A89" s="7">
        <v>44516</v>
      </c>
      <c r="B89" s="5" t="s">
        <v>38</v>
      </c>
      <c r="C89">
        <v>-3000</v>
      </c>
      <c r="D89">
        <v>1220.04</v>
      </c>
      <c r="E89" s="5" t="s">
        <v>131</v>
      </c>
      <c r="F89" s="4">
        <v>44706.043071604938</v>
      </c>
      <c r="G89" s="4">
        <v>44715.647988966048</v>
      </c>
    </row>
    <row r="90" spans="1:7" x14ac:dyDescent="0.5">
      <c r="A90" s="7">
        <v>44516</v>
      </c>
      <c r="B90" s="5" t="s">
        <v>63</v>
      </c>
      <c r="C90">
        <v>-2000</v>
      </c>
      <c r="D90">
        <v>4220.04</v>
      </c>
      <c r="E90" s="5" t="s">
        <v>131</v>
      </c>
      <c r="F90" s="4">
        <v>44706.043071604938</v>
      </c>
      <c r="G90" s="4">
        <v>44715.647988966048</v>
      </c>
    </row>
    <row r="91" spans="1:7" x14ac:dyDescent="0.5">
      <c r="A91" s="7">
        <v>44516</v>
      </c>
      <c r="B91" s="5" t="s">
        <v>54</v>
      </c>
      <c r="C91">
        <v>-1420</v>
      </c>
      <c r="D91">
        <v>6220.04</v>
      </c>
      <c r="E91" s="5" t="s">
        <v>131</v>
      </c>
      <c r="F91" s="4">
        <v>44706.043071604938</v>
      </c>
      <c r="G91" s="4">
        <v>44715.647988966048</v>
      </c>
    </row>
    <row r="92" spans="1:7" x14ac:dyDescent="0.5">
      <c r="A92" s="7">
        <v>44516</v>
      </c>
      <c r="B92" s="5" t="s">
        <v>66</v>
      </c>
      <c r="C92">
        <v>-360</v>
      </c>
      <c r="D92">
        <v>7640.04</v>
      </c>
      <c r="E92" s="5" t="s">
        <v>131</v>
      </c>
      <c r="F92" s="4">
        <v>44706.043071604938</v>
      </c>
      <c r="G92" s="4">
        <v>44715.647988966048</v>
      </c>
    </row>
    <row r="93" spans="1:7" x14ac:dyDescent="0.5">
      <c r="A93" s="7">
        <v>44516</v>
      </c>
      <c r="B93" s="5" t="s">
        <v>62</v>
      </c>
      <c r="C93">
        <v>8000</v>
      </c>
      <c r="D93">
        <v>8000.04</v>
      </c>
      <c r="E93" s="5" t="s">
        <v>131</v>
      </c>
      <c r="F93" s="4">
        <v>44706.043071604938</v>
      </c>
      <c r="G93" s="4">
        <v>44715.647988966048</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9C90C-2CBD-4ECF-8BA8-85E327E96C5B}">
  <sheetPr codeName="Sheet11">
    <tabColor rgb="FFFFFF00"/>
  </sheetPr>
  <dimension ref="A1:S2"/>
  <sheetViews>
    <sheetView topLeftCell="B1" zoomScale="85" zoomScaleNormal="85" workbookViewId="0"/>
  </sheetViews>
  <sheetFormatPr defaultRowHeight="19.2" x14ac:dyDescent="0.5"/>
  <cols>
    <col min="1" max="1" width="18.5" hidden="1" customWidth="1"/>
    <col min="2" max="2" width="8" bestFit="1" customWidth="1"/>
    <col min="3" max="3" width="14.5" bestFit="1" customWidth="1"/>
    <col min="4" max="4" width="12.09765625" bestFit="1" customWidth="1"/>
    <col min="5" max="5" width="11.19921875" bestFit="1" customWidth="1"/>
    <col min="6" max="6" width="11.3984375" bestFit="1" customWidth="1"/>
    <col min="7" max="7" width="13.19921875" bestFit="1" customWidth="1"/>
    <col min="8" max="8" width="13.296875" bestFit="1" customWidth="1"/>
    <col min="9" max="9" width="9.5" bestFit="1" customWidth="1"/>
    <col min="10" max="10" width="8.8984375" bestFit="1" customWidth="1"/>
    <col min="11" max="11" width="17.8984375" bestFit="1" customWidth="1"/>
    <col min="12" max="12" width="18.69921875" bestFit="1" customWidth="1"/>
    <col min="13" max="13" width="17.69921875" bestFit="1" customWidth="1"/>
    <col min="14" max="14" width="14.296875" bestFit="1" customWidth="1"/>
    <col min="15" max="15" width="14.69921875" bestFit="1" customWidth="1"/>
    <col min="16" max="16" width="13" bestFit="1" customWidth="1"/>
    <col min="17" max="17" width="21" bestFit="1" customWidth="1"/>
    <col min="18" max="18" width="19.8984375" bestFit="1" customWidth="1"/>
    <col min="19" max="19" width="10.796875" bestFit="1" customWidth="1"/>
  </cols>
  <sheetData>
    <row r="1" spans="1:19" x14ac:dyDescent="0.5">
      <c r="A1" t="s">
        <v>53</v>
      </c>
      <c r="B1" t="s">
        <v>0</v>
      </c>
      <c r="C1" t="s">
        <v>1</v>
      </c>
      <c r="D1" t="s">
        <v>11</v>
      </c>
      <c r="E1" t="s">
        <v>2</v>
      </c>
      <c r="F1" t="s">
        <v>3</v>
      </c>
      <c r="G1" t="s">
        <v>4</v>
      </c>
      <c r="H1" t="s">
        <v>5</v>
      </c>
      <c r="I1" t="s">
        <v>9</v>
      </c>
      <c r="J1" t="s">
        <v>10</v>
      </c>
      <c r="K1" t="s">
        <v>7</v>
      </c>
      <c r="L1" t="s">
        <v>6</v>
      </c>
      <c r="M1" t="s">
        <v>20</v>
      </c>
      <c r="N1" t="s">
        <v>13</v>
      </c>
      <c r="O1" t="s">
        <v>21</v>
      </c>
      <c r="P1" t="s">
        <v>68</v>
      </c>
      <c r="Q1" t="s">
        <v>69</v>
      </c>
      <c r="R1" t="s">
        <v>70</v>
      </c>
      <c r="S1" t="s">
        <v>8</v>
      </c>
    </row>
    <row r="2" spans="1:19" x14ac:dyDescent="0.5">
      <c r="B2" s="7"/>
      <c r="P2" s="5"/>
      <c r="Q2" s="4"/>
      <c r="R2" s="4"/>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6F8F1-FE0F-4E2B-A7CF-D7D77006B640}">
  <sheetPr codeName="Sheet9">
    <tabColor rgb="FFFFC000"/>
  </sheetPr>
  <dimension ref="A1:A16"/>
  <sheetViews>
    <sheetView workbookViewId="0"/>
  </sheetViews>
  <sheetFormatPr defaultRowHeight="19.2" x14ac:dyDescent="0.5"/>
  <cols>
    <col min="1" max="1" width="13.8984375" bestFit="1" customWidth="1"/>
  </cols>
  <sheetData>
    <row r="1" spans="1:1" x14ac:dyDescent="0.5">
      <c r="A1" t="s">
        <v>36</v>
      </c>
    </row>
    <row r="2" spans="1:1" x14ac:dyDescent="0.5">
      <c r="A2" t="s">
        <v>0</v>
      </c>
    </row>
    <row r="3" spans="1:1" x14ac:dyDescent="0.5">
      <c r="A3" t="s">
        <v>1</v>
      </c>
    </row>
    <row r="4" spans="1:1" x14ac:dyDescent="0.5">
      <c r="A4" t="s">
        <v>11</v>
      </c>
    </row>
    <row r="5" spans="1:1" x14ac:dyDescent="0.5">
      <c r="A5" t="s">
        <v>2</v>
      </c>
    </row>
    <row r="6" spans="1:1" x14ac:dyDescent="0.5">
      <c r="A6" t="s">
        <v>3</v>
      </c>
    </row>
    <row r="7" spans="1:1" x14ac:dyDescent="0.5">
      <c r="A7" t="s">
        <v>4</v>
      </c>
    </row>
    <row r="8" spans="1:1" x14ac:dyDescent="0.5">
      <c r="A8" t="s">
        <v>5</v>
      </c>
    </row>
    <row r="9" spans="1:1" x14ac:dyDescent="0.5">
      <c r="A9" t="s">
        <v>9</v>
      </c>
    </row>
    <row r="10" spans="1:1" x14ac:dyDescent="0.5">
      <c r="A10" t="s">
        <v>10</v>
      </c>
    </row>
    <row r="11" spans="1:1" x14ac:dyDescent="0.5">
      <c r="A11" t="s">
        <v>7</v>
      </c>
    </row>
    <row r="12" spans="1:1" x14ac:dyDescent="0.5">
      <c r="A12" t="s">
        <v>6</v>
      </c>
    </row>
    <row r="13" spans="1:1" x14ac:dyDescent="0.5">
      <c r="A13" t="s">
        <v>20</v>
      </c>
    </row>
    <row r="14" spans="1:1" x14ac:dyDescent="0.5">
      <c r="A14" t="s">
        <v>13</v>
      </c>
    </row>
    <row r="15" spans="1:1" x14ac:dyDescent="0.5">
      <c r="A15" t="s">
        <v>21</v>
      </c>
    </row>
    <row r="16" spans="1:1" x14ac:dyDescent="0.5">
      <c r="A16" t="s">
        <v>53</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FF1DD-9860-44B1-912F-1EF013B76636}">
  <sheetPr>
    <tabColor theme="7" tint="-0.249977111117893"/>
  </sheetPr>
  <dimension ref="A1:H14"/>
  <sheetViews>
    <sheetView workbookViewId="0">
      <selection activeCell="D16" sqref="D16"/>
    </sheetView>
  </sheetViews>
  <sheetFormatPr defaultRowHeight="19.2" x14ac:dyDescent="0.5"/>
  <cols>
    <col min="1" max="1" width="43.19921875" bestFit="1" customWidth="1"/>
    <col min="2" max="2" width="73.69921875" bestFit="1" customWidth="1"/>
    <col min="3" max="3" width="11.796875" bestFit="1" customWidth="1"/>
    <col min="4" max="4" width="19.59765625" bestFit="1" customWidth="1"/>
    <col min="5" max="5" width="73.19921875" bestFit="1" customWidth="1"/>
    <col min="6" max="6" width="18.19921875" bestFit="1" customWidth="1"/>
    <col min="7" max="7" width="73.19921875" bestFit="1" customWidth="1"/>
    <col min="8" max="8" width="32.59765625" bestFit="1" customWidth="1"/>
    <col min="9" max="9" width="11.796875" bestFit="1" customWidth="1"/>
    <col min="10" max="10" width="8.19921875" bestFit="1" customWidth="1"/>
  </cols>
  <sheetData>
    <row r="1" spans="1:8" x14ac:dyDescent="0.5">
      <c r="A1" t="s">
        <v>51</v>
      </c>
      <c r="B1" t="s">
        <v>305</v>
      </c>
      <c r="C1" t="s">
        <v>274</v>
      </c>
      <c r="D1" t="s">
        <v>306</v>
      </c>
      <c r="E1" t="s">
        <v>307</v>
      </c>
      <c r="F1" t="s">
        <v>308</v>
      </c>
      <c r="G1" t="s">
        <v>309</v>
      </c>
      <c r="H1" t="s">
        <v>310</v>
      </c>
    </row>
    <row r="2" spans="1:8" x14ac:dyDescent="0.5">
      <c r="A2" s="184" t="s">
        <v>283</v>
      </c>
      <c r="C2" t="s">
        <v>275</v>
      </c>
      <c r="D2" t="s">
        <v>311</v>
      </c>
      <c r="E2" s="183" t="s">
        <v>312</v>
      </c>
      <c r="F2" t="s">
        <v>285</v>
      </c>
      <c r="G2" t="s">
        <v>312</v>
      </c>
    </row>
    <row r="3" spans="1:8" x14ac:dyDescent="0.5">
      <c r="A3" s="184" t="s">
        <v>289</v>
      </c>
      <c r="B3" t="s">
        <v>290</v>
      </c>
      <c r="C3" t="s">
        <v>279</v>
      </c>
      <c r="E3" s="183"/>
    </row>
    <row r="4" spans="1:8" x14ac:dyDescent="0.5">
      <c r="A4" s="184" t="s">
        <v>280</v>
      </c>
      <c r="B4" t="s">
        <v>281</v>
      </c>
      <c r="C4" t="s">
        <v>279</v>
      </c>
      <c r="E4" s="183"/>
    </row>
    <row r="5" spans="1:8" x14ac:dyDescent="0.5">
      <c r="A5" s="184" t="s">
        <v>288</v>
      </c>
      <c r="B5" t="s">
        <v>287</v>
      </c>
      <c r="C5" t="s">
        <v>279</v>
      </c>
      <c r="E5" s="183"/>
    </row>
    <row r="6" spans="1:8" x14ac:dyDescent="0.5">
      <c r="A6" s="184" t="s">
        <v>277</v>
      </c>
      <c r="B6" t="s">
        <v>278</v>
      </c>
      <c r="C6" t="s">
        <v>279</v>
      </c>
      <c r="E6" s="183"/>
    </row>
    <row r="7" spans="1:8" x14ac:dyDescent="0.5">
      <c r="A7" s="184" t="s">
        <v>282</v>
      </c>
      <c r="B7" t="s">
        <v>221</v>
      </c>
      <c r="C7" t="s">
        <v>279</v>
      </c>
      <c r="E7" s="183"/>
    </row>
    <row r="8" spans="1:8" x14ac:dyDescent="0.5">
      <c r="A8" s="184" t="s">
        <v>125</v>
      </c>
      <c r="B8" t="s">
        <v>298</v>
      </c>
      <c r="C8" t="s">
        <v>279</v>
      </c>
      <c r="E8" s="183"/>
    </row>
    <row r="9" spans="1:8" x14ac:dyDescent="0.5">
      <c r="A9" s="184" t="s">
        <v>276</v>
      </c>
      <c r="B9" t="s">
        <v>297</v>
      </c>
      <c r="C9" t="s">
        <v>279</v>
      </c>
      <c r="E9" s="183"/>
    </row>
    <row r="10" spans="1:8" x14ac:dyDescent="0.5">
      <c r="A10" s="184" t="s">
        <v>124</v>
      </c>
      <c r="B10" t="s">
        <v>37</v>
      </c>
      <c r="C10" t="s">
        <v>279</v>
      </c>
      <c r="E10" s="183"/>
    </row>
    <row r="11" spans="1:8" x14ac:dyDescent="0.5">
      <c r="A11" s="184" t="s">
        <v>291</v>
      </c>
      <c r="B11" t="s">
        <v>281</v>
      </c>
      <c r="C11" t="s">
        <v>279</v>
      </c>
      <c r="E11" s="183"/>
    </row>
    <row r="12" spans="1:8" x14ac:dyDescent="0.5">
      <c r="A12" s="184" t="s">
        <v>286</v>
      </c>
      <c r="B12" t="s">
        <v>287</v>
      </c>
      <c r="C12" t="s">
        <v>279</v>
      </c>
      <c r="E12" s="183"/>
    </row>
    <row r="13" spans="1:8" x14ac:dyDescent="0.5">
      <c r="A13" s="184" t="s">
        <v>284</v>
      </c>
      <c r="B13" t="s">
        <v>285</v>
      </c>
      <c r="C13" t="s">
        <v>279</v>
      </c>
      <c r="E13" s="183"/>
    </row>
    <row r="14" spans="1:8" x14ac:dyDescent="0.5">
      <c r="A14" s="184" t="s">
        <v>292</v>
      </c>
      <c r="B14" t="s">
        <v>287</v>
      </c>
      <c r="C14" t="s">
        <v>279</v>
      </c>
      <c r="E14" s="183"/>
    </row>
  </sheetData>
  <phoneticPr fontId="63" type="noConversion"/>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D809-A6FD-48C5-BFDB-3FCD66BB241A}">
  <sheetPr>
    <tabColor theme="4" tint="0.39997558519241921"/>
    <pageSetUpPr autoPageBreaks="0"/>
  </sheetPr>
  <dimension ref="B1:O31"/>
  <sheetViews>
    <sheetView showGridLines="0" zoomScale="70" zoomScaleNormal="70" zoomScaleSheetLayoutView="85" workbookViewId="0">
      <selection activeCell="H18" sqref="H18"/>
    </sheetView>
  </sheetViews>
  <sheetFormatPr defaultRowHeight="19.2" x14ac:dyDescent="0.5"/>
  <cols>
    <col min="1" max="1" width="10.8984375" customWidth="1"/>
    <col min="2" max="2" width="2.8984375" customWidth="1"/>
    <col min="3" max="3" width="2.5" customWidth="1"/>
    <col min="4" max="4" width="2.8984375" customWidth="1"/>
    <col min="5" max="5" width="2.5" customWidth="1"/>
    <col min="6" max="6" width="3.3984375" customWidth="1"/>
    <col min="7" max="7" width="42.3984375" customWidth="1"/>
    <col min="8" max="8" width="64.3984375" customWidth="1"/>
    <col min="9" max="9" width="66.19921875" customWidth="1"/>
    <col min="10" max="10" width="32.8984375" customWidth="1"/>
    <col min="11" max="11" width="39" customWidth="1"/>
    <col min="12" max="12" width="2.59765625" customWidth="1"/>
    <col min="13" max="13" width="3.796875" customWidth="1"/>
    <col min="14" max="14" width="3.09765625" customWidth="1"/>
    <col min="15" max="15" width="2.296875" customWidth="1"/>
  </cols>
  <sheetData>
    <row r="1" spans="2:15" ht="36" customHeight="1" x14ac:dyDescent="0.5"/>
    <row r="2" spans="2:15" ht="14.4" customHeight="1" thickBot="1" x14ac:dyDescent="0.55000000000000004">
      <c r="B2" s="6"/>
      <c r="C2" s="6"/>
      <c r="D2" s="6"/>
      <c r="E2" s="6"/>
      <c r="F2" s="6"/>
      <c r="G2" s="6"/>
      <c r="H2" s="6"/>
      <c r="I2" s="6"/>
      <c r="J2" s="6"/>
      <c r="K2" s="6"/>
      <c r="L2" s="6"/>
      <c r="M2" s="6"/>
      <c r="N2" s="6"/>
      <c r="O2" s="6"/>
    </row>
    <row r="3" spans="2:15" ht="19.95" customHeight="1" thickTop="1" thickBot="1" x14ac:dyDescent="0.55000000000000004">
      <c r="B3" s="6"/>
      <c r="C3" s="47"/>
      <c r="D3" s="46"/>
      <c r="E3" s="46"/>
      <c r="F3" s="46"/>
      <c r="G3" s="46"/>
      <c r="H3" s="46"/>
      <c r="I3" s="46"/>
      <c r="J3" s="46"/>
      <c r="K3" s="46"/>
      <c r="L3" s="46"/>
      <c r="M3" s="46"/>
      <c r="N3" s="50"/>
      <c r="O3" s="6"/>
    </row>
    <row r="4" spans="2:15" ht="13.2" customHeight="1" thickTop="1" thickBot="1" x14ac:dyDescent="0.55000000000000004">
      <c r="B4" s="6"/>
      <c r="C4" s="45"/>
      <c r="D4" s="42"/>
      <c r="E4" s="35"/>
      <c r="F4" s="35"/>
      <c r="G4" s="35"/>
      <c r="H4" s="35"/>
      <c r="I4" s="37"/>
      <c r="J4" s="35"/>
      <c r="K4" s="35"/>
      <c r="L4" s="35"/>
      <c r="M4" s="103"/>
      <c r="N4" s="45"/>
      <c r="O4" s="6"/>
    </row>
    <row r="5" spans="2:15" ht="26.4" customHeight="1" thickTop="1" thickBot="1" x14ac:dyDescent="0.55000000000000004">
      <c r="B5" s="6"/>
      <c r="C5" s="45"/>
      <c r="D5" s="37"/>
      <c r="E5" s="148"/>
      <c r="F5" s="149"/>
      <c r="G5" s="120" t="s">
        <v>139</v>
      </c>
      <c r="H5" s="146" t="s">
        <v>129</v>
      </c>
      <c r="I5" s="147"/>
      <c r="J5" s="94" t="s">
        <v>139</v>
      </c>
      <c r="K5" s="97"/>
      <c r="L5" s="95"/>
      <c r="M5" s="37"/>
      <c r="N5" s="45"/>
      <c r="O5" s="6"/>
    </row>
    <row r="6" spans="2:15" ht="21" customHeight="1" thickTop="1" thickBot="1" x14ac:dyDescent="0.55000000000000004">
      <c r="B6" s="6"/>
      <c r="C6" s="45"/>
      <c r="D6" s="37"/>
      <c r="E6" s="148"/>
      <c r="F6" s="149"/>
      <c r="G6" s="120" t="s">
        <v>226</v>
      </c>
      <c r="H6" s="200" t="s">
        <v>130</v>
      </c>
      <c r="I6" s="201"/>
      <c r="J6" s="121"/>
      <c r="K6" s="32"/>
      <c r="L6" s="99"/>
      <c r="M6" s="37"/>
      <c r="N6" s="45"/>
      <c r="O6" s="6"/>
    </row>
    <row r="7" spans="2:15" ht="29.4" customHeight="1" x14ac:dyDescent="0.5">
      <c r="B7" s="6"/>
      <c r="C7" s="45"/>
      <c r="D7" s="37"/>
      <c r="E7" s="40"/>
      <c r="F7" s="122" t="s">
        <v>98</v>
      </c>
      <c r="G7" s="122" t="s">
        <v>51</v>
      </c>
      <c r="H7" s="122" t="s">
        <v>52</v>
      </c>
      <c r="I7" s="122" t="s">
        <v>1</v>
      </c>
      <c r="J7" s="122" t="s">
        <v>49</v>
      </c>
      <c r="K7" s="122" t="s">
        <v>137</v>
      </c>
      <c r="L7" s="81"/>
      <c r="M7" s="37"/>
      <c r="N7" s="45"/>
      <c r="O7" s="6"/>
    </row>
    <row r="8" spans="2:15" ht="73.2" customHeight="1" x14ac:dyDescent="0.5">
      <c r="B8" s="6"/>
      <c r="C8" s="45"/>
      <c r="D8" s="37"/>
      <c r="E8" s="39"/>
      <c r="F8" s="113">
        <v>1</v>
      </c>
      <c r="G8" s="114" t="s">
        <v>135</v>
      </c>
      <c r="H8" s="90" t="s">
        <v>136</v>
      </c>
      <c r="I8" s="90" t="s">
        <v>138</v>
      </c>
      <c r="J8" s="123"/>
      <c r="K8" s="124"/>
      <c r="L8" s="81"/>
      <c r="M8" s="37"/>
      <c r="N8" s="45"/>
      <c r="O8" s="6"/>
    </row>
    <row r="9" spans="2:15" ht="75" customHeight="1" x14ac:dyDescent="0.5">
      <c r="B9" s="6"/>
      <c r="C9" s="45"/>
      <c r="D9" s="37"/>
      <c r="E9" s="39"/>
      <c r="F9" s="115">
        <f>F8+1</f>
        <v>2</v>
      </c>
      <c r="G9" s="116" t="s">
        <v>141</v>
      </c>
      <c r="H9" s="100" t="s">
        <v>142</v>
      </c>
      <c r="I9" s="89"/>
      <c r="J9" s="116"/>
      <c r="K9" s="116"/>
      <c r="L9" s="81"/>
      <c r="M9" s="37"/>
      <c r="N9" s="45"/>
      <c r="O9" s="6"/>
    </row>
    <row r="10" spans="2:15" ht="73.2" customHeight="1" x14ac:dyDescent="0.5">
      <c r="B10" s="6"/>
      <c r="C10" s="45"/>
      <c r="D10" s="37"/>
      <c r="E10" s="39"/>
      <c r="F10" s="113">
        <f>F9+1</f>
        <v>3</v>
      </c>
      <c r="G10" s="114" t="s">
        <v>143</v>
      </c>
      <c r="H10" s="101" t="s">
        <v>144</v>
      </c>
      <c r="I10" s="90"/>
      <c r="J10" s="123"/>
      <c r="K10" s="124"/>
      <c r="L10" s="81"/>
      <c r="M10" s="37"/>
      <c r="N10" s="45"/>
      <c r="O10" s="6"/>
    </row>
    <row r="11" spans="2:15" ht="73.2" customHeight="1" x14ac:dyDescent="0.5">
      <c r="B11" s="6"/>
      <c r="C11" s="45"/>
      <c r="D11" s="37"/>
      <c r="E11" s="39"/>
      <c r="F11" s="115">
        <f>F10+1</f>
        <v>4</v>
      </c>
      <c r="G11" s="116" t="s">
        <v>146</v>
      </c>
      <c r="H11" s="100" t="s">
        <v>145</v>
      </c>
      <c r="I11" s="125"/>
      <c r="J11" s="116"/>
      <c r="K11" s="116"/>
      <c r="L11" s="81"/>
      <c r="M11" s="37"/>
      <c r="N11" s="45"/>
      <c r="O11" s="6"/>
    </row>
    <row r="12" spans="2:15" ht="73.2" customHeight="1" x14ac:dyDescent="0.5">
      <c r="B12" s="6"/>
      <c r="C12" s="45"/>
      <c r="D12" s="37"/>
      <c r="E12" s="39"/>
      <c r="F12" s="114">
        <f t="shared" ref="F12:F15" si="0">F11+1</f>
        <v>5</v>
      </c>
      <c r="G12" s="114" t="s">
        <v>147</v>
      </c>
      <c r="H12" s="101" t="s">
        <v>149</v>
      </c>
      <c r="I12" s="101" t="s">
        <v>158</v>
      </c>
      <c r="J12" s="123"/>
      <c r="K12" s="124"/>
      <c r="L12" s="81"/>
      <c r="M12" s="37"/>
      <c r="N12" s="45"/>
      <c r="O12" s="6"/>
    </row>
    <row r="13" spans="2:15" ht="73.2" customHeight="1" x14ac:dyDescent="0.5">
      <c r="B13" s="6"/>
      <c r="C13" s="45"/>
      <c r="D13" s="37"/>
      <c r="E13" s="39"/>
      <c r="F13" s="115">
        <f t="shared" si="0"/>
        <v>6</v>
      </c>
      <c r="G13" s="116" t="s">
        <v>157</v>
      </c>
      <c r="H13" s="89" t="s">
        <v>134</v>
      </c>
      <c r="I13" s="125"/>
      <c r="J13" s="116" t="s">
        <v>140</v>
      </c>
      <c r="K13" s="116"/>
      <c r="L13" s="81"/>
      <c r="M13" s="37"/>
      <c r="N13" s="45"/>
      <c r="O13" s="6"/>
    </row>
    <row r="14" spans="2:15" ht="73.2" customHeight="1" x14ac:dyDescent="0.5">
      <c r="B14" s="6"/>
      <c r="C14" s="45"/>
      <c r="D14" s="37"/>
      <c r="E14" s="39"/>
      <c r="F14" s="114">
        <f t="shared" si="0"/>
        <v>7</v>
      </c>
      <c r="G14" s="114" t="s">
        <v>156</v>
      </c>
      <c r="H14" s="101" t="s">
        <v>148</v>
      </c>
      <c r="I14" s="101" t="s">
        <v>150</v>
      </c>
      <c r="J14" s="123"/>
      <c r="K14" s="124"/>
      <c r="L14" s="81"/>
      <c r="M14" s="37"/>
      <c r="N14" s="45"/>
      <c r="O14" s="6"/>
    </row>
    <row r="15" spans="2:15" ht="73.2" customHeight="1" x14ac:dyDescent="0.5">
      <c r="B15" s="6"/>
      <c r="C15" s="45"/>
      <c r="D15" s="37"/>
      <c r="E15" s="39"/>
      <c r="F15" s="115">
        <f t="shared" si="0"/>
        <v>8</v>
      </c>
      <c r="G15" s="116" t="s">
        <v>155</v>
      </c>
      <c r="H15" s="100" t="s">
        <v>154</v>
      </c>
      <c r="I15" s="89"/>
      <c r="J15" s="116"/>
      <c r="K15" s="116"/>
      <c r="L15" s="81"/>
      <c r="M15" s="37"/>
      <c r="N15" s="45"/>
      <c r="O15" s="6"/>
    </row>
    <row r="16" spans="2:15" ht="73.2" customHeight="1" x14ac:dyDescent="0.5">
      <c r="B16" s="6"/>
      <c r="C16" s="45"/>
      <c r="D16" s="37"/>
      <c r="E16" s="39"/>
      <c r="F16" s="115">
        <f>F15+1</f>
        <v>9</v>
      </c>
      <c r="G16" s="114"/>
      <c r="H16" s="101"/>
      <c r="I16" s="101"/>
      <c r="J16" s="123"/>
      <c r="K16" s="124"/>
      <c r="L16" s="81"/>
      <c r="M16" s="37"/>
      <c r="N16" s="45"/>
      <c r="O16" s="6"/>
    </row>
    <row r="17" spans="2:15" ht="73.2" customHeight="1" x14ac:dyDescent="0.5">
      <c r="B17" s="6"/>
      <c r="C17" s="45"/>
      <c r="D17" s="37"/>
      <c r="E17" s="39"/>
      <c r="F17" s="115">
        <f t="shared" ref="F17:F19" si="1">F16+1</f>
        <v>10</v>
      </c>
      <c r="G17" s="160" t="s">
        <v>244</v>
      </c>
      <c r="H17" s="100"/>
      <c r="I17" s="89"/>
      <c r="J17" s="116"/>
      <c r="K17" s="116"/>
      <c r="L17" s="81"/>
      <c r="M17" s="37"/>
      <c r="N17" s="45"/>
      <c r="O17" s="6"/>
    </row>
    <row r="18" spans="2:15" ht="73.2" customHeight="1" x14ac:dyDescent="0.5">
      <c r="B18" s="6"/>
      <c r="C18" s="45"/>
      <c r="D18" s="37"/>
      <c r="E18" s="39"/>
      <c r="F18" s="115">
        <f t="shared" si="1"/>
        <v>11</v>
      </c>
      <c r="G18" s="114"/>
      <c r="H18" s="101"/>
      <c r="I18" s="101"/>
      <c r="J18" s="123"/>
      <c r="K18" s="124"/>
      <c r="L18" s="81"/>
      <c r="M18" s="37"/>
      <c r="N18" s="45"/>
      <c r="O18" s="6"/>
    </row>
    <row r="19" spans="2:15" ht="73.8" customHeight="1" x14ac:dyDescent="0.5">
      <c r="B19" s="6"/>
      <c r="C19" s="45"/>
      <c r="D19" s="37"/>
      <c r="E19" s="39"/>
      <c r="F19" s="115">
        <f t="shared" si="1"/>
        <v>12</v>
      </c>
      <c r="G19" s="116"/>
      <c r="H19" s="100"/>
      <c r="I19" s="89"/>
      <c r="J19" s="116"/>
      <c r="K19" s="116"/>
      <c r="L19" s="81"/>
      <c r="M19" s="37"/>
      <c r="N19" s="45"/>
      <c r="O19" s="6"/>
    </row>
    <row r="20" spans="2:15" ht="73.8" customHeight="1" x14ac:dyDescent="0.5">
      <c r="B20" s="6"/>
      <c r="C20" s="45"/>
      <c r="D20" s="37"/>
      <c r="E20" s="39"/>
      <c r="F20" s="151"/>
      <c r="G20" s="102"/>
      <c r="H20" s="152"/>
      <c r="I20" s="108"/>
      <c r="J20" s="153"/>
      <c r="K20" s="116"/>
      <c r="L20" s="81"/>
      <c r="M20" s="37"/>
      <c r="N20" s="45"/>
      <c r="O20" s="6"/>
    </row>
    <row r="21" spans="2:15" ht="96.6" customHeight="1" x14ac:dyDescent="0.5">
      <c r="B21" s="6"/>
      <c r="C21" s="45"/>
      <c r="D21" s="37"/>
      <c r="E21" s="39"/>
      <c r="F21" s="209" t="s">
        <v>132</v>
      </c>
      <c r="G21" s="210"/>
      <c r="H21" s="206" t="s">
        <v>133</v>
      </c>
      <c r="I21" s="207"/>
      <c r="J21" s="208"/>
      <c r="K21" s="150" t="s">
        <v>227</v>
      </c>
      <c r="L21" s="81"/>
      <c r="M21" s="37"/>
      <c r="N21" s="45"/>
      <c r="O21" s="6"/>
    </row>
    <row r="22" spans="2:15" ht="29.4" customHeight="1" thickBot="1" x14ac:dyDescent="0.55000000000000004">
      <c r="B22" s="6"/>
      <c r="C22" s="45"/>
      <c r="D22" s="128"/>
      <c r="E22" s="38"/>
      <c r="F22" s="38"/>
      <c r="G22" s="38"/>
      <c r="H22" s="111"/>
      <c r="I22" s="111"/>
      <c r="J22" s="112"/>
      <c r="K22" s="111"/>
      <c r="L22" s="82"/>
      <c r="M22" s="37"/>
      <c r="N22" s="45"/>
      <c r="O22" s="6"/>
    </row>
    <row r="23" spans="2:15" ht="42.6" customHeight="1" thickBot="1" x14ac:dyDescent="0.55000000000000004">
      <c r="B23" s="6"/>
      <c r="C23" s="45"/>
      <c r="D23" s="127"/>
      <c r="E23" s="52"/>
      <c r="F23" s="52"/>
      <c r="G23" s="52"/>
      <c r="H23" s="202" t="s">
        <v>93</v>
      </c>
      <c r="I23" s="189"/>
      <c r="J23" s="52"/>
      <c r="K23" s="52"/>
      <c r="L23" s="52"/>
      <c r="M23" s="51"/>
      <c r="N23" s="45"/>
      <c r="O23" s="6"/>
    </row>
    <row r="24" spans="2:15" ht="40.200000000000003" customHeight="1" thickBot="1" x14ac:dyDescent="0.55000000000000004">
      <c r="B24" s="6"/>
      <c r="C24" s="45" t="s">
        <v>98</v>
      </c>
      <c r="D24" s="53"/>
      <c r="E24" s="205"/>
      <c r="F24" s="205"/>
      <c r="G24" s="205"/>
      <c r="H24" s="203" t="s">
        <v>120</v>
      </c>
      <c r="I24" s="191"/>
      <c r="J24" s="204"/>
      <c r="K24" s="204"/>
      <c r="L24" s="204"/>
      <c r="M24" s="53"/>
      <c r="N24" s="45"/>
      <c r="O24" s="6"/>
    </row>
    <row r="25" spans="2:15" ht="21.6" customHeight="1" thickBot="1" x14ac:dyDescent="0.55000000000000004">
      <c r="B25" s="6"/>
      <c r="C25" s="45"/>
      <c r="D25" s="35"/>
      <c r="E25" s="197"/>
      <c r="F25" s="197"/>
      <c r="G25" s="91"/>
      <c r="H25" s="198" t="s">
        <v>117</v>
      </c>
      <c r="I25" s="198"/>
      <c r="J25" s="198"/>
      <c r="K25" s="198"/>
      <c r="L25" s="36"/>
      <c r="M25" s="35"/>
      <c r="N25" s="45"/>
      <c r="O25" s="6"/>
    </row>
    <row r="26" spans="2:15" ht="19.8" thickBot="1" x14ac:dyDescent="0.55000000000000004">
      <c r="B26" s="6"/>
      <c r="C26" s="45"/>
      <c r="D26" s="126"/>
      <c r="E26" s="73"/>
      <c r="F26" s="73"/>
      <c r="G26" s="74"/>
      <c r="H26" s="71"/>
      <c r="I26" s="72"/>
      <c r="J26" s="74"/>
      <c r="K26" s="73"/>
      <c r="L26" s="71"/>
      <c r="M26" s="80"/>
      <c r="N26" s="45"/>
      <c r="O26" s="6"/>
    </row>
    <row r="27" spans="2:15" ht="20.399999999999999" thickTop="1" thickBot="1" x14ac:dyDescent="0.55000000000000004">
      <c r="B27" s="6"/>
      <c r="C27" s="45"/>
      <c r="D27" s="6"/>
      <c r="E27" s="6"/>
      <c r="F27" s="6"/>
      <c r="G27" s="6"/>
      <c r="H27" s="6"/>
      <c r="I27" s="6"/>
      <c r="J27" s="6"/>
      <c r="K27" s="6"/>
      <c r="L27" s="6"/>
      <c r="M27" s="6"/>
      <c r="N27" s="45"/>
      <c r="O27" s="6"/>
    </row>
    <row r="28" spans="2:15" x14ac:dyDescent="0.5">
      <c r="B28" s="6"/>
      <c r="C28" s="45"/>
      <c r="D28" s="6"/>
      <c r="E28" s="6"/>
      <c r="F28" s="6"/>
      <c r="G28" s="6"/>
      <c r="H28" s="6"/>
      <c r="I28" s="6"/>
      <c r="J28" s="65"/>
      <c r="K28" s="6"/>
      <c r="L28" s="6"/>
      <c r="M28" s="6"/>
      <c r="N28" s="45"/>
      <c r="O28" s="6"/>
    </row>
    <row r="29" spans="2:15" ht="19.8" thickBot="1" x14ac:dyDescent="0.55000000000000004">
      <c r="B29" s="6"/>
      <c r="C29" s="45"/>
      <c r="D29" s="6"/>
      <c r="E29" s="6"/>
      <c r="F29" s="6"/>
      <c r="G29" s="6"/>
      <c r="H29" s="6"/>
      <c r="I29" s="6"/>
      <c r="J29" s="6"/>
      <c r="K29" s="6"/>
      <c r="L29" s="6"/>
      <c r="M29" s="6"/>
      <c r="N29" s="45"/>
      <c r="O29" s="6"/>
    </row>
    <row r="30" spans="2:15" ht="19.95" customHeight="1" thickTop="1" thickBot="1" x14ac:dyDescent="0.55000000000000004">
      <c r="B30" s="6"/>
      <c r="C30" s="48"/>
      <c r="D30" s="46"/>
      <c r="E30" s="46"/>
      <c r="F30" s="46"/>
      <c r="G30" s="46"/>
      <c r="H30" s="46"/>
      <c r="I30" s="46"/>
      <c r="J30" s="46"/>
      <c r="K30" s="46"/>
      <c r="L30" s="46"/>
      <c r="M30" s="46"/>
      <c r="N30" s="49"/>
      <c r="O30" s="6"/>
    </row>
    <row r="31" spans="2:15" ht="19.8" thickTop="1" x14ac:dyDescent="0.5">
      <c r="B31" s="6"/>
      <c r="C31" s="76"/>
      <c r="D31" s="76"/>
      <c r="E31" s="76"/>
      <c r="F31" s="76"/>
      <c r="G31" s="76"/>
      <c r="H31" s="76"/>
      <c r="I31" s="76"/>
      <c r="J31" s="76"/>
      <c r="K31" s="76"/>
      <c r="L31" s="76"/>
      <c r="M31" s="76"/>
      <c r="N31" s="76"/>
      <c r="O31" s="6"/>
    </row>
  </sheetData>
  <mergeCells count="10">
    <mergeCell ref="E25:F25"/>
    <mergeCell ref="H25:I25"/>
    <mergeCell ref="J25:K25"/>
    <mergeCell ref="H6:I6"/>
    <mergeCell ref="H23:I23"/>
    <mergeCell ref="H24:I24"/>
    <mergeCell ref="J24:L24"/>
    <mergeCell ref="E24:G24"/>
    <mergeCell ref="H21:J21"/>
    <mergeCell ref="F21:G21"/>
  </mergeCells>
  <hyperlinks>
    <hyperlink ref="J24:L24" r:id="rId1" display="Making Of Videos Starting at https://youtu.be/YHlK748eKaQ" xr:uid="{FA096CC0-7A6B-4078-93CD-4FD52877B6B2}"/>
    <hyperlink ref="H21" location="T8R_Home_WS!A1" display="Go to T8R_Home_WS" xr:uid="{2DFD4CF7-344E-4024-BF3A-FCFE423F0043}"/>
    <hyperlink ref="H9" r:id="rId2" xr:uid="{33A7578F-98AA-455A-87B2-CF687C47E548}"/>
    <hyperlink ref="H10" r:id="rId3" xr:uid="{BC5D91EC-F4D0-41C9-85D2-390E8F785A2C}"/>
    <hyperlink ref="H11" r:id="rId4" xr:uid="{B1AE31C6-433C-438D-9DF7-78CD0F704725}"/>
    <hyperlink ref="H14" r:id="rId5" xr:uid="{AFE39BD1-C2BF-453A-BB42-5251A4039F30}"/>
    <hyperlink ref="H12" r:id="rId6" xr:uid="{9D10EDB1-5325-45B7-A251-5851C5C52F4B}"/>
    <hyperlink ref="I14" r:id="rId7" xr:uid="{5CEDA5C6-C4DE-4DF1-A8EA-2B31619141C2}"/>
    <hyperlink ref="I12" location="' Tiller 2022 Builder Challenge'!A1" display="Also see the Worksheet Tab `Tiller 2022 Builder Challenge`" xr:uid="{11BAECA9-9C0D-476B-A293-BB5A7661CA2F}"/>
    <hyperlink ref="H24:I24" r:id="rId8" display="Find Documentation, Updates, and Follow/File Issues at https://github.com/trxn8r/trxn8r" xr:uid="{22D79378-F0B2-44EA-88AF-EA0AFD4948E4}"/>
    <hyperlink ref="H24" r:id="rId9" display="https://github.com/GregSweats/trxn8r" xr:uid="{FAF92784-46C9-4987-A544-242CE970480E}"/>
    <hyperlink ref="E24:G24" r:id="rId10" display="Making Of Videos Starting at https://youtu.be/YHlK748eKaQ" xr:uid="{90E3A49F-D4A3-4BCB-ADE5-AEDC454466A1}"/>
    <hyperlink ref="H15" r:id="rId11" xr:uid="{100C631A-98B9-47B0-9472-B62D43A8AD1B}"/>
  </hyperlinks>
  <pageMargins left="0.7" right="0.7" top="0.75" bottom="0.75" header="0.3" footer="0.3"/>
  <pageSetup orientation="landscape" r:id="rId12"/>
  <headerFooter>
    <oddHeader>&amp;C&amp;"Comic Sans MS,Bold Italic"&amp;K09+037Lizporter, the Import Lizard</oddHeader>
    <oddFooter>&amp;Chttps://github.com/gsteve3/tiller-challenge-2022&amp;Rhttps://career.stevens.pro/tiller</oddFooter>
  </headerFooter>
  <drawing r:id="rId1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36FA1-8A37-485C-8913-4AB3158F0ED3}">
  <sheetPr>
    <tabColor theme="4" tint="0.39997558519241921"/>
    <pageSetUpPr autoPageBreaks="0"/>
  </sheetPr>
  <dimension ref="B1:O27"/>
  <sheetViews>
    <sheetView showGridLines="0" zoomScale="85" zoomScaleNormal="85" zoomScaleSheetLayoutView="85" workbookViewId="0">
      <selection activeCell="H18" sqref="H18:J18"/>
    </sheetView>
  </sheetViews>
  <sheetFormatPr defaultRowHeight="19.2" x14ac:dyDescent="0.5"/>
  <cols>
    <col min="1" max="1" width="5" customWidth="1"/>
    <col min="2" max="2" width="6" customWidth="1"/>
    <col min="3" max="3" width="4.3984375" customWidth="1"/>
    <col min="4" max="4" width="2.8984375" customWidth="1"/>
    <col min="5" max="5" width="2.5" customWidth="1"/>
    <col min="6" max="6" width="3.3984375" customWidth="1"/>
    <col min="7" max="7" width="62.19921875" customWidth="1"/>
    <col min="8" max="8" width="56.3984375" customWidth="1"/>
    <col min="9" max="9" width="66.19921875" customWidth="1"/>
    <col min="10" max="10" width="32.8984375" customWidth="1"/>
    <col min="11" max="11" width="39" customWidth="1"/>
    <col min="12" max="12" width="2.59765625" customWidth="1"/>
    <col min="13" max="13" width="3.796875" customWidth="1"/>
    <col min="14" max="14" width="3.09765625" customWidth="1"/>
    <col min="15" max="15" width="2.296875" customWidth="1"/>
  </cols>
  <sheetData>
    <row r="1" spans="2:15" ht="30.6" customHeight="1" x14ac:dyDescent="0.5"/>
    <row r="2" spans="2:15" ht="42" customHeight="1" thickBot="1" x14ac:dyDescent="0.55000000000000004">
      <c r="B2" s="6"/>
      <c r="C2" s="6"/>
      <c r="D2" s="6"/>
      <c r="E2" s="6"/>
      <c r="F2" s="6"/>
      <c r="G2" s="6"/>
      <c r="H2" s="6"/>
      <c r="I2" s="6"/>
      <c r="J2" s="6"/>
      <c r="K2" s="6"/>
      <c r="L2" s="6"/>
      <c r="M2" s="6"/>
      <c r="N2" s="6"/>
      <c r="O2" s="6"/>
    </row>
    <row r="3" spans="2:15" ht="36" customHeight="1" thickTop="1" thickBot="1" x14ac:dyDescent="0.55000000000000004">
      <c r="B3" s="6"/>
      <c r="C3" s="47"/>
      <c r="D3" s="46"/>
      <c r="E3" s="46"/>
      <c r="F3" s="46"/>
      <c r="G3" s="46"/>
      <c r="H3" s="46"/>
      <c r="I3" s="46"/>
      <c r="J3" s="46"/>
      <c r="K3" s="46"/>
      <c r="L3" s="46"/>
      <c r="M3" s="46"/>
      <c r="N3" s="50"/>
      <c r="O3" s="6"/>
    </row>
    <row r="4" spans="2:15" ht="13.2" customHeight="1" thickTop="1" thickBot="1" x14ac:dyDescent="0.55000000000000004">
      <c r="B4" s="6"/>
      <c r="C4" s="45"/>
      <c r="D4" s="35"/>
      <c r="E4" s="35"/>
      <c r="F4" s="35"/>
      <c r="G4" s="35"/>
      <c r="H4" s="35"/>
      <c r="I4" s="35"/>
      <c r="J4" s="35"/>
      <c r="K4" s="35"/>
      <c r="L4" s="35"/>
      <c r="M4" s="103"/>
      <c r="N4" s="45"/>
      <c r="O4" s="6"/>
    </row>
    <row r="5" spans="2:15" ht="26.4" customHeight="1" thickTop="1" thickBot="1" x14ac:dyDescent="0.55000000000000004">
      <c r="B5" s="6"/>
      <c r="C5" s="45"/>
      <c r="D5" s="35"/>
      <c r="E5" s="211"/>
      <c r="F5" s="212"/>
      <c r="G5" s="120" t="s">
        <v>243</v>
      </c>
      <c r="H5" s="146" t="s">
        <v>129</v>
      </c>
      <c r="I5" s="147"/>
      <c r="J5" s="94"/>
      <c r="K5" s="97"/>
      <c r="L5" s="95"/>
      <c r="M5" s="35"/>
      <c r="N5" s="45"/>
      <c r="O5" s="6"/>
    </row>
    <row r="6" spans="2:15" ht="21" customHeight="1" thickBot="1" x14ac:dyDescent="0.55000000000000004">
      <c r="B6" s="6"/>
      <c r="C6" s="45"/>
      <c r="D6" s="35"/>
      <c r="E6" s="219"/>
      <c r="F6" s="220"/>
      <c r="G6" s="156" t="s">
        <v>243</v>
      </c>
      <c r="H6" s="220" t="s">
        <v>130</v>
      </c>
      <c r="I6" s="221"/>
      <c r="J6" s="96"/>
      <c r="K6" s="98"/>
      <c r="L6" s="99"/>
      <c r="M6" s="35"/>
      <c r="N6" s="45"/>
      <c r="O6" s="6"/>
    </row>
    <row r="7" spans="2:15" ht="29.4" customHeight="1" x14ac:dyDescent="0.5">
      <c r="B7" s="6"/>
      <c r="C7" s="45"/>
      <c r="D7" s="34"/>
      <c r="E7" s="40"/>
      <c r="F7" s="109" t="s">
        <v>98</v>
      </c>
      <c r="G7" s="110" t="s">
        <v>236</v>
      </c>
      <c r="H7" s="88" t="s">
        <v>1</v>
      </c>
      <c r="I7" s="104" t="s">
        <v>234</v>
      </c>
      <c r="J7" s="92" t="s">
        <v>49</v>
      </c>
      <c r="K7" s="93" t="s">
        <v>137</v>
      </c>
      <c r="L7" s="81"/>
      <c r="M7" s="35"/>
      <c r="N7" s="45"/>
      <c r="O7" s="6"/>
    </row>
    <row r="8" spans="2:15" ht="72" customHeight="1" x14ac:dyDescent="0.5">
      <c r="B8" s="6"/>
      <c r="C8" s="45"/>
      <c r="D8" s="34"/>
      <c r="E8" s="39"/>
      <c r="F8" s="113">
        <v>1</v>
      </c>
      <c r="G8" s="129" t="s">
        <v>147</v>
      </c>
      <c r="H8" s="131" t="s">
        <v>159</v>
      </c>
      <c r="I8" s="130" t="s">
        <v>149</v>
      </c>
      <c r="J8" s="132"/>
      <c r="K8" s="133"/>
      <c r="L8" s="81"/>
      <c r="M8" s="35"/>
      <c r="N8" s="45"/>
      <c r="O8" s="6"/>
    </row>
    <row r="9" spans="2:15" ht="34.799999999999997" customHeight="1" x14ac:dyDescent="0.5">
      <c r="B9" s="6"/>
      <c r="C9" s="45"/>
      <c r="D9" s="34"/>
      <c r="E9" s="39"/>
      <c r="F9" s="115">
        <f>F8+1</f>
        <v>2</v>
      </c>
      <c r="G9" s="134" t="s">
        <v>153</v>
      </c>
      <c r="H9" s="134" t="s">
        <v>153</v>
      </c>
      <c r="I9" s="135" t="s">
        <v>152</v>
      </c>
      <c r="J9" s="134" t="s">
        <v>153</v>
      </c>
      <c r="K9" s="137"/>
      <c r="L9" s="81"/>
      <c r="M9" s="35"/>
      <c r="N9" s="45"/>
      <c r="O9" s="6"/>
    </row>
    <row r="10" spans="2:15" ht="34.799999999999997" customHeight="1" x14ac:dyDescent="0.5">
      <c r="B10" s="6"/>
      <c r="C10" s="45"/>
      <c r="D10" s="34"/>
      <c r="E10" s="39"/>
      <c r="F10" s="113">
        <f>F9+1</f>
        <v>3</v>
      </c>
      <c r="G10" s="129"/>
      <c r="H10" s="131"/>
      <c r="I10" s="130"/>
      <c r="J10" s="132"/>
      <c r="K10" s="133"/>
      <c r="L10" s="81"/>
      <c r="M10" s="35"/>
      <c r="N10" s="45"/>
      <c r="O10" s="6"/>
    </row>
    <row r="11" spans="2:15" ht="34.799999999999997" customHeight="1" x14ac:dyDescent="0.5">
      <c r="B11" s="6"/>
      <c r="C11" s="45"/>
      <c r="D11" s="34"/>
      <c r="E11" s="39"/>
      <c r="F11" s="115">
        <f>F10+1</f>
        <v>4</v>
      </c>
      <c r="G11" s="134" t="s">
        <v>235</v>
      </c>
      <c r="H11" s="136"/>
      <c r="I11" s="135" t="s">
        <v>233</v>
      </c>
      <c r="J11" s="137"/>
      <c r="K11" s="137"/>
      <c r="L11" s="81"/>
      <c r="M11" s="35"/>
      <c r="N11" s="45"/>
      <c r="O11" s="6"/>
    </row>
    <row r="12" spans="2:15" ht="34.799999999999997" customHeight="1" x14ac:dyDescent="0.5">
      <c r="B12" s="6"/>
      <c r="C12" s="45"/>
      <c r="D12" s="34"/>
      <c r="E12" s="39"/>
      <c r="F12" s="114">
        <f t="shared" ref="F12:F21" si="0">F11+1</f>
        <v>5</v>
      </c>
      <c r="G12" s="129" t="s">
        <v>239</v>
      </c>
      <c r="H12" s="131" t="s">
        <v>240</v>
      </c>
      <c r="I12" s="130" t="s">
        <v>238</v>
      </c>
      <c r="J12" s="132"/>
      <c r="K12" s="133"/>
      <c r="L12" s="81"/>
      <c r="M12" s="35"/>
      <c r="N12" s="45"/>
      <c r="O12" s="6"/>
    </row>
    <row r="13" spans="2:15" ht="34.799999999999997" customHeight="1" x14ac:dyDescent="0.5">
      <c r="B13" s="6"/>
      <c r="C13" s="45"/>
      <c r="D13" s="34"/>
      <c r="E13" s="39"/>
      <c r="F13" s="115"/>
      <c r="G13" s="216" t="s">
        <v>237</v>
      </c>
      <c r="H13" s="217"/>
      <c r="I13" s="218"/>
      <c r="J13" s="137"/>
      <c r="K13" s="137"/>
      <c r="L13" s="81"/>
      <c r="M13" s="35"/>
      <c r="N13" s="45"/>
      <c r="O13" s="6"/>
    </row>
    <row r="14" spans="2:15" ht="34.799999999999997" customHeight="1" x14ac:dyDescent="0.5">
      <c r="B14" s="6"/>
      <c r="C14" s="45"/>
      <c r="D14" s="34"/>
      <c r="E14" s="39"/>
      <c r="F14" s="114">
        <f t="shared" si="0"/>
        <v>1</v>
      </c>
      <c r="G14" s="131" t="s">
        <v>230</v>
      </c>
      <c r="H14" s="131"/>
      <c r="I14" s="130"/>
      <c r="J14" s="132"/>
      <c r="K14" s="133" t="s">
        <v>231</v>
      </c>
      <c r="L14" s="81"/>
      <c r="M14" s="35"/>
      <c r="N14" s="45"/>
      <c r="O14" s="6"/>
    </row>
    <row r="15" spans="2:15" ht="34.799999999999997" customHeight="1" x14ac:dyDescent="0.5">
      <c r="B15" s="6"/>
      <c r="C15" s="45"/>
      <c r="D15" s="34"/>
      <c r="E15" s="39"/>
      <c r="F15" s="115">
        <f t="shared" si="0"/>
        <v>2</v>
      </c>
      <c r="G15" s="136" t="s">
        <v>229</v>
      </c>
      <c r="H15" s="136"/>
      <c r="I15" s="135"/>
      <c r="J15" s="137"/>
      <c r="K15" s="137" t="s">
        <v>232</v>
      </c>
      <c r="L15" s="81"/>
      <c r="M15" s="35"/>
      <c r="N15" s="45"/>
      <c r="O15" s="6"/>
    </row>
    <row r="16" spans="2:15" ht="34.799999999999997" customHeight="1" x14ac:dyDescent="0.5">
      <c r="B16" s="6"/>
      <c r="C16" s="45"/>
      <c r="D16" s="34"/>
      <c r="E16" s="39"/>
      <c r="F16" s="129">
        <f t="shared" si="0"/>
        <v>3</v>
      </c>
      <c r="G16" s="131" t="s">
        <v>228</v>
      </c>
      <c r="H16" s="131"/>
      <c r="I16" s="130"/>
      <c r="J16" s="132"/>
      <c r="K16" s="133"/>
      <c r="L16" s="81"/>
      <c r="M16" s="35"/>
      <c r="N16" s="45"/>
      <c r="O16" s="6"/>
    </row>
    <row r="17" spans="2:15" ht="34.799999999999997" customHeight="1" x14ac:dyDescent="0.5">
      <c r="B17" s="6"/>
      <c r="C17" s="45"/>
      <c r="D17" s="34"/>
      <c r="E17" s="39"/>
      <c r="F17" s="115">
        <f t="shared" si="0"/>
        <v>4</v>
      </c>
      <c r="G17" s="134"/>
      <c r="H17" s="138" t="s">
        <v>259</v>
      </c>
      <c r="I17" s="135"/>
      <c r="J17" s="137"/>
      <c r="K17" s="137"/>
      <c r="L17" s="81"/>
      <c r="M17" s="35"/>
      <c r="N17" s="45"/>
      <c r="O17" s="6"/>
    </row>
    <row r="18" spans="2:15" ht="34.799999999999997" customHeight="1" x14ac:dyDescent="0.5">
      <c r="B18" s="6"/>
      <c r="C18" s="45"/>
      <c r="D18" s="34"/>
      <c r="E18" s="39"/>
      <c r="F18" s="129">
        <f t="shared" si="0"/>
        <v>5</v>
      </c>
      <c r="G18" s="129"/>
      <c r="H18" s="213" t="s">
        <v>260</v>
      </c>
      <c r="I18" s="214"/>
      <c r="J18" s="215"/>
      <c r="K18" s="133"/>
      <c r="L18" s="81"/>
      <c r="M18" s="35"/>
      <c r="N18" s="45"/>
      <c r="O18" s="6"/>
    </row>
    <row r="19" spans="2:15" ht="34.799999999999997" customHeight="1" x14ac:dyDescent="0.5">
      <c r="B19" s="6"/>
      <c r="C19" s="45"/>
      <c r="D19" s="34"/>
      <c r="E19" s="39"/>
      <c r="F19" s="115">
        <f t="shared" si="0"/>
        <v>6</v>
      </c>
      <c r="G19" s="134"/>
      <c r="H19" s="138"/>
      <c r="I19" s="136"/>
      <c r="J19" s="137"/>
      <c r="K19" s="137"/>
      <c r="L19" s="81"/>
      <c r="M19" s="35"/>
      <c r="N19" s="45"/>
      <c r="O19" s="6"/>
    </row>
    <row r="20" spans="2:15" ht="34.799999999999997" customHeight="1" x14ac:dyDescent="0.5">
      <c r="B20" s="6"/>
      <c r="C20" s="45"/>
      <c r="D20" s="34"/>
      <c r="E20" s="39"/>
      <c r="F20" s="129">
        <f t="shared" si="0"/>
        <v>7</v>
      </c>
      <c r="G20" s="129"/>
      <c r="H20" s="130"/>
      <c r="I20" s="130"/>
      <c r="J20" s="132"/>
      <c r="K20" s="133"/>
      <c r="L20" s="81"/>
      <c r="M20" s="35"/>
      <c r="N20" s="45"/>
      <c r="O20" s="6"/>
    </row>
    <row r="21" spans="2:15" ht="34.799999999999997" customHeight="1" x14ac:dyDescent="0.5">
      <c r="B21" s="6"/>
      <c r="C21" s="45"/>
      <c r="D21" s="34"/>
      <c r="E21" s="39"/>
      <c r="F21" s="115">
        <f t="shared" si="0"/>
        <v>8</v>
      </c>
      <c r="G21" s="134"/>
      <c r="H21" s="136"/>
      <c r="I21" s="135"/>
      <c r="J21" s="137"/>
      <c r="K21" s="137"/>
      <c r="L21" s="81"/>
      <c r="M21" s="35"/>
      <c r="N21" s="45"/>
      <c r="O21" s="6"/>
    </row>
    <row r="22" spans="2:15" ht="42.6" customHeight="1" x14ac:dyDescent="0.5">
      <c r="B22" s="6"/>
      <c r="C22" s="45"/>
      <c r="D22" s="34"/>
      <c r="E22" s="39"/>
      <c r="F22" s="117"/>
      <c r="G22" s="139"/>
      <c r="H22" s="141"/>
      <c r="I22" s="140"/>
      <c r="J22" s="142"/>
      <c r="K22" s="143"/>
      <c r="L22" s="81"/>
      <c r="M22" s="35"/>
      <c r="N22" s="45"/>
      <c r="O22" s="6"/>
    </row>
    <row r="23" spans="2:15" ht="22.2" thickBot="1" x14ac:dyDescent="0.55000000000000004">
      <c r="B23" s="6"/>
      <c r="C23" s="45"/>
      <c r="D23" s="34"/>
      <c r="E23" s="38"/>
      <c r="F23" s="38"/>
      <c r="G23" s="38"/>
      <c r="H23" s="111"/>
      <c r="I23" s="111"/>
      <c r="J23" s="112"/>
      <c r="K23" s="111"/>
      <c r="L23" s="82"/>
      <c r="M23" s="35"/>
      <c r="N23" s="45"/>
      <c r="O23" s="6"/>
    </row>
    <row r="24" spans="2:15" ht="21.6" customHeight="1" thickBot="1" x14ac:dyDescent="0.55000000000000004">
      <c r="B24" s="6"/>
      <c r="C24" s="45"/>
      <c r="D24" s="34"/>
      <c r="E24" s="197"/>
      <c r="F24" s="197"/>
      <c r="G24" s="91"/>
      <c r="H24" s="198" t="s">
        <v>117</v>
      </c>
      <c r="I24" s="198"/>
      <c r="J24" s="198"/>
      <c r="K24" s="198"/>
      <c r="L24" s="36"/>
      <c r="M24" s="35"/>
      <c r="N24" s="45"/>
      <c r="O24" s="6"/>
    </row>
    <row r="25" spans="2:15" ht="19.8" thickBot="1" x14ac:dyDescent="0.55000000000000004">
      <c r="B25" s="6"/>
      <c r="C25" s="45"/>
      <c r="D25" s="6"/>
      <c r="E25" s="6"/>
      <c r="F25" s="6"/>
      <c r="G25" s="6"/>
      <c r="H25" s="6"/>
      <c r="I25" s="6"/>
      <c r="J25" s="6"/>
      <c r="K25" s="6"/>
      <c r="L25" s="6"/>
      <c r="M25" s="6"/>
      <c r="N25" s="45"/>
      <c r="O25" s="6"/>
    </row>
    <row r="26" spans="2:15" ht="19.95" customHeight="1" thickTop="1" thickBot="1" x14ac:dyDescent="0.55000000000000004">
      <c r="B26" s="6"/>
      <c r="C26" s="48"/>
      <c r="D26" s="46"/>
      <c r="E26" s="46"/>
      <c r="F26" s="46"/>
      <c r="G26" s="46"/>
      <c r="H26" s="46"/>
      <c r="I26" s="46"/>
      <c r="J26" s="46"/>
      <c r="K26" s="46"/>
      <c r="L26" s="46"/>
      <c r="M26" s="46"/>
      <c r="N26" s="49"/>
      <c r="O26" s="6"/>
    </row>
    <row r="27" spans="2:15" ht="19.8" thickTop="1" x14ac:dyDescent="0.5">
      <c r="B27" s="6"/>
      <c r="C27" s="76"/>
      <c r="D27" s="76"/>
      <c r="E27" s="76"/>
      <c r="F27" s="76"/>
      <c r="G27" s="76"/>
      <c r="H27" s="76"/>
      <c r="I27" s="76"/>
      <c r="J27" s="76"/>
      <c r="K27" s="76"/>
      <c r="L27" s="76"/>
      <c r="M27" s="76"/>
      <c r="N27" s="76"/>
      <c r="O27" s="6"/>
    </row>
  </sheetData>
  <mergeCells count="8">
    <mergeCell ref="E5:F5"/>
    <mergeCell ref="H18:J18"/>
    <mergeCell ref="E24:F24"/>
    <mergeCell ref="H24:I24"/>
    <mergeCell ref="J24:K24"/>
    <mergeCell ref="G13:I13"/>
    <mergeCell ref="E6:F6"/>
    <mergeCell ref="H6:I6"/>
  </mergeCells>
  <hyperlinks>
    <hyperlink ref="I8" r:id="rId1" xr:uid="{5070452F-8EDE-44E2-B41A-FF43C1B26173}"/>
  </hyperlinks>
  <pageMargins left="0.7" right="0.7" top="0.75" bottom="0.75" header="0.3" footer="0.3"/>
  <pageSetup orientation="landscape" r:id="rId2"/>
  <headerFooter>
    <oddHeader>&amp;C&amp;"Comic Sans MS,Bold Italic"&amp;K09+037Lizporter, the Import Lizard</oddHeader>
    <oddFooter>&amp;Chttps://github.com/gsteve3/tiller-challenge-2022&amp;Rhttps://career.stevens.pro/tiller</oddFooter>
  </headerFooter>
  <drawing r:id="rId3"/>
  <picture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ADEE4-3FB1-4527-A339-09139AC28EB4}">
  <sheetPr>
    <tabColor rgb="FF7030A0"/>
  </sheetPr>
  <dimension ref="A3:E17"/>
  <sheetViews>
    <sheetView workbookViewId="0">
      <selection activeCell="N8" sqref="N8"/>
    </sheetView>
  </sheetViews>
  <sheetFormatPr defaultRowHeight="19.2" x14ac:dyDescent="0.5"/>
  <cols>
    <col min="2" max="2" width="25" customWidth="1"/>
    <col min="3" max="3" width="23.796875" customWidth="1"/>
  </cols>
  <sheetData>
    <row r="3" spans="1:5" x14ac:dyDescent="0.5">
      <c r="B3" t="s">
        <v>160</v>
      </c>
    </row>
    <row r="6" spans="1:5" ht="19.8" thickBot="1" x14ac:dyDescent="0.55000000000000004">
      <c r="A6" s="145">
        <v>1</v>
      </c>
      <c r="B6" s="222" t="s">
        <v>223</v>
      </c>
      <c r="C6" s="222"/>
      <c r="D6" s="145"/>
      <c r="E6" s="144"/>
    </row>
    <row r="7" spans="1:5" x14ac:dyDescent="0.5">
      <c r="A7" s="144"/>
      <c r="B7" s="38"/>
      <c r="C7" t="s">
        <v>224</v>
      </c>
    </row>
    <row r="8" spans="1:5" x14ac:dyDescent="0.5">
      <c r="A8" s="144"/>
      <c r="B8" s="38"/>
      <c r="C8" t="s">
        <v>225</v>
      </c>
    </row>
    <row r="9" spans="1:5" x14ac:dyDescent="0.5">
      <c r="A9" s="144"/>
      <c r="B9" s="38"/>
      <c r="C9" t="s">
        <v>222</v>
      </c>
    </row>
    <row r="10" spans="1:5" x14ac:dyDescent="0.5">
      <c r="A10" s="144"/>
      <c r="B10" s="38"/>
    </row>
    <row r="11" spans="1:5" x14ac:dyDescent="0.5">
      <c r="A11" s="144"/>
      <c r="B11" s="38"/>
    </row>
    <row r="12" spans="1:5" x14ac:dyDescent="0.5">
      <c r="A12" s="144"/>
      <c r="B12" s="38"/>
    </row>
    <row r="13" spans="1:5" x14ac:dyDescent="0.5">
      <c r="A13" s="144"/>
      <c r="B13" s="38"/>
    </row>
    <row r="14" spans="1:5" x14ac:dyDescent="0.5">
      <c r="A14" s="144"/>
      <c r="B14" s="38"/>
    </row>
    <row r="15" spans="1:5" x14ac:dyDescent="0.5">
      <c r="A15" s="144"/>
      <c r="B15" s="38"/>
    </row>
    <row r="17" ht="25.8" customHeight="1" x14ac:dyDescent="0.5"/>
  </sheetData>
  <mergeCells count="1">
    <mergeCell ref="B6:C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74645-7FEC-4F75-B751-9BBB7A036476}">
  <sheetPr codeName="Sheet13">
    <tabColor theme="0" tint="-0.499984740745262"/>
  </sheetPr>
  <dimension ref="A1:Q48"/>
  <sheetViews>
    <sheetView workbookViewId="0">
      <selection activeCell="T19" sqref="T19"/>
    </sheetView>
  </sheetViews>
  <sheetFormatPr defaultRowHeight="19.2" x14ac:dyDescent="0.5"/>
  <cols>
    <col min="8" max="8" width="12.19921875" customWidth="1"/>
  </cols>
  <sheetData>
    <row r="1" spans="1:17" ht="27" x14ac:dyDescent="0.65">
      <c r="A1" s="31" t="s">
        <v>95</v>
      </c>
      <c r="B1" s="27"/>
      <c r="C1" s="32"/>
      <c r="D1" s="32"/>
      <c r="E1" s="27"/>
      <c r="F1" s="27"/>
      <c r="G1" s="27"/>
      <c r="H1" s="33">
        <v>44711</v>
      </c>
    </row>
    <row r="2" spans="1:17" x14ac:dyDescent="0.5">
      <c r="C2" s="10"/>
      <c r="D2" s="11"/>
    </row>
    <row r="3" spans="1:17" x14ac:dyDescent="0.5">
      <c r="C3" s="12"/>
      <c r="D3" s="13"/>
    </row>
    <row r="4" spans="1:17" x14ac:dyDescent="0.5">
      <c r="C4" s="12"/>
      <c r="D4" s="13"/>
    </row>
    <row r="5" spans="1:17" x14ac:dyDescent="0.5">
      <c r="C5" s="14"/>
      <c r="D5" s="13"/>
    </row>
    <row r="6" spans="1:17" x14ac:dyDescent="0.5">
      <c r="C6" s="15" t="s">
        <v>40</v>
      </c>
      <c r="D6" s="16"/>
      <c r="M6" t="s">
        <v>94</v>
      </c>
    </row>
    <row r="7" spans="1:17" x14ac:dyDescent="0.5">
      <c r="A7" s="28" t="s">
        <v>90</v>
      </c>
      <c r="C7" s="17" t="s">
        <v>41</v>
      </c>
      <c r="D7" s="13"/>
    </row>
    <row r="8" spans="1:17" ht="36.6" thickBot="1" x14ac:dyDescent="0.55000000000000004">
      <c r="A8" s="28" t="s">
        <v>90</v>
      </c>
      <c r="C8" s="18" t="s">
        <v>83</v>
      </c>
      <c r="D8" s="19" t="s">
        <v>75</v>
      </c>
    </row>
    <row r="9" spans="1:17" x14ac:dyDescent="0.5">
      <c r="A9" s="28" t="s">
        <v>90</v>
      </c>
      <c r="C9" s="20" t="s">
        <v>42</v>
      </c>
      <c r="D9" s="21" t="s">
        <v>76</v>
      </c>
    </row>
    <row r="10" spans="1:17" x14ac:dyDescent="0.5">
      <c r="A10" s="28" t="s">
        <v>90</v>
      </c>
      <c r="C10" s="12"/>
      <c r="D10" s="9" t="s">
        <v>77</v>
      </c>
    </row>
    <row r="11" spans="1:17" ht="22.2" thickBot="1" x14ac:dyDescent="0.55000000000000004">
      <c r="A11" s="30" t="s">
        <v>92</v>
      </c>
      <c r="B11" s="30"/>
      <c r="C11" s="30"/>
      <c r="D11" s="30" t="s">
        <v>48</v>
      </c>
      <c r="P11" t="s">
        <v>84</v>
      </c>
    </row>
    <row r="12" spans="1:17" x14ac:dyDescent="0.5">
      <c r="A12" s="29"/>
      <c r="C12" s="12"/>
      <c r="D12" s="21"/>
      <c r="P12" t="s">
        <v>85</v>
      </c>
      <c r="Q12" t="s">
        <v>86</v>
      </c>
    </row>
    <row r="13" spans="1:17" x14ac:dyDescent="0.5">
      <c r="A13" s="29" t="s">
        <v>91</v>
      </c>
      <c r="C13" s="12"/>
      <c r="D13" s="21"/>
    </row>
    <row r="14" spans="1:17" x14ac:dyDescent="0.5">
      <c r="A14" s="29"/>
      <c r="C14" s="12"/>
      <c r="D14" s="21"/>
      <c r="P14" t="s">
        <v>85</v>
      </c>
      <c r="Q14" t="s">
        <v>87</v>
      </c>
    </row>
    <row r="15" spans="1:17" x14ac:dyDescent="0.5">
      <c r="A15" s="29"/>
      <c r="C15" s="15" t="s">
        <v>43</v>
      </c>
      <c r="D15" s="15" t="s">
        <v>74</v>
      </c>
    </row>
    <row r="16" spans="1:17" x14ac:dyDescent="0.5">
      <c r="A16" s="29"/>
      <c r="C16" s="12" t="s">
        <v>44</v>
      </c>
      <c r="D16" s="22" t="s">
        <v>79</v>
      </c>
    </row>
    <row r="17" spans="1:16" x14ac:dyDescent="0.5">
      <c r="A17" s="29"/>
      <c r="C17" s="12"/>
      <c r="D17" s="21" t="s">
        <v>78</v>
      </c>
    </row>
    <row r="18" spans="1:16" x14ac:dyDescent="0.5">
      <c r="A18" s="29"/>
      <c r="C18" s="12"/>
      <c r="D18" s="13"/>
    </row>
    <row r="19" spans="1:16" x14ac:dyDescent="0.5">
      <c r="A19" s="29"/>
      <c r="C19" s="12"/>
      <c r="D19" s="13"/>
    </row>
    <row r="20" spans="1:16" x14ac:dyDescent="0.5">
      <c r="A20" s="29"/>
      <c r="C20" s="12"/>
      <c r="D20" s="13"/>
      <c r="P20" t="s">
        <v>88</v>
      </c>
    </row>
    <row r="21" spans="1:16" x14ac:dyDescent="0.5">
      <c r="A21" s="29"/>
      <c r="C21" s="23" t="s">
        <v>45</v>
      </c>
      <c r="D21" s="24" t="s">
        <v>80</v>
      </c>
    </row>
    <row r="22" spans="1:16" x14ac:dyDescent="0.5">
      <c r="C22" s="23" t="s">
        <v>46</v>
      </c>
      <c r="D22" s="12"/>
    </row>
    <row r="23" spans="1:16" x14ac:dyDescent="0.5">
      <c r="C23" s="23" t="s">
        <v>47</v>
      </c>
      <c r="D23" s="12"/>
    </row>
    <row r="24" spans="1:16" x14ac:dyDescent="0.5">
      <c r="C24" s="23" t="s">
        <v>47</v>
      </c>
      <c r="D24" s="12"/>
      <c r="P24" t="s">
        <v>89</v>
      </c>
    </row>
    <row r="25" spans="1:16" x14ac:dyDescent="0.5">
      <c r="C25" s="12"/>
      <c r="D25" s="12"/>
    </row>
    <row r="26" spans="1:16" x14ac:dyDescent="0.5">
      <c r="C26" s="12" t="s">
        <v>81</v>
      </c>
      <c r="D26" s="12"/>
    </row>
    <row r="27" spans="1:16" x14ac:dyDescent="0.5">
      <c r="C27" s="12" t="s">
        <v>82</v>
      </c>
      <c r="D27" s="12"/>
    </row>
    <row r="28" spans="1:16" x14ac:dyDescent="0.5">
      <c r="C28" s="12"/>
      <c r="D28" s="12"/>
    </row>
    <row r="29" spans="1:16" x14ac:dyDescent="0.5">
      <c r="C29" s="12"/>
      <c r="D29" s="12"/>
    </row>
    <row r="30" spans="1:16" x14ac:dyDescent="0.5">
      <c r="C30" s="25"/>
      <c r="D30" s="26"/>
    </row>
    <row r="34" spans="4:10" ht="19.8" thickBot="1" x14ac:dyDescent="0.55000000000000004"/>
    <row r="35" spans="4:10" x14ac:dyDescent="0.5">
      <c r="D35" s="76"/>
      <c r="E35" s="76"/>
      <c r="F35" s="76"/>
      <c r="G35" s="76"/>
      <c r="H35" s="64" t="s">
        <v>105</v>
      </c>
      <c r="I35" s="76"/>
      <c r="J35" s="76"/>
    </row>
    <row r="36" spans="4:10" x14ac:dyDescent="0.5">
      <c r="D36" s="76"/>
      <c r="E36" s="76"/>
      <c r="F36" s="76"/>
      <c r="G36" s="76"/>
      <c r="H36" s="66" t="s">
        <v>101</v>
      </c>
      <c r="I36" s="67" t="s">
        <v>102</v>
      </c>
      <c r="J36" s="79"/>
    </row>
    <row r="37" spans="4:10" x14ac:dyDescent="0.5">
      <c r="D37" s="76" t="s">
        <v>99</v>
      </c>
      <c r="E37" s="76"/>
      <c r="F37" s="76"/>
      <c r="G37" s="76"/>
      <c r="H37" s="66" t="s">
        <v>103</v>
      </c>
      <c r="I37" s="67" t="s">
        <v>104</v>
      </c>
      <c r="J37" s="79"/>
    </row>
    <row r="38" spans="4:10" ht="19.8" thickBot="1" x14ac:dyDescent="0.55000000000000004">
      <c r="D38" s="76" t="s">
        <v>100</v>
      </c>
      <c r="E38" s="76"/>
      <c r="F38" s="76"/>
      <c r="G38" s="76"/>
      <c r="H38" s="68" t="s">
        <v>111</v>
      </c>
      <c r="I38" s="69" t="s">
        <v>110</v>
      </c>
      <c r="J38" s="78"/>
    </row>
    <row r="39" spans="4:10" x14ac:dyDescent="0.5">
      <c r="D39" s="76"/>
      <c r="E39" s="76"/>
      <c r="F39" s="76"/>
      <c r="G39" s="76"/>
      <c r="H39" s="76"/>
      <c r="I39" s="76"/>
      <c r="J39" s="76"/>
    </row>
    <row r="40" spans="4:10" x14ac:dyDescent="0.5">
      <c r="D40" s="77" t="s">
        <v>106</v>
      </c>
      <c r="E40" s="76"/>
      <c r="F40" s="76"/>
      <c r="G40" s="76"/>
      <c r="H40" s="76"/>
      <c r="I40" s="76"/>
      <c r="J40" s="76"/>
    </row>
    <row r="41" spans="4:10" x14ac:dyDescent="0.5">
      <c r="D41" s="76"/>
      <c r="E41" s="76"/>
      <c r="F41" s="76"/>
      <c r="G41" s="76"/>
      <c r="H41" s="76"/>
      <c r="I41" s="76"/>
      <c r="J41" s="76"/>
    </row>
    <row r="42" spans="4:10" x14ac:dyDescent="0.5">
      <c r="D42" s="76"/>
      <c r="E42" s="76"/>
      <c r="F42" s="76"/>
      <c r="G42" s="76"/>
      <c r="H42" s="76"/>
      <c r="I42" s="76"/>
      <c r="J42" s="76"/>
    </row>
    <row r="43" spans="4:10" x14ac:dyDescent="0.5">
      <c r="D43" s="76"/>
      <c r="E43" s="76"/>
      <c r="F43" s="76"/>
      <c r="G43" s="76"/>
      <c r="H43" s="76"/>
      <c r="I43" s="76"/>
      <c r="J43" s="76"/>
    </row>
    <row r="44" spans="4:10" x14ac:dyDescent="0.5">
      <c r="D44" s="76"/>
      <c r="E44" s="76"/>
      <c r="F44" s="76" t="s">
        <v>112</v>
      </c>
      <c r="G44" s="76"/>
      <c r="H44" s="76"/>
      <c r="I44" s="76"/>
      <c r="J44" s="76"/>
    </row>
    <row r="45" spans="4:10" x14ac:dyDescent="0.5">
      <c r="D45" s="76"/>
      <c r="E45" s="76"/>
      <c r="F45" s="76" t="s">
        <v>113</v>
      </c>
      <c r="G45" s="76"/>
      <c r="H45" s="76"/>
      <c r="I45" s="76"/>
      <c r="J45" s="76"/>
    </row>
    <row r="46" spans="4:10" x14ac:dyDescent="0.5">
      <c r="D46" s="76"/>
      <c r="E46" s="76"/>
      <c r="F46" s="76" t="s">
        <v>114</v>
      </c>
      <c r="G46" s="76"/>
      <c r="H46" s="76"/>
      <c r="I46" s="76"/>
      <c r="J46" s="76"/>
    </row>
    <row r="47" spans="4:10" x14ac:dyDescent="0.5">
      <c r="D47" s="76"/>
      <c r="E47" s="76"/>
      <c r="F47" s="76"/>
      <c r="G47" s="76"/>
      <c r="H47" s="76"/>
      <c r="I47" s="76"/>
      <c r="J47" s="76"/>
    </row>
    <row r="48" spans="4:10" x14ac:dyDescent="0.5">
      <c r="D48" s="76"/>
      <c r="E48" s="76"/>
      <c r="F48" s="76"/>
      <c r="G48" s="76"/>
      <c r="H48" s="76"/>
      <c r="I48" s="76"/>
      <c r="J48" s="76"/>
    </row>
  </sheetData>
  <conditionalFormatting sqref="D23">
    <cfRule type="expression" dxfId="21" priority="1">
      <formula>MOD(ROW(), 2)</formula>
    </cfRule>
  </conditionalFormatting>
  <hyperlinks>
    <hyperlink ref="I38" r:id="rId1" xr:uid="{04EF87E6-1274-41D1-9B6F-538144BF3BC0}"/>
  </hyperlinks>
  <pageMargins left="0.7" right="0.7" top="0.75" bottom="0.75" header="0.3" footer="0.3"/>
  <pageSetup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A89F4-E5C8-1B4E-A824-B71A61447384}">
  <sheetPr codeName="Sheet34"/>
  <dimension ref="A1:E6"/>
  <sheetViews>
    <sheetView workbookViewId="0">
      <pane ySplit="2" topLeftCell="A3" activePane="bottomLeft" state="frozen"/>
      <selection pane="bottomLeft" activeCell="G9" sqref="G9"/>
    </sheetView>
  </sheetViews>
  <sheetFormatPr defaultColWidth="10.69921875" defaultRowHeight="19.2" x14ac:dyDescent="0.5"/>
  <cols>
    <col min="1" max="1" width="25" style="1" customWidth="1"/>
    <col min="2" max="3" width="33.296875" style="1" customWidth="1"/>
    <col min="4" max="4" width="13.296875" style="1" customWidth="1"/>
    <col min="5" max="5" width="25" style="1" customWidth="1"/>
  </cols>
  <sheetData>
    <row r="1" spans="1:5" ht="55.05" customHeight="1" x14ac:dyDescent="0.5">
      <c r="A1" s="223" t="s">
        <v>14</v>
      </c>
      <c r="B1" s="223"/>
      <c r="C1" s="223"/>
      <c r="D1" s="223"/>
      <c r="E1" s="223"/>
    </row>
    <row r="2" spans="1:5" ht="22.05" customHeight="1" x14ac:dyDescent="0.5">
      <c r="A2" s="2" t="s">
        <v>15</v>
      </c>
      <c r="B2" s="2" t="s">
        <v>16</v>
      </c>
      <c r="C2" s="2" t="s">
        <v>17</v>
      </c>
      <c r="D2" s="2" t="s">
        <v>18</v>
      </c>
      <c r="E2" s="2" t="s">
        <v>19</v>
      </c>
    </row>
    <row r="3" spans="1:5" x14ac:dyDescent="0.5">
      <c r="A3" s="1" t="s">
        <v>29</v>
      </c>
      <c r="B3" s="1" t="s">
        <v>30</v>
      </c>
      <c r="C3" s="1" t="s">
        <v>31</v>
      </c>
      <c r="D3" s="1" t="s">
        <v>32</v>
      </c>
    </row>
    <row r="4" spans="1:5" x14ac:dyDescent="0.5">
      <c r="A4" s="1" t="s">
        <v>33</v>
      </c>
      <c r="B4" s="1" t="s">
        <v>34</v>
      </c>
      <c r="C4" s="1" t="s">
        <v>31</v>
      </c>
      <c r="D4" s="1" t="s">
        <v>32</v>
      </c>
      <c r="E4" s="1" t="s">
        <v>35</v>
      </c>
    </row>
    <row r="5" spans="1:5" x14ac:dyDescent="0.5">
      <c r="A5" s="1" t="s">
        <v>26</v>
      </c>
      <c r="B5" s="1" t="s">
        <v>23</v>
      </c>
      <c r="D5" s="1" t="s">
        <v>27</v>
      </c>
      <c r="E5" s="1" t="s">
        <v>28</v>
      </c>
    </row>
    <row r="6" spans="1:5" x14ac:dyDescent="0.5">
      <c r="A6" s="1" t="s">
        <v>22</v>
      </c>
      <c r="B6" s="1" t="s">
        <v>23</v>
      </c>
      <c r="D6" s="1" t="s">
        <v>24</v>
      </c>
      <c r="E6" s="1" t="s">
        <v>25</v>
      </c>
    </row>
  </sheetData>
  <mergeCells count="1">
    <mergeCell ref="A1:E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xml version="1.0" encoding="utf-8"?>
<MigrationHistory xmlns="http://tillerhq.com/platform/migrations/1.0" sheet-ref="sheet:%7BE2FA89F4-E5C8-1B4E-A824-B71A61447384%7D">
  <Revisions>
    <Revision applied-at="Mon, 28 Feb 2022 17:55:36 GMT" tag="20210922_2100"/>
  </Revisions>
  <Revisions>
    <Revision applied-at="Mon, 28 Feb 2022 17:55:36 GMT" tag="20210925_2000"/>
  </Revisions>
</MigrationHistory>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5646D90-1154-4F58-A629-A12381BA9EA2}">
  <ds:schemaRefs/>
</ds:datastoreItem>
</file>

<file path=customXml/itemProps2.xml><?xml version="1.0" encoding="utf-8"?>
<ds:datastoreItem xmlns:ds="http://schemas.openxmlformats.org/officeDocument/2006/customXml" ds:itemID="{6E0ECD74-C3DC-4AEE-A822-48CE5CE90A46}">
  <ds:schemaRefs/>
</ds:datastoreItem>
</file>

<file path=customXml/itemProps3.xml><?xml version="1.0" encoding="utf-8"?>
<ds:datastoreItem xmlns:ds="http://schemas.openxmlformats.org/officeDocument/2006/customXml" ds:itemID="{79AF1C43-2D5B-4BD5-BAEB-51AE5E81F3A2}">
  <ds:schemaRefs/>
</ds:datastoreItem>
</file>

<file path=customXml/itemProps4.xml><?xml version="1.0" encoding="utf-8"?>
<ds:datastoreItem xmlns:ds="http://schemas.openxmlformats.org/officeDocument/2006/customXml" ds:itemID="{A55FBD2A-2AEB-4927-98AA-2190D5A2C4DC}">
  <ds:schemaRefs/>
</ds:datastoreItem>
</file>

<file path=customXml/itemProps5.xml><?xml version="1.0" encoding="utf-8"?>
<ds:datastoreItem xmlns:ds="http://schemas.openxmlformats.org/officeDocument/2006/customXml" ds:itemID="{143EE640-FEE3-4636-8883-FE2E34A0B400}">
  <ds:schemaRefs/>
</ds:datastoreItem>
</file>

<file path=customXml/itemProps6.xml><?xml version="1.0" encoding="utf-8"?>
<ds:datastoreItem xmlns:ds="http://schemas.openxmlformats.org/officeDocument/2006/customXml" ds:itemID="{07112B6A-07F5-444D-A0B2-45AA326CA964}">
  <ds:schemaRefs/>
</ds:datastoreItem>
</file>

<file path=customXml/itemProps7.xml><?xml version="1.0" encoding="utf-8"?>
<ds:datastoreItem xmlns:ds="http://schemas.openxmlformats.org/officeDocument/2006/customXml" ds:itemID="{00AEEB4F-3F8F-4A49-98B6-9BAC5E3554BA}">
  <ds:schemaRefs/>
</ds:datastoreItem>
</file>

<file path=customXml/itemProps8.xml><?xml version="1.0" encoding="utf-8"?>
<ds:datastoreItem xmlns:ds="http://schemas.openxmlformats.org/officeDocument/2006/customXml" ds:itemID="{197D2A9F-51EF-4C66-A85F-ED4188930E0D}">
  <ds:schemaRefs/>
</ds:datastoreItem>
</file>

<file path=customXml/itemProps9.xml><?xml version="1.0" encoding="utf-8"?>
<ds:datastoreItem xmlns:ds="http://schemas.openxmlformats.org/officeDocument/2006/customXml" ds:itemID="{A4EF4C97-4840-40F1-8D10-2F19DAE7789A}">
  <ds:schemaRefs/>
</ds:datastoreItem>
</file>

<file path=customXml/itemProps10.xml><?xml version="1.0" encoding="utf-8"?>
<ds:datastoreItem xmlns:ds="http://schemas.openxmlformats.org/officeDocument/2006/customXml" ds:itemID="{DEDA8BAE-120B-45B0-AB3C-C983D38D478A}">
  <ds:schemaRefs/>
</ds:datastoreItem>
</file>

<file path=customXml/itemProps11.xml><?xml version="1.0" encoding="utf-8"?>
<ds:datastoreItem xmlns:ds="http://schemas.openxmlformats.org/officeDocument/2006/customXml" ds:itemID="{30377C7D-C446-4E21-82F6-14809E0C58E6}">
  <ds:schemaRefs/>
</ds:datastoreItem>
</file>

<file path=customXml/itemProps12.xml><?xml version="1.0" encoding="utf-8"?>
<ds:datastoreItem xmlns:ds="http://schemas.openxmlformats.org/officeDocument/2006/customXml" ds:itemID="{BC69DA7F-5B87-4531-85D1-5AA71EB44F9E}">
  <ds:schemaRefs/>
</ds:datastoreItem>
</file>

<file path=customXml/itemProps13.xml><?xml version="1.0" encoding="utf-8"?>
<ds:datastoreItem xmlns:ds="http://schemas.openxmlformats.org/officeDocument/2006/customXml" ds:itemID="{F035351E-4503-4FD8-9EF8-1DB6B9FB64B1}">
  <ds:schemaRefs/>
</ds:datastoreItem>
</file>

<file path=customXml/itemProps14.xml><?xml version="1.0" encoding="utf-8"?>
<ds:datastoreItem xmlns:ds="http://schemas.openxmlformats.org/officeDocument/2006/customXml" ds:itemID="{54CB9192-B480-4586-902F-A5FFCFBB033C}">
  <ds:schemaRefs/>
</ds:datastoreItem>
</file>

<file path=customXml/itemProps15.xml><?xml version="1.0" encoding="utf-8"?>
<ds:datastoreItem xmlns:ds="http://schemas.openxmlformats.org/officeDocument/2006/customXml" ds:itemID="{48490CCA-6D7D-7744-ADDF-08B82D463008}">
  <ds:schemaRefs>
    <ds:schemaRef ds:uri="http://tillerhq.com/platform/migrations/1.0"/>
  </ds:schemaRefs>
</ds:datastoreItem>
</file>

<file path=customXml/itemProps16.xml><?xml version="1.0" encoding="utf-8"?>
<ds:datastoreItem xmlns:ds="http://schemas.openxmlformats.org/officeDocument/2006/customXml" ds:itemID="{A288F018-6C67-46EC-961D-8F23EEB9624C}">
  <ds:schemaRefs/>
</ds:datastoreItem>
</file>

<file path=customXml/itemProps17.xml><?xml version="1.0" encoding="utf-8"?>
<ds:datastoreItem xmlns:ds="http://schemas.openxmlformats.org/officeDocument/2006/customXml" ds:itemID="{01641235-E823-4BCA-9A12-405C1B4C3DE7}">
  <ds:schemaRefs>
    <ds:schemaRef ds:uri="http://schemas.microsoft.com/DataMashup"/>
  </ds:schemaRefs>
</ds:datastoreItem>
</file>

<file path=customXml/itemProps18.xml><?xml version="1.0" encoding="utf-8"?>
<ds:datastoreItem xmlns:ds="http://schemas.openxmlformats.org/officeDocument/2006/customXml" ds:itemID="{30A59C5E-2E82-484D-83A9-735D13ED9274}">
  <ds:schemaRefs/>
</ds:datastoreItem>
</file>

<file path=customXml/itemProps19.xml><?xml version="1.0" encoding="utf-8"?>
<ds:datastoreItem xmlns:ds="http://schemas.openxmlformats.org/officeDocument/2006/customXml" ds:itemID="{F5BD5FB2-4C5E-46C1-B669-AF6F77C3E00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12</vt:i4>
      </vt:variant>
    </vt:vector>
  </HeadingPairs>
  <TitlesOfParts>
    <vt:vector size="27" baseType="lpstr">
      <vt:lpstr>t8r_TrxnsWorkbookSheetNames_REQ</vt:lpstr>
      <vt:lpstr>Challenge Requirement Checklist</vt:lpstr>
      <vt:lpstr>T8R CONFIG</vt:lpstr>
      <vt:lpstr>t8r_ImportConfigs_EDITABLE</vt:lpstr>
      <vt:lpstr>t8r_ImportFilesAll DUMP</vt:lpstr>
      <vt:lpstr>t8r_ImportFilesFiltered_EDITABL</vt:lpstr>
      <vt:lpstr>t8r_TrxnsWorksheet</vt:lpstr>
      <vt:lpstr>t8r_AllImportFilesCombined</vt:lpstr>
      <vt:lpstr>t8r_TrxnsFromImport_FINAL</vt:lpstr>
      <vt:lpstr>t8r_TrxnsHeadersTableForWorkshe</vt:lpstr>
      <vt:lpstr>test-1-SmokeTest DUMP</vt:lpstr>
      <vt:lpstr>T8R CONTACT INFO</vt:lpstr>
      <vt:lpstr> Tiller 2022 Builder Challenge </vt:lpstr>
      <vt:lpstr>Excel Tips</vt:lpstr>
      <vt:lpstr>T8R DEV SCRATCHPAD</vt:lpstr>
      <vt:lpstr>ImportConfigRange</vt:lpstr>
      <vt:lpstr>ImportConfigs</vt:lpstr>
      <vt:lpstr>ImportConfigTable</vt:lpstr>
      <vt:lpstr>' Tiller 2022 Builder Challenge '!Print_Area</vt:lpstr>
      <vt:lpstr>'T8R CONFIG'!Print_Area</vt:lpstr>
      <vt:lpstr>'T8R CONTACT INFO'!Print_Area</vt:lpstr>
      <vt:lpstr>t8r_ConfigTableRange</vt:lpstr>
      <vt:lpstr>' Tiller 2022 Builder Challenge '!T8R_IMPORT_PATH</vt:lpstr>
      <vt:lpstr>'T8R CONFIG'!T8R_IMPORT_PATH</vt:lpstr>
      <vt:lpstr>'T8R CONTACT INFO'!T8R_IMPORT_PATH</vt:lpstr>
      <vt:lpstr>t8r_ImportConfigNamesForDropDown</vt:lpstr>
      <vt:lpstr>t8r_ImportConfigsTable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2022-06-02T17:16:19Z</dcterms:created>
  <dcterms:modified xsi:type="dcterms:W3CDTF">2022-06-04T15:13:46Z</dcterms:modified>
  <cp:category/>
</cp:coreProperties>
</file>