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namedSheetViews/namedSheetView1.xml" ContentType="application/vnd.ms-excel.namedsheetview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namedSheetViews/namedSheetView2.xml" ContentType="application/vnd.ms-excel.namedsheetviews+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drawings/drawing4.xml" ContentType="application/vnd.openxmlformats-officedocument.drawing+xml"/>
  <Override PartName="/xl/namedSheetViews/namedSheetView3.xml" ContentType="application/vnd.ms-excel.namedsheetviews+xml"/>
  <Override PartName="/xl/tables/table11.xml" ContentType="application/vnd.openxmlformats-officedocument.spreadsheetml.table+xml"/>
  <Override PartName="/xl/queryTables/queryTable9.xml" ContentType="application/vnd.openxmlformats-officedocument.spreadsheetml.queryTable+xml"/>
  <Override PartName="/xl/drawings/drawing5.xml" ContentType="application/vnd.openxmlformats-officedocument.drawing+xml"/>
  <Override PartName="/xl/namedSheetViews/namedSheetView4.xml" ContentType="application/vnd.ms-excel.namedsheetviews+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codeName="ThisWorkbook"/>
  <xr:revisionPtr revIDLastSave="6" documentId="8_{A7C98FDB-CC23-4424-BD7F-47F54D7CD892}" xr6:coauthVersionLast="47" xr6:coauthVersionMax="47" xr10:uidLastSave="{BEA8458D-E11F-4E6D-9B91-B42AD50B2CFE}"/>
  <bookViews>
    <workbookView xWindow="-108" yWindow="-108" windowWidth="30936" windowHeight="17496" tabRatio="893" firstSheet="1" activeTab="3" xr2:uid="{08544061-7D81-2B41-98BC-9363FA36D072}"/>
  </bookViews>
  <sheets>
    <sheet name="T8R_README_WELCOME" sheetId="118" r:id="rId1"/>
    <sheet name="T8R_CONFIG_SHEET" sheetId="94" r:id="rId2"/>
    <sheet name="T8R_IMPORT_CONFIGS_EDITABLE" sheetId="59" r:id="rId3"/>
    <sheet name="T8R_NEW_TRANSACTIONS" sheetId="108" r:id="rId4"/>
    <sheet name="T8R_SOURCE_TRANSACTIONS" sheetId="117" r:id="rId5"/>
    <sheet name="t8r_ImportFilesCombinedWithSlug" sheetId="122" r:id="rId6"/>
    <sheet name="t8r_ImportFilesNormalizedWithSl" sheetId="121" r:id="rId7"/>
    <sheet name="t8r_SOURCE_WORKBOOK_SHEET_NAMES" sheetId="103" state="hidden" r:id="rId8"/>
    <sheet name="T8R_SOURCE_FILES" sheetId="109" r:id="rId9"/>
    <sheet name="t8r_ImportFilesFiltered" sheetId="119" r:id="rId10"/>
    <sheet name="t8r_ImportFilesFilteredWithConf" sheetId="120" r:id="rId11"/>
    <sheet name="Tiller Challenge Checklist" sheetId="102" r:id="rId12"/>
    <sheet name="T8R_LINKS" sheetId="99" r:id="rId13"/>
    <sheet name="t8r_TrxnsHeadersTableForWorkshe" sheetId="88" state="hidden" r:id="rId14"/>
    <sheet name=" Tiller 2022 Challenge #WIP" sheetId="100" r:id="rId15"/>
    <sheet name="Excel Tips" sheetId="101" r:id="rId16"/>
    <sheet name="T8R DEV SCRATCHPAD" sheetId="84" r:id="rId17"/>
    <sheet name="Tiller.RuntimeMetadata" sheetId="25" state="veryHidden" r:id="rId18"/>
  </sheets>
  <definedNames>
    <definedName name="ExternalData_1" localSheetId="3" hidden="1">T8R_NEW_TRANSACTIONS!$A$1:$J$67</definedName>
    <definedName name="ExternalData_1" localSheetId="8" hidden="1">T8R_SOURCE_FILES!$A$1:$G$97</definedName>
    <definedName name="ExternalData_1" localSheetId="7" hidden="1">t8r_SOURCE_WORKBOOK_SHEET_NAMES!$A$1:$A$2</definedName>
    <definedName name="ExternalData_1" localSheetId="13" hidden="1">t8r_TrxnsHeadersTableForWorkshe!$A$1:$A$15</definedName>
    <definedName name="ExternalData_2" localSheetId="5" hidden="1">t8r_ImportFilesCombinedWithSlug!$A$1:$J$13</definedName>
    <definedName name="ExternalData_2" localSheetId="9" hidden="1">t8r_ImportFilesFiltered!$A$1:$G$5</definedName>
    <definedName name="ExternalData_2" localSheetId="6" hidden="1">t8r_ImportFilesNormalizedWithSl!$A$1:$J$194</definedName>
    <definedName name="ExternalData_2" localSheetId="4" hidden="1">T8R_SOURCE_TRANSACTIONS!$A$1:$M$159</definedName>
    <definedName name="ExternalData_3" localSheetId="10" hidden="1">t8r_ImportFilesFilteredWithConf!$A$1:$AD$5</definedName>
    <definedName name="ImportConfigRange">T8R_IMPORT_CONFIGS_EDITABLE!$D$4:$J$27</definedName>
    <definedName name="MonthNames">{"January";"February";"March";"April";"May";"June";"July";"August";"September";"October";"November";"December"}</definedName>
    <definedName name="_xlnm.Print_Area" localSheetId="14">' Tiller 2022 Challenge #WIP'!$F$7:$K$22</definedName>
    <definedName name="_xlnm.Print_Area" localSheetId="1">T8R_CONFIG_SHEET!$E$8:$I$16</definedName>
    <definedName name="_xlnm.Print_Area" localSheetId="12">T8R_LINKS!$F$7:$K$21</definedName>
    <definedName name="t8r_ConfigTableRange">T8R_CONFIG_SHEET!$E$8:$I$16</definedName>
    <definedName name="t8r_excel_SOURCE_WORKBOOK_SHEET_NAMES_dropdown">t8r_SOURCE_WORKBOOK_SHEET_NAMES!$A$1:$A$30</definedName>
    <definedName name="t8r_ImportConfigNamesForDropDown">T8R_IMPORT_CONFIGS_EDITABLE!$E$4:$J$4</definedName>
    <definedName name="t8r_ImportConfigsTable">T8R_IMPORT_CONFIGS_EDITABLE!$D$4:$J$27</definedName>
    <definedName name="t8r_TrxnsHeadersTableForWorksheet2">T8R_IMPORT_CONFIGS_EDITABLE!$D$14</definedName>
  </definedNames>
  <calcPr calcId="191029"/>
  <webPublishing allowPng="1" codePage="1252"/>
  <extLst>
    <ext xmlns:x14="http://schemas.microsoft.com/office/spreadsheetml/2009/9/main" uri="{79F54976-1DA5-4618-B147-4CDE4B953A38}">
      <x14:workbookPr defaultImageDpi="150"/>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8r_ImportFilesFiltered_c9d66c18-0a56-4d91-91f1-4514aae242a7" name="t8r_ImportFilesFiltered" connection="Query - t8r_ImportFilesFiltered"/>
          <x15:modelTable id="t8r_TrxnsHeadersList_e336e87a-5b3c-4e00-ab70-6b5a5ed51839" name="t8r_TrxnsHeadersList" connection="Query - t8r_TrxnsHeadersList"/>
          <x15:modelTable id="t8r_TrxnsHeadersTableForWorksheet_300a0cd8-6d65-4463-b203-7d9b82b7090c" name="t8r_TrxnsHeadersTableForWorksheet" connection="Query - t8r_TrxnsHeadersTableForWorksheet"/>
          <x15:modelTable id="T8R_CONFIG_WORKSHEET_e628f7a9-86b7-489d-9f89-2f58e7531b89" name="T8R_CONFIG_WORKSHEET" connection="Query - T8R_CONFIG_WORKSHEET"/>
          <x15:modelTable id="T8R_SOURCE_WORKBOOK_PATH_3f41c628-eccd-4f3e-aead-a3f4a2e6a78a" name="T8R_SOURCE_WORKBOOK_PATH" connection="Query - T8R_SOURCE_WORKBOOK_PATH"/>
          <x15:modelTable id="t8r_ImportConfigs_22dca0b1-31e1-4ba1-a44d-c95c6cfebde1" name="t8r_ImportConfigs" connection="Query - t8r_ImportConfigs"/>
          <x15:modelTable id="t8r_SourceWorkbookWorksheetNamesList_f4ce2b17-433e-48cc-913b-541cdbe87726" name="t8r_SourceWorkbookWorksheetNamesList" connection="Query - t8r_SourceWorkbookWorksheetNamesList"/>
          <x15:modelTable id="T8R_CONFIG_MAIN_2f4de524-3d9f-49ff-b26e-74185f4436f2" name="T8R_CONFIG_MAIN" connection="Query - T8R_CONFIG_MAIN"/>
          <x15:modelTable id="test-1-SmokeTest_fb5eae45-1d2b-42b5-adc2-32cd81cd1db9" name="test-1-SmokeTest" connection="Query - test-1-SmokeTest"/>
          <x15:modelTable id="t8r_ImportFilesAll_9e7608c6-4ed6-456e-8808-08a4ab3b58ac" name="t8r_ImportFilesAll" connection="Query - t8r_ImportFilesAll"/>
          <x15:modelTable id="T8R_SOURCE_TRANSACTIONS_81c6cddc-0f19-447f-af2c-b3a5d3923ec7" name="T8R_SOURCE_TRANSACTIONS" connection="Query - T8R_SOURCE_TRANSACTIONS"/>
          <x15:modelTable id="t8r_ImportFilesTransformed_f69e2376-d231-4f1e-a913-ea6efffacbfc" name="t8r_ImportFilesTransformed" connection="Query - t8r_ImportFilesTransformed"/>
          <x15:modelTable id="t8r_ImportFilesNormalized_1a944cd1-f3f1-4f38-b743-1937230ff4bf" name="t8r_ImportFilesNormalized" connection="Query - t8r_ImportFilesNormalized"/>
          <x15:modelTable id="t8r_ImportCsvTrxns_FINAL_5b1de0d9-be96-4283-a5f4-25a5f01e69fd" name="t8r_ImportCsvTrxns_FINAL" connection="Query - t8r_ImportCsvTrxns_FINAL"/>
          <x15:modelTable id="T8R_SOURCE_FILES_WORKBOOKS_LIST_4b9a5d5e-1f2f-4808-9bef-c559f90a2e56" name="T8R_SOURCE_FILES_WORKBOOKS_LIST" connection="Query - T8R_SOURCE_FILES_WORKBOOKS_LIST"/>
          <x15:modelTable id="t8r_ImportFilesNormalizedWithSlugDeduped_ead4054a-ab16-4af9-9d09-182b5ae6db11" name="t8r_ImportFilesNormalizedWithSlugDeduped" connection="Query - t8r_ImportFilesNormalizedWithSlugDeduped"/>
          <x15:modelTable id="t8r_test_CsvDoc_sample_135f6405-585f-436b-be61-2c3884ff6b0e" name="t8r_test_CsvDoc_sample" connection="Query - t8r_test_CsvDoc_sample"/>
          <x15:modelTable id="t8r_ImportFilesFilteredWithConfigs_de1eb8ce-a7b3-4fb0-8593-a257c47f15b8" name="t8r_ImportFilesFilteredWithConfigs" connection="Query - t8r_ImportFilesFilteredWithConfigs"/>
          <x15:modelTable id="t8r_ImportFilesCombinedWithSlug_a2c49244-c144-496f-90bd-f4b4f80c506b" name="t8r_ImportFilesCombinedWithSlug" connection="Query - t8r_ImportFilesCombinedWithSlug"/>
          <x15:modelTable id="t8r_ImportFilesCombinedWithCurrent_64ce91dd-6ed6-43c1-ae3e-d4bce7641db6" name="t8r_ImportFilesCombinedWithCurrent" connection="Query - t8r_ImportFilesCombinedWithCurrent"/>
          <x15:modelTable id="t8r_ImportFilesCombinedWithSlug  2  DEBUG_e04d3c7d-352d-4eb7-bf73-90dabaa4d3f0" name="t8r_ImportFilesCombinedWithSlug  2  DEBUG" connection="Query - t8r_ImportFilesCombinedWithSlug (2) DEBUG"/>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3" i="59" l="1" a="1"/>
  <c r="D13" i="59" s="1"/>
  <c r="E9" i="94"/>
  <c r="E10" i="94" s="1"/>
  <c r="E11" i="94" s="1"/>
  <c r="E12" i="94" s="1"/>
  <c r="E14" i="94" s="1"/>
  <c r="F9" i="100"/>
  <c r="F10" i="100" s="1"/>
  <c r="F11" i="100" s="1"/>
  <c r="F12" i="100" s="1"/>
  <c r="F14" i="100" s="1"/>
  <c r="F15" i="100" s="1"/>
  <c r="F16" i="100" s="1"/>
  <c r="F17" i="100" s="1"/>
  <c r="F18" i="100" s="1"/>
  <c r="F19" i="100" s="1"/>
  <c r="F20" i="100" s="1"/>
  <c r="F21" i="100" s="1"/>
  <c r="F9" i="99"/>
  <c r="F10" i="99" s="1"/>
  <c r="F11" i="99" s="1"/>
  <c r="F12" i="99" s="1"/>
  <c r="F13" i="99" s="1"/>
  <c r="F14" i="99" s="1"/>
  <c r="F15" i="99" s="1"/>
  <c r="F16" i="99" s="1"/>
  <c r="F17" i="99" s="1"/>
  <c r="F18" i="99" s="1"/>
  <c r="F19" i="99" s="1"/>
  <c r="C6" i="102"/>
  <c r="C7" i="102" s="1"/>
  <c r="C8" i="102" s="1"/>
  <c r="C9" i="102" s="1"/>
  <c r="C10" i="102" s="1"/>
  <c r="C11" i="102" s="1"/>
  <c r="C12" i="102" s="1"/>
  <c r="C13" i="102" s="1"/>
  <c r="C14" i="102" s="1"/>
  <c r="C15" i="102" s="1"/>
  <c r="E15" i="94" l="1"/>
  <c r="E16" i="94" s="1"/>
  <c r="E13" i="9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12" authorId="0" shapeId="0" xr:uid="{F35B897E-C0B8-43AD-A836-8B149B2D7BE2}">
      <text>
        <r>
          <rPr>
            <b/>
            <sz val="9"/>
            <color indexed="81"/>
            <rFont val="Tahoma"/>
            <family val="2"/>
          </rPr>
          <t>Author:</t>
        </r>
        <r>
          <rPr>
            <sz val="9"/>
            <color indexed="81"/>
            <rFont val="Tahoma"/>
            <family val="2"/>
          </rPr>
          <t xml:space="preserve">
TODO: Make relative like Excel Path for clarity.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248207-B9FD-4F71-885A-07A2D074145C}" keepAlive="1" name="ModelConnection_ExternalData_11" description="Data Model" type="5" refreshedVersion="8" minRefreshableVersion="5" saveData="1">
    <dbPr connection="Data Model Connection" command="t8r_TrxnsHeadersTableForWorksheet" commandType="3"/>
    <extLst>
      <ext xmlns:x15="http://schemas.microsoft.com/office/spreadsheetml/2010/11/main" uri="{DE250136-89BD-433C-8126-D09CA5730AF9}">
        <x15:connection id="" model="1"/>
      </ext>
    </extLst>
  </connection>
  <connection id="2" xr16:uid="{51A090AE-C0F7-4A8F-95ED-9A628A2D0528}" keepAlive="1" name="ModelConnection_ExternalData_13" description="Data Model" type="5" refreshedVersion="8" minRefreshableVersion="5" saveData="1">
    <dbPr connection="Data Model Connection" command="t8r_SourceWorkbookWorksheetNamesList" commandType="3"/>
    <extLst>
      <ext xmlns:x15="http://schemas.microsoft.com/office/spreadsheetml/2010/11/main" uri="{DE250136-89BD-433C-8126-D09CA5730AF9}">
        <x15:connection id="" model="1"/>
      </ext>
    </extLst>
  </connection>
  <connection id="3" xr16:uid="{77E469ED-0669-4465-9FC6-D70DA4AAF233}" keepAlive="1" name="ModelConnection_ExternalData_15" description="Data Model" type="5" refreshedVersion="8" minRefreshableVersion="5" saveData="1">
    <dbPr connection="Data Model Connection" command="t8r_ImportCsvTrxns_FINAL" commandType="3"/>
    <extLst>
      <ext xmlns:x15="http://schemas.microsoft.com/office/spreadsheetml/2010/11/main" uri="{DE250136-89BD-433C-8126-D09CA5730AF9}">
        <x15:connection id="" model="1"/>
      </ext>
    </extLst>
  </connection>
  <connection id="4" xr16:uid="{F7F34E13-338E-44EC-A3F2-465CB4B1F7FD}" keepAlive="1" name="ModelConnection_ExternalData_2" description="Data Model" type="5" refreshedVersion="8" minRefreshableVersion="5" saveData="1">
    <dbPr connection="Data Model Connection" command="T8R_SOURCE_TRANSACTIONS" commandType="3"/>
    <extLst>
      <ext xmlns:x15="http://schemas.microsoft.com/office/spreadsheetml/2010/11/main" uri="{DE250136-89BD-433C-8126-D09CA5730AF9}">
        <x15:connection id="" model="1"/>
      </ext>
    </extLst>
  </connection>
  <connection id="5" xr16:uid="{B5943441-BE32-4946-8306-F9E6133B2CCA}" keepAlive="1" name="ModelConnection_ExternalData_21" description="Data Model" type="5" refreshedVersion="8" minRefreshableVersion="5" saveData="1">
    <dbPr connection="Data Model Connection" command="t8r_ImportFilesFiltered" commandType="3"/>
    <extLst>
      <ext xmlns:x15="http://schemas.microsoft.com/office/spreadsheetml/2010/11/main" uri="{DE250136-89BD-433C-8126-D09CA5730AF9}">
        <x15:connection id="" model="1"/>
      </ext>
    </extLst>
  </connection>
  <connection id="6" xr16:uid="{4A10244E-EF08-40E7-B45D-CECFAF083F1B}" keepAlive="1" name="ModelConnection_ExternalData_22" description="Data Model" type="5" refreshedVersion="8" minRefreshableVersion="5" saveData="1">
    <dbPr connection="Data Model Connection" command="t8r_ImportFilesCombinedWithSlug" commandType="3"/>
    <extLst>
      <ext xmlns:x15="http://schemas.microsoft.com/office/spreadsheetml/2010/11/main" uri="{DE250136-89BD-433C-8126-D09CA5730AF9}">
        <x15:connection id="" model="1"/>
      </ext>
    </extLst>
  </connection>
  <connection id="7" xr16:uid="{EE6E2B37-6CC7-4757-B888-2DF351F2DFE6}" keepAlive="1" name="ModelConnection_ExternalData_23" description="Data Model" type="5" refreshedVersion="8" minRefreshableVersion="5" saveData="1">
    <dbPr connection="Data Model Connection" command="t8r_ImportFilesCombinedWithSlug  2  DEBUG" commandType="3"/>
    <extLst>
      <ext xmlns:x15="http://schemas.microsoft.com/office/spreadsheetml/2010/11/main" uri="{DE250136-89BD-433C-8126-D09CA5730AF9}">
        <x15:connection id="" model="1"/>
      </ext>
    </extLst>
  </connection>
  <connection id="8" xr16:uid="{0CD00CD3-A58F-4055-A0CC-D6C7C6E1EFD1}" keepAlive="1" name="ModelConnection_ExternalData_3" description="Data Model" type="5" refreshedVersion="8" minRefreshableVersion="5" saveData="1">
    <dbPr connection="Data Model Connection" command="t8r_ImportFilesFilteredWithConfigs" commandType="3"/>
    <extLst>
      <ext xmlns:x15="http://schemas.microsoft.com/office/spreadsheetml/2010/11/main" uri="{DE250136-89BD-433C-8126-D09CA5730AF9}">
        <x15:connection id="" model="1"/>
      </ext>
    </extLst>
  </connection>
  <connection id="9" xr16:uid="{81DB4752-7915-4FAE-B07A-15D5C5B4BC5F}" keepAlive="1" name="Query - createTrxn8rSlug" description="Connection to the 'createTrxn8rSlug' query in the workbook." type="5" refreshedVersion="0" background="1">
    <dbPr connection="Provider=Microsoft.Mashup.OleDb.1;Data Source=$Workbook$;Location=createTrxn8rSlug;Extended Properties=&quot;&quot;" command="SELECT * FROM [createTrxn8rSlug]"/>
  </connection>
  <connection id="10" xr16:uid="{65AF0839-1B90-40CE-855B-84C2E93BF61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1" xr16:uid="{0BEF8253-E21E-47B5-B5D9-7A6C24C76A75}" keepAlive="1" name="Query - T8R_CONFIG_EXCEL_TABLE_NAME" description="Connection to the 'T8R_CONFIG_EXCEL_TABLE_NAME' query in the workbook." type="5" refreshedVersion="0" background="1">
    <dbPr connection="Provider=Microsoft.Mashup.OleDb.1;Data Source=$Workbook$;Location=T8R_CONFIG_EXCEL_TABLE_NAME;Extended Properties=&quot;&quot;" command="SELECT * FROM [T8R_CONFIG_EXCEL_TABLE_NAME]"/>
  </connection>
  <connection id="12" xr16:uid="{A5443E82-7B34-4B06-9028-200FD5F9B5DC}" name="Query - T8R_CONFIG_MAIN" description="Connection to the 'T8R_CONFIG_MAIN' query in the workbook." type="100" refreshedVersion="8" minRefreshableVersion="5">
    <extLst>
      <ext xmlns:x15="http://schemas.microsoft.com/office/spreadsheetml/2010/11/main" uri="{DE250136-89BD-433C-8126-D09CA5730AF9}">
        <x15:connection id="7424e2f3-4be7-4b2a-90b6-7415d009811b"/>
      </ext>
    </extLst>
  </connection>
  <connection id="13" xr16:uid="{4FB21178-3E41-4007-8FDB-11356F6FAB9F}" name="Query - T8R_CONFIG_WORKSHEET" description="Connection to the 'T8R_CONFIG_WORKSHEET' query in the workbook." type="100" refreshedVersion="8" minRefreshableVersion="5">
    <extLst>
      <ext xmlns:x15="http://schemas.microsoft.com/office/spreadsheetml/2010/11/main" uri="{DE250136-89BD-433C-8126-D09CA5730AF9}">
        <x15:connection id="cf60af41-6b48-4256-b89e-01865b9df224"/>
      </ext>
    </extLst>
  </connection>
  <connection id="14" xr16:uid="{4A3D672C-7CCF-46FC-A732-D31872B67C45}" keepAlive="1" name="Query - T8R_FUZZY_MATCH_THRESHOLD" description="Connection to the 'T8R_FUZZY_MATCH_THRESHOLD' query in the workbook." type="5" refreshedVersion="0" background="1">
    <dbPr connection="Provider=Microsoft.Mashup.OleDb.1;Data Source=$Workbook$;Location=T8R_FUZZY_MATCH_THRESHOLD;Extended Properties=&quot;&quot;" command="SELECT * FROM [T8R_FUZZY_MATCH_THRESHOLD]"/>
  </connection>
  <connection id="15" xr16:uid="{8B9587B5-C0F3-4F27-BD74-9E5C6A36DD36}" keepAlive="1" name="Query - t8r_GetSourceWorkbookItem_func_DELETE_DUPE_OF_GetWorksheet" description="Connection to the 't8r_GetSourceWorkbookItem_func_DELETE_DUPE_OF_GetWorksheet' query in the workbook." type="5" refreshedVersion="0" background="1">
    <dbPr connection="Provider=Microsoft.Mashup.OleDb.1;Data Source=$Workbook$;Location=t8r_GetSourceWorkbookItem_func_DELETE_DUPE_OF_GetWorksheet;Extended Properties=&quot;&quot;" command="SELECT * FROM [t8r_GetSourceWorkbookItem_func_DELETE_DUPE_OF_GetWorksheet]"/>
  </connection>
  <connection id="16" xr16:uid="{371AD94C-5306-44D9-8E63-60750C2379C1}" name="Query - t8r_ImportConfigs" description="Connection to the 't8r_ImportConfigs' query in the workbook." type="100" refreshedVersion="8" minRefreshableVersion="5">
    <extLst>
      <ext xmlns:x15="http://schemas.microsoft.com/office/spreadsheetml/2010/11/main" uri="{DE250136-89BD-433C-8126-D09CA5730AF9}">
        <x15:connection id="adf4074f-b6d7-417a-a31f-e5492d79fbb1"/>
      </ext>
    </extLst>
  </connection>
  <connection id="17" xr16:uid="{1ED012AF-6DD7-4AF7-8D6E-8B517E68501F}" name="Query - t8r_ImportCsvTrxns_FINAL" description="Connection to the 't8r_ImportCsvTrxns_FINAL' query in the workbook." type="100" refreshedVersion="8" minRefreshableVersion="5" saveData="1">
    <extLst>
      <ext xmlns:x15="http://schemas.microsoft.com/office/spreadsheetml/2010/11/main" uri="{DE250136-89BD-433C-8126-D09CA5730AF9}">
        <x15:connection id="8ee29744-2516-4485-a4b3-2150009a902c"/>
      </ext>
    </extLst>
  </connection>
  <connection id="18" xr16:uid="{17B70B83-6E5D-4847-AF8B-815D0430AE4C}" name="Query - t8r_ImportFilesAll" description="Connection to the 't8r_ImportFilesAll' query in the workbook." type="100" refreshedVersion="8" minRefreshableVersion="5">
    <extLst>
      <ext xmlns:x15="http://schemas.microsoft.com/office/spreadsheetml/2010/11/main" uri="{DE250136-89BD-433C-8126-D09CA5730AF9}">
        <x15:connection id="93370d02-930e-4880-b73e-be80df31d267"/>
      </ext>
    </extLst>
  </connection>
  <connection id="19" xr16:uid="{2312E5D4-2EF1-41D6-9A72-A56D4D084EFF}" name="Query - t8r_ImportFilesCombinedWithCurrent" description="Connection to the 't8r_ImportFilesCombinedWithCurrent' query in the workbook." type="100" refreshedVersion="8" minRefreshableVersion="5">
    <extLst>
      <ext xmlns:x15="http://schemas.microsoft.com/office/spreadsheetml/2010/11/main" uri="{DE250136-89BD-433C-8126-D09CA5730AF9}">
        <x15:connection id="5cb8dd4d-74b4-446a-98a3-335ff0118393"/>
      </ext>
    </extLst>
  </connection>
  <connection id="20" xr16:uid="{A9F01F77-3AF0-4DFB-ABC0-9367CDDDA87B}" name="Query - t8r_ImportFilesCombinedWithSlug" description="Connection to the 't8r_ImportFilesCombinedWithSlug' query in the workbook." type="100" refreshedVersion="8" minRefreshableVersion="5">
    <extLst>
      <ext xmlns:x15="http://schemas.microsoft.com/office/spreadsheetml/2010/11/main" uri="{DE250136-89BD-433C-8126-D09CA5730AF9}">
        <x15:connection id="0f0ac5ed-dad2-44f8-ba2f-c7c5c3d81d64"/>
      </ext>
    </extLst>
  </connection>
  <connection id="21" xr16:uid="{D08C33F8-7D20-4FC2-9D61-D01994B71FA3}" name="Query - t8r_ImportFilesCombinedWithSlug (2) DEBUG" description="Connection to the 't8r_ImportFilesCombinedWithSlug (2) DEBUG' query in the workbook." type="100" refreshedVersion="8" minRefreshableVersion="5">
    <extLst>
      <ext xmlns:x15="http://schemas.microsoft.com/office/spreadsheetml/2010/11/main" uri="{DE250136-89BD-433C-8126-D09CA5730AF9}">
        <x15:connection id="3c62e31e-ea64-401e-9542-6ad217784732"/>
      </ext>
    </extLst>
  </connection>
  <connection id="22" xr16:uid="{16CDC6BF-2C01-4C7E-A952-896006D5328A}" name="Query - t8r_ImportFilesFiltered" description="Connection to the 't8r_ImportFilesFiltered' query in the workbook." type="100" refreshedVersion="8" minRefreshableVersion="5" background="1" saveData="1">
    <extLst>
      <ext xmlns:x15="http://schemas.microsoft.com/office/spreadsheetml/2010/11/main" uri="{DE250136-89BD-433C-8126-D09CA5730AF9}">
        <x15:connection id="33d39502-8279-4735-93de-625c7dd585da"/>
      </ext>
    </extLst>
  </connection>
  <connection id="23" xr16:uid="{30AD481E-DD24-4C37-AC38-B2E853652153}" name="Query - t8r_ImportFilesFilteredWithConfigs" description="Connection to the 't8r_ImportFilesFilteredWithConfigs' query in the workbook." type="100" refreshedVersion="8" minRefreshableVersion="5">
    <extLst>
      <ext xmlns:x15="http://schemas.microsoft.com/office/spreadsheetml/2010/11/main" uri="{DE250136-89BD-433C-8126-D09CA5730AF9}">
        <x15:connection id="1df312d7-81fb-40f3-bcc6-b45f8e5d0aa6"/>
      </ext>
    </extLst>
  </connection>
  <connection id="24" xr16:uid="{A8EBE607-AB9D-4874-AB33-5EE9A5E9CD56}" name="Query - t8r_ImportFilesNormalized" description="Connection to the 't8r_ImportFilesNormalized' query in the workbook." type="100" refreshedVersion="8" minRefreshableVersion="5">
    <extLst>
      <ext xmlns:x15="http://schemas.microsoft.com/office/spreadsheetml/2010/11/main" uri="{DE250136-89BD-433C-8126-D09CA5730AF9}">
        <x15:connection id="0ca83819-c688-4353-a0f9-fedc69d7de6e"/>
      </ext>
    </extLst>
  </connection>
  <connection id="25" xr16:uid="{1AFF1D07-8C44-44EA-9F82-0E95185AA414}" name="Query - t8r_ImportFilesNormalizedWithSlugDeduped" description="Connection to the 't8r_ImportFilesNormalizedWithSlugDeduped' query in the workbook." type="100" refreshedVersion="8" minRefreshableVersion="5">
    <extLst>
      <ext xmlns:x15="http://schemas.microsoft.com/office/spreadsheetml/2010/11/main" uri="{DE250136-89BD-433C-8126-D09CA5730AF9}">
        <x15:connection id="9eb277aa-5929-4f1b-95f2-e0a6d866fc90"/>
      </ext>
    </extLst>
  </connection>
  <connection id="26" xr16:uid="{161E5C55-7850-4F5E-9C13-A1242FCA7680}" name="Query - t8r_ImportFilesTransformed" description="Connection to the 't8r_ImportFilesTransformed' query in the workbook." type="100" refreshedVersion="8" minRefreshableVersion="5">
    <extLst>
      <ext xmlns:x15="http://schemas.microsoft.com/office/spreadsheetml/2010/11/main" uri="{DE250136-89BD-433C-8126-D09CA5730AF9}">
        <x15:connection id="0700157c-a69e-4e42-8828-874a313ef453"/>
      </ext>
    </extLst>
  </connection>
  <connection id="27" xr16:uid="{83ABDE1E-67A2-4C9B-A4CA-8E635422CCBB}" keepAlive="1" name="Query - t8r_ImportSourceHeadersMap" description="Connection to the 't8r_ImportSourceHeadersMap' query in the workbook." type="5" refreshedVersion="0" background="1">
    <dbPr connection="Provider=Microsoft.Mashup.OleDb.1;Data Source=$Workbook$;Location=t8r_ImportSourceHeadersMap;Extended Properties=&quot;&quot;" command="SELECT * FROM [t8r_ImportSourceHeadersMap]"/>
  </connection>
  <connection id="28" xr16:uid="{6347532D-D3DC-47C8-8C83-46EE158C288E}" keepAlive="1" name="Query - t8r_ImportSourceRemapped" description="Connection to the 't8r_ImportSourceRemapped' query in the workbook." type="5" refreshedVersion="0" background="1">
    <dbPr connection="Provider=Microsoft.Mashup.OleDb.1;Data Source=$Workbook$;Location=t8r_ImportSourceRemapped;Extended Properties=&quot;&quot;" command="SELECT * FROM [t8r_ImportSourceRemapped]"/>
  </connection>
  <connection id="29" xr16:uid="{CA0C5C2D-40C9-4D16-A861-8BDCD121D39E}" keepAlive="1" name="Query - t8r_NormalizeCsv_func" description="Connection to the 't8r_NormalizeCsv_func' query in the workbook." type="5" refreshedVersion="0" background="1">
    <dbPr connection="Provider=Microsoft.Mashup.OleDb.1;Data Source=$Workbook$;Location=t8r_NormalizeCsv_func;Extended Properties=&quot;&quot;" command="SELECT * FROM [t8r_NormalizeCsv_func]"/>
  </connection>
  <connection id="30" xr16:uid="{84F84BE4-CE35-4D82-A6A5-CC68E0B309BF}" keepAlive="1" name="Query - t8r_NormalizeCsvDoc_func" description="Connection to the 't8r_NormalizeCsvDoc_func' query in the workbook." type="5" refreshedVersion="0" background="1">
    <dbPr connection="Provider=Microsoft.Mashup.OleDb.1;Data Source=$Workbook$;Location=t8r_NormalizeCsvDoc_func;Extended Properties=&quot;&quot;" command="SELECT * FROM [t8r_NormalizeCsvDoc_func]"/>
  </connection>
  <connection id="31" xr16:uid="{5201FAB6-2B81-464F-8B96-FB318E5B9992}" keepAlive="1" name="Query - t8r_RemapCsv_func" description="Connection to the 't8r_RemapCsv_func' query in the workbook." type="5" refreshedVersion="0" background="1">
    <dbPr connection="Provider=Microsoft.Mashup.OleDb.1;Data Source=$Workbook$;Location=t8r_RemapCsv_func;Extended Properties=&quot;&quot;" command="SELECT * FROM [t8r_RemapCsv_func]"/>
  </connection>
  <connection id="32" xr16:uid="{2FA89525-9F17-46F3-ACDC-7FE85539CB4D}" keepAlive="1" name="Query - T8R_SOURCE_FILES" description="Connection to the 'T8R_SOURCE_FILES' query in the workbook." type="5" refreshedVersion="8" background="1" saveData="1">
    <dbPr connection="Provider=Microsoft.Mashup.OleDb.1;Data Source=$Workbook$;Location=T8R_SOURCE_FILES;Extended Properties=&quot;&quot;" command="SELECT * FROM [T8R_SOURCE_FILES]"/>
  </connection>
  <connection id="33" xr16:uid="{30DCB751-FCED-4136-85B3-EE6A8851AD13}" keepAlive="1" name="Query - T8R_SOURCE_FILES_CSV" description="Connection to the 'T8R_SOURCE_FILES_CSV' query in the workbook." type="5" refreshedVersion="8" background="1" saveData="1">
    <dbPr connection="Provider=Microsoft.Mashup.OleDb.1;Data Source=$Workbook$;Location=T8R_SOURCE_FILES_CSV;Extended Properties=&quot;&quot;" command="SELECT * FROM [T8R_SOURCE_FILES_CSV]"/>
  </connection>
  <connection id="34" xr16:uid="{66B22018-44E4-47FB-8F03-01D4D991C499}" keepAlive="1" name="Query - T8R_SOURCE_FILES_WORKBOOKS" description="Connection to the 'T8R_SOURCE_FILES_WORKBOOKS' query in the workbook." type="5" refreshedVersion="8" background="1" saveData="1">
    <dbPr connection="Provider=Microsoft.Mashup.OleDb.1;Data Source=$Workbook$;Location=T8R_SOURCE_FILES_WORKBOOKS;Extended Properties=&quot;&quot;" command="SELECT * FROM [T8R_SOURCE_FILES_WORKBOOKS]"/>
  </connection>
  <connection id="35" xr16:uid="{D36EF67D-F32F-4570-B252-C9FA71946117}" name="Query - T8R_SOURCE_FILES_WORKBOOKS_LIST" description="Connection to the 'T8R_SOURCE_FILES_WORKBOOKS_LIST' query in the workbook." type="100" refreshedVersion="8" minRefreshableVersion="5">
    <extLst>
      <ext xmlns:x15="http://schemas.microsoft.com/office/spreadsheetml/2010/11/main" uri="{DE250136-89BD-433C-8126-D09CA5730AF9}">
        <x15:connection id="ddf7dae0-a80a-41ef-a9ec-e3af87592f1d"/>
      </ext>
    </extLst>
  </connection>
  <connection id="36" xr16:uid="{8D0C2C12-2F95-4DFE-AB55-AA52933B126F}" keepAlive="1" name="Query - T8R_SOURCE_FOLDER_PATH" description="Connection to the 'T8R_SOURCE_FOLDER_PATH' query in the workbook." type="5" refreshedVersion="0" background="1">
    <dbPr connection="Provider=Microsoft.Mashup.OleDb.1;Data Source=$Workbook$;Location=T8R_SOURCE_FOLDER_PATH;Extended Properties=&quot;&quot;" command="SELECT * FROM [T8R_SOURCE_FOLDER_PATH]"/>
  </connection>
  <connection id="37" xr16:uid="{752D169D-1072-4124-BC6C-E5120E99BA30}" interval="60" name="Query - T8R_SOURCE_TRANSACTIONS" description="Connection to the 'T8R_SOURCE_TRANSACTIONS' query in the workbook." type="100" refreshedVersion="8" minRefreshableVersion="5" refreshOnLoad="1" saveData="1">
    <extLst>
      <ext xmlns:x15="http://schemas.microsoft.com/office/spreadsheetml/2010/11/main" uri="{DE250136-89BD-433C-8126-D09CA5730AF9}">
        <x15:connection id="c7d98f41-217e-4f81-85cd-bfc83777944a"/>
      </ext>
    </extLst>
  </connection>
  <connection id="38" xr16:uid="{51530462-EF32-4851-BD96-96B7D25B0DA8}" keepAlive="1" name="Query - T8R_SOURCE_TRXNS_WORKSHEET_NAME" description="Connection to the 'T8R_SOURCE_TRXNS_WORKSHEET_NAME' query in the workbook." type="5" refreshedVersion="0" background="1">
    <dbPr connection="Provider=Microsoft.Mashup.OleDb.1;Data Source=$Workbook$;Location=T8R_SOURCE_TRXNS_WORKSHEET_NAME;Extended Properties=&quot;&quot;" command="SELECT * FROM [T8R_SOURCE_TRXNS_WORKSHEET_NAME]"/>
  </connection>
  <connection id="39" xr16:uid="{E0A13D93-C0D6-45E6-8119-90EB14B33E29}" keepAlive="1" name="Query - T8R_SOURCE_WORKBOOK" description="Connection to the 'T8R_SOURCE_WORKBOOK' query in the workbook." type="5" refreshedVersion="0" background="1">
    <dbPr connection="Provider=Microsoft.Mashup.OleDb.1;Data Source=$Workbook$;Location=T8R_SOURCE_WORKBOOK;Extended Properties=&quot;&quot;" command="SELECT * FROM [T8R_SOURCE_WORKBOOK]"/>
  </connection>
  <connection id="40" xr16:uid="{13DB9EE8-D7B2-4F73-BAD8-58399DC3B236}" name="Query - T8R_SOURCE_WORKBOOK_PATH" description="Connection to the 'T8R_SOURCE_WORKBOOK_PATH' query in the workbook." type="100" refreshedVersion="8" minRefreshableVersion="5">
    <extLst>
      <ext xmlns:x15="http://schemas.microsoft.com/office/spreadsheetml/2010/11/main" uri="{DE250136-89BD-433C-8126-D09CA5730AF9}">
        <x15:connection id="664c66d6-54d2-49fc-9479-2587f81506df"/>
      </ext>
    </extLst>
  </connection>
  <connection id="41" xr16:uid="{124D8D81-AE3F-4C46-919D-3B38C2BBA6A3}" keepAlive="1" name="Query - T8R_SOURCE_WORKBOOK_PATH_PARAM" description="Connection to the 'T8R_SOURCE_WORKBOOK_PATH_PARAM' query in the workbook." type="5" refreshedVersion="0" background="1">
    <dbPr connection="Provider=Microsoft.Mashup.OleDb.1;Data Source=$Workbook$;Location=T8R_SOURCE_WORKBOOK_PATH_PARAM;Extended Properties=&quot;&quot;" command="SELECT * FROM [T8R_SOURCE_WORKBOOK_PATH_PARAM]"/>
  </connection>
  <connection id="42" xr16:uid="{DE17EAF5-552F-47B0-B2D4-29F3F7DF933D}" name="Query - t8r_SourceWorkbookWorksheetNamesList" description="Connection to the 't8r_SourceWorkbookWorksheetNamesList' query in the workbook." type="100" refreshedVersion="8" minRefreshableVersion="5">
    <extLst>
      <ext xmlns:x15="http://schemas.microsoft.com/office/spreadsheetml/2010/11/main" uri="{DE250136-89BD-433C-8126-D09CA5730AF9}">
        <x15:connection id="c9aae6e4-69ed-4703-bc9f-bfec635749f1"/>
      </ext>
    </extLst>
  </connection>
  <connection id="43" xr16:uid="{454C21F5-7750-4DC6-9963-F9BB79C9BB31}" name="Query - t8r_test_CsvDoc_sample" description="Connection to the 't8r_test_CsvDoc_sample' query in the workbook." type="100" refreshedVersion="8" minRefreshableVersion="5">
    <extLst>
      <ext xmlns:x15="http://schemas.microsoft.com/office/spreadsheetml/2010/11/main" uri="{DE250136-89BD-433C-8126-D09CA5730AF9}">
        <x15:connection id="a9fc1c25-e53d-4383-b0ed-433e8330846c"/>
      </ext>
    </extLst>
  </connection>
  <connection id="44" xr16:uid="{C70005A7-9E13-4BE6-A7B5-1A3FE44C3E6B}" keepAlive="1" name="Query - t8r_TransformCsvFile_func" description="Connection to the 't8r_TransformCsvFile_func' query in the workbook." type="5" refreshedVersion="0" background="1">
    <dbPr connection="Provider=Microsoft.Mashup.OleDb.1;Data Source=$Workbook$;Location=t8r_TransformCsvFile_func;Extended Properties=&quot;&quot;" command="SELECT * FROM [t8r_TransformCsvFile_func]"/>
  </connection>
  <connection id="45" xr16:uid="{B79C7898-0754-4881-8B73-9D2A43D57CB9}" keepAlive="1" name="Query - t8r_TrxnsAfterImportAll" description="Connection to the 't8r_TrxnsAfterImportAll' query in the workbook." type="5" refreshedVersion="0" background="1">
    <dbPr connection="Provider=Microsoft.Mashup.OleDb.1;Data Source=$Workbook$;Location=t8r_TrxnsAfterImportAll;Extended Properties=&quot;&quot;" command="SELECT * FROM [t8r_TrxnsAfterImportAll]"/>
  </connection>
  <connection id="46" xr16:uid="{5C13BB96-1F15-45FB-9475-A06F633453DC}" name="Query - t8r_TrxnsHeadersList" description="Connection to the 't8r_TrxnsHeadersList' query in the workbook." type="100" refreshedVersion="8" minRefreshableVersion="5">
    <extLst>
      <ext xmlns:x15="http://schemas.microsoft.com/office/spreadsheetml/2010/11/main" uri="{DE250136-89BD-433C-8126-D09CA5730AF9}">
        <x15:connection id="60214169-0749-4c6f-8fd1-d0458cc8fad6"/>
      </ext>
    </extLst>
  </connection>
  <connection id="47" xr16:uid="{1E648A73-8E63-4AA6-9CFF-E642C0785661}" name="Query - t8r_TrxnsHeadersTableForWorksheet" description="Connection to the 't8r_TrxnsHeadersTableForWorksheet' query in the workbook." type="100" refreshedVersion="8" minRefreshableVersion="5">
    <extLst>
      <ext xmlns:x15="http://schemas.microsoft.com/office/spreadsheetml/2010/11/main" uri="{DE250136-89BD-433C-8126-D09CA5730AF9}">
        <x15:connection id="d290f7fa-1f8d-487b-95e4-120100b0ae14"/>
      </ext>
    </extLst>
  </connection>
  <connection id="48" xr16:uid="{38470777-00C9-48E6-AE2A-A03C45D7EF9C}" name="Query - test-1-SmokeTest" description="Connection to the 'test-1-SmokeTest' query in the workbook." type="100" refreshedVersion="8" minRefreshableVersion="5" saveData="1">
    <extLst>
      <ext xmlns:x15="http://schemas.microsoft.com/office/spreadsheetml/2010/11/main" uri="{DE250136-89BD-433C-8126-D09CA5730AF9}">
        <x15:connection id="c409f49d-7a60-4b1f-970b-26f76b3fd8f3" excludeFromRefreshAll="1"/>
      </ext>
    </extLst>
  </connection>
  <connection id="49" xr16:uid="{7AFBBBF7-CAA7-4414-A815-ED3C75A3BF6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50" xr16:uid="{2308DF98-A4FD-4D95-963F-6385ADD7B508}" keepAlive="1" name="Query - TransformCsv" description="Connection to the 'TransformCsv' query in the workbook." type="5" refreshedVersion="0" background="1">
    <dbPr connection="Provider=Microsoft.Mashup.OleDb.1;Data Source=$Workbook$;Location=TransformCsv;Extended Properties=&quot;&quot;" command="SELECT * FROM [TransformCsv]"/>
  </connection>
  <connection id="51" xr16:uid="{19415435-339D-4671-8240-405C10FC96EF}" keepAlive="1" name="Query - TransformCsvFromCIBC" description="Connection to the 'TransformCsvFromCIBC' query in the workbook." type="5" refreshedVersion="0" background="1">
    <dbPr connection="Provider=Microsoft.Mashup.OleDb.1;Data Source=$Workbook$;Location=TransformCsvFromCIBC;Extended Properties=&quot;&quot;" command="SELECT * FROM [TransformCsvFromCIBC]"/>
  </connection>
  <connection id="52" xr16:uid="{369924DC-A5AE-4A42-A22A-9C0AE6161486}" keepAlive="1" name="Query - TransformCsvFromEQBank" description="Connection to the 'TransformCsvFromEQBank' query in the workbook." type="5" refreshedVersion="0" background="1">
    <dbPr connection="Provider=Microsoft.Mashup.OleDb.1;Data Source=$Workbook$;Location=TransformCsvFromEQBank;Extended Properties=&quot;&quot;" command="SELECT * FROM [TransformCsvFromEQBank]"/>
  </connection>
  <connection id="53" xr16:uid="{70893551-9C45-413E-997A-13CC95CB44D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<sst xmlns="http://schemas.openxmlformats.org/spreadsheetml/2006/main" count="2976" uniqueCount="878">
  <si>
    <t>Date</t>
  </si>
  <si>
    <t>Description</t>
  </si>
  <si>
    <t>Amount</t>
  </si>
  <si>
    <t>Account</t>
  </si>
  <si>
    <t>Account #</t>
  </si>
  <si>
    <t>Institution</t>
  </si>
  <si>
    <t>Category</t>
  </si>
  <si>
    <t>Transfer</t>
  </si>
  <si>
    <t>This sheet is critical for Tiller Money to function.</t>
  </si>
  <si>
    <t>ID</t>
  </si>
  <si>
    <t>SCOPE</t>
  </si>
  <si>
    <t>SUBJECT</t>
  </si>
  <si>
    <t>KEY</t>
  </si>
  <si>
    <t>VALUE</t>
  </si>
  <si>
    <t>fcPT9RTooTnkZMNaawNcaY</t>
  </si>
  <si>
    <t>*</t>
  </si>
  <si>
    <t>WORKBOOK.ID</t>
  </si>
  <si>
    <t>50b48199-69aa-4734-a193-1624ee2ec544</t>
  </si>
  <si>
    <t>riDMszoQjf2Pq8p3jdEDas</t>
  </si>
  <si>
    <t>MIGRATION.CHANGESET_FEEDS_V1</t>
  </si>
  <si>
    <t>2022-04-27T22:08:36.928Z</t>
  </si>
  <si>
    <t>2gNTESNgZCzJhuTcfEFFYW</t>
  </si>
  <si>
    <t>sheet:Transactions</t>
  </si>
  <si>
    <t>account:626973569fd7ed001a076fb5</t>
  </si>
  <si>
    <t>FEED.WM</t>
  </si>
  <si>
    <t>wLp6BmhLNccAAiRVZsb8DA</t>
  </si>
  <si>
    <t>sheet:Balance%20History</t>
  </si>
  <si>
    <t>2022-04-27T16:46:14.675Z</t>
  </si>
  <si>
    <t>Column1</t>
  </si>
  <si>
    <t>Transactions</t>
  </si>
  <si>
    <t>Interac e-Transfer sent</t>
  </si>
  <si>
    <t>Interest received</t>
  </si>
  <si>
    <t>FEATURES</t>
  </si>
  <si>
    <t xml:space="preserve">  + Power Query</t>
  </si>
  <si>
    <t xml:space="preserve">  + Hopefully easy to restyle / theme / what is it called?</t>
  </si>
  <si>
    <t>GOALS</t>
  </si>
  <si>
    <t xml:space="preserve">  - Mobile Friendly</t>
  </si>
  <si>
    <t xml:space="preserve">  - Left/Right Snapped Windows (50% 1080p)</t>
  </si>
  <si>
    <t xml:space="preserve">  - Portrait Focused I suppose</t>
  </si>
  <si>
    <t xml:space="preserve">  - Printable Portraite, hmmm.</t>
  </si>
  <si>
    <t xml:space="preserve">  + Minimalist, Opinionated but Configurable</t>
  </si>
  <si>
    <t>Note</t>
  </si>
  <si>
    <t>EQBank.ca CSV</t>
  </si>
  <si>
    <t>Name</t>
  </si>
  <si>
    <t>Value</t>
  </si>
  <si>
    <t>slug</t>
  </si>
  <si>
    <t>Transfer from  101372782  to  101572463</t>
  </si>
  <si>
    <t>Transfer from  101572463  to  101372782</t>
  </si>
  <si>
    <t>Extension</t>
  </si>
  <si>
    <t>Date accessed</t>
  </si>
  <si>
    <t>Date modified</t>
  </si>
  <si>
    <t>Date created</t>
  </si>
  <si>
    <t>Folder Path</t>
  </si>
  <si>
    <t>.csv</t>
  </si>
  <si>
    <t>Transfer from  101769844  to  101372782</t>
  </si>
  <si>
    <t>Transfer from  101372782  to  101523357</t>
  </si>
  <si>
    <t>Transfer from  101372782  to  101688477</t>
  </si>
  <si>
    <t>Payment to  CAPITAL ONE SECURITY FUNDS</t>
  </si>
  <si>
    <t>Transfer from  101372782  to  101606082</t>
  </si>
  <si>
    <t>111222333 Details.csv</t>
  </si>
  <si>
    <t>Transfer from  111222333  to  222333444</t>
  </si>
  <si>
    <t>Transfer from  111222333  to  333444555</t>
  </si>
  <si>
    <t>TODO</t>
  </si>
  <si>
    <t>THE LITTLE THINGS</t>
  </si>
  <si>
    <t xml:space="preserve">  + (NO) Zebra Striping</t>
  </si>
  <si>
    <t xml:space="preserve"> - (Conditional Formatting e.g. `MOD(ROW(), 2)`</t>
  </si>
  <si>
    <t>(other best practices? Source?)</t>
  </si>
  <si>
    <t>// TODO: Reverse positive/negative Amount</t>
  </si>
  <si>
    <t>auto best, config override</t>
  </si>
  <si>
    <t>. Obtain Job with Tiller</t>
  </si>
  <si>
    <t>. Advocate for Power Query (if it should be advocated for)</t>
  </si>
  <si>
    <r>
      <t xml:space="preserve">  + Leverage Office/Excel `</t>
    </r>
    <r>
      <rPr>
        <b/>
        <sz val="8"/>
        <color theme="1"/>
        <rFont val="Gill Sans MT"/>
        <family val="2"/>
        <scheme val="minor"/>
      </rPr>
      <t>Styles</t>
    </r>
    <r>
      <rPr>
        <sz val="8"/>
        <color theme="1"/>
        <rFont val="Gill Sans MT"/>
        <family val="2"/>
        <scheme val="minor"/>
      </rPr>
      <t>`</t>
    </r>
  </si>
  <si>
    <t>Tillerator?</t>
  </si>
  <si>
    <t>Power Tiller</t>
  </si>
  <si>
    <t>Power Query</t>
  </si>
  <si>
    <t>An Excel Power Query Model for Tiller Transactions</t>
  </si>
  <si>
    <t xml:space="preserve">NOTE SORRY TO PAUJSE MUSIC….for OBS…. </t>
  </si>
  <si>
    <t>MARKKKKKKKK   ----- Fast data load DID improve performance even when saving! Can now hit save without it saying it will cancel a data refresh!</t>
  </si>
  <si>
    <t>REMOVE?</t>
  </si>
  <si>
    <t>SOURCE_WORKBOOK_PATH</t>
  </si>
  <si>
    <t>CONFIG VAR NAME</t>
  </si>
  <si>
    <t>Brought to you by @GregSweats/gsteve3 😱 &amp; TillerHQ.com 💗</t>
  </si>
  <si>
    <t>Use underscores - easier to reference in docs, forums, jissues, Obsidian, other MD renderering engines, etc…</t>
  </si>
  <si>
    <t>Development Notes for t8r_Home</t>
  </si>
  <si>
    <t>Example</t>
  </si>
  <si>
    <t>#</t>
  </si>
  <si>
    <t>https://wiki.c2.com/?PowerUser</t>
  </si>
  <si>
    <t>https://wiki.c2.com/?SuperUser</t>
  </si>
  <si>
    <t>Trippy Dinosaur GIF 1 - Walking</t>
  </si>
  <si>
    <t>https://media.giphy.com/media/IfggMp33Kr8Bm9uyEV/giphy.gif</t>
  </si>
  <si>
    <t>Trippy Dinosaur GIF 2 - Seizure Warning</t>
  </si>
  <si>
    <t>Unsure</t>
  </si>
  <si>
    <t>Image Credits</t>
  </si>
  <si>
    <t>TODO: List All Worksheet Names with "Go To" quick links</t>
  </si>
  <si>
    <t>https://www.pinterest.ca/pin/psychedelic-dinosaur-f-wallpaper--345932815104756863/</t>
  </si>
  <si>
    <t>TrippyDino4</t>
  </si>
  <si>
    <t>https://fineartamerica.com/featured/psychedelic-trex-dinosaur-design-gift-for-paleonthologist-and-fossil-hunters-psy-trance-music-martin-hicks.html</t>
  </si>
  <si>
    <t>https://www.shutterstock.com/image-vector/dinosaur-t-rex-line-pop-art-1572828826</t>
  </si>
  <si>
    <t>https://unsplash.com/photos/RgkYMfFopIA</t>
  </si>
  <si>
    <r>
      <t>💡#Tip #Windows `</t>
    </r>
    <r>
      <rPr>
        <b/>
        <i/>
        <sz val="10"/>
        <color theme="0" tint="-0.34998626667073579"/>
        <rFont val="Courier New"/>
        <family val="3"/>
      </rPr>
      <t>WIN + K</t>
    </r>
    <r>
      <rPr>
        <i/>
        <sz val="10"/>
        <color theme="0" tint="-0.34998626667073579"/>
        <rFont val="Gill Sans MT"/>
        <family val="2"/>
        <scheme val="minor"/>
      </rPr>
      <t xml:space="preserve">` Opens </t>
    </r>
    <r>
      <rPr>
        <b/>
        <i/>
        <sz val="10"/>
        <color theme="0" tint="-0.34998626667073579"/>
        <rFont val="Gill Sans MT"/>
        <family val="2"/>
        <scheme val="minor"/>
      </rPr>
      <t>Windows Connect Sidebar</t>
    </r>
    <r>
      <rPr>
        <i/>
        <sz val="10"/>
        <color theme="0" tint="-0.34998626667073579"/>
        <rFont val="Gill Sans MT"/>
        <family val="2"/>
        <scheme val="minor"/>
      </rPr>
      <t xml:space="preserve"> for </t>
    </r>
    <r>
      <rPr>
        <b/>
        <i/>
        <sz val="10"/>
        <color theme="0" tint="-0.34998626667073579"/>
        <rFont val="Gill Sans MT"/>
        <family val="2"/>
        <scheme val="minor"/>
      </rPr>
      <t>Bluetooth</t>
    </r>
    <r>
      <rPr>
        <i/>
        <sz val="10"/>
        <color theme="0" tint="-0.34998626667073579"/>
        <rFont val="Gill Sans MT"/>
        <family val="2"/>
        <scheme val="minor"/>
      </rPr>
      <t xml:space="preserve"> &amp; more…</t>
    </r>
  </si>
  <si>
    <t>Eats your CSVs like a T-Rex eats…anything!</t>
  </si>
  <si>
    <t>Find Documentation, Updates, and Follow/File Issues at https://github.com/trxn8r/trxn8r</t>
  </si>
  <si>
    <t>T8R_TRXNS_WORKSHEET_NAME</t>
  </si>
  <si>
    <t>🐱‍🐉 TRXN8R (Transactionator/T8R/t8r) - The Trippy T-Rex Transaction Import/Exporter</t>
  </si>
  <si>
    <t>Powered by the Almighty MS Power Query, TillerHQ.com, @GregSweats/Dalyle.ca 🤯 &amp; You?!</t>
  </si>
  <si>
    <t>START IMPORTING &gt;&gt;&gt;</t>
  </si>
  <si>
    <t>Go to T8R_Home_WS</t>
  </si>
  <si>
    <t>t8r_ImportConfigsForUserEditing</t>
  </si>
  <si>
    <t>t8r</t>
  </si>
  <si>
    <t>TRXN8R / Transactionator</t>
  </si>
  <si>
    <t>TODO / GitHub Issues Link</t>
  </si>
  <si>
    <t>CSVs are as old as Dinosaurs. Tiller is great at the new hotness through Yodlee and Open Bankiung initiatives, but people still have CSVs, Quicken Files, MS Money, etc... 
TRXN8R is here to handle those Pre-historic Files.</t>
  </si>
  <si>
    <t>README WORKSHEET (WS)</t>
  </si>
  <si>
    <t>#feature</t>
  </si>
  <si>
    <t>Project Home (GitHub)</t>
  </si>
  <si>
    <t>https://github.com/trxn8r/trxn8r</t>
  </si>
  <si>
    <t>🐛 Bug, Problem, Question?
File an Issue!</t>
  </si>
  <si>
    <t>https://github.com/trxn8r/trxn8r/issues</t>
  </si>
  <si>
    <t>https://github.com/trxn8r/trxn8r/projects?type=beta</t>
  </si>
  <si>
    <t>🚀 Project Roadmap,
Upcoming Releases</t>
  </si>
  <si>
    <t>Tiller, 2022 Excel Builders Challenge, Tiller Community</t>
  </si>
  <si>
    <t>https://github.com/trxn8r/trxn8r/blob/main/CREDITS.md</t>
  </si>
  <si>
    <t>https://www.tillerhq.com/announcing-tillers-2022-microsoft-excel-builders-challenge/</t>
  </si>
  <si>
    <t>https://community.tillerhq.com/t/announcing-tillers-2022-microsoft-excel-builders-challenge/12515</t>
  </si>
  <si>
    <t>Solution must be posted as a new topic in the Tiller Community’s Excel / Show &amp; Tell 2 category with the tag “builder-challenge” between 4/25/22 and 6/6/22</t>
  </si>
  <si>
    <t>Solution must be posted as a new topic in the Tiller Community’s Excel / Show &amp; Tell 2 category with the tag “builder-challenge” between 4/25/22 and 6/6/22</t>
  </si>
  <si>
    <t>Requirement n.</t>
  </si>
  <si>
    <t>https://www.youtube.com/watch?v=YHlK748eKaQ&amp;list=PLqKgLp9aiBB_p4vwWgQRC-qefa2es9ziC</t>
  </si>
  <si>
    <t>📽 Videos, Screencasts,
Hours of Uncut "Making Of" Footage</t>
  </si>
  <si>
    <t>🙏 Credits, Image Sources</t>
  </si>
  <si>
    <t>🖨 Custom Print Areas</t>
  </si>
  <si>
    <t>Also see the Worksheet Tab `Tiller 2022 Builder Challenge`</t>
  </si>
  <si>
    <t>CSVs are as old as Dinosaurs. 
Tiller is great at the new hotness, integrating with Yodlee and Open Banking iniitiatives.
But...people still have CSVs, Quicken Files, MS Money, etc... 
This can be seen from the many posts on the Forums, and @GregSweats years-long journey with EQBank.ca
🐱‍🐉 TRXN8R IS HERE TO HANDLE THOSE PRE-HISTORIC FILES 🎉</t>
  </si>
  <si>
    <t>https://www.simonsezit.com/article/how-to-insert-multiple-rows-in-excel/</t>
  </si>
  <si>
    <t>Requirements for Prize Consideration</t>
  </si>
  <si>
    <t>Your solution must enhance the value Tiller’s transaction and/or balance data feeds</t>
  </si>
  <si>
    <t>Your solution must be built for Microsoft Excel</t>
  </si>
  <si>
    <t>Your solution must be fully compatible with Tiller’s worksheet &amp; column conventions, including the Excel tables in the Transactions, Categories and Balance History sheets (download the latest version of the Tiller Foundation template to see how these tables are implemented)</t>
  </si>
  <si>
    <t>Your solution must use Excel’s structured references 3 to core data columns so that it can be installed in other users’ sheets and properly reference essential data.</t>
  </si>
  <si>
    <t>Your solution cannot use scripts</t>
  </si>
  <si>
    <t>Your solution does not integrate or use 3rd-party apps</t>
  </si>
  <si>
    <t>You, the builder, are based in the U.S. and over the age of 18</t>
  </si>
  <si>
    <t>Though you, the builder, will maintain ownership, copyright, and any other kinds of rights to the content, you grant Tiller an unlimited, non-exclusive license to use the resulting content, and/or portions of the content or derivatives of the content, in any way and for any purpose as Tiller solely determines</t>
  </si>
  <si>
    <t>Only the first submission per contributor will be considered for prizes. If you’d like to submit additional entries for prize consideration, DM @randy in the Tiller Community.</t>
  </si>
  <si>
    <t>Link to Tiller Foundation Template</t>
  </si>
  <si>
    <t>Show &amp; Tell Category Link</t>
  </si>
  <si>
    <t>Excel's structured references</t>
  </si>
  <si>
    <t>Announcing Tiller’s 2022 Microsoft Excel Builders Challenge</t>
  </si>
  <si>
    <t>DM @randy in the Tiller Community.</t>
  </si>
  <si>
    <t>💯 100%, as it relies on Power Query, although in the future we could just use PowerBI and Report Exports instead.</t>
  </si>
  <si>
    <t>Pass/Fail Self-Assesment</t>
  </si>
  <si>
    <t>✅</t>
  </si>
  <si>
    <t>❌</t>
  </si>
  <si>
    <t>https://community.tillerhq.com/search?q=csv</t>
  </si>
  <si>
    <t>Nice community foprum / Disqus setup btw.</t>
  </si>
  <si>
    <t>https://lmgtfy.app/?q=tiller</t>
  </si>
  <si>
    <t>https://tillerdigital.com</t>
  </si>
  <si>
    <t>🐱‍🐉 TRXN8R's Rawrply</t>
  </si>
  <si>
    <t>tail whip, rawr</t>
  </si>
  <si>
    <t>Chews some trees, rawrmmmmmmm</t>
  </si>
  <si>
    <t>RWARRRRRRRRRRRRRRRRRRRRR RWARRR RRWARRRRR RAWRNOUNCEMENT RAWRRRR</t>
  </si>
  <si>
    <t>https://help.tillerhq.com/en/articles/432708-how-to-manually-import-your-bank-data</t>
  </si>
  <si>
    <t>https://www.google.com/search?q=tiller%20import%20csv</t>
  </si>
  <si>
    <t>Reference2</t>
  </si>
  <si>
    <t>Side Note (Aside?)</t>
  </si>
  <si>
    <t>Reference1</t>
  </si>
  <si>
    <t>Reference4</t>
  </si>
  <si>
    <t>Reference3</t>
  </si>
  <si>
    <t>Link from Requirement for Excel's Full-cell Linking2</t>
  </si>
  <si>
    <t>https://youtu.be/BXQ3_9EEw48
How to manually import bank data from a CSV into your Tiller Money powered Google Sheet</t>
  </si>
  <si>
    <t>Nice to have a video, but sucks to need it, let's get rid of that need with clear, self-documenting spreadsheets! Featuing MS OFfice Excel Mobile Friendly Portrait &amp; Landscape Layouts</t>
  </si>
  <si>
    <t>Req. #</t>
  </si>
  <si>
    <t>---</t>
  </si>
  <si>
    <t>Rawrhahahaha Rawrrrrha Rawrrrr</t>
  </si>
  <si>
    <t>Rawr, eh!</t>
  </si>
  <si>
    <t>Main reason for not naming it "Power TIller"? I want that to come from Tiller. Rototiller, Tines, so many Tiller words - 3 pages worth of hand notes if you would like them.</t>
  </si>
  <si>
    <t>Pfffffffhhhhhh (nose snorts in laughter)</t>
  </si>
  <si>
    <t>www.stevens.pro</t>
  </si>
  <si>
    <t>English Reply from @GregSweats</t>
  </si>
  <si>
    <t>🚧</t>
  </si>
  <si>
    <t>WIP - Drafting Post and Submitting before June 6 (4 days?!, it's June?!)</t>
  </si>
  <si>
    <t>Your solution must identify and provide a workflow, solution or visualization to a common personal finance challenge. 
The topic must contain basic descriptive and instructional content for a user to understand the purpose of, be able to install, and use your solution.</t>
  </si>
  <si>
    <t>Should be best documented entry ever, with clear workflow in the Spreadsheet standalone, and the GitHub repo to go with it, and a .github.io Jekyll SSG coming soon that will render the Obsidian Vault (`obsvault-....`) folder full of Markdown (.md) files and lots of inter-article linking due to Obsidian's awesome [[WikiStyleLinkingEngine]]</t>
  </si>
  <si>
    <t>Asked on Forum about PQ, seems okay, I saw through development how adding any kind of VBA Script required the file to be saved with Macros Enabled (`.xlsm`). Ewww. So...I think we're good here.</t>
  </si>
  <si>
    <t>Noticed more posts on Tiller Community Forum (`TC Forum`), from Tiller Employees seeming as though Power Query is the way this will be going.
I hope this can be a solid model to start that work from.</t>
  </si>
  <si>
    <t>Was glad to see this. I am Open Sourcing the project and would like to chat with Tiller about what LICENSE is best for the future of all of us (Tiller, Greg, TRXN8R).
I don't mind if Tiller doesn't contirbute back to this, yet uses it in a commercial environment.</t>
  </si>
  <si>
    <t>wwww.dalyle.ca/map</t>
  </si>
  <si>
    <t>TODO: Link to LinkedIn Tiller Employee in Canada</t>
  </si>
  <si>
    <t>OH RAWRRR YAAAA</t>
  </si>
  <si>
    <t>I am a 35 year-old Okotokian, from Western Canada. 1.5 hour flight from Seattle. 10-15 mins south of Calgary, Alberta, in lovely Okotoks! 
Find location at www.dalyle.ca/map</t>
  </si>
  <si>
    <t>Nothing 3rd Party about this, except that it could be used by ANY Third Party to remap and de-duplicate records from an Excel spreadsheet.
Doesn't even use Tiller anymore (sorry?), other than the base for the Transactions worksheet.
TILLER HAS THE BEST SPREADSHET MODEL FOR Transactions, Categories, Balance History, (and soon Accounts).</t>
  </si>
  <si>
    <t>Focused purely on the `Transactions` Worksheet for now.
Hope to handle Categories with a new Power Query AutoCat feature for Excel.</t>
  </si>
  <si>
    <t>Import Workflow Diagram at https://community.tillerhq.com/t/announcing-tillers-2022-microsoft-excel-builders-challenge/12515/6</t>
  </si>
  <si>
    <t>trxn8r/trxn8r: Transactionator - The Trippy T-Rex Transaction Import/Exporter; My entry for Tiller’s 2022 MS Excel Challenge; Hopefully better than resume for Tiller Sr. Engineering Job 😱 (github.com)</t>
  </si>
  <si>
    <t>t8r_TrxnsHeadersTableForWorksheet</t>
  </si>
  <si>
    <t>No Drop Down for Transactions option?</t>
  </si>
  <si>
    <t>Named range may have been changed, or Data Validation removed from that cell.</t>
  </si>
  <si>
    <t>Named Range to use for Data Validation =</t>
  </si>
  <si>
    <t>README/HELP for `t8r_Home_WS`</t>
  </si>
  <si>
    <t>&lt;&lt;&lt; START IMPORTING</t>
  </si>
  <si>
    <t>Data &gt; Queries &amp; Connections</t>
  </si>
  <si>
    <t>Data &gt; Get Data (v) &gt; Advanced Editor</t>
  </si>
  <si>
    <t>Formulas &gt; Name Manager</t>
  </si>
  <si>
    <t xml:space="preserve">Using `emplate (bold) `Tab &gt; Button` template like MS has on their Structured reference doc. </t>
  </si>
  <si>
    <t>todo: ^^^ Add to CONTRIBUTING ?</t>
  </si>
  <si>
    <t>https://support.microsoft.com/en-us/office/using-structured-references-with-excel-tables-f5ed2452-2337-4f71-bed3-c8ae6d2b276e</t>
  </si>
  <si>
    <t>Link</t>
  </si>
  <si>
    <t>Microsoft: Using structured references with Excel tables</t>
  </si>
  <si>
    <t>Title</t>
  </si>
  <si>
    <t>Top Ribbon Shortcuts</t>
  </si>
  <si>
    <t>https://support.microsoft.com/en-us/office/save-a-copy-before-editing-to-prevent-changing-the-original-file-8aeabebe-952e-449b-b931-ae2b7568771b?wt.mc_id=office_autosave_learn1&amp;ui=en-us&amp;rs=en-us&amp;ad=us</t>
  </si>
  <si>
    <t>Save a copy before editing to prevent changing the original file</t>
  </si>
  <si>
    <t>Excel popped up with a Tip, seemed legit.</t>
  </si>
  <si>
    <t xml:space="preserve">RAWR, grunt, stomp - GRAWWWR RAWRRRRONNNGGG
(Not quite popular enough to hit Google Search Trends)
</t>
  </si>
  <si>
    <t>https://trends.google.com/trends/explore?date=today%205-y&amp;q=tiller%20import%20csv</t>
  </si>
  <si>
    <t>TILLERHQ.COM 2022 BUILDER CHALLENGE ENTRY @GregSweats</t>
  </si>
  <si>
    <t>Does not handle multiple accounts well. No consideration taken in for that as of 2022-06-02.</t>
  </si>
  <si>
    <t>Get Started</t>
  </si>
  <si>
    <t xml:space="preserve">TRHES </t>
  </si>
  <si>
    <t>SHEET IS A BIG #WIP (Work in Progress/Process)</t>
  </si>
  <si>
    <t>Sweet.</t>
  </si>
  <si>
    <t>Rawwwrrr 
Translation:
&gt; I'm a Dinosaur, what did you expect? English?</t>
  </si>
  <si>
    <t>A commonly asked question in the Tiller Community is in regards to importing CSV files. The defacto standard reply seem to be to point to an excellent article that outlines awfully gross, time-consuming, mentally straining, manual steps, that prevent people from getting ALL their Transaction data into one place. We must decrease subtle resistance, like having to figure out CSV formats each time we want to update our sheets (which should be bi-weekly at the minimum).</t>
  </si>
  <si>
    <t>W:\src\trxn8r\data\samples</t>
  </si>
  <si>
    <t>cibc</t>
  </si>
  <si>
    <t>W:\src\trxn8r-data\samples\</t>
  </si>
  <si>
    <t>W:\src\trxn8r-data\samples\eqbank-csv</t>
  </si>
  <si>
    <t>ConfigName</t>
  </si>
  <si>
    <t>FolderPath</t>
  </si>
  <si>
    <t>👍</t>
  </si>
  <si>
    <t>Rawrcriptsssssslesssssss</t>
  </si>
  <si>
    <t>https://community.tillerhq.com/t/trxn8r-a-bulk-csv-importer-for-excel-powered-by-power-query/12897</t>
  </si>
  <si>
    <t>Structure beyond what anyone imagined, I think... Checkout the Power Query Model :) Then use it to make "POWER TILLER" the new Power Query based offering from Tiller Finance. Various named ranges and Excel Tables used throughout.</t>
  </si>
  <si>
    <t>Gifffftttawrrr?</t>
  </si>
  <si>
    <t>Another entry...lol...ya...right... this one's been obsessive enough ;)</t>
  </si>
  <si>
    <t>Rawwwwwcturrrrreeeeddddaaaattaaa</t>
  </si>
  <si>
    <t>Can we please decide on a name other than "Tiller" - too generic. Do you go by "Tiller Finance" or TillerHQ?</t>
  </si>
  <si>
    <t>Branch Transaction SERVICE CHARGE CAPPED MONTHLY FEE$16.95 RECORD-KEEPING N/A</t>
  </si>
  <si>
    <t/>
  </si>
  <si>
    <t>Point of Sale - Interac RETAIL PURCHASE 000001169097 22158 MACS CONV</t>
  </si>
  <si>
    <t>Point of Sale - Interac RETAIL PURCHASE 000001001468 WALMART STORE #</t>
  </si>
  <si>
    <t>Point of Sale - Interac RETAIL PURCHASE 000001117132 22082 MACS CONV</t>
  </si>
  <si>
    <t>Point of Sale - Interac RETAIL PURCHASE A97ASTLM0000 Subway 20826</t>
  </si>
  <si>
    <t>Point of Sale - Interac RETAIL PURCHASE 217001001333 7 ELEVEN STORE</t>
  </si>
  <si>
    <t>Point of Sale - Interac RETAIL PURCHASE 295001001066 7 ELEVEN STORE</t>
  </si>
  <si>
    <t>Point of Sale - Interac RETAIL PURCHASE 000001056040 SOBEYS OKOTOKS</t>
  </si>
  <si>
    <t>Point of Sale - Interac RETAIL PURCHASE 000001056039 SOBEYS OKOTOKS</t>
  </si>
  <si>
    <t>Point of Sale - Interac RETAIL PURCHASE 465001001024 ARDIEL AGENCIES</t>
  </si>
  <si>
    <t>Point of Sale - Interac RETAIL PURCHASE 722306707901 THE HOME DEPOT</t>
  </si>
  <si>
    <t>Point of Sale - Interac RETAIL PURCHASE 274969884363 SQ *SHP - YOUR</t>
  </si>
  <si>
    <t>Point of Sale - Interac RETAIL PURCHASE 200212370067 TIM HORTONS #68</t>
  </si>
  <si>
    <t>Point of Sale - Interac RETAIL PURCHASE 000001960143 MCDONALD'S #404</t>
  </si>
  <si>
    <t>Notes RE: Field</t>
  </si>
  <si>
    <t>RemainingFieldsAreDynamic</t>
  </si>
  <si>
    <t>*FOR LATER USE*</t>
  </si>
  <si>
    <t>eqbank</t>
  </si>
  <si>
    <t>t8r_SourceWorkbookWorksheetNamesList</t>
  </si>
  <si>
    <t>TransformerName</t>
  </si>
  <si>
    <t>` t8r_ImportConfigsTable` Excel Table Below; Power Query Transforms it into `t8r_ImportConfigs`</t>
  </si>
  <si>
    <t>Want slug (composite key for Trxns) here as it is easier to create a new #table with it, but no need to put anything in it, it will be overwrote by the `createSlug` function.</t>
  </si>
  <si>
    <t>TODO: Rename `TrxnSlug` or something else all together...what was AWS Search terms... PK (Partition Key) and SK (Search Key) ?</t>
  </si>
  <si>
    <r>
      <t>ConfigName used by Data Validation List on `</t>
    </r>
    <r>
      <rPr>
        <b/>
        <i/>
        <sz val="10"/>
        <color rgb="FF7F7F7F"/>
        <rFont val="Courier New"/>
        <family val="3"/>
      </rPr>
      <t>T8R_CONFIG_WS</t>
    </r>
    <r>
      <rPr>
        <i/>
        <sz val="10"/>
        <color rgb="FF7F7F7F"/>
        <rFont val="Courier New"/>
        <family val="3"/>
      </rPr>
      <t>`</t>
    </r>
    <r>
      <rPr>
        <i/>
        <sz val="10"/>
        <color rgb="FF7F7F7F"/>
        <rFont val="Segoe UI Historic"/>
        <family val="2"/>
      </rPr>
      <t xml:space="preserve">
NULL Names are Filtered Out (Disabled)</t>
    </r>
  </si>
  <si>
    <r>
      <t>Headers are pulled from the `</t>
    </r>
    <r>
      <rPr>
        <b/>
        <i/>
        <sz val="10"/>
        <color theme="1" tint="0.499984740745262"/>
        <rFont val="Segoe UI Historic"/>
        <family val="2"/>
      </rPr>
      <t>T8R_SOURCE_TRXNS_WORKSHEET``</t>
    </r>
  </si>
  <si>
    <t>FileNameMatches</t>
  </si>
  <si>
    <t xml:space="preserve"> Details</t>
  </si>
  <si>
    <t>UseFirstRowAsHeaders</t>
  </si>
  <si>
    <t>Date,Description,Amount,Balance</t>
  </si>
  <si>
    <t>Date,Description,Withdrawal,Deposit</t>
  </si>
  <si>
    <t>TransformCsvFromEQBank</t>
  </si>
  <si>
    <t>todo: Validate Function Name from a List and Allow Drop Down Selection from that Same List (#shared)
Or just magically parse functions based on configname</t>
  </si>
  <si>
    <t>TransformCsvFromCIBC</t>
  </si>
  <si>
    <t>cibc-9876</t>
  </si>
  <si>
    <t>xxxx9876</t>
  </si>
  <si>
    <t>CIBC</t>
  </si>
  <si>
    <t>111222333</t>
  </si>
  <si>
    <t>IsTransformerValid</t>
  </si>
  <si>
    <t>Power Query Custom Transformer Function Name
*Case Sensitive*</t>
  </si>
  <si>
    <t>02 MAY 2022 Auto-withdrawal by TOWN OF O.txt</t>
  </si>
  <si>
    <t>.txt</t>
  </si>
  <si>
    <t>W:\src\trxn8r-data\to-import\gs-real\2022-05-02\raw\</t>
  </si>
  <si>
    <t>101372782 Details.csv</t>
  </si>
  <si>
    <t>101523357 Details.csv</t>
  </si>
  <si>
    <t>101572463 Details.csv</t>
  </si>
  <si>
    <t>101769844 Details.csv</t>
  </si>
  <si>
    <t>ps-transactions-2022-04-26.csv</t>
  </si>
  <si>
    <t>Tiller Foundation Template - Transactions.csv</t>
  </si>
  <si>
    <t>Tiller Foundation Template - _Export Trxns.csv</t>
  </si>
  <si>
    <t>W:\src\trxn8r-data\to-import\gs-real\2022-05-25\</t>
  </si>
  <si>
    <t>cibc.aso</t>
  </si>
  <si>
    <t>.aso</t>
  </si>
  <si>
    <t>W:\src\trxn8r-data\to-import\gs-real\2022-06-02\cibc-all-available-format\</t>
  </si>
  <si>
    <t>cibc.csv</t>
  </si>
  <si>
    <t>cibc.qbo</t>
  </si>
  <si>
    <t>.qbo</t>
  </si>
  <si>
    <t>cibc.qfx</t>
  </si>
  <si>
    <t>.qfx</t>
  </si>
  <si>
    <t>GS Main Details.csv</t>
  </si>
  <si>
    <t>W:\src\trxn8r-data\to-import\gs-real\2022-06-02\eqbank\</t>
  </si>
  <si>
    <t>accounts.json</t>
  </si>
  <si>
    <t>.json</t>
  </si>
  <si>
    <t>W:\src\trxn8r-data\to-import\gs-real\eqbank\</t>
  </si>
  <si>
    <t>eqbank-2782.qif</t>
  </si>
  <si>
    <t>.qif</t>
  </si>
  <si>
    <t>get-acct-numbers-from-console.js</t>
  </si>
  <si>
    <t>.js</t>
  </si>
  <si>
    <t>package.json</t>
  </si>
  <si>
    <t>README.md</t>
  </si>
  <si>
    <t>.md</t>
  </si>
  <si>
    <t>config</t>
  </si>
  <si>
    <t>W:\src\trxn8r-data\to-import\gs-real\eqbank\.git\</t>
  </si>
  <si>
    <t>description</t>
  </si>
  <si>
    <t>FETCH_HEAD</t>
  </si>
  <si>
    <t>HEAD</t>
  </si>
  <si>
    <t>index</t>
  </si>
  <si>
    <t>applypatch-msg.sample</t>
  </si>
  <si>
    <t>.sample</t>
  </si>
  <si>
    <t>W:\src\trxn8r-data\to-import\gs-real\eqbank\.git\hooks\</t>
  </si>
  <si>
    <t>commit-msg.sample</t>
  </si>
  <si>
    <t>fsmonitor-watchman.sample</t>
  </si>
  <si>
    <t>post-update.sample</t>
  </si>
  <si>
    <t>pre-applypatch.sample</t>
  </si>
  <si>
    <t>pre-commit.sample</t>
  </si>
  <si>
    <t>pre-merge-commit.sample</t>
  </si>
  <si>
    <t>pre-push.sample</t>
  </si>
  <si>
    <t>pre-rebase.sample</t>
  </si>
  <si>
    <t>pre-receive.sample</t>
  </si>
  <si>
    <t>prepare-commit-msg.sample</t>
  </si>
  <si>
    <t>push-to-checkout.sample</t>
  </si>
  <si>
    <t>update.sample</t>
  </si>
  <si>
    <t>exclude</t>
  </si>
  <si>
    <t>W:\src\trxn8r-data\to-import\gs-real\eqbank\.git\info\</t>
  </si>
  <si>
    <t>97f07fd2ec0630c466c8176cd5509b540677e3</t>
  </si>
  <si>
    <t>W:\src\trxn8r-data\to-import\gs-real\eqbank\.git\objects\32\</t>
  </si>
  <si>
    <t>e2e8b774f291cc0f8428b0cfea1e51f12202d3</t>
  </si>
  <si>
    <t>W:\src\trxn8r-data\to-import\gs-real\eqbank\.git\objects\83\</t>
  </si>
  <si>
    <t>9e8ff1a8cf95eb527663f0d3553c33038f4368</t>
  </si>
  <si>
    <t>W:\src\trxn8r-data\to-import\gs-real\eqbank\.git\objects\c6\</t>
  </si>
  <si>
    <t>96406b875e8ee85f69b650f6eddbdf44ad5bcf</t>
  </si>
  <si>
    <t>W:\src\trxn8r-data\to-import\gs-real\eqbank\.git\objects\d5\</t>
  </si>
  <si>
    <t>W:\src\trxn8r-data\to-import\gs-real\eqbank\data\</t>
  </si>
  <si>
    <t>W:\src\trxn8r-data\to-import\gs-real\eqbank\data\2021-12-15\</t>
  </si>
  <si>
    <t>101379833 Details.csv</t>
  </si>
  <si>
    <t>101523357 Details(1).csv</t>
  </si>
  <si>
    <t>101523357 Details(2).csv</t>
  </si>
  <si>
    <t>101572463 Details(1).csv</t>
  </si>
  <si>
    <t>101606082 Details(1).csv</t>
  </si>
  <si>
    <t>101688477 Details(1).csv</t>
  </si>
  <si>
    <t>101688477 Details(2).csv</t>
  </si>
  <si>
    <t>101769844 Details(1).csv</t>
  </si>
  <si>
    <t>W:\src\trxn8r-data\to-import\gs-real\eqbank\data\2022-02-10\</t>
  </si>
  <si>
    <t>101523357 Details.home.qif</t>
  </si>
  <si>
    <t>101523357 Details.tiller.csv</t>
  </si>
  <si>
    <t>101606082 Details.csv</t>
  </si>
  <si>
    <t>101688477 Details.csv</t>
  </si>
  <si>
    <t>101769844-eqbank-dalyle..ofx</t>
  </si>
  <si>
    <t>.ofx</t>
  </si>
  <si>
    <t>101769844-eqbank-dalyle.2022-03-02.ofx</t>
  </si>
  <si>
    <t>101769844-eqbank-dalyle.ofx</t>
  </si>
  <si>
    <t>Current Spending vs. Average Spending by Category.pdf</t>
  </si>
  <si>
    <t>.pdf</t>
  </si>
  <si>
    <t>eqbank-dalyle.2022-03-02.qif</t>
  </si>
  <si>
    <t>accounts-1652729309973.csv</t>
  </si>
  <si>
    <t>W:\src\trxn8r-data\to-import\gs-real\eqbank\data\2022-05-16\</t>
  </si>
  <si>
    <t>accounts-1652729309973.json</t>
  </si>
  <si>
    <t>accounts-1652729309973.json.raw</t>
  </si>
  <si>
    <t>.raw</t>
  </si>
  <si>
    <t>csv2ofx-dalyle.sh</t>
  </si>
  <si>
    <t>.sh</t>
  </si>
  <si>
    <t>W:\src\trxn8r-data\to-import\gs-real\eqbank\script\</t>
  </si>
  <si>
    <t>EZCARDINFO.COM.csv</t>
  </si>
  <si>
    <t>W:\src\trxn8r-data\to-import\gs-real\mc1\</t>
  </si>
  <si>
    <t>investigation.md</t>
  </si>
  <si>
    <t>2021-12-24 Servus MC - Home - eZCard.pdf</t>
  </si>
  <si>
    <t>W:\src\trxn8r-data\to-import\gs-real\mc1\2021-12-24\</t>
  </si>
  <si>
    <t>Transactions_20211224_225404805656.qfx</t>
  </si>
  <si>
    <t>Transactions_20211224_225411422285.qbo</t>
  </si>
  <si>
    <t>Transactions_20211224_225414977043.csv</t>
  </si>
  <si>
    <t>Transactions_20211224_225418034708.csv</t>
  </si>
  <si>
    <t>pocketsmith-search.2022-04-27.csv</t>
  </si>
  <si>
    <t>W:\src\trxn8r-data\to-import\gs-real\PocketSmith\</t>
  </si>
  <si>
    <t xml:space="preserve">Select Source Transactions Worksheet </t>
  </si>
  <si>
    <t>Directions</t>
  </si>
  <si>
    <t>Powered by the Super Powerful MS Power Query, TillerHQ.com, @GregSweats/Dalyle.ca 🤯 &amp; You?!</t>
  </si>
  <si>
    <t>T8R_SOURCE_WORKBOOK_PATH</t>
  </si>
  <si>
    <t>W:\src\trxn8r-data\</t>
  </si>
  <si>
    <t>.lnk</t>
  </si>
  <si>
    <t>.odc</t>
  </si>
  <si>
    <t>.xlsx</t>
  </si>
  <si>
    <t>FilePath</t>
  </si>
  <si>
    <t>W:\src\trxn8r-data\README.md</t>
  </si>
  <si>
    <t>W:\src\trxn8r-data\trxn8r.lnk</t>
  </si>
  <si>
    <t>W:\src\trxn8r-data\exports\Query - Invoked Function.odc</t>
  </si>
  <si>
    <t>W:\src\trxn8r-data\samples\from-tiller\Sample Data for Modeling Google Spreadsheet Budgets.xlsx</t>
  </si>
  <si>
    <t>W:\src\trxn8r-data\samples\from-tiller\Tiller-Foundation-Template.from-tiller.xlsx</t>
  </si>
  <si>
    <t>W:\src\trxn8r-data\to-import\gs-real\2022-05-02\raw\02 MAY 2022 Auto-withdrawal by TOWN OF O.txt</t>
  </si>
  <si>
    <t>W:\src\trxn8r-data\to-import\gs-real\2022-05-02\raw\101372782 Details.csv</t>
  </si>
  <si>
    <t>W:\src\trxn8r-data\to-import\gs-real\2022-05-02\raw\101523357 Details.csv</t>
  </si>
  <si>
    <t>W:\src\trxn8r-data\to-import\gs-real\2022-05-02\raw\101572463 Details.csv</t>
  </si>
  <si>
    <t>W:\src\trxn8r-data\to-import\gs-real\2022-05-02\raw\101769844 Details.csv</t>
  </si>
  <si>
    <t>W:\src\trxn8r-data\to-import\gs-real\2022-05-02\raw\Tiller Foundation Template - Transactions.csv</t>
  </si>
  <si>
    <t>W:\src\trxn8r-data\to-import\gs-real\2022-05-02\raw\Tiller Foundation Template - _Export Trxns.csv</t>
  </si>
  <si>
    <t>W:\src\trxn8r-data\to-import\gs-real\2022-05-02\raw\ps-transactions-2022-04-26.csv</t>
  </si>
  <si>
    <t>W:\src\trxn8r-data\to-import\gs-real\2022-05-25\111222333 Details.csv</t>
  </si>
  <si>
    <t>W:\src\trxn8r-data\to-import\gs-real\2022-06-02\cibc-all-available-format\cibc.aso</t>
  </si>
  <si>
    <t>W:\src\trxn8r-data\to-import\gs-real\2022-06-02\cibc-all-available-format\cibc.csv</t>
  </si>
  <si>
    <t>W:\src\trxn8r-data\to-import\gs-real\2022-06-02\cibc-all-available-format\cibc.qbo</t>
  </si>
  <si>
    <t>W:\src\trxn8r-data\to-import\gs-real\2022-06-02\cibc-all-available-format\cibc.qfx</t>
  </si>
  <si>
    <t>W:\src\trxn8r-data\to-import\gs-real\2022-06-02\eqbank\GS Main Details.csv</t>
  </si>
  <si>
    <t>W:\src\trxn8r-data\to-import\gs-real\PocketSmith\pocketsmith-search.2022-04-27.csv</t>
  </si>
  <si>
    <t>W:\src\trxn8r-data\to-import\gs-real\eqbank\README.md</t>
  </si>
  <si>
    <t>W:\src\trxn8r-data\to-import\gs-real\eqbank\accounts.json</t>
  </si>
  <si>
    <t>W:\src\trxn8r-data\to-import\gs-real\eqbank\eqbank-2782.qif</t>
  </si>
  <si>
    <t>W:\src\trxn8r-data\to-import\gs-real\eqbank\get-acct-numbers-from-console.js</t>
  </si>
  <si>
    <t>W:\src\trxn8r-data\to-import\gs-real\eqbank\package.json</t>
  </si>
  <si>
    <t>W:\src\trxn8r-data\to-import\gs-real\eqbank\.git\FETCH_HEAD</t>
  </si>
  <si>
    <t>W:\src\trxn8r-data\to-import\gs-real\eqbank\.git\HEAD</t>
  </si>
  <si>
    <t>W:\src\trxn8r-data\to-import\gs-real\eqbank\.git\config</t>
  </si>
  <si>
    <t>W:\src\trxn8r-data\to-import\gs-real\eqbank\.git\description</t>
  </si>
  <si>
    <t>W:\src\trxn8r-data\to-import\gs-real\eqbank\.git\index</t>
  </si>
  <si>
    <t>W:\src\trxn8r-data\to-import\gs-real\eqbank\.git\hooks\applypatch-msg.sample</t>
  </si>
  <si>
    <t>W:\src\trxn8r-data\to-import\gs-real\eqbank\.git\hooks\commit-msg.sample</t>
  </si>
  <si>
    <t>W:\src\trxn8r-data\to-import\gs-real\eqbank\.git\hooks\fsmonitor-watchman.sample</t>
  </si>
  <si>
    <t>W:\src\trxn8r-data\to-import\gs-real\eqbank\.git\hooks\post-update.sample</t>
  </si>
  <si>
    <t>W:\src\trxn8r-data\to-import\gs-real\eqbank\.git\hooks\pre-applypatch.sample</t>
  </si>
  <si>
    <t>W:\src\trxn8r-data\to-import\gs-real\eqbank\.git\hooks\pre-commit.sample</t>
  </si>
  <si>
    <t>W:\src\trxn8r-data\to-import\gs-real\eqbank\.git\hooks\pre-merge-commit.sample</t>
  </si>
  <si>
    <t>W:\src\trxn8r-data\to-import\gs-real\eqbank\.git\hooks\pre-push.sample</t>
  </si>
  <si>
    <t>W:\src\trxn8r-data\to-import\gs-real\eqbank\.git\hooks\pre-rebase.sample</t>
  </si>
  <si>
    <t>W:\src\trxn8r-data\to-import\gs-real\eqbank\.git\hooks\pre-receive.sample</t>
  </si>
  <si>
    <t>W:\src\trxn8r-data\to-import\gs-real\eqbank\.git\hooks\prepare-commit-msg.sample</t>
  </si>
  <si>
    <t>W:\src\trxn8r-data\to-import\gs-real\eqbank\.git\hooks\push-to-checkout.sample</t>
  </si>
  <si>
    <t>W:\src\trxn8r-data\to-import\gs-real\eqbank\.git\hooks\update.sample</t>
  </si>
  <si>
    <t>W:\src\trxn8r-data\to-import\gs-real\eqbank\.git\info\exclude</t>
  </si>
  <si>
    <t>W:\src\trxn8r-data\to-import\gs-real\eqbank\.git\objects\32\97f07fd2ec0630c466c8176cd5509b540677e3</t>
  </si>
  <si>
    <t>W:\src\trxn8r-data\to-import\gs-real\eqbank\.git\objects\83\e2e8b774f291cc0f8428b0cfea1e51f12202d3</t>
  </si>
  <si>
    <t>W:\src\trxn8r-data\to-import\gs-real\eqbank\.git\objects\c6\9e8ff1a8cf95eb527663f0d3553c33038f4368</t>
  </si>
  <si>
    <t>W:\src\trxn8r-data\to-import\gs-real\eqbank\.git\objects\d5\96406b875e8ee85f69b650f6eddbdf44ad5bcf</t>
  </si>
  <si>
    <t>W:\src\trxn8r-data\to-import\gs-real\eqbank\data\101572463 Details.csv</t>
  </si>
  <si>
    <t>W:\src\trxn8r-data\to-import\gs-real\eqbank\data\2021-12-15\101372782 Details.csv</t>
  </si>
  <si>
    <t>W:\src\trxn8r-data\to-import\gs-real\eqbank\data\2021-12-15\101379833 Details.csv</t>
  </si>
  <si>
    <t>W:\src\trxn8r-data\to-import\gs-real\eqbank\data\2021-12-15\101523357 Details(1).csv</t>
  </si>
  <si>
    <t>W:\src\trxn8r-data\to-import\gs-real\eqbank\data\2021-12-15\101523357 Details(2).csv</t>
  </si>
  <si>
    <t>W:\src\trxn8r-data\to-import\gs-real\eqbank\data\2021-12-15\101572463 Details(1).csv</t>
  </si>
  <si>
    <t>W:\src\trxn8r-data\to-import\gs-real\eqbank\data\2021-12-15\101606082 Details(1).csv</t>
  </si>
  <si>
    <t>W:\src\trxn8r-data\to-import\gs-real\eqbank\data\2021-12-15\101688477 Details(1).csv</t>
  </si>
  <si>
    <t>W:\src\trxn8r-data\to-import\gs-real\eqbank\data\2021-12-15\101688477 Details(2).csv</t>
  </si>
  <si>
    <t>W:\src\trxn8r-data\to-import\gs-real\eqbank\data\2021-12-15\101769844 Details(1).csv</t>
  </si>
  <si>
    <t>W:\src\trxn8r-data\to-import\gs-real\eqbank\data\2022-02-10\101372782 Details.csv</t>
  </si>
  <si>
    <t>W:\src\trxn8r-data\to-import\gs-real\eqbank\data\2022-02-10\101379833 Details.csv</t>
  </si>
  <si>
    <t>W:\src\trxn8r-data\to-import\gs-real\eqbank\data\2022-02-10\101523357 Details.csv</t>
  </si>
  <si>
    <t>W:\src\trxn8r-data\to-import\gs-real\eqbank\data\2022-02-10\101523357 Details.home.qif</t>
  </si>
  <si>
    <t>W:\src\trxn8r-data\to-import\gs-real\eqbank\data\2022-02-10\101523357 Details.tiller.csv</t>
  </si>
  <si>
    <t>W:\src\trxn8r-data\to-import\gs-real\eqbank\data\2022-02-10\101572463 Details.csv</t>
  </si>
  <si>
    <t>W:\src\trxn8r-data\to-import\gs-real\eqbank\data\2022-02-10\101606082 Details.csv</t>
  </si>
  <si>
    <t>W:\src\trxn8r-data\to-import\gs-real\eqbank\data\2022-02-10\101688477 Details.csv</t>
  </si>
  <si>
    <t>W:\src\trxn8r-data\to-import\gs-real\eqbank\data\2022-02-10\101769844 Details.csv</t>
  </si>
  <si>
    <t>W:\src\trxn8r-data\to-import\gs-real\eqbank\data\2022-02-10\101769844-eqbank-dalyle..ofx</t>
  </si>
  <si>
    <t>W:\src\trxn8r-data\to-import\gs-real\eqbank\data\2022-02-10\101769844-eqbank-dalyle.2022-03-02.ofx</t>
  </si>
  <si>
    <t>W:\src\trxn8r-data\to-import\gs-real\eqbank\data\2022-02-10\101769844-eqbank-dalyle.ofx</t>
  </si>
  <si>
    <t>W:\src\trxn8r-data\to-import\gs-real\eqbank\data\2022-02-10\Current Spending vs. Average Spending by Category.pdf</t>
  </si>
  <si>
    <t>W:\src\trxn8r-data\to-import\gs-real\eqbank\data\2022-02-10\README.md</t>
  </si>
  <si>
    <t>W:\src\trxn8r-data\to-import\gs-real\eqbank\data\2022-02-10\accounts.json</t>
  </si>
  <si>
    <t>W:\src\trxn8r-data\to-import\gs-real\eqbank\data\2022-02-10\eqbank-dalyle.2022-03-02.qif</t>
  </si>
  <si>
    <t>W:\src\trxn8r-data\to-import\gs-real\eqbank\data\2022-05-16\accounts-1652729309973.csv</t>
  </si>
  <si>
    <t>W:\src\trxn8r-data\to-import\gs-real\eqbank\data\2022-05-16\accounts-1652729309973.json</t>
  </si>
  <si>
    <t>W:\src\trxn8r-data\to-import\gs-real\eqbank\data\2022-05-16\accounts-1652729309973.json.raw</t>
  </si>
  <si>
    <t>W:\src\trxn8r-data\to-import\gs-real\eqbank\script\csv2ofx-dalyle.sh</t>
  </si>
  <si>
    <t>W:\src\trxn8r-data\to-import\gs-real\mc1\EZCARDINFO.COM.csv</t>
  </si>
  <si>
    <t>W:\src\trxn8r-data\to-import\gs-real\mc1\investigation.md</t>
  </si>
  <si>
    <t>W:\src\trxn8r-data\to-import\gs-real\mc1\2021-12-24\2021-12-24 Servus MC - Home - eZCard.pdf</t>
  </si>
  <si>
    <t>W:\src\trxn8r-data\to-import\gs-real\mc1\2021-12-24\Transactions_20211224_225404805656.qfx</t>
  </si>
  <si>
    <t>W:\src\trxn8r-data\to-import\gs-real\mc1\2021-12-24\Transactions_20211224_225411422285.qbo</t>
  </si>
  <si>
    <t>W:\src\trxn8r-data\to-import\gs-real\mc1\2021-12-24\Transactions_20211224_225414977043.csv</t>
  </si>
  <si>
    <t>W:\src\trxn8r-data\to-import\gs-real\mc1\2021-12-24\Transactions_20211224_225418034708.csv</t>
  </si>
  <si>
    <t>Essentially, simply, a Bulk CSV Transformer (Parser), Remapper &amp; Deduplicator ?!</t>
  </si>
  <si>
    <r>
      <rPr>
        <b/>
        <u/>
        <sz val="13"/>
        <color theme="3"/>
        <rFont val="Gill Sans MT"/>
        <family val="2"/>
        <scheme val="minor"/>
      </rPr>
      <t>#1: Configure Power Query Data Sourcs (2x)</t>
    </r>
    <r>
      <rPr>
        <b/>
        <sz val="13"/>
        <color theme="3"/>
        <rFont val="Gill Sans MT"/>
        <family val="2"/>
        <scheme val="minor"/>
      </rPr>
      <t xml:space="preserve">
1a)  Look at Excel's Top Ribbon Bar
1b)  Data &gt; Get Data </t>
    </r>
    <r>
      <rPr>
        <i/>
        <sz val="13"/>
        <color theme="3"/>
        <rFont val="Gill Sans MT"/>
        <family val="2"/>
        <scheme val="minor"/>
      </rPr>
      <t>(little arrow "v")</t>
    </r>
    <r>
      <rPr>
        <b/>
        <sz val="13"/>
        <color theme="3"/>
        <rFont val="Gill Sans MT"/>
        <family val="2"/>
        <scheme val="minor"/>
      </rPr>
      <t xml:space="preserve"> 
&gt; "Data Source Settings"</t>
    </r>
  </si>
  <si>
    <r>
      <rPr>
        <b/>
        <u/>
        <sz val="10"/>
        <color rgb="FF3F3F76"/>
        <rFont val="Gill Sans MT"/>
        <family val="2"/>
        <scheme val="minor"/>
      </rPr>
      <t>Data Source #1 - Transactions Worbook (ExcelFile)</t>
    </r>
    <r>
      <rPr>
        <b/>
        <sz val="10"/>
        <color rgb="FF3F3F76"/>
        <rFont val="Gill Sans MT"/>
        <family val="2"/>
        <scheme val="minor"/>
      </rPr>
      <t xml:space="preserve">
</t>
    </r>
    <r>
      <rPr>
        <sz val="10"/>
        <color rgb="FF3F3F76"/>
        <rFont val="Gill Sans MT"/>
        <family val="2"/>
        <scheme val="minor"/>
      </rPr>
      <t>Update File Path to Transactions Source (Tiller Foundation Template)</t>
    </r>
  </si>
  <si>
    <r>
      <rPr>
        <b/>
        <u/>
        <sz val="10"/>
        <color rgb="FF3F3F76"/>
        <rFont val="Gill Sans MT"/>
        <family val="2"/>
        <scheme val="minor"/>
      </rPr>
      <t xml:space="preserve">Data Source #2 - Folder to Import From
</t>
    </r>
    <r>
      <rPr>
        <sz val="10"/>
        <color rgb="FF3F3F76"/>
        <rFont val="Gill Sans MT"/>
        <family val="2"/>
        <scheme val="minor"/>
      </rPr>
      <t>Update Folder to Import From
   - Start with `data/samples` and then your own from `data/to-import</t>
    </r>
    <r>
      <rPr>
        <b/>
        <sz val="10"/>
        <color rgb="FF3F3F76"/>
        <rFont val="Gill Sans MT"/>
        <family val="2"/>
        <scheme val="minor"/>
      </rPr>
      <t>`</t>
    </r>
  </si>
  <si>
    <t>T8R_ROOT_FOLDER_PATH</t>
  </si>
  <si>
    <t>#WIP - Worbook and CSVs in same directory, like this repo is oranized? Then set the base and TRXN8R Configurator will fill in the rest.</t>
  </si>
  <si>
    <t>If not, go to Data in Top Ribbon then click "Refresh All"</t>
  </si>
  <si>
    <t>Excel Should Auto-Refreshe Data ♻</t>
  </si>
  <si>
    <t>#PowerUser ?
Checkout Power Query for Other Result Queries. Data -&gt; Queries &amp; Connections</t>
  </si>
  <si>
    <t>Bug? Help? Updated Releases?
https://GitHub.com/trxn8r/trxn8r</t>
  </si>
  <si>
    <t>Tiller Transactions Sample Download</t>
  </si>
  <si>
    <t>https://help.tillerhq.com/en/articles/6025610-using-the-tiller-foundation-template-for-microsoft-excel</t>
  </si>
  <si>
    <t>Using the Tiller Foundation Template for Microsoft Excel</t>
  </si>
  <si>
    <t>Community wants improved Manual Account Management.
Forums say so.</t>
  </si>
  <si>
    <t>https://www.tillerhq.com/tag/sample-data/</t>
  </si>
  <si>
    <t>https://www.tillerhq.com/budget-sheet-sample-data-for-google-sheets-and-excel/</t>
  </si>
  <si>
    <t>Sheet1</t>
  </si>
  <si>
    <t>T8R_IMPORT_FOLDER_PATH</t>
  </si>
  <si>
    <t>trxn8r.lnk</t>
  </si>
  <si>
    <t>W:\src\trxn8r-data\exports\</t>
  </si>
  <si>
    <t>Query - Invoked Function.odc</t>
  </si>
  <si>
    <t>Sample Data for Modeling Google Spreadsheet Budgets.xlsx</t>
  </si>
  <si>
    <t>Tiller-Foundation-Template.sample1.with-dummy-trxns - Copy (2).xlsx</t>
  </si>
  <si>
    <t>Tiller-Foundation-Template.sample1.with-dummy-trxns - Copy.xlsx</t>
  </si>
  <si>
    <t>Tiller-Foundation-Template.sample1.with-dummy-trxns.xlsx</t>
  </si>
  <si>
    <t>headerless-1-cibc.csv</t>
  </si>
  <si>
    <t>111222333 Details - Copy (2).csv</t>
  </si>
  <si>
    <t>111222333 Details - Copy.csv</t>
  </si>
  <si>
    <t>W:\src\trxn8r-data\samples\from-tiller\</t>
  </si>
  <si>
    <t>Tiller-Foundation-Template.from-tiller.xlsx</t>
  </si>
  <si>
    <t>MAGIC
Power Query</t>
  </si>
  <si>
    <r>
      <rPr>
        <b/>
        <sz val="10"/>
        <color rgb="FF3F3F76"/>
        <rFont val="Gill Sans MT"/>
        <family val="2"/>
        <scheme val="minor"/>
      </rPr>
      <t>Folder to Import CSVs From</t>
    </r>
    <r>
      <rPr>
        <sz val="10"/>
        <color rgb="FF3F3F76"/>
        <rFont val="Gill Sans MT"/>
        <family val="2"/>
        <scheme val="minor"/>
      </rPr>
      <t xml:space="preserve">
- Power Query checks all sub folders and filters by `*.csv`.
- Review Files in the `t8r_SourceFilesToImport` Worksheet.
- Sadly found no way to parse current dir in Power Query. (Help?)</t>
    </r>
  </si>
  <si>
    <t>Select CSVs to Import from in the Worksheet =&gt;</t>
  </si>
  <si>
    <t>t8r_ImortConfigs_EDITABLE</t>
  </si>
  <si>
    <t>t8r_ImportCsvTrxns_FINAL</t>
  </si>
  <si>
    <t>Review Results on Worksheet &gt;&gt;&gt;</t>
  </si>
  <si>
    <t xml:space="preserve">&lt;&lt;&lt; Review Results on Worksheet </t>
  </si>
  <si>
    <t>t8r_FilesToImport_EDITABLE</t>
  </si>
  <si>
    <t>Configure CSV Importers</t>
  </si>
  <si>
    <t>This is more complicated than I thought...
See if you can figure it out.
Modify what's there to match your files.
Tweak/Add a new, custom, TRANSFORMER FUNCTION.</t>
  </si>
  <si>
    <t>Set `ShouldImport` to TRUE/FALSE.
Defaults to True for File Names that match any config.</t>
  </si>
  <si>
    <r>
      <t xml:space="preserve">Select Source Workbook (Excel File)
</t>
    </r>
    <r>
      <rPr>
        <i/>
        <sz val="10"/>
        <color rgb="FF3F3F76"/>
        <rFont val="Gill Sans MT"/>
        <family val="2"/>
        <scheme val="minor"/>
      </rPr>
      <t>Value should show you a drop-down list from Data Validation of all `'xlsx` files in T8R_SOURCE_WORKBOOK_PATH.</t>
    </r>
    <r>
      <rPr>
        <b/>
        <sz val="10"/>
        <color rgb="FF3F3F76"/>
        <rFont val="Gill Sans MT"/>
        <family val="2"/>
        <scheme val="minor"/>
      </rPr>
      <t xml:space="preserve">
Prefixes T8R_ROOT_FOLDER_PATH</t>
    </r>
  </si>
  <si>
    <t>Zoka Coffee Roa, Seattle, WA</t>
  </si>
  <si>
    <t>Eating Out</t>
  </si>
  <si>
    <t>Alaska Airlines Visa</t>
  </si>
  <si>
    <t>xxxx1561</t>
  </si>
  <si>
    <t>Bank of America - Credit Card</t>
  </si>
  <si>
    <t>Okanogan County Energy, Winthrop, WA</t>
  </si>
  <si>
    <t>Utilities</t>
  </si>
  <si>
    <t>xxxx3499</t>
  </si>
  <si>
    <t>Portage Bay Cafe and Cate, Seattle, WA</t>
  </si>
  <si>
    <t>xxxx2387</t>
  </si>
  <si>
    <t>Union Garage</t>
  </si>
  <si>
    <t>Parking</t>
  </si>
  <si>
    <t>Whole Foods - Seattle WA</t>
  </si>
  <si>
    <t>Groceries</t>
  </si>
  <si>
    <t>American Express</t>
  </si>
  <si>
    <t>xxxx1005</t>
  </si>
  <si>
    <t>American Express Cards</t>
  </si>
  <si>
    <t>Centurylink</t>
  </si>
  <si>
    <t>Phone</t>
  </si>
  <si>
    <t>Visa Rewards</t>
  </si>
  <si>
    <t>xxxx5345</t>
  </si>
  <si>
    <t>Chase - Credit Card</t>
  </si>
  <si>
    <t>Trader Joe's #130, Seattle</t>
  </si>
  <si>
    <t>New York Times Digital</t>
  </si>
  <si>
    <t>Subscriptions</t>
  </si>
  <si>
    <t>Mazama Store, Mazama</t>
  </si>
  <si>
    <t>Itunes.com</t>
  </si>
  <si>
    <t>North Valley Lumber</t>
  </si>
  <si>
    <t>Home Improvements</t>
  </si>
  <si>
    <t>Chase Bank Mortgage</t>
  </si>
  <si>
    <t>Mortgage</t>
  </si>
  <si>
    <t>Family Checking</t>
  </si>
  <si>
    <t>xxxx3244</t>
  </si>
  <si>
    <t>Chase - Checking</t>
  </si>
  <si>
    <t>Storyville Coffee, Seattle, WA</t>
  </si>
  <si>
    <t>Audible</t>
  </si>
  <si>
    <t>xxxx3827</t>
  </si>
  <si>
    <t>Paycheck</t>
  </si>
  <si>
    <t>Zeitgeist Coffee, Seattle, WA</t>
  </si>
  <si>
    <t>Dropbox</t>
  </si>
  <si>
    <t>Costco Gas, Burlington</t>
  </si>
  <si>
    <t>Auto and Gas</t>
  </si>
  <si>
    <t>Texaco Service Stn</t>
  </si>
  <si>
    <t>AT&amp;T</t>
  </si>
  <si>
    <t>Chevron Service Stn</t>
  </si>
  <si>
    <t>Roadpost Usa</t>
  </si>
  <si>
    <t>Khan Academy</t>
  </si>
  <si>
    <t>Charity</t>
  </si>
  <si>
    <t>Hank's Harvest Foodstwisp WA</t>
  </si>
  <si>
    <t>Amazon.com</t>
  </si>
  <si>
    <t>Gear and Clothing</t>
  </si>
  <si>
    <t>Toyota of Seattle, Seattle, WA</t>
  </si>
  <si>
    <t>REI, Store 11, Seattle</t>
  </si>
  <si>
    <t>Shell Oil, Auto Fuel Dispenser</t>
  </si>
  <si>
    <t>Winthrop Mountain Sports Winthrop, WA</t>
  </si>
  <si>
    <t>Stuff</t>
  </si>
  <si>
    <t>Espresso Vivace Seattle, Seattle, WA</t>
  </si>
  <si>
    <t>The Essential Baking Co, Seattle, WA</t>
  </si>
  <si>
    <t>Etsy</t>
  </si>
  <si>
    <t>Freelance</t>
  </si>
  <si>
    <t>PCC Natural Market - Issaquah WA</t>
  </si>
  <si>
    <t>Tiller (tillerhq.com)</t>
  </si>
  <si>
    <t>United Way</t>
  </si>
  <si>
    <t>Big Star Montessori</t>
  </si>
  <si>
    <t>Classes</t>
  </si>
  <si>
    <t>Glover Street Market</t>
  </si>
  <si>
    <t>Evergreen Iga Market</t>
  </si>
  <si>
    <t>Alaska Air</t>
  </si>
  <si>
    <t>Travel</t>
  </si>
  <si>
    <t>Home Depot</t>
  </si>
  <si>
    <t>Alaska Wilderness League</t>
  </si>
  <si>
    <t>Seattle YMCA</t>
  </si>
  <si>
    <t>Ikea Seattle, Renton, WA</t>
  </si>
  <si>
    <t>Methow Conservancy</t>
  </si>
  <si>
    <t>Coffee</t>
  </si>
  <si>
    <r>
      <t xml:space="preserve">Enter the </t>
    </r>
    <r>
      <rPr>
        <b/>
        <i/>
        <sz val="10"/>
        <color rgb="FF7F7F7F"/>
        <rFont val="Segoe UI Historic"/>
        <family val="2"/>
      </rPr>
      <t>Corresponding CSV Column Name</t>
    </r>
  </si>
  <si>
    <t>Check File Names using Power Query Fuzzy Matching!
https://docs.microsoft.com/en-us/power-query/merge-queries-fuzzy-match</t>
  </si>
  <si>
    <r>
      <rPr>
        <b/>
        <i/>
        <sz val="10"/>
        <color rgb="FF7F7F7F"/>
        <rFont val="Segoe UI Historic"/>
        <family val="2"/>
      </rPr>
      <t>CSV Column Names In Order</t>
    </r>
    <r>
      <rPr>
        <i/>
        <sz val="10"/>
        <color rgb="FF7F7F7F"/>
        <rFont val="Segoe UI Historic"/>
        <family val="2"/>
      </rPr>
      <t xml:space="preserve">
Required for Csv.Document(...) </t>
    </r>
  </si>
  <si>
    <t>Config1</t>
  </si>
  <si>
    <t>Config2</t>
  </si>
  <si>
    <t>Config...etc...</t>
  </si>
  <si>
    <t>CsvColumns</t>
  </si>
  <si>
    <t>#marketing Made sure to include link rather than name for anyone browsing or future screenshots who may not know Tiller.</t>
  </si>
  <si>
    <t>Job Skill / Mindset Note</t>
  </si>
  <si>
    <t>Greetings &amp; Salutations</t>
  </si>
  <si>
    <t>Hello Wise Minded Financer! 👋</t>
  </si>
  <si>
    <t>You will be known as the "User" for the rest of this.</t>
  </si>
  <si>
    <t>Greg needs a job.</t>
  </si>
  <si>
    <t>https://career.stevens.pro/</t>
  </si>
  <si>
    <t>Tiller has a Sr. Engineering Position Available</t>
  </si>
  <si>
    <t>This isn't some normal person choosing a tool, this is a crazy person who went through about a dozen, in depth.</t>
  </si>
  <si>
    <t>www.EQBank.ca</t>
  </si>
  <si>
    <r>
      <t xml:space="preserve">The need for a job, and the desire for a CSV Importer, </t>
    </r>
    <r>
      <rPr>
        <b/>
        <sz val="12"/>
        <color theme="1"/>
        <rFont val="Gill Sans MT"/>
        <family val="2"/>
        <scheme val="minor"/>
      </rPr>
      <t>gave birth to the TRANSACTIONATOR (TRXN8R)</t>
    </r>
  </si>
  <si>
    <r>
      <t xml:space="preserve">Combining a folder of CSVs (including sub-folders), mapping to custom configs, and supporting </t>
    </r>
    <r>
      <rPr>
        <b/>
        <sz val="12"/>
        <color theme="1"/>
        <rFont val="Gill Sans MT"/>
        <family val="2"/>
        <scheme val="minor"/>
      </rPr>
      <t>Custom Transformer</t>
    </r>
    <r>
      <rPr>
        <sz val="12"/>
        <color theme="1"/>
        <rFont val="Gill Sans MT"/>
        <family val="2"/>
        <scheme val="minor"/>
      </rPr>
      <t xml:space="preserve"> functions.</t>
    </r>
  </si>
  <si>
    <t>Luckily, while stumbling with Excel, a Power Query editor appeared from the heavens.</t>
  </si>
  <si>
    <t>Greg worked with Power Query about 18 months ago, as of 2022-06-05, when trying to analyze his son's Grade 7 reports.</t>
  </si>
  <si>
    <t>Greg was busy and trying to load the grades into head didn't work, seeing visuals in Power BI did!</t>
  </si>
  <si>
    <t>It all led to a package that has gone nowhere, and is unlicensed at the moment, as it could actually be a bigger thing.</t>
  </si>
  <si>
    <t>Anyways, Power BI was used to tap into the Moodle Learning Management System's built-in REST API that the mobile app uses.</t>
  </si>
  <si>
    <t>https://savvy-student-stats.github.io/powerbi-moodle-data-source/</t>
  </si>
  <si>
    <t>Link to a broken GitHub generated site below.. (cool GH did that!)</t>
  </si>
  <si>
    <t>https://savvy-student-stats.github.io/powerbi-moodle-data-source/getting-started/</t>
  </si>
  <si>
    <t>https://github.com/Savvy-Student-Stats/powerbi-moodle-data-source</t>
  </si>
  <si>
    <r>
      <t>That project is still undergoing some name changes but is basically "</t>
    </r>
    <r>
      <rPr>
        <b/>
        <sz val="12"/>
        <color theme="1"/>
        <rFont val="Gill Sans MT"/>
        <family val="2"/>
        <scheme val="minor"/>
      </rPr>
      <t>Savvy Student Stats"</t>
    </r>
    <r>
      <rPr>
        <sz val="12"/>
        <color theme="1"/>
        <rFont val="Gill Sans MT"/>
        <family val="2"/>
        <scheme val="minor"/>
      </rPr>
      <t>.</t>
    </r>
  </si>
  <si>
    <t>Download the Power BI file to play around yourself, if you have a Moodle connection that is.</t>
  </si>
  <si>
    <t>The REPORTS ARE FULL OF BAD DATA but the idea is solid. I just don't know mathz, dropped calculus for an extra spare in high-school (bad decision).</t>
  </si>
  <si>
    <r>
      <t xml:space="preserve">Thank you for choosing </t>
    </r>
    <r>
      <rPr>
        <b/>
        <sz val="12"/>
        <color theme="1"/>
        <rFont val="Gill Sans MT"/>
        <family val="2"/>
        <scheme val="minor"/>
      </rPr>
      <t>TRXN8R - The Bulk CSV File Importer</t>
    </r>
  </si>
  <si>
    <t>TRXN8R was designed for TillerHQ.com but may be generic/extensible enough to work with whatever you have.</t>
  </si>
  <si>
    <t>Possibly, to your misfortune, TRXN8R was created by Greg Stevens, currently typing this, feeling weird speaking in 3rd person, but finding himself doing it more and more, sounds silly in real life.</t>
  </si>
  <si>
    <r>
      <t xml:space="preserve">Unfortunate part, for you, is that this is somewhat developer focused, and </t>
    </r>
    <r>
      <rPr>
        <b/>
        <sz val="12"/>
        <color theme="1"/>
        <rFont val="Gill Sans MT"/>
        <family val="2"/>
        <scheme val="minor"/>
      </rPr>
      <t>constantly and swiftly being Refactored.</t>
    </r>
  </si>
  <si>
    <r>
      <t xml:space="preserve">This whole thing was a pretty massive undertaking to write an entire </t>
    </r>
    <r>
      <rPr>
        <b/>
        <sz val="12"/>
        <color theme="1"/>
        <rFont val="Gill Sans MT"/>
        <family val="2"/>
        <scheme val="minor"/>
      </rPr>
      <t>Power Query Model</t>
    </r>
    <r>
      <rPr>
        <sz val="12"/>
        <color theme="1"/>
        <rFont val="Gill Sans MT"/>
        <family val="2"/>
        <scheme val="minor"/>
      </rPr>
      <t xml:space="preserve"> and </t>
    </r>
    <r>
      <rPr>
        <b/>
        <sz val="12"/>
        <color theme="1"/>
        <rFont val="Gill Sans MT"/>
        <family val="2"/>
        <scheme val="minor"/>
      </rPr>
      <t>Extract, Transform, Load (ETL)</t>
    </r>
    <r>
      <rPr>
        <sz val="12"/>
        <color theme="1"/>
        <rFont val="Gill Sans MT"/>
        <family val="2"/>
        <scheme val="minor"/>
      </rPr>
      <t xml:space="preserve"> Process.</t>
    </r>
  </si>
  <si>
    <r>
      <rPr>
        <b/>
        <sz val="12"/>
        <color theme="1"/>
        <rFont val="Gill Sans MT"/>
        <family val="2"/>
        <scheme val="minor"/>
      </rPr>
      <t>Greg is a bit crazy</t>
    </r>
    <r>
      <rPr>
        <sz val="12"/>
        <color theme="1"/>
        <rFont val="Gill Sans MT"/>
        <family val="2"/>
        <scheme val="minor"/>
      </rPr>
      <t>, possibly going insane 🎶,  and has gone through a three year, life-destroying, relationship-destroying, parenting-halfly, no gym, no fitness, no healthcare, crunch plus nearly a year of contracting and still maintaining clients for that previous agency.</t>
    </r>
  </si>
  <si>
    <t>All the best,</t>
  </si>
  <si>
    <t>Greg, and TRXN8R</t>
  </si>
  <si>
    <t>If I knew I was going to sign it...I may have not gone 3rd person, but it was good for the marketing sales pitch sound, right?</t>
  </si>
  <si>
    <t>Creation Note</t>
  </si>
  <si>
    <r>
      <t xml:space="preserve">You can </t>
    </r>
    <r>
      <rPr>
        <b/>
        <u/>
        <sz val="12"/>
        <color rgb="FF0070C0"/>
        <rFont val="Gill Sans MT"/>
        <family val="2"/>
        <scheme val="minor"/>
      </rPr>
      <t xml:space="preserve">skip to the Next Worksheet </t>
    </r>
    <r>
      <rPr>
        <u/>
        <sz val="12"/>
        <color rgb="FF0070C0"/>
        <rFont val="Gill Sans MT"/>
        <family val="2"/>
        <scheme val="minor"/>
      </rPr>
      <t>labelled something like "</t>
    </r>
    <r>
      <rPr>
        <b/>
        <u/>
        <sz val="12"/>
        <color rgb="FF0070C0"/>
        <rFont val="Gill Sans MT"/>
        <family val="2"/>
        <scheme val="minor"/>
      </rPr>
      <t>T8R_CONFIG_SHEET</t>
    </r>
    <r>
      <rPr>
        <u/>
        <sz val="12"/>
        <color rgb="FF0070C0"/>
        <rFont val="Gill Sans MT"/>
        <family val="2"/>
        <scheme val="minor"/>
      </rPr>
      <t xml:space="preserve">" by clicking here to </t>
    </r>
    <r>
      <rPr>
        <b/>
        <u/>
        <sz val="12"/>
        <color rgb="FF0070C0"/>
        <rFont val="Gill Sans MT"/>
        <family val="2"/>
        <scheme val="minor"/>
      </rPr>
      <t>Get Started</t>
    </r>
    <r>
      <rPr>
        <u/>
        <sz val="12"/>
        <color rgb="FF0070C0"/>
        <rFont val="Gill Sans MT"/>
        <family val="2"/>
        <scheme val="minor"/>
      </rPr>
      <t>.</t>
    </r>
  </si>
  <si>
    <t>🎶 [Waylon Jennings - I've Always Been Crazy - YouTube]
https://www.youtube.com/watch?v=5VO6bI-xrj8</t>
  </si>
  <si>
    <t>As possibly talented as he is (he's just been doing this a long time, don't let his ego fool you), Greg is not very good at resume writing. In fact, he made a whole website since he couldn't be concise enough to fit it all in one place.</t>
  </si>
  <si>
    <t>https://www.tillerhq.com/careers/</t>
  </si>
  <si>
    <t>Tiller is Greg's choice in Finance software for about 3 months. Not for what it does per-se, but what it could do, where it is going, and the community/friendly focus of it all.</t>
  </si>
  <si>
    <t>https://twitter.com/DalyleDevOpsInc/status/1519775385482711040</t>
  </si>
  <si>
    <t>Going as far as creating an unsolicited Obsidian.md Vault with Notes About a Tool from a Stripe Employee (Not Stripe Sponsored but adds legitimacy).</t>
  </si>
  <si>
    <t>Sorry btw I should follow-up on that, although that person likely never saw the tweet.</t>
  </si>
  <si>
    <t>Dalyle DevOps Inc (DDOINC) is Greg's Company and Current Social Media (Twitter only) Home.</t>
  </si>
  <si>
    <t>Greg's biggest pain point with any of the popular, and even not-so-popular automated transaction systems is his one bank which Yodlee claims will work but never does.</t>
  </si>
  <si>
    <t>Greg has spent time trying to get EQ Bank's CSV Files into Quicken, Quickbooks, Money Dance, MoneySpire, PocketSmith, etc.</t>
  </si>
  <si>
    <t>PocketSmith actually worked, and I think Money Dance may have too, it's pretty cool, java based, plugin system, around for lots of years. Moneyspire is not so great.</t>
  </si>
  <si>
    <t>Greg has six (6) accounts with EQ Bank, each with their own CSV Download.</t>
  </si>
  <si>
    <t>Greg hates repetitive work, especially manual ones.</t>
  </si>
  <si>
    <t>So he had the idea to bujndle all the CSVs together, parse them, parse the weird date format CSV Bank uses, add an Account #, and on and on as the list got bigger, lol.</t>
  </si>
  <si>
    <r>
      <t xml:space="preserve">So Greg learned some Python and started hacking away on an eqbank-ca mapping for a very nice package called </t>
    </r>
    <r>
      <rPr>
        <b/>
        <sz val="12"/>
        <color theme="1"/>
        <rFont val="Gill Sans MT"/>
        <family val="2"/>
        <scheme val="minor"/>
      </rPr>
      <t>csv2ofx</t>
    </r>
    <r>
      <rPr>
        <sz val="12"/>
        <color theme="1"/>
        <rFont val="Gill Sans MT"/>
        <family val="2"/>
        <scheme val="minor"/>
      </rPr>
      <t>.</t>
    </r>
  </si>
  <si>
    <t>https://github.com/gsteve3/csv2ofx/commit/7f11c30b95df19be2d195a7765f4f0a1192e1757</t>
  </si>
  <si>
    <t>https://github.com/reubano/csv2ofx</t>
  </si>
  <si>
    <t>&lt; Work in progress, Tiller Challenge sidetracked everything! 😊</t>
  </si>
  <si>
    <t>Hoping you can follow-along, but if not, please ask a question, trying to wittle this down to its bare essence to be as friendly as possible.</t>
  </si>
  <si>
    <t>As is, this is far more DEV FRIENDLY than USER due to the recent/late addition of Custom Transformers.</t>
  </si>
  <si>
    <t>A custom transformer function in Power Query needs to be created for this to run.</t>
  </si>
  <si>
    <t>Please try it out, try repacing the sample data with your own CSVs, then review the Output (Final Transactions Worksheet)</t>
  </si>
  <si>
    <t>If this project interests you, please reach out and give me some reason to keep going, lol. I may have developed poorly 🤷‍♂️</t>
  </si>
  <si>
    <t>slugFromSource</t>
  </si>
  <si>
    <t>20220531-16-95-branch-transaction-service-charge-capped-monthly</t>
  </si>
  <si>
    <t>20220530-40-30-point-of-sale---interac-retail-purchase-00000116</t>
  </si>
  <si>
    <t>20220530-229-86-point-of-sale---interac-retail-purchase-00000100</t>
  </si>
  <si>
    <t>20220530-5-65-point-of-sale---interac-retail-purchase-00000111</t>
  </si>
  <si>
    <t>20220530-24-80-point-of-sale---interac-retail-purchase-a97astlm</t>
  </si>
  <si>
    <t>20220530-11-94-point-of-sale---interac-retail-purchase-21700100</t>
  </si>
  <si>
    <t>20220530-114-31-point-of-sale---interac-retail-purchase-29500100</t>
  </si>
  <si>
    <t>20220525-133-23-point-of-sale---interac-retail-purchase-00000105</t>
  </si>
  <si>
    <t>20220525-185-16-point-of-sale---interac-retail-purchase-00000105</t>
  </si>
  <si>
    <t>20220524-144-75-point-of-sale---interac-retail-purchase-46500100</t>
  </si>
  <si>
    <t>20220429-16-95-branch-transaction-service-charge-capped-monthly</t>
  </si>
  <si>
    <t>20220104-56-25-point-of-sale---interac-retail-purchase-72230670</t>
  </si>
  <si>
    <t>20220104-86-87-point-of-sale---interac-retail-purchase-27496988</t>
  </si>
  <si>
    <t>20220104-8-44-point-of-sale---interac-retail-purchase-20021237</t>
  </si>
  <si>
    <t>20220104-11-43-point-of-sale---interac-retail-purchase-00000196</t>
  </si>
  <si>
    <t>20211231-N3500-00-transfer-from--101372782--to--101523357</t>
  </si>
  <si>
    <t>20211231-N3000-00-interac-e-transfer-sent</t>
  </si>
  <si>
    <t>20211231-8000-00-transfer-from--101769844--to--101372782</t>
  </si>
  <si>
    <t>20211215-N420-00-interac-e-transfer-sent</t>
  </si>
  <si>
    <t>20211215-200-00-transfer-from--101572463--to--101372782</t>
  </si>
  <si>
    <t>20211208-N500-00-interac-e-transfer-sent</t>
  </si>
  <si>
    <t>20211208-700-00-transfer-from--101769844--to--101372782</t>
  </si>
  <si>
    <t>20211201-0-39-interest-received</t>
  </si>
  <si>
    <t>20211127-N500-00-transfer-from--101372782--to--101523357</t>
  </si>
  <si>
    <t>20211127-N500-00-transfer-from--101372782--to--101688477</t>
  </si>
  <si>
    <t>20211116-N200-00-payment-to--capital-one-security-funds</t>
  </si>
  <si>
    <t>20211116-N3000-00-interac-e-transfer-sent</t>
  </si>
  <si>
    <t>20211116-N2000-00-transfer-from--101372782--to--101523357</t>
  </si>
  <si>
    <t>20211116-N1420-00-transfer-from--101372782--to--101572463</t>
  </si>
  <si>
    <t>20211116-N360-00-transfer-from--101372782--to--101606082</t>
  </si>
  <si>
    <t>20211116-8000-00-transfer-from--101769844--to--101372782</t>
  </si>
  <si>
    <t>20220501-1-16-interest-received</t>
  </si>
  <si>
    <t>20220406-N777-00-interac-e-transfer-sent</t>
  </si>
  <si>
    <t>20220401-N850-00-interac-e-transfer-sent</t>
  </si>
  <si>
    <t>20220401-2500-00-transfer-from--101769844--to--101372782</t>
  </si>
  <si>
    <t>20220401-N3000-00-transfer-from--101372782--to--101523357</t>
  </si>
  <si>
    <t>20220401-N123-00-transfer-from--111222333--to--222333444</t>
  </si>
  <si>
    <t>20220401-N456-00-transfer-from--111222333--to--222333444</t>
  </si>
  <si>
    <t>20220401-N789-79-transfer-from--111222333--to--333444555</t>
  </si>
  <si>
    <t>20220401-3-02-interest-received</t>
  </si>
  <si>
    <t>20220315-5000-00-transfer-from--101769844--to--101372782</t>
  </si>
  <si>
    <t>20220310-N500-00-interac-e-transfer-sent</t>
  </si>
  <si>
    <t>20220304-N500-00-interac-e-transfer-sent</t>
  </si>
  <si>
    <t>20220304-1000-00-transfer-from--101769844--to--101372782</t>
  </si>
  <si>
    <t>20220301-1-25-interest-received</t>
  </si>
  <si>
    <t>20220228-N500-00-interac-e-transfer-sent</t>
  </si>
  <si>
    <t>20220214-N1000-00-transfer-from--101372782--to--101688477</t>
  </si>
  <si>
    <t>20220214-2000-00-transfer-from--101769844--to--101372782</t>
  </si>
  <si>
    <t>20220214-N1500-00-transfer-from--101372782--to--101523357</t>
  </si>
  <si>
    <t>20220214-N3000-00-interac-e-transfer-sent</t>
  </si>
  <si>
    <t>20220210-4000-00-transfer-from--101769844--to--101372782</t>
  </si>
  <si>
    <t>20220210-N1500-00-transfer-from--101372782--to--101523357</t>
  </si>
  <si>
    <t>20220201-N1000-00-interac-e-transfer-sent</t>
  </si>
  <si>
    <t>20220201-1-59-interest-received</t>
  </si>
  <si>
    <t>20220129-N3000-00-interac-e-transfer-sent</t>
  </si>
  <si>
    <t>20220129-4000-00-transfer-from--101769844--to--101372782</t>
  </si>
  <si>
    <t>20220108-N3000-00-interac-e-transfer-sent</t>
  </si>
  <si>
    <t>20220108-2000-00-transfer-from--101769844--to--101372782</t>
  </si>
  <si>
    <t>20220105-N1000-00-interac-e-transfer-sent</t>
  </si>
  <si>
    <t>20220101-0-11-interest-received</t>
  </si>
  <si>
    <t>\samples\Tiller Sample Data for Modeling.1.xlsx</t>
  </si>
  <si>
    <t>Column8</t>
  </si>
  <si>
    <t>Column9</t>
  </si>
  <si>
    <t>W:\src\trxn8r-data\samples\Tiller Sample Data for Modeling.1.xlsx</t>
  </si>
  <si>
    <t>Tiller Sample Data for Modeling.1.xlsx</t>
  </si>
  <si>
    <t>W:\src\trxn8r-data\samples\.delete\Tiller-Foundation-Template.sample1.with-dummy-trxns - Copy (2).xlsx</t>
  </si>
  <si>
    <t>W:\src\trxn8r-data\samples\.delete\</t>
  </si>
  <si>
    <t>W:\src\trxn8r-data\samples\.delete\Tiller-Foundation-Template.sample1.with-dummy-trxns - Copy.xlsx</t>
  </si>
  <si>
    <t>W:\src\trxn8r-data\samples\.delete\Tiller-Foundation-Template.sample1.with-dummy-trxns.xlsx</t>
  </si>
  <si>
    <t>W:\src\trxn8r-data\samples\csv-cibc\headerless-1-cibc.csv</t>
  </si>
  <si>
    <t>W:\src\trxn8r-data\samples\csv-cibc\</t>
  </si>
  <si>
    <t>W:\src\trxn8r-data\samples\csv-eqbank\111222333 Details.csv</t>
  </si>
  <si>
    <t>W:\src\trxn8r-data\samples\csv-eqbank\</t>
  </si>
  <si>
    <t>W:\src\trxn8r-data\to-import\111222333 Details - Copy (2).csv</t>
  </si>
  <si>
    <t>W:\src\trxn8r-data\to-import\</t>
  </si>
  <si>
    <t>W:\src\trxn8r-data\to-import\111222333 Details - Copy.csv</t>
  </si>
  <si>
    <t>W:\src\trxn8r-data\samples\csv-cibc\cibc-2-duplicate-trxns-in-file.csv</t>
  </si>
  <si>
    <t>cibc-2-duplicate-trxns-in-file.csv</t>
  </si>
  <si>
    <t>ShouldImport</t>
  </si>
  <si>
    <t>File.Name</t>
  </si>
  <si>
    <t>Config.ConfigName</t>
  </si>
  <si>
    <t>Config.Note</t>
  </si>
  <si>
    <t>Config.FileNameMatches</t>
  </si>
  <si>
    <t>Config.UseFirstRowAsHeaders</t>
  </si>
  <si>
    <t>Config.CsvColumns</t>
  </si>
  <si>
    <t>Config.FolderPath</t>
  </si>
  <si>
    <t>Config.TransformerName</t>
  </si>
  <si>
    <t>Config.RemainingFieldsAreDynamic</t>
  </si>
  <si>
    <t>Config.Date</t>
  </si>
  <si>
    <t>Config.Description</t>
  </si>
  <si>
    <t>Config.Category</t>
  </si>
  <si>
    <t>Config.Amount</t>
  </si>
  <si>
    <t>Config.Account</t>
  </si>
  <si>
    <t>Config.Account #</t>
  </si>
  <si>
    <t>Config.Institution</t>
  </si>
  <si>
    <t>Config.Month</t>
  </si>
  <si>
    <t>Config.Week</t>
  </si>
  <si>
    <t>Config.Check Number</t>
  </si>
  <si>
    <t>Config.Full Description</t>
  </si>
  <si>
    <t>Config.Transaction ID</t>
  </si>
  <si>
    <t>Config.Account ID</t>
  </si>
  <si>
    <t>Config.Date Added</t>
  </si>
  <si>
    <t>Config.slug</t>
  </si>
  <si>
    <t>FALSE</t>
  </si>
  <si>
    <t>TRUE</t>
  </si>
  <si>
    <t>20220104-16-87-point-of-sale---interac-retail-purchase-27496988</t>
  </si>
  <si>
    <t>20220525-133-24-point-of-sale---interac-retail-purchase-00000105</t>
  </si>
  <si>
    <t>20210124-16-87-point-of-sale---interac-retail-purchase-27496988</t>
  </si>
  <si>
    <t>20220614-86-87-point-of-sale---interac-retail-purchase-27496988</t>
  </si>
  <si>
    <t>20210424-16-87-point-of-sale---interac-retail-purchase-27496988</t>
  </si>
  <si>
    <t>20210224-16-87-point-of-sale---interac-retail-purchase-27496988</t>
  </si>
  <si>
    <t>20171202-N205-44-okanogan-county-energy,-winthrop,-wa</t>
  </si>
  <si>
    <t>20171202-N2-52-zoka-coffee-roa,-seattle,-wa</t>
  </si>
  <si>
    <t>20171203-N25-41-union-garage</t>
  </si>
  <si>
    <t>20171203-N60-21-portage-bay-cafe-and-cate,-seattle,-wa</t>
  </si>
  <si>
    <t>20171204-N107-76-whole-foods---seattle-wa</t>
  </si>
  <si>
    <t>20171205-N24-42-centurylink</t>
  </si>
  <si>
    <t>20171206-N18-12-new-york-times-digital</t>
  </si>
  <si>
    <t>20171206-N68-52-trader-joe's-#130,-seattle</t>
  </si>
  <si>
    <t>20171207-N16-07-mazama-store,-mazama</t>
  </si>
  <si>
    <t>20171208-N2-08-itunes.com</t>
  </si>
  <si>
    <t>20171209-N249-68-north-valley-lumber</t>
  </si>
  <si>
    <t>20171210-N11-73-storyville-coffee,-seattle,-wa</t>
  </si>
  <si>
    <t>20171210-N1903-00-chase-bank-mortgage</t>
  </si>
  <si>
    <t>20171210-N15-12-audible</t>
  </si>
  <si>
    <t>20171210-5544-00-paycheck</t>
  </si>
  <si>
    <t>20171211-N10-26-zeitgeist-coffee,-seattle,-wa</t>
  </si>
  <si>
    <t>20171211-N9-71-dropbox</t>
  </si>
  <si>
    <t>20171212-N13-77-costco-gas,-burlington</t>
  </si>
  <si>
    <t>20171213-N44-81-texaco-service-stn</t>
  </si>
  <si>
    <t>20171213-N102-85-at&amp;t</t>
  </si>
  <si>
    <t>20171214-N25-75-chevron-service-stn</t>
  </si>
  <si>
    <t>20171215-N34-22-roadpost-usa</t>
  </si>
  <si>
    <t>20171216-N300-00-khan-academy</t>
  </si>
  <si>
    <t>20171217-N27-18-hank's-harvest-foodstwisp-wa</t>
  </si>
  <si>
    <t>20171219-N16-49-amazon.com</t>
  </si>
  <si>
    <t>20171220-N260-37-toyota-of-seattle,-seattle,-wa</t>
  </si>
  <si>
    <t>20171221-N488-96-rei,-store-11,-seattle</t>
  </si>
  <si>
    <t>20171222-N50-35-winthrop-mountain-sports-winthrop,-wa</t>
  </si>
  <si>
    <t>20171222-N25-17-shell-oil,-auto-fuel-dispenser</t>
  </si>
  <si>
    <t>20171223-N15-96-the-essential-baking-co,-seattle,-wa</t>
  </si>
  <si>
    <t>20171223-N6-18-espresso-vivace-seattle,-seattle,-wa</t>
  </si>
  <si>
    <t>20171224-653-59-etsy</t>
  </si>
  <si>
    <t>20171225-N14-63-pcc-natural-market---issaquah-wa</t>
  </si>
  <si>
    <t>20171226-N6-87-tiller-(tillerhq.com)</t>
  </si>
  <si>
    <t>20171227-N300-00-united-way</t>
  </si>
  <si>
    <t>20171228-N621-17-big-star-montessori</t>
  </si>
  <si>
    <t>20171229-N27-97-glover-street-market</t>
  </si>
  <si>
    <t>20171230-N28-60-evergreen-iga-market</t>
  </si>
  <si>
    <t>20171231-N115-75-alaska-air</t>
  </si>
  <si>
    <t>20180101-N322-84-okanogan-county-energy,-winthrop,-wa</t>
  </si>
  <si>
    <t>20180101-N3-56-zoka-coffee-roa,-seattle,-wa</t>
  </si>
  <si>
    <t>20180102-N251-33-home-depot</t>
  </si>
  <si>
    <t>20180103-N12-91-storyville-coffee,-seattle,-wa</t>
  </si>
  <si>
    <t>20180104-N52-69-hank's-harvest-foodstwisp-wa</t>
  </si>
  <si>
    <t>20180105-N10-81-dropbox</t>
  </si>
  <si>
    <t>20180106-N20-00-new-york-times-digital</t>
  </si>
  <si>
    <t>20180106-N19-67-costco-gas,-burlington</t>
  </si>
  <si>
    <t>20180106-N48-74-texaco-service-stn</t>
  </si>
  <si>
    <t>20180107-N35-34-glover-street-market</t>
  </si>
  <si>
    <t>20180108-N36-76-evergreen-iga-market</t>
  </si>
  <si>
    <t>20180109-N513-97-rei,-store-11,-seattle</t>
  </si>
  <si>
    <t>20180109-N50-00-union-garage</t>
  </si>
  <si>
    <t>20180110-N72-28-portage-bay-cafe-and-cate,-seattle,-wa</t>
  </si>
  <si>
    <t>20180110-N16-18-audible</t>
  </si>
  <si>
    <t>20180110-N108-91-whole-foods---seattle-wa</t>
  </si>
  <si>
    <t>20180110-5544-00-paycheck</t>
  </si>
  <si>
    <t>20180110-N1903-00-chase-bank-mortgage</t>
  </si>
  <si>
    <t>20180111-N43-73-centurylink</t>
  </si>
  <si>
    <t>20180112-N12-51-zeitgeist-coffee,-seattle,-wa</t>
  </si>
  <si>
    <t>20180113-N125-43-at&amp;t</t>
  </si>
  <si>
    <t>20180114-N7-25-espresso-vivace-seattle,-seattle,-wa</t>
  </si>
  <si>
    <t>20180114-N16-35-the-essential-baking-co,-seattle,-wa</t>
  </si>
  <si>
    <t>20180115-923-00-etsy</t>
  </si>
  <si>
    <t>20180116-N23-00-pcc-natural-market---issaquah-wa</t>
  </si>
  <si>
    <t>20180118-N30-00-amazon.com</t>
  </si>
  <si>
    <t>20180119-N435-11-toyota-of-seattle,-seattle,-wa</t>
  </si>
  <si>
    <t>20180121-N18-18-mazama-store,-mazama</t>
  </si>
  <si>
    <t>20180122-N2-99-itunes.com</t>
  </si>
  <si>
    <t>20180122-N740-00-big-star-montessori</t>
  </si>
  <si>
    <t>20180123-N400-00-alaska-wilderness-league</t>
  </si>
  <si>
    <t>20180124-N55-82-winthrop-mountain-sports-winthrop,-wa</t>
  </si>
  <si>
    <t>20180125-N47-83-shell-oil,-auto-fuel-dispenser</t>
  </si>
  <si>
    <t>20180126-N10-00-tiller-(tillerhq.com)</t>
  </si>
  <si>
    <t>20180126-N37-62-chevron-service-stn</t>
  </si>
  <si>
    <t>20180127-N56-98-roadpost-usa</t>
  </si>
  <si>
    <t>20180128-N69-10-trader-joe's-#130,-seattle</t>
  </si>
  <si>
    <t>20180129-N400-00-seattle-ymca</t>
  </si>
  <si>
    <t>20180130-N156-10-alaska-air</t>
  </si>
  <si>
    <t>20180131-N164-35-okanogan-county-energy,-winthrop,-wa</t>
  </si>
  <si>
    <t>20180131-N2-10-zoka-coffee-roa,-seattle,-wa</t>
  </si>
  <si>
    <t>20180201-N6-19-dropbox</t>
  </si>
  <si>
    <t>20180201-N19-16-costco-gas,-burlington</t>
  </si>
  <si>
    <t>20180202-N25-28-texaco-service-stn</t>
  </si>
  <si>
    <t>20180203-N27-69-chevron-service-stn</t>
  </si>
  <si>
    <t>20180204-N35-85-roadpost-usa</t>
  </si>
  <si>
    <t>20180205-N18-08-new-york-times-digital</t>
  </si>
  <si>
    <t>20180205-N15-53-mazama-store,-mazama</t>
  </si>
  <si>
    <t>20180206-N1-59-itunes.com</t>
  </si>
  <si>
    <t>20180207-N246-54-ikea-seattle,-renton,-wa</t>
  </si>
  <si>
    <t>20180208-N46-46-hank's-harvest-foodstwisp-wa</t>
  </si>
  <si>
    <t>20180208-N8-93-storyville-coffee,-seattle,-wa</t>
  </si>
  <si>
    <t>20180209-N1903-00-chase-bank-mortgage</t>
  </si>
  <si>
    <t>20180209-N9-12-audible</t>
  </si>
  <si>
    <t>20180209-5544-00-paycheck</t>
  </si>
  <si>
    <t>20180210-N25-81-amazon.com</t>
  </si>
  <si>
    <t>20180211-N251-38-toyota-of-seattle,-seattle,-wa</t>
  </si>
  <si>
    <t>20180212-N39-32-winthrop-mountain-sports-winthrop,-wa</t>
  </si>
  <si>
    <t>20180213-N38-69-shell-oil,-auto-fuel-dispenser</t>
  </si>
  <si>
    <t>20180214-N10-10-zeitgeist-coffee,-seattle,-wa</t>
  </si>
  <si>
    <t>20180214-N250-00-methow-conservancy</t>
  </si>
  <si>
    <t>Column10</t>
  </si>
  <si>
    <t>Column11</t>
  </si>
  <si>
    <t>W:\src\trxn8r-data\samples\~$Tiller Sample Data for Modeling.1.xlsx</t>
  </si>
  <si>
    <t>~$Tiller Sample Data for Modeling.1.xlsx</t>
  </si>
  <si>
    <t>IsFromImport</t>
  </si>
  <si>
    <t>Tiller-Sample1-random.csv</t>
  </si>
  <si>
    <t>Column12</t>
  </si>
  <si>
    <t>Column13</t>
  </si>
  <si>
    <t>1</t>
  </si>
  <si>
    <t>W:\src\trxn8r-data\samples\from-tiller\Tiller-Sample1-random.csv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</si>
</sst>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Red]\-&quot;$&quot;#,##0"/>
    <numFmt numFmtId="43" formatCode="_-* #,##0.00_-;\-* #,##0.00_-;_-* &quot;-&quot;??_-;_-@_-"/>
    <numFmt numFmtId="164" formatCode="&quot;$&quot;#,##0.00"/>
  </numFmts>
  <fonts count="113" x14ac:knownFonts="1">
    <font>
      <sz val="12"/>
      <color theme="1"/>
      <name val="Gill Sans MT"/>
      <family val="2"/>
      <scheme val="minor"/>
    </font>
    <font>
      <sz val="12"/>
      <color theme="1"/>
      <name val="Gill Sans MT"/>
      <family val="2"/>
      <scheme val="minor"/>
    </font>
    <font>
      <sz val="10"/>
      <color rgb="FF000000"/>
      <name val="Courier New"/>
      <family val="3"/>
    </font>
    <font>
      <sz val="12"/>
      <color rgb="FF000000"/>
      <name val="Gill Sans MT"/>
      <family val="2"/>
      <scheme val="minor"/>
    </font>
    <font>
      <b/>
      <sz val="12"/>
      <color rgb="FFFFFFFF"/>
      <name val="Calibri"/>
      <family val="2"/>
    </font>
    <font>
      <b/>
      <sz val="12"/>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sz val="11"/>
      <color rgb="FF3F3F76"/>
      <name val="Gill Sans MT"/>
      <family val="2"/>
      <scheme val="minor"/>
    </font>
    <font>
      <i/>
      <sz val="12"/>
      <color theme="1"/>
      <name val="Gill Sans MT"/>
      <family val="2"/>
      <scheme val="minor"/>
    </font>
    <font>
      <b/>
      <sz val="10"/>
      <color rgb="FF3F3F76"/>
      <name val="Gill Sans MT"/>
      <family val="2"/>
      <scheme val="minor"/>
    </font>
    <font>
      <b/>
      <sz val="11"/>
      <color rgb="FF3F3F76"/>
      <name val="Gill Sans MT"/>
      <family val="2"/>
      <scheme val="minor"/>
    </font>
    <font>
      <sz val="8"/>
      <color theme="1"/>
      <name val="Gill Sans MT"/>
      <family val="2"/>
      <scheme val="minor"/>
    </font>
    <font>
      <b/>
      <sz val="8"/>
      <color theme="3"/>
      <name val="Gill Sans MT"/>
      <family val="2"/>
      <scheme val="minor"/>
    </font>
    <font>
      <b/>
      <sz val="8"/>
      <color theme="1"/>
      <name val="Gill Sans MT"/>
      <family val="2"/>
      <scheme val="minor"/>
    </font>
    <font>
      <i/>
      <sz val="8"/>
      <color rgb="FF7F7F7F"/>
      <name val="Gill Sans MT"/>
      <family val="2"/>
      <scheme val="minor"/>
    </font>
    <font>
      <b/>
      <sz val="15"/>
      <color rgb="FFFFC000"/>
      <name val="Gill Sans MT"/>
      <family val="2"/>
      <scheme val="minor"/>
    </font>
    <font>
      <sz val="12"/>
      <color rgb="FF1E345C"/>
      <name val="Gill Sans MT"/>
      <family val="2"/>
      <scheme val="minor"/>
    </font>
    <font>
      <sz val="12"/>
      <color rgb="FFC1DBF5"/>
      <name val="Gill Sans MT"/>
      <family val="2"/>
      <scheme val="minor"/>
    </font>
    <font>
      <sz val="8"/>
      <color theme="0"/>
      <name val="Gill Sans MT"/>
      <family val="2"/>
      <scheme val="minor"/>
    </font>
    <font>
      <i/>
      <sz val="8"/>
      <color theme="0" tint="-0.34998626667073579"/>
      <name val="Gill Sans MT"/>
      <family val="2"/>
      <scheme val="minor"/>
    </font>
    <font>
      <b/>
      <sz val="8"/>
      <color theme="0"/>
      <name val="Gill Sans MT"/>
      <family val="2"/>
      <scheme val="minor"/>
    </font>
    <font>
      <b/>
      <sz val="10"/>
      <color rgb="FF66FF33"/>
      <name val="Cascadia Code"/>
      <family val="3"/>
    </font>
    <font>
      <sz val="12"/>
      <color theme="0" tint="-0.34998626667073579"/>
      <name val="Gill Sans MT"/>
      <family val="2"/>
      <scheme val="minor"/>
    </font>
    <font>
      <sz val="8"/>
      <color theme="0" tint="-0.34998626667073579"/>
      <name val="Gill Sans MT"/>
      <family val="2"/>
      <scheme val="minor"/>
    </font>
    <font>
      <i/>
      <sz val="10"/>
      <color theme="0" tint="-0.34998626667073579"/>
      <name val="Gill Sans MT"/>
      <family val="2"/>
      <scheme val="minor"/>
    </font>
    <font>
      <b/>
      <i/>
      <sz val="10"/>
      <color theme="0" tint="-0.34998626667073579"/>
      <name val="Courier New"/>
      <family val="3"/>
    </font>
    <font>
      <i/>
      <sz val="9"/>
      <color theme="0" tint="-0.499984740745262"/>
      <name val="Gill Sans MT"/>
      <family val="2"/>
      <scheme val="minor"/>
    </font>
    <font>
      <b/>
      <i/>
      <sz val="10"/>
      <color theme="0" tint="-0.34998626667073579"/>
      <name val="Gill Sans MT"/>
      <family val="2"/>
      <scheme val="minor"/>
    </font>
    <font>
      <b/>
      <sz val="12"/>
      <color rgb="FF66FF33"/>
      <name val="Cascadia Code"/>
      <family val="3"/>
    </font>
    <font>
      <sz val="12"/>
      <color rgb="FFB9FFED"/>
      <name val="Bauhaus 93"/>
      <family val="5"/>
    </font>
    <font>
      <b/>
      <sz val="10"/>
      <color rgb="FF1E345C"/>
      <name val="Cascadia Code Light"/>
      <family val="3"/>
    </font>
    <font>
      <i/>
      <sz val="11"/>
      <color theme="0" tint="-0.499984740745262"/>
      <name val="Gill Sans MT"/>
      <family val="2"/>
      <scheme val="major"/>
    </font>
    <font>
      <b/>
      <sz val="12"/>
      <color rgb="FF1E345C"/>
      <name val="Gill Sans MT"/>
      <family val="2"/>
      <scheme val="minor"/>
    </font>
    <font>
      <i/>
      <sz val="9"/>
      <color theme="0" tint="-0.34998626667073579"/>
      <name val="Cascadia Mono"/>
      <family val="3"/>
    </font>
    <font>
      <b/>
      <i/>
      <sz val="9"/>
      <color theme="0" tint="-0.34998626667073579"/>
      <name val="Cascadia Mono Light"/>
      <family val="3"/>
    </font>
    <font>
      <b/>
      <sz val="10"/>
      <color rgb="FFFFC000"/>
      <name val="Gill Sans MT"/>
      <family val="2"/>
      <scheme val="minor"/>
    </font>
    <font>
      <u/>
      <sz val="12"/>
      <color theme="0"/>
      <name val="Gill Sans MT"/>
      <family val="2"/>
      <scheme val="minor"/>
    </font>
    <font>
      <b/>
      <sz val="8"/>
      <color rgb="FF1E345C"/>
      <name val="Cascadia Code Light"/>
      <family val="3"/>
    </font>
    <font>
      <u/>
      <sz val="8"/>
      <color theme="10"/>
      <name val="Gill Sans MT"/>
      <family val="2"/>
      <scheme val="minor"/>
    </font>
    <font>
      <b/>
      <sz val="8"/>
      <color rgb="FF3F3F76"/>
      <name val="Gill Sans MT"/>
      <family val="2"/>
      <scheme val="minor"/>
    </font>
    <font>
      <i/>
      <sz val="8"/>
      <color theme="0" tint="-0.34998626667073579"/>
      <name val="Cascadia Mono"/>
      <family val="3"/>
    </font>
    <font>
      <b/>
      <i/>
      <sz val="8"/>
      <color theme="0" tint="-0.34998626667073579"/>
      <name val="Cascadia Mono Light"/>
      <family val="3"/>
    </font>
    <font>
      <i/>
      <sz val="8"/>
      <color theme="0" tint="-0.499984740745262"/>
      <name val="Gill Sans MT"/>
      <family val="2"/>
      <scheme val="major"/>
    </font>
    <font>
      <u/>
      <sz val="8"/>
      <color theme="10"/>
      <name val="Bauhaus 93"/>
      <family val="5"/>
    </font>
    <font>
      <b/>
      <i/>
      <sz val="8"/>
      <color theme="0" tint="-0.34998626667073579"/>
      <name val="Cascadia Mono"/>
      <family val="3"/>
    </font>
    <font>
      <b/>
      <sz val="12"/>
      <color rgb="FFB9FFED"/>
      <name val="Lato"/>
      <family val="2"/>
    </font>
    <font>
      <u/>
      <sz val="26"/>
      <color rgb="FFB9FFED"/>
      <name val="Bauhaus 93"/>
      <family val="5"/>
    </font>
    <font>
      <b/>
      <sz val="10"/>
      <color rgb="FFFF0000"/>
      <name val="Cascadia Code Light"/>
      <family val="3"/>
    </font>
    <font>
      <sz val="8"/>
      <name val="Gill Sans MT"/>
      <family val="2"/>
      <scheme val="minor"/>
    </font>
    <font>
      <b/>
      <sz val="16"/>
      <color rgb="FF3F3F76"/>
      <name val="Gill Sans MT"/>
      <family val="2"/>
      <scheme val="minor"/>
    </font>
    <font>
      <u/>
      <sz val="12"/>
      <color theme="5" tint="-0.499984740745262"/>
      <name val="Gill Sans MT"/>
      <family val="2"/>
      <scheme val="minor"/>
    </font>
    <font>
      <b/>
      <sz val="14"/>
      <color theme="3"/>
      <name val="Gill Sans MT"/>
      <family val="2"/>
      <scheme val="minor"/>
    </font>
    <font>
      <sz val="14"/>
      <color theme="1"/>
      <name val="Gill Sans MT"/>
      <family val="2"/>
      <scheme val="minor"/>
    </font>
    <font>
      <sz val="14"/>
      <color theme="1"/>
      <name val="Cavolini"/>
      <family val="4"/>
    </font>
    <font>
      <b/>
      <sz val="14"/>
      <color theme="1"/>
      <name val="Gill Sans MT"/>
      <family val="2"/>
      <scheme val="minor"/>
    </font>
    <font>
      <i/>
      <sz val="14"/>
      <color theme="1"/>
      <name val="Lucida Sans Typewriter"/>
      <family val="3"/>
    </font>
    <font>
      <sz val="14"/>
      <color theme="1"/>
      <name val="Lucida Sans Typewriter"/>
      <family val="3"/>
    </font>
    <font>
      <i/>
      <u/>
      <sz val="14"/>
      <color rgb="FF7030A0"/>
      <name val="Gill Sans MT"/>
      <family val="2"/>
      <scheme val="minor"/>
    </font>
    <font>
      <b/>
      <u/>
      <sz val="14"/>
      <color theme="10"/>
      <name val="Gill Sans MT"/>
      <family val="2"/>
      <scheme val="minor"/>
    </font>
    <font>
      <b/>
      <i/>
      <sz val="14"/>
      <color theme="1"/>
      <name val="Lucida Sans Typewriter"/>
      <family val="3"/>
    </font>
    <font>
      <u/>
      <sz val="14"/>
      <color theme="10"/>
      <name val="Lucida Sans Typewriter"/>
      <family val="3"/>
    </font>
    <font>
      <b/>
      <sz val="14"/>
      <color theme="1"/>
      <name val="Lucida Sans Typewriter"/>
      <family val="3"/>
    </font>
    <font>
      <b/>
      <sz val="14"/>
      <name val="Lucida Sans Typewriter"/>
      <family val="3"/>
    </font>
    <font>
      <b/>
      <sz val="14"/>
      <name val="Gill Sans MT"/>
      <family val="2"/>
      <scheme val="minor"/>
    </font>
    <font>
      <sz val="14"/>
      <name val="Lucida Sans Typewriter"/>
      <family val="3"/>
    </font>
    <font>
      <b/>
      <i/>
      <sz val="14"/>
      <name val="Lucida Sans Typewriter"/>
      <family val="3"/>
    </font>
    <font>
      <i/>
      <sz val="14"/>
      <name val="Lucida Sans Typewriter"/>
      <family val="3"/>
    </font>
    <font>
      <u/>
      <sz val="14"/>
      <color rgb="FF1E345C"/>
      <name val="Lucida Sans Typewriter"/>
      <family val="3"/>
    </font>
    <font>
      <u/>
      <sz val="22"/>
      <color theme="10"/>
      <name val="Gill Sans MT"/>
      <family val="2"/>
      <scheme val="minor"/>
    </font>
    <font>
      <u/>
      <sz val="22"/>
      <color theme="10"/>
      <name val="Lucida Sans Typewriter"/>
      <family val="3"/>
    </font>
    <font>
      <b/>
      <sz val="11"/>
      <color theme="3"/>
      <name val="Gill Sans MT"/>
      <family val="2"/>
      <scheme val="minor"/>
    </font>
    <font>
      <b/>
      <sz val="11"/>
      <color rgb="FFFA7D00"/>
      <name val="Gill Sans MT"/>
      <family val="2"/>
      <scheme val="minor"/>
    </font>
    <font>
      <b/>
      <sz val="11"/>
      <name val="Cascadia Mono Light"/>
      <family val="3"/>
    </font>
    <font>
      <sz val="10"/>
      <color theme="1"/>
      <name val="Gill Sans MT"/>
      <family val="2"/>
      <scheme val="minor"/>
    </font>
    <font>
      <b/>
      <sz val="10"/>
      <color theme="1"/>
      <name val="Gill Sans MT"/>
      <family val="2"/>
      <scheme val="minor"/>
    </font>
    <font>
      <i/>
      <sz val="12"/>
      <color rgb="FF7F7F7F"/>
      <name val="Segoe UI Historic"/>
      <family val="2"/>
    </font>
    <font>
      <i/>
      <sz val="10"/>
      <color rgb="FF7F7F7F"/>
      <name val="Segoe UI Historic"/>
      <family val="2"/>
    </font>
    <font>
      <b/>
      <i/>
      <sz val="10"/>
      <color rgb="FF7F7F7F"/>
      <name val="Courier New"/>
      <family val="3"/>
    </font>
    <font>
      <i/>
      <sz val="10"/>
      <color rgb="FF7F7F7F"/>
      <name val="Courier New"/>
      <family val="3"/>
    </font>
    <font>
      <i/>
      <sz val="10"/>
      <color theme="0" tint="-0.34998626667073579"/>
      <name val="Segoe UI Historic"/>
      <family val="2"/>
    </font>
    <font>
      <i/>
      <sz val="10"/>
      <color theme="1" tint="0.499984740745262"/>
      <name val="Segoe UI Historic"/>
      <family val="2"/>
    </font>
    <font>
      <b/>
      <i/>
      <sz val="10"/>
      <color theme="1" tint="0.499984740745262"/>
      <name val="Segoe UI Historic"/>
      <family val="2"/>
    </font>
    <font>
      <b/>
      <sz val="11"/>
      <color rgb="FF3F3F3F"/>
      <name val="Gill Sans MT"/>
      <family val="2"/>
      <scheme val="minor"/>
    </font>
    <font>
      <sz val="11"/>
      <color theme="0"/>
      <name val="Gill Sans MT"/>
      <family val="2"/>
      <scheme val="minor"/>
    </font>
    <font>
      <sz val="10"/>
      <color rgb="FF3F3F76"/>
      <name val="Gill Sans MT"/>
      <family val="2"/>
      <scheme val="minor"/>
    </font>
    <font>
      <sz val="16"/>
      <color theme="4" tint="0.39997558519241921"/>
      <name val="Gill Sans MT"/>
      <family val="2"/>
      <scheme val="minor"/>
    </font>
    <font>
      <b/>
      <sz val="14"/>
      <color theme="0"/>
      <name val="Courier New"/>
      <family val="3"/>
    </font>
    <font>
      <sz val="22"/>
      <color theme="4" tint="0.39997558519241921"/>
      <name val="Gill Sans MT"/>
      <family val="2"/>
      <scheme val="minor"/>
    </font>
    <font>
      <sz val="12"/>
      <color rgb="FF3F3F76"/>
      <name val="Gill Sans MT"/>
      <family val="2"/>
      <scheme val="minor"/>
    </font>
    <font>
      <i/>
      <sz val="13"/>
      <color theme="3"/>
      <name val="Gill Sans MT"/>
      <family val="2"/>
      <scheme val="minor"/>
    </font>
    <font>
      <b/>
      <u/>
      <sz val="13"/>
      <color theme="3"/>
      <name val="Gill Sans MT"/>
      <family val="2"/>
      <scheme val="minor"/>
    </font>
    <font>
      <b/>
      <u/>
      <sz val="10"/>
      <color rgb="FF3F3F76"/>
      <name val="Gill Sans MT"/>
      <family val="2"/>
      <scheme val="minor"/>
    </font>
    <font>
      <i/>
      <sz val="10"/>
      <color rgb="FF3F3F76"/>
      <name val="Gill Sans MT"/>
      <family val="2"/>
      <scheme val="minor"/>
    </font>
    <font>
      <u/>
      <sz val="12"/>
      <color rgb="FF0070C0"/>
      <name val="Gill Sans MT"/>
      <family val="2"/>
      <scheme val="minor"/>
    </font>
    <font>
      <u/>
      <sz val="20"/>
      <color rgb="FF0070C0"/>
      <name val="Gill Sans MT"/>
      <family val="2"/>
      <scheme val="major"/>
    </font>
    <font>
      <b/>
      <sz val="14"/>
      <color rgb="FF1E345C"/>
      <name val="Cascadia Code Light"/>
      <family val="3"/>
    </font>
    <font>
      <i/>
      <sz val="14"/>
      <color theme="0" tint="-0.34998626667073579"/>
      <name val="Cascadia Mono"/>
      <family val="3"/>
    </font>
    <font>
      <b/>
      <i/>
      <sz val="14"/>
      <color theme="0" tint="-0.34998626667073579"/>
      <name val="Cascadia Mono Light"/>
      <family val="3"/>
    </font>
    <font>
      <b/>
      <sz val="18"/>
      <color rgb="FF66FF33"/>
      <name val="Forte"/>
      <family val="4"/>
    </font>
    <font>
      <b/>
      <sz val="14"/>
      <color rgb="FF66FF33"/>
      <name val="Segoe UI Historic"/>
      <family val="2"/>
    </font>
    <font>
      <b/>
      <sz val="12"/>
      <color rgb="FF3F3F76"/>
      <name val="Gill Sans MT"/>
      <family val="2"/>
      <scheme val="minor"/>
    </font>
    <font>
      <b/>
      <i/>
      <sz val="9"/>
      <color rgb="FF0070C0"/>
      <name val="Cascadia Mono Light"/>
      <family val="3"/>
    </font>
    <font>
      <b/>
      <u/>
      <sz val="18"/>
      <color rgb="FF0070C0"/>
      <name val="Gill Sans MT"/>
      <family val="2"/>
      <scheme val="minor"/>
    </font>
    <font>
      <b/>
      <u/>
      <sz val="16"/>
      <color rgb="FF0070C0"/>
      <name val="Courier New"/>
      <family val="3"/>
    </font>
    <font>
      <b/>
      <i/>
      <sz val="10"/>
      <color rgb="FF7F7F7F"/>
      <name val="Segoe UI Historic"/>
      <family val="2"/>
    </font>
    <font>
      <b/>
      <u/>
      <sz val="12"/>
      <color rgb="FF0070C0"/>
      <name val="Gill Sans MT"/>
      <family val="2"/>
      <scheme val="minor"/>
    </font>
    <font>
      <b/>
      <sz val="18"/>
      <color theme="3"/>
      <name val="Gill Sans MT"/>
      <family val="2"/>
      <scheme val="major"/>
    </font>
    <font>
      <sz val="9"/>
      <color indexed="81"/>
      <name val="Tahoma"/>
      <family val="2"/>
    </font>
    <font>
      <b/>
      <sz val="9"/>
      <color indexed="81"/>
      <name val="Tahoma"/>
      <family val="2"/>
    </font>
    <font>
      <b/>
      <sz val="12"/>
      <color rgb="FFFF0000"/>
      <name val="Gill Sans MT"/>
      <family val="2"/>
      <scheme val="minor"/>
    </font>
    <font>
      <sz val="12"/>
      <color rgb="FFFF0000"/>
      <name val="Gill Sans MT"/>
      <family val="2"/>
      <scheme val="minor"/>
    </font>
  </fonts>
  <fills count="42">
    <fill>
      <patternFill patternType="none"/>
    </fill>
    <fill>
      <patternFill patternType="gray125"/>
    </fill>
    <fill>
      <patternFill patternType="solid">
        <fgColor rgb="FF2E86DE"/>
        <bgColor indexed="64"/>
      </patternFill>
    </fill>
    <fill>
      <patternFill patternType="solid">
        <fgColor rgb="FFEE5253"/>
        <bgColor indexed="64"/>
      </patternFill>
    </fill>
    <fill>
      <patternFill patternType="solid">
        <fgColor rgb="FFFFFF99"/>
        <bgColor indexed="64"/>
      </patternFill>
    </fill>
    <fill>
      <patternFill patternType="solid">
        <fgColor rgb="FFFFCC99"/>
      </patternFill>
    </fill>
    <fill>
      <patternFill patternType="solid">
        <fgColor rgb="FFFFFFCC"/>
      </patternFill>
    </fill>
    <fill>
      <patternFill patternType="solid">
        <fgColor rgb="FFFF0000"/>
        <bgColor indexed="64"/>
      </patternFill>
    </fill>
    <fill>
      <patternFill patternType="solid">
        <fgColor theme="1"/>
        <bgColor indexed="64"/>
      </patternFill>
    </fill>
    <fill>
      <patternFill patternType="solid">
        <fgColor rgb="FF00B05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249977111117893"/>
        <bgColor indexed="64"/>
      </patternFill>
    </fill>
    <fill>
      <patternFill patternType="solid">
        <fgColor rgb="FFB9FFED"/>
        <bgColor indexed="64"/>
      </patternFill>
    </fill>
    <fill>
      <patternFill patternType="solid">
        <fgColor rgb="FF7030A0"/>
        <bgColor indexed="64"/>
      </patternFill>
    </fill>
    <fill>
      <patternFill patternType="solid">
        <fgColor rgb="FF1E345C"/>
        <bgColor indexed="64"/>
      </patternFill>
    </fill>
    <fill>
      <patternFill patternType="solid">
        <fgColor rgb="FF9933FF"/>
        <bgColor indexed="64"/>
      </patternFill>
    </fill>
    <fill>
      <patternFill patternType="solid">
        <fgColor rgb="FFFFFF00"/>
        <bgColor indexed="64"/>
      </patternFill>
    </fill>
    <fill>
      <patternFill patternType="solid">
        <fgColor rgb="FF66FF99"/>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rgb="FFFFFF71"/>
        <bgColor indexed="64"/>
      </patternFill>
    </fill>
    <fill>
      <patternFill patternType="solid">
        <fgColor rgb="FFC1DBF5"/>
        <bgColor indexed="64"/>
      </patternFill>
    </fill>
    <fill>
      <patternFill patternType="solid">
        <fgColor theme="0" tint="-4.9989318521683403E-2"/>
        <bgColor indexed="64"/>
      </patternFill>
    </fill>
    <fill>
      <patternFill patternType="solid">
        <fgColor rgb="FFFF33CC"/>
        <bgColor indexed="64"/>
      </patternFill>
    </fill>
    <fill>
      <patternFill patternType="gray0625">
        <fgColor theme="4" tint="0.39994506668294322"/>
        <bgColor rgb="FFFF33CC"/>
      </patternFill>
    </fill>
    <fill>
      <patternFill patternType="solid">
        <fgColor rgb="FF002060"/>
        <bgColor indexed="64"/>
      </patternFill>
    </fill>
    <fill>
      <patternFill patternType="solid">
        <fgColor rgb="FF66FF66"/>
        <bgColor indexed="64"/>
      </patternFill>
    </fill>
    <fill>
      <patternFill patternType="solid">
        <fgColor rgb="FFF2F2F2"/>
      </patternFill>
    </fill>
    <fill>
      <patternFill patternType="solid">
        <fgColor theme="5" tint="0.79998168889431442"/>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1" tint="0.499984740745262"/>
        <bgColor indexed="64"/>
      </patternFill>
    </fill>
    <fill>
      <patternFill patternType="solid">
        <fgColor theme="6"/>
      </patternFill>
    </fill>
    <fill>
      <patternFill patternType="solid">
        <fgColor rgb="FFFFC000"/>
        <bgColor indexed="64"/>
      </patternFill>
    </fill>
    <fill>
      <patternFill patternType="solid">
        <fgColor rgb="FF00B0F0"/>
        <bgColor indexed="64"/>
      </patternFill>
    </fill>
    <fill>
      <patternFill patternType="solid">
        <fgColor rgb="FF1E345C"/>
        <bgColor auto="1"/>
      </patternFill>
    </fill>
    <fill>
      <patternFill patternType="solid">
        <fgColor theme="4" tint="0.59999389629810485"/>
        <bgColor indexed="64"/>
      </patternFill>
    </fill>
    <fill>
      <patternFill patternType="solid">
        <fgColor theme="1" tint="0.249977111117893"/>
        <bgColor indexed="64"/>
      </patternFill>
    </fill>
    <fill>
      <patternFill patternType="solid">
        <fgColor rgb="FFFFEDC9"/>
        <bgColor indexed="64"/>
      </patternFill>
    </fill>
    <fill>
      <patternFill patternType="solid">
        <fgColor theme="0" tint="-0.14996795556505021"/>
        <bgColor indexed="64"/>
      </patternFill>
    </fill>
  </fills>
  <borders count="91">
    <border>
      <left/>
      <right/>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auto="1"/>
      </left>
      <right/>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theme="4" tint="0.39997558519241921"/>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right style="medium">
        <color theme="1"/>
      </right>
      <top/>
      <bottom/>
      <diagonal/>
    </border>
    <border>
      <left/>
      <right/>
      <top/>
      <bottom style="medium">
        <color indexed="64"/>
      </bottom>
      <diagonal/>
    </border>
    <border>
      <left/>
      <right/>
      <top style="medium">
        <color indexed="64"/>
      </top>
      <bottom/>
      <diagonal/>
    </border>
    <border>
      <left style="thick">
        <color rgb="FFFF33CC"/>
      </left>
      <right style="thick">
        <color rgb="FFFF33CC"/>
      </right>
      <top/>
      <bottom/>
      <diagonal/>
    </border>
    <border>
      <left/>
      <right/>
      <top style="thick">
        <color rgb="FFFF33CC"/>
      </top>
      <bottom style="thick">
        <color rgb="FFFF33CC"/>
      </bottom>
      <diagonal/>
    </border>
    <border>
      <left style="thick">
        <color rgb="FFFF33CC"/>
      </left>
      <right/>
      <top style="thick">
        <color rgb="FFFF33CC"/>
      </top>
      <bottom/>
      <diagonal/>
    </border>
    <border>
      <left style="thick">
        <color rgb="FFFF33CC"/>
      </left>
      <right/>
      <top/>
      <bottom style="thick">
        <color rgb="FFFF33CC"/>
      </bottom>
      <diagonal/>
    </border>
    <border>
      <left/>
      <right style="thick">
        <color rgb="FFFF33CC"/>
      </right>
      <top/>
      <bottom style="thick">
        <color rgb="FFFF33CC"/>
      </bottom>
      <diagonal/>
    </border>
    <border>
      <left/>
      <right style="thick">
        <color rgb="FFFF33CC"/>
      </right>
      <top style="thick">
        <color rgb="FFFF33CC"/>
      </top>
      <bottom/>
      <diagonal/>
    </border>
    <border>
      <left/>
      <right style="thick">
        <color rgb="FFFF33CC"/>
      </right>
      <top/>
      <bottom style="medium">
        <color indexed="64"/>
      </bottom>
      <diagonal/>
    </border>
    <border>
      <left/>
      <right/>
      <top style="medium">
        <color theme="1"/>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diagonal/>
    </border>
    <border>
      <left/>
      <right style="medium">
        <color indexed="64"/>
      </right>
      <top/>
      <bottom style="medium">
        <color indexed="64"/>
      </bottom>
      <diagonal/>
    </border>
    <border>
      <left/>
      <right/>
      <top style="medium">
        <color theme="1"/>
      </top>
      <bottom style="thick">
        <color rgb="FFFF33CC"/>
      </bottom>
      <diagonal/>
    </border>
    <border>
      <left/>
      <right style="thick">
        <color rgb="FFFF33CC"/>
      </right>
      <top style="medium">
        <color theme="1"/>
      </top>
      <bottom style="thick">
        <color rgb="FFFF33CC"/>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theme="1"/>
      </left>
      <right/>
      <top/>
      <bottom/>
      <diagonal/>
    </border>
    <border>
      <left/>
      <right style="thick">
        <color indexed="64"/>
      </right>
      <top/>
      <bottom/>
      <diagonal/>
    </border>
    <border>
      <left style="thick">
        <color theme="1"/>
      </left>
      <right/>
      <top/>
      <bottom style="medium">
        <color indexed="64"/>
      </bottom>
      <diagonal/>
    </border>
    <border>
      <left/>
      <right style="thick">
        <color indexed="64"/>
      </right>
      <top/>
      <bottom style="medium">
        <color indexed="64"/>
      </bottom>
      <diagonal/>
    </border>
    <border>
      <left/>
      <right/>
      <top style="thick">
        <color indexed="64"/>
      </top>
      <bottom/>
      <diagonal/>
    </border>
    <border>
      <left/>
      <right/>
      <top/>
      <bottom style="thick">
        <color indexed="64"/>
      </bottom>
      <diagonal/>
    </border>
    <border>
      <left/>
      <right style="thin">
        <color indexed="64"/>
      </right>
      <top style="medium">
        <color indexed="64"/>
      </top>
      <bottom/>
      <diagonal/>
    </border>
    <border>
      <left style="thick">
        <color indexed="64"/>
      </left>
      <right style="thick">
        <color indexed="64"/>
      </right>
      <top style="thick">
        <color indexed="64"/>
      </top>
      <bottom/>
      <diagonal/>
    </border>
    <border>
      <left style="thick">
        <color indexed="64"/>
      </left>
      <right/>
      <top/>
      <bottom/>
      <diagonal/>
    </border>
    <border>
      <left style="thick">
        <color rgb="FFFF33CC"/>
      </left>
      <right/>
      <top style="medium">
        <color theme="1"/>
      </top>
      <bottom style="thick">
        <color rgb="FFFF33CC"/>
      </bottom>
      <diagonal/>
    </border>
    <border>
      <left style="thick">
        <color rgb="FFFF33CC"/>
      </left>
      <right/>
      <top/>
      <bottom/>
      <diagonal/>
    </border>
    <border>
      <left style="thick">
        <color indexed="64"/>
      </left>
      <right style="thick">
        <color indexed="64"/>
      </right>
      <top/>
      <bottom style="thick">
        <color indexed="64"/>
      </bottom>
      <diagonal/>
    </border>
    <border>
      <left style="thick">
        <color theme="1"/>
      </left>
      <right/>
      <top style="thick">
        <color theme="1"/>
      </top>
      <bottom style="medium">
        <color indexed="64"/>
      </bottom>
      <diagonal/>
    </border>
    <border>
      <left/>
      <right style="thick">
        <color indexed="64"/>
      </right>
      <top style="thick">
        <color theme="1"/>
      </top>
      <bottom style="medium">
        <color indexed="64"/>
      </bottom>
      <diagonal/>
    </border>
    <border>
      <left/>
      <right style="medium">
        <color theme="1"/>
      </right>
      <top style="medium">
        <color theme="1"/>
      </top>
      <bottom style="medium">
        <color theme="1"/>
      </bottom>
      <diagonal/>
    </border>
    <border>
      <left style="thick">
        <color auto="1"/>
      </left>
      <right style="thick">
        <color auto="1"/>
      </right>
      <top style="thick">
        <color auto="1"/>
      </top>
      <bottom style="thick">
        <color auto="1"/>
      </bottom>
      <diagonal/>
    </border>
    <border>
      <left style="thin">
        <color rgb="FF7F7F7F"/>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tint="-0.24994659260841701"/>
      </bottom>
      <diagonal/>
    </border>
    <border>
      <left style="thick">
        <color theme="4" tint="-0.24994659260841701"/>
      </left>
      <right style="thick">
        <color theme="4" tint="-0.24994659260841701"/>
      </right>
      <top style="thick">
        <color theme="4" tint="-0.24994659260841701"/>
      </top>
      <bottom style="thick">
        <color theme="4" tint="-0.24994659260841701"/>
      </bottom>
      <diagonal/>
    </border>
    <border>
      <left style="medium">
        <color auto="1"/>
      </left>
      <right style="thick">
        <color theme="4" tint="-0.24994659260841701"/>
      </right>
      <top/>
      <bottom/>
      <diagonal/>
    </border>
    <border>
      <left style="thick">
        <color theme="4" tint="-0.24994659260841701"/>
      </left>
      <right/>
      <top style="thick">
        <color theme="4" tint="-0.24994659260841701"/>
      </top>
      <bottom style="thick">
        <color theme="4"/>
      </bottom>
      <diagonal/>
    </border>
    <border>
      <left/>
      <right/>
      <top style="thick">
        <color theme="4" tint="-0.24994659260841701"/>
      </top>
      <bottom style="thick">
        <color theme="4"/>
      </bottom>
      <diagonal/>
    </border>
    <border>
      <left/>
      <right style="thick">
        <color theme="4" tint="-0.24994659260841701"/>
      </right>
      <top style="thick">
        <color theme="4" tint="-0.24994659260841701"/>
      </top>
      <bottom style="thick">
        <color theme="4"/>
      </bottom>
      <diagonal/>
    </border>
    <border>
      <left style="thick">
        <color theme="4" tint="-0.24994659260841701"/>
      </left>
      <right/>
      <top style="thick">
        <color theme="4"/>
      </top>
      <bottom style="thick">
        <color theme="4" tint="-0.24994659260841701"/>
      </bottom>
      <diagonal/>
    </border>
    <border>
      <left/>
      <right/>
      <top style="thick">
        <color theme="4"/>
      </top>
      <bottom style="thick">
        <color theme="4" tint="-0.24994659260841701"/>
      </bottom>
      <diagonal/>
    </border>
    <border>
      <left/>
      <right style="thick">
        <color theme="4" tint="-0.24994659260841701"/>
      </right>
      <top style="thick">
        <color theme="4"/>
      </top>
      <bottom style="thick">
        <color theme="4" tint="-0.24994659260841701"/>
      </bottom>
      <diagonal/>
    </border>
    <border>
      <left style="medium">
        <color theme="4" tint="-0.24994659260841701"/>
      </left>
      <right style="medium">
        <color theme="4" tint="-0.24994659260841701"/>
      </right>
      <top style="thick">
        <color theme="4" tint="-0.24994659260841701"/>
      </top>
      <bottom style="thick">
        <color theme="4" tint="-0.24994659260841701"/>
      </bottom>
      <diagonal/>
    </border>
    <border>
      <left style="medium">
        <color theme="4" tint="-0.24994659260841701"/>
      </left>
      <right style="thick">
        <color theme="4" tint="-0.24994659260841701"/>
      </right>
      <top style="thick">
        <color theme="4" tint="-0.24994659260841701"/>
      </top>
      <bottom style="thick">
        <color theme="4" tint="-0.24994659260841701"/>
      </bottom>
      <diagonal/>
    </border>
    <border>
      <left style="thick">
        <color theme="4" tint="-0.24994659260841701"/>
      </left>
      <right style="thick">
        <color theme="4" tint="-0.24994659260841701"/>
      </right>
      <top/>
      <bottom style="thick">
        <color theme="4" tint="-0.24994659260841701"/>
      </bottom>
      <diagonal/>
    </border>
    <border>
      <left style="thick">
        <color theme="4" tint="-0.24994659260841701"/>
      </left>
      <right style="thin">
        <color indexed="64"/>
      </right>
      <top style="thin">
        <color indexed="64"/>
      </top>
      <bottom style="thick">
        <color theme="4" tint="-0.24994659260841701"/>
      </bottom>
      <diagonal/>
    </border>
    <border>
      <left style="thin">
        <color indexed="64"/>
      </left>
      <right style="thick">
        <color rgb="FFFF33CC"/>
      </right>
      <top/>
      <bottom/>
      <diagonal/>
    </border>
    <border>
      <left style="thick">
        <color auto="1"/>
      </left>
      <right/>
      <top style="thick">
        <color auto="1"/>
      </top>
      <bottom style="thick">
        <color auto="1"/>
      </bottom>
      <diagonal/>
    </border>
    <border>
      <left style="thin">
        <color rgb="FFB2B2B2"/>
      </left>
      <right style="thin">
        <color rgb="FFB2B2B2"/>
      </right>
      <top style="thin">
        <color rgb="FFB2B2B2"/>
      </top>
      <bottom/>
      <diagonal/>
    </border>
    <border>
      <left style="thin">
        <color rgb="FF7F7F7F"/>
      </left>
      <right style="thin">
        <color rgb="FF7F7F7F"/>
      </right>
      <top/>
      <bottom/>
      <diagonal/>
    </border>
    <border>
      <left style="thick">
        <color theme="4" tint="-0.24994659260841701"/>
      </left>
      <right style="thin">
        <color theme="4" tint="-0.24994659260841701"/>
      </right>
      <top style="thick">
        <color theme="4" tint="-0.24994659260841701"/>
      </top>
      <bottom style="thin">
        <color theme="4" tint="-0.24994659260841701"/>
      </bottom>
      <diagonal/>
    </border>
    <border>
      <left style="thick">
        <color theme="4" tint="-0.24994659260841701"/>
      </left>
      <right style="thin">
        <color theme="4" tint="-0.24994659260841701"/>
      </right>
      <top style="thin">
        <color theme="4" tint="-0.24994659260841701"/>
      </top>
      <bottom style="thin">
        <color theme="4" tint="-0.24994659260841701"/>
      </bottom>
      <diagonal/>
    </border>
    <border>
      <left style="thick">
        <color theme="4" tint="-0.24994659260841701"/>
      </left>
      <right style="thin">
        <color theme="4" tint="-0.24994659260841701"/>
      </right>
      <top style="thin">
        <color theme="4" tint="-0.24994659260841701"/>
      </top>
      <bottom style="thick">
        <color theme="4" tint="-0.24994659260841701"/>
      </bottom>
      <diagonal/>
    </border>
    <border>
      <left style="thick">
        <color theme="5" tint="0.39994506668294322"/>
      </left>
      <right style="thick">
        <color theme="5" tint="0.39994506668294322"/>
      </right>
      <top style="thick">
        <color theme="5" tint="0.39994506668294322"/>
      </top>
      <bottom style="thick">
        <color theme="5" tint="0.39994506668294322"/>
      </bottom>
      <diagonal/>
    </border>
    <border>
      <left style="thick">
        <color rgb="FFFF33CC"/>
      </left>
      <right style="thick">
        <color rgb="FFFFC000"/>
      </right>
      <top/>
      <bottom/>
      <diagonal/>
    </border>
    <border>
      <left/>
      <right style="medium">
        <color theme="4" tint="-0.24994659260841701"/>
      </right>
      <top style="thick">
        <color theme="4" tint="-0.24994659260841701"/>
      </top>
      <bottom style="thick">
        <color theme="4" tint="-0.24994659260841701"/>
      </bottom>
      <diagonal/>
    </border>
    <border>
      <left/>
      <right style="thick">
        <color theme="4" tint="-0.24994659260841701"/>
      </right>
      <top style="thick">
        <color theme="4" tint="-0.24994659260841701"/>
      </top>
      <bottom style="thick">
        <color theme="4" tint="-0.24994659260841701"/>
      </bottom>
      <diagonal/>
    </border>
  </borders>
  <cellStyleXfs count="17">
    <xf numFmtId="0" fontId="0" fillId="0" borderId="0"/>
    <xf numFmtId="43" fontId="1" fillId="0" borderId="0" applyFont="0" applyFill="0" applyBorder="0" applyAlignment="0" applyProtection="0"/>
    <xf numFmtId="0" fontId="95" fillId="0" borderId="0" applyNumberFormat="0" applyFill="0" applyBorder="0" applyAlignment="0" applyProtection="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5" borderId="3" applyNumberFormat="0" applyAlignment="0" applyProtection="0"/>
    <xf numFmtId="0" fontId="1" fillId="6" borderId="4" applyNumberFormat="0" applyFont="0" applyAlignment="0" applyProtection="0"/>
    <xf numFmtId="0" fontId="77" fillId="30" borderId="0" applyNumberFormat="0" applyBorder="0" applyAlignment="0" applyProtection="0"/>
    <xf numFmtId="0" fontId="47" fillId="26" borderId="8" applyNumberFormat="0" applyProtection="0">
      <alignment horizontal="center" vertical="center" wrapText="1"/>
    </xf>
    <xf numFmtId="0" fontId="72" fillId="0" borderId="0" applyNumberFormat="0" applyFill="0" applyBorder="0" applyAlignment="0" applyProtection="0"/>
    <xf numFmtId="0" fontId="73" fillId="29" borderId="3" applyNumberFormat="0" applyAlignment="0" applyProtection="0"/>
    <xf numFmtId="0" fontId="84" fillId="36" borderId="66" applyNumberFormat="0" applyAlignment="0" applyProtection="0"/>
    <xf numFmtId="0" fontId="85" fillId="34" borderId="0" applyNumberFormat="0" applyBorder="0" applyAlignment="0" applyProtection="0"/>
    <xf numFmtId="0" fontId="86" fillId="24" borderId="12">
      <alignment horizontal="left" vertical="center" wrapText="1" indent="1"/>
    </xf>
    <xf numFmtId="0" fontId="47" fillId="26" borderId="67" applyProtection="0">
      <alignment horizontal="center" vertical="center" wrapText="1"/>
    </xf>
    <xf numFmtId="0" fontId="87" fillId="15" borderId="68">
      <alignment horizontal="right" vertical="center" textRotation="90" wrapText="1"/>
    </xf>
  </cellStyleXfs>
  <cellXfs count="328">
    <xf numFmtId="0" fontId="0" fillId="0" borderId="0" xfId="0"/>
    <xf numFmtId="0" fontId="2" fillId="0" borderId="0" xfId="0" applyFont="1"/>
    <xf numFmtId="0" fontId="4" fillId="2" borderId="0" xfId="0" applyFont="1" applyFill="1" applyAlignment="1">
      <alignment horizontal="center" vertical="center"/>
    </xf>
    <xf numFmtId="0" fontId="95" fillId="0" borderId="0" xfId="2"/>
    <xf numFmtId="22" fontId="0" fillId="0" borderId="0" xfId="0" applyNumberFormat="1"/>
    <xf numFmtId="0" fontId="0" fillId="0" borderId="0" xfId="0" applyNumberFormat="1"/>
    <xf numFmtId="0" fontId="0" fillId="8" borderId="0" xfId="0" applyFill="1"/>
    <xf numFmtId="14" fontId="0" fillId="0" borderId="0" xfId="0" applyNumberFormat="1"/>
    <xf numFmtId="0" fontId="0" fillId="0" borderId="0" xfId="0" applyFill="1"/>
    <xf numFmtId="0" fontId="13" fillId="11" borderId="0" xfId="0" applyFont="1" applyFill="1" applyAlignment="1">
      <alignment horizontal="left" indent="2"/>
    </xf>
    <xf numFmtId="0" fontId="13" fillId="0" borderId="10" xfId="0" applyFont="1" applyBorder="1"/>
    <xf numFmtId="0" fontId="13" fillId="0" borderId="13" xfId="0" applyFont="1" applyBorder="1"/>
    <xf numFmtId="0" fontId="13" fillId="0" borderId="11" xfId="0" applyFont="1" applyBorder="1"/>
    <xf numFmtId="0" fontId="13" fillId="0" borderId="0" xfId="0" applyFont="1"/>
    <xf numFmtId="0" fontId="13" fillId="0" borderId="5" xfId="0" applyFont="1" applyBorder="1"/>
    <xf numFmtId="0" fontId="14" fillId="0" borderId="6" xfId="5" applyFont="1" applyBorder="1"/>
    <xf numFmtId="0" fontId="13" fillId="0" borderId="7" xfId="0" applyFont="1" applyBorder="1"/>
    <xf numFmtId="0" fontId="15" fillId="0" borderId="11" xfId="0" applyFont="1" applyBorder="1"/>
    <xf numFmtId="0" fontId="13" fillId="11" borderId="11" xfId="0" applyFont="1" applyFill="1" applyBorder="1"/>
    <xf numFmtId="0" fontId="14" fillId="11" borderId="8" xfId="9" applyFont="1" applyFill="1">
      <alignment horizontal="center" vertical="center" wrapText="1"/>
    </xf>
    <xf numFmtId="0" fontId="16" fillId="11" borderId="11" xfId="8" applyFont="1" applyFill="1" applyBorder="1" applyAlignment="1">
      <alignment horizontal="left" indent="2"/>
    </xf>
    <xf numFmtId="0" fontId="13" fillId="11" borderId="0" xfId="0" applyFont="1" applyFill="1"/>
    <xf numFmtId="0" fontId="16" fillId="30" borderId="11" xfId="8" applyFont="1" applyBorder="1"/>
    <xf numFmtId="0" fontId="13" fillId="0" borderId="11" xfId="0" applyFont="1" applyBorder="1" applyAlignment="1">
      <alignment horizontal="left" indent="2"/>
    </xf>
    <xf numFmtId="0" fontId="16" fillId="30" borderId="11" xfId="8" applyFont="1" applyBorder="1" applyAlignment="1">
      <alignment horizontal="left" indent="3"/>
    </xf>
    <xf numFmtId="0" fontId="16" fillId="30" borderId="5" xfId="8" applyFont="1" applyBorder="1"/>
    <xf numFmtId="0" fontId="13" fillId="0" borderId="14" xfId="0" applyFont="1" applyBorder="1"/>
    <xf numFmtId="0" fontId="0" fillId="13" borderId="0" xfId="0" applyFill="1"/>
    <xf numFmtId="0" fontId="10" fillId="7" borderId="0" xfId="0" applyFont="1" applyFill="1"/>
    <xf numFmtId="0" fontId="77" fillId="30" borderId="0" xfId="8"/>
    <xf numFmtId="0" fontId="17" fillId="14" borderId="24" xfId="4" applyFont="1" applyFill="1" applyBorder="1" applyAlignment="1">
      <alignment vertical="center"/>
    </xf>
    <xf numFmtId="0" fontId="6" fillId="13" borderId="0" xfId="3" applyFill="1" applyBorder="1"/>
    <xf numFmtId="0" fontId="0" fillId="13" borderId="0" xfId="0" applyFill="1" applyBorder="1"/>
    <xf numFmtId="14" fontId="0" fillId="13" borderId="0" xfId="0" applyNumberFormat="1" applyFill="1"/>
    <xf numFmtId="0" fontId="0" fillId="12" borderId="23" xfId="0" applyFill="1" applyBorder="1"/>
    <xf numFmtId="0" fontId="0" fillId="12" borderId="0" xfId="0" applyFill="1" applyBorder="1"/>
    <xf numFmtId="0" fontId="0" fillId="12" borderId="18" xfId="0" applyFill="1" applyBorder="1"/>
    <xf numFmtId="0" fontId="0" fillId="15" borderId="0" xfId="0" applyFill="1" applyBorder="1"/>
    <xf numFmtId="0" fontId="0" fillId="16" borderId="0" xfId="0" applyFill="1"/>
    <xf numFmtId="0" fontId="18" fillId="16" borderId="0" xfId="0" applyFont="1" applyFill="1" applyAlignment="1">
      <alignment horizontal="right" vertical="top"/>
    </xf>
    <xf numFmtId="0" fontId="17" fillId="16" borderId="20" xfId="4" applyFont="1" applyFill="1" applyBorder="1" applyAlignment="1">
      <alignment vertical="center"/>
    </xf>
    <xf numFmtId="0" fontId="0" fillId="15" borderId="19" xfId="0" applyFill="1" applyBorder="1"/>
    <xf numFmtId="0" fontId="0" fillId="8" borderId="26" xfId="0" applyFill="1" applyBorder="1"/>
    <xf numFmtId="0" fontId="0" fillId="8" borderId="27" xfId="0" applyFill="1" applyBorder="1"/>
    <xf numFmtId="0" fontId="0" fillId="8" borderId="28" xfId="0" applyFill="1" applyBorder="1"/>
    <xf numFmtId="0" fontId="0" fillId="8" borderId="29" xfId="0" applyFill="1" applyBorder="1"/>
    <xf numFmtId="0" fontId="0" fillId="8" borderId="30" xfId="0" applyFill="1" applyBorder="1"/>
    <xf numFmtId="0" fontId="0" fillId="8" borderId="31" xfId="0" applyFill="1" applyBorder="1"/>
    <xf numFmtId="0" fontId="0" fillId="15" borderId="32" xfId="0" applyFill="1" applyBorder="1"/>
    <xf numFmtId="0" fontId="0" fillId="15" borderId="33" xfId="0" applyFill="1" applyBorder="1"/>
    <xf numFmtId="0" fontId="0" fillId="8" borderId="0" xfId="0" applyFill="1" applyBorder="1"/>
    <xf numFmtId="0" fontId="20" fillId="8" borderId="0" xfId="0" applyFont="1" applyFill="1" applyAlignment="1">
      <alignment horizontal="right"/>
    </xf>
    <xf numFmtId="0" fontId="22" fillId="8" borderId="34" xfId="0" applyFont="1" applyFill="1" applyBorder="1" applyAlignment="1">
      <alignment horizontal="right"/>
    </xf>
    <xf numFmtId="0" fontId="13" fillId="8" borderId="35" xfId="0" applyFont="1" applyFill="1" applyBorder="1"/>
    <xf numFmtId="0" fontId="20" fillId="8" borderId="36" xfId="0" applyFont="1" applyFill="1" applyBorder="1" applyAlignment="1">
      <alignment horizontal="right"/>
    </xf>
    <xf numFmtId="0" fontId="20" fillId="8" borderId="38" xfId="0" applyFont="1" applyFill="1" applyBorder="1"/>
    <xf numFmtId="0" fontId="20" fillId="8" borderId="37" xfId="0" applyFont="1" applyFill="1" applyBorder="1" applyAlignment="1">
      <alignment horizontal="right"/>
    </xf>
    <xf numFmtId="0" fontId="20" fillId="8" borderId="39" xfId="0" applyFont="1" applyFill="1" applyBorder="1" applyAlignment="1">
      <alignment horizontal="right"/>
    </xf>
    <xf numFmtId="0" fontId="0" fillId="12" borderId="40" xfId="0" applyFill="1" applyBorder="1"/>
    <xf numFmtId="0" fontId="0" fillId="15" borderId="40" xfId="0" applyFill="1" applyBorder="1"/>
    <xf numFmtId="0" fontId="19" fillId="3" borderId="40" xfId="0" applyFont="1" applyFill="1" applyBorder="1"/>
    <xf numFmtId="0" fontId="0" fillId="16" borderId="40" xfId="0" applyFill="1" applyBorder="1"/>
    <xf numFmtId="0" fontId="0" fillId="13" borderId="18" xfId="0" applyFill="1" applyBorder="1"/>
    <xf numFmtId="0" fontId="24" fillId="8" borderId="0" xfId="0" applyFont="1" applyFill="1"/>
    <xf numFmtId="0" fontId="25" fillId="8" borderId="0" xfId="0" applyFont="1" applyFill="1" applyAlignment="1">
      <alignment horizontal="left" vertical="top"/>
    </xf>
    <xf numFmtId="0" fontId="20" fillId="8" borderId="0" xfId="0" applyFont="1" applyFill="1" applyBorder="1" applyAlignment="1">
      <alignment horizontal="right"/>
    </xf>
    <xf numFmtId="0" fontId="20" fillId="8" borderId="0" xfId="0" applyFont="1" applyFill="1" applyBorder="1"/>
    <xf numFmtId="0" fontId="0" fillId="15" borderId="41" xfId="0" applyFill="1" applyBorder="1"/>
    <xf numFmtId="0" fontId="0" fillId="16" borderId="23" xfId="0" applyFill="1" applyBorder="1"/>
    <xf numFmtId="0" fontId="0" fillId="16" borderId="19" xfId="0" applyFill="1" applyBorder="1"/>
    <xf numFmtId="0" fontId="21" fillId="12" borderId="16" xfId="0" applyFont="1" applyFill="1" applyBorder="1" applyAlignment="1">
      <alignment horizontal="center"/>
    </xf>
    <xf numFmtId="0" fontId="37" fillId="16" borderId="43" xfId="4" applyFont="1" applyFill="1" applyBorder="1" applyAlignment="1">
      <alignment horizontal="left" vertical="center"/>
    </xf>
    <xf numFmtId="0" fontId="12" fillId="20" borderId="12" xfId="7" applyFont="1" applyFill="1" applyBorder="1" applyAlignment="1">
      <alignment horizontal="center" vertical="center" wrapText="1"/>
    </xf>
    <xf numFmtId="0" fontId="12" fillId="10" borderId="12" xfId="7" applyFont="1" applyFill="1" applyBorder="1" applyAlignment="1">
      <alignment horizontal="center" vertical="center" wrapText="1"/>
    </xf>
    <xf numFmtId="0" fontId="21" fillId="12" borderId="16" xfId="0" applyFont="1" applyFill="1" applyBorder="1" applyAlignment="1">
      <alignment horizontal="center"/>
    </xf>
    <xf numFmtId="0" fontId="37" fillId="16" borderId="44" xfId="4" applyFont="1" applyFill="1" applyBorder="1" applyAlignment="1">
      <alignment horizontal="left" vertical="center"/>
    </xf>
    <xf numFmtId="0" fontId="37" fillId="16" borderId="11" xfId="4" applyFont="1" applyFill="1" applyBorder="1" applyAlignment="1">
      <alignment horizontal="left" vertical="center"/>
    </xf>
    <xf numFmtId="1" fontId="32" fillId="13" borderId="45" xfId="0" applyNumberFormat="1" applyFont="1" applyFill="1" applyBorder="1" applyAlignment="1">
      <alignment horizontal="center" vertical="center"/>
    </xf>
    <xf numFmtId="0" fontId="21" fillId="13" borderId="46" xfId="0" applyFont="1" applyFill="1" applyBorder="1" applyAlignment="1">
      <alignment horizontal="right"/>
    </xf>
    <xf numFmtId="0" fontId="31" fillId="13" borderId="47" xfId="0" applyFont="1" applyFill="1" applyBorder="1" applyAlignment="1">
      <alignment horizontal="center"/>
    </xf>
    <xf numFmtId="0" fontId="21" fillId="13" borderId="53" xfId="0" applyFont="1" applyFill="1" applyBorder="1" applyAlignment="1">
      <alignment horizontal="right"/>
    </xf>
    <xf numFmtId="0" fontId="0" fillId="13" borderId="54" xfId="0" applyFill="1" applyBorder="1"/>
    <xf numFmtId="0" fontId="21" fillId="13" borderId="48" xfId="0" applyFont="1" applyFill="1" applyBorder="1" applyAlignment="1">
      <alignment horizontal="right"/>
    </xf>
    <xf numFmtId="0" fontId="95" fillId="20" borderId="12" xfId="2" applyFill="1" applyBorder="1" applyAlignment="1">
      <alignment horizontal="center" vertical="center" wrapText="1"/>
    </xf>
    <xf numFmtId="0" fontId="95" fillId="10" borderId="12" xfId="2" applyFill="1" applyBorder="1" applyAlignment="1">
      <alignment horizontal="center" vertical="center" wrapText="1"/>
    </xf>
    <xf numFmtId="1" fontId="32" fillId="20" borderId="13" xfId="0" applyNumberFormat="1" applyFont="1" applyFill="1" applyBorder="1" applyAlignment="1">
      <alignment horizontal="center" vertical="center" wrapText="1"/>
    </xf>
    <xf numFmtId="0" fontId="0" fillId="15" borderId="31" xfId="0" applyFill="1" applyBorder="1"/>
    <xf numFmtId="0" fontId="37" fillId="16" borderId="43" xfId="4" applyFont="1" applyFill="1" applyBorder="1" applyAlignment="1">
      <alignment horizontal="center" vertical="center"/>
    </xf>
    <xf numFmtId="0" fontId="0" fillId="13" borderId="20" xfId="0" applyFill="1" applyBorder="1"/>
    <xf numFmtId="0" fontId="0" fillId="13" borderId="21" xfId="0" applyFill="1" applyBorder="1"/>
    <xf numFmtId="0" fontId="0" fillId="13" borderId="17" xfId="0" applyFill="1" applyBorder="1"/>
    <xf numFmtId="0" fontId="12" fillId="20" borderId="7" xfId="7" applyFont="1" applyFill="1" applyBorder="1" applyAlignment="1">
      <alignment horizontal="center" vertical="center" wrapText="1"/>
    </xf>
    <xf numFmtId="0" fontId="37" fillId="16" borderId="55" xfId="4" applyFont="1" applyFill="1" applyBorder="1" applyAlignment="1">
      <alignment horizontal="center" vertical="center"/>
    </xf>
    <xf numFmtId="0" fontId="37" fillId="16" borderId="44" xfId="4" applyFont="1" applyFill="1" applyBorder="1" applyAlignment="1">
      <alignment horizontal="center" vertical="center"/>
    </xf>
    <xf numFmtId="0" fontId="0" fillId="16" borderId="18" xfId="0" applyFill="1" applyBorder="1"/>
    <xf numFmtId="0" fontId="17" fillId="16" borderId="18" xfId="4" applyFont="1" applyFill="1" applyBorder="1" applyAlignment="1">
      <alignment vertical="center"/>
    </xf>
    <xf numFmtId="1" fontId="34" fillId="10" borderId="12" xfId="0" applyNumberFormat="1" applyFont="1" applyFill="1" applyBorder="1" applyAlignment="1">
      <alignment horizontal="center" vertical="center"/>
    </xf>
    <xf numFmtId="1" fontId="32" fillId="10" borderId="12" xfId="0" applyNumberFormat="1" applyFont="1" applyFill="1" applyBorder="1" applyAlignment="1">
      <alignment horizontal="center" vertical="center" wrapText="1"/>
    </xf>
    <xf numFmtId="1" fontId="34" fillId="20" borderId="12" xfId="0" applyNumberFormat="1" applyFont="1" applyFill="1" applyBorder="1" applyAlignment="1">
      <alignment horizontal="center" vertical="center"/>
    </xf>
    <xf numFmtId="1" fontId="32" fillId="20" borderId="12" xfId="0" applyNumberFormat="1" applyFont="1" applyFill="1" applyBorder="1" applyAlignment="1">
      <alignment horizontal="center" vertical="center" wrapText="1"/>
    </xf>
    <xf numFmtId="1" fontId="34" fillId="19" borderId="12" xfId="0" applyNumberFormat="1" applyFont="1" applyFill="1" applyBorder="1" applyAlignment="1">
      <alignment horizontal="center" vertical="center"/>
    </xf>
    <xf numFmtId="1" fontId="32" fillId="13" borderId="56" xfId="0" applyNumberFormat="1" applyFont="1" applyFill="1" applyBorder="1" applyAlignment="1">
      <alignment horizontal="center" vertical="center"/>
    </xf>
    <xf numFmtId="0" fontId="31" fillId="13" borderId="57" xfId="0" applyFont="1" applyFill="1" applyBorder="1" applyAlignment="1">
      <alignment horizontal="center"/>
    </xf>
    <xf numFmtId="0" fontId="37" fillId="16" borderId="12" xfId="4" applyFont="1" applyFill="1" applyBorder="1" applyAlignment="1">
      <alignment horizontal="center" vertical="center" wrapText="1"/>
    </xf>
    <xf numFmtId="0" fontId="35" fillId="10" borderId="12" xfId="7" applyFont="1" applyFill="1" applyBorder="1" applyAlignment="1">
      <alignment horizontal="center" vertical="center" wrapText="1"/>
    </xf>
    <xf numFmtId="0" fontId="36" fillId="10" borderId="12" xfId="7" applyFont="1" applyFill="1" applyBorder="1" applyAlignment="1">
      <alignment horizontal="center" vertical="center" wrapText="1"/>
    </xf>
    <xf numFmtId="0" fontId="33" fillId="20" borderId="12" xfId="7" applyFont="1" applyFill="1" applyBorder="1" applyAlignment="1">
      <alignment horizontal="center" vertical="center" wrapText="1"/>
    </xf>
    <xf numFmtId="0" fontId="0" fillId="15" borderId="58" xfId="0" applyFill="1" applyBorder="1"/>
    <xf numFmtId="0" fontId="0" fillId="15" borderId="24" xfId="0" applyFill="1" applyBorder="1"/>
    <xf numFmtId="0" fontId="0" fillId="15" borderId="59" xfId="0" applyFill="1" applyBorder="1"/>
    <xf numFmtId="1" fontId="39" fillId="10" borderId="12" xfId="0" applyNumberFormat="1" applyFont="1" applyFill="1" applyBorder="1" applyAlignment="1">
      <alignment horizontal="center" vertical="center" wrapText="1"/>
    </xf>
    <xf numFmtId="0" fontId="40" fillId="10" borderId="12" xfId="2" applyFont="1" applyFill="1" applyBorder="1" applyAlignment="1">
      <alignment horizontal="center" vertical="center" wrapText="1"/>
    </xf>
    <xf numFmtId="0" fontId="41" fillId="10" borderId="12" xfId="7" applyFont="1" applyFill="1" applyBorder="1" applyAlignment="1">
      <alignment horizontal="center" vertical="center" wrapText="1"/>
    </xf>
    <xf numFmtId="0" fontId="42" fillId="10" borderId="12" xfId="7" applyFont="1" applyFill="1" applyBorder="1" applyAlignment="1">
      <alignment horizontal="left" vertical="center" wrapText="1" indent="1"/>
    </xf>
    <xf numFmtId="0" fontId="43" fillId="10" borderId="12" xfId="7" applyFont="1" applyFill="1" applyBorder="1" applyAlignment="1">
      <alignment horizontal="left" vertical="center" wrapText="1" indent="1"/>
    </xf>
    <xf numFmtId="1" fontId="39" fillId="20" borderId="12" xfId="0" applyNumberFormat="1" applyFont="1" applyFill="1" applyBorder="1" applyAlignment="1">
      <alignment horizontal="center" vertical="center" wrapText="1"/>
    </xf>
    <xf numFmtId="0" fontId="40" fillId="20" borderId="12" xfId="2" applyFont="1" applyFill="1" applyBorder="1" applyAlignment="1">
      <alignment horizontal="center" vertical="center" wrapText="1"/>
    </xf>
    <xf numFmtId="0" fontId="41" fillId="20" borderId="12" xfId="7" applyFont="1" applyFill="1" applyBorder="1" applyAlignment="1">
      <alignment horizontal="center" vertical="center" wrapText="1"/>
    </xf>
    <xf numFmtId="1" fontId="39" fillId="20" borderId="12" xfId="0" applyNumberFormat="1" applyFont="1" applyFill="1" applyBorder="1" applyAlignment="1">
      <alignment horizontal="center" vertical="center"/>
    </xf>
    <xf numFmtId="0" fontId="44" fillId="20" borderId="12" xfId="7" applyFont="1" applyFill="1" applyBorder="1" applyAlignment="1">
      <alignment horizontal="left" vertical="center" wrapText="1" indent="1"/>
    </xf>
    <xf numFmtId="0" fontId="41" fillId="19" borderId="12" xfId="7" applyFont="1" applyFill="1" applyBorder="1" applyAlignment="1">
      <alignment horizontal="right" vertical="center" wrapText="1" indent="1"/>
    </xf>
    <xf numFmtId="0" fontId="45" fillId="9" borderId="12" xfId="2" applyFont="1" applyFill="1" applyBorder="1" applyAlignment="1">
      <alignment horizontal="center" vertical="center" wrapText="1"/>
    </xf>
    <xf numFmtId="0" fontId="44" fillId="19" borderId="12" xfId="7" applyFont="1" applyFill="1" applyBorder="1" applyAlignment="1">
      <alignment horizontal="left" vertical="center" wrapText="1" indent="1"/>
    </xf>
    <xf numFmtId="0" fontId="42" fillId="19" borderId="12" xfId="7" applyFont="1" applyFill="1" applyBorder="1" applyAlignment="1">
      <alignment horizontal="left" vertical="center" wrapText="1" indent="1"/>
    </xf>
    <xf numFmtId="0" fontId="46" fillId="19" borderId="12" xfId="7" applyFont="1" applyFill="1" applyBorder="1" applyAlignment="1">
      <alignment horizontal="left" vertical="center" wrapText="1" indent="1"/>
    </xf>
    <xf numFmtId="0" fontId="0" fillId="25" borderId="0" xfId="0" applyFill="1"/>
    <xf numFmtId="0" fontId="47" fillId="26" borderId="8" xfId="9">
      <alignment horizontal="center" vertical="center" wrapText="1"/>
    </xf>
    <xf numFmtId="0" fontId="30" fillId="2" borderId="49" xfId="3" applyFont="1" applyFill="1" applyBorder="1" applyAlignment="1">
      <alignment vertical="center"/>
    </xf>
    <xf numFmtId="0" fontId="30" fillId="2" borderId="50" xfId="3" applyFont="1" applyFill="1" applyBorder="1" applyAlignment="1">
      <alignment vertical="center"/>
    </xf>
    <xf numFmtId="0" fontId="23" fillId="2" borderId="51" xfId="3" applyFont="1" applyFill="1" applyBorder="1" applyAlignment="1"/>
    <xf numFmtId="0" fontId="23" fillId="2" borderId="0" xfId="3" applyFont="1" applyFill="1" applyBorder="1" applyAlignment="1"/>
    <xf numFmtId="0" fontId="11" fillId="19" borderId="12" xfId="7" applyFont="1" applyFill="1" applyBorder="1" applyAlignment="1">
      <alignment horizontal="left" vertical="center" wrapText="1"/>
    </xf>
    <xf numFmtId="1" fontId="34" fillId="20" borderId="9" xfId="0" applyNumberFormat="1" applyFont="1" applyFill="1" applyBorder="1" applyAlignment="1">
      <alignment horizontal="center" vertical="center"/>
    </xf>
    <xf numFmtId="0" fontId="95" fillId="20" borderId="6" xfId="2" applyFill="1" applyBorder="1" applyAlignment="1">
      <alignment horizontal="center" vertical="center" wrapText="1"/>
    </xf>
    <xf numFmtId="1" fontId="32" fillId="20" borderId="42" xfId="0" applyNumberFormat="1" applyFont="1" applyFill="1" applyBorder="1" applyAlignment="1">
      <alignment horizontal="center" vertical="center" wrapText="1"/>
    </xf>
    <xf numFmtId="0" fontId="0" fillId="27" borderId="0" xfId="0" applyFill="1"/>
    <xf numFmtId="0" fontId="95" fillId="27" borderId="0" xfId="2" applyFill="1"/>
    <xf numFmtId="1" fontId="32" fillId="13" borderId="60" xfId="0" applyNumberFormat="1" applyFont="1" applyFill="1" applyBorder="1" applyAlignment="1">
      <alignment horizontal="center" vertical="center"/>
    </xf>
    <xf numFmtId="1" fontId="49" fillId="20" borderId="12" xfId="0" applyNumberFormat="1" applyFont="1" applyFill="1" applyBorder="1" applyAlignment="1">
      <alignment horizontal="center" vertical="center" wrapText="1"/>
    </xf>
    <xf numFmtId="0" fontId="95" fillId="8" borderId="25" xfId="2" applyFill="1" applyBorder="1" applyAlignment="1">
      <alignment vertical="center"/>
    </xf>
    <xf numFmtId="0" fontId="26" fillId="12" borderId="16" xfId="0" applyFont="1" applyFill="1" applyBorder="1" applyAlignment="1">
      <alignment vertical="center"/>
    </xf>
    <xf numFmtId="0" fontId="53" fillId="23" borderId="2" xfId="5" applyFont="1" applyFill="1" applyAlignment="1">
      <alignment horizontal="center" vertical="center" wrapText="1"/>
    </xf>
    <xf numFmtId="0" fontId="53" fillId="23" borderId="2" xfId="5" applyFont="1" applyFill="1" applyAlignment="1">
      <alignment horizontal="right" vertical="center" wrapText="1" indent="2"/>
    </xf>
    <xf numFmtId="0" fontId="54" fillId="23" borderId="2" xfId="0" applyFont="1" applyFill="1" applyBorder="1" applyAlignment="1">
      <alignment horizontal="center" vertical="center" wrapText="1"/>
    </xf>
    <xf numFmtId="0" fontId="55" fillId="23" borderId="2" xfId="0" applyFont="1" applyFill="1" applyBorder="1" applyAlignment="1">
      <alignment horizontal="left" vertical="center" wrapText="1" indent="2"/>
    </xf>
    <xf numFmtId="0" fontId="54" fillId="23" borderId="2" xfId="0" applyFont="1" applyFill="1" applyBorder="1" applyAlignment="1">
      <alignment horizontal="left" vertical="center" wrapText="1" indent="2"/>
    </xf>
    <xf numFmtId="49" fontId="53" fillId="23" borderId="2" xfId="5" applyNumberFormat="1" applyFont="1" applyFill="1" applyAlignment="1">
      <alignment horizontal="left" vertical="center" wrapText="1"/>
    </xf>
    <xf numFmtId="49" fontId="54" fillId="23" borderId="2" xfId="0" applyNumberFormat="1" applyFont="1" applyFill="1" applyBorder="1" applyAlignment="1">
      <alignment horizontal="left" vertical="center" wrapText="1"/>
    </xf>
    <xf numFmtId="0" fontId="57" fillId="18" borderId="0" xfId="0" applyFont="1" applyFill="1" applyAlignment="1">
      <alignment horizontal="left" vertical="center" wrapText="1" indent="2"/>
    </xf>
    <xf numFmtId="0" fontId="58" fillId="18" borderId="0" xfId="0" applyFont="1" applyFill="1" applyAlignment="1">
      <alignment horizontal="left" vertical="center" wrapText="1" indent="2"/>
    </xf>
    <xf numFmtId="0" fontId="57" fillId="21" borderId="0" xfId="0" applyFont="1" applyFill="1" applyAlignment="1">
      <alignment horizontal="left" vertical="center" wrapText="1" indent="2"/>
    </xf>
    <xf numFmtId="0" fontId="58" fillId="21" borderId="0" xfId="0" applyFont="1" applyFill="1" applyAlignment="1">
      <alignment horizontal="left" vertical="center" wrapText="1" indent="2"/>
    </xf>
    <xf numFmtId="0" fontId="63" fillId="18" borderId="0" xfId="0" applyFont="1" applyFill="1" applyAlignment="1">
      <alignment horizontal="right" vertical="center" wrapText="1" indent="2"/>
    </xf>
    <xf numFmtId="0" fontId="56" fillId="18" borderId="0" xfId="0" applyFont="1" applyFill="1" applyAlignment="1">
      <alignment horizontal="right" vertical="center" wrapText="1" indent="2"/>
    </xf>
    <xf numFmtId="0" fontId="58" fillId="18" borderId="0" xfId="0" applyFont="1" applyFill="1" applyAlignment="1">
      <alignment horizontal="center" vertical="center" wrapText="1"/>
    </xf>
    <xf numFmtId="0" fontId="61" fillId="18" borderId="0" xfId="0" applyFont="1" applyFill="1" applyAlignment="1">
      <alignment horizontal="left" vertical="center" wrapText="1" indent="2"/>
    </xf>
    <xf numFmtId="49" fontId="62" fillId="18" borderId="0" xfId="2" applyNumberFormat="1" applyFont="1" applyFill="1" applyAlignment="1">
      <alignment horizontal="center" vertical="center" wrapText="1"/>
    </xf>
    <xf numFmtId="49" fontId="58" fillId="18" borderId="0" xfId="0" applyNumberFormat="1" applyFont="1" applyFill="1" applyAlignment="1">
      <alignment horizontal="center" vertical="center" wrapText="1"/>
    </xf>
    <xf numFmtId="49" fontId="58" fillId="18" borderId="0" xfId="0" applyNumberFormat="1" applyFont="1" applyFill="1" applyAlignment="1">
      <alignment horizontal="left" vertical="center" wrapText="1"/>
    </xf>
    <xf numFmtId="0" fontId="63" fillId="21" borderId="0" xfId="0" applyFont="1" applyFill="1" applyAlignment="1">
      <alignment horizontal="right" vertical="center" wrapText="1" indent="2"/>
    </xf>
    <xf numFmtId="0" fontId="56" fillId="21" borderId="0" xfId="0" applyFont="1" applyFill="1" applyAlignment="1">
      <alignment horizontal="right" vertical="center" wrapText="1" indent="2"/>
    </xf>
    <xf numFmtId="0" fontId="58" fillId="7" borderId="0" xfId="0" applyFont="1" applyFill="1" applyAlignment="1">
      <alignment horizontal="center" vertical="center" wrapText="1"/>
    </xf>
    <xf numFmtId="0" fontId="61" fillId="21" borderId="0" xfId="0" applyFont="1" applyFill="1" applyAlignment="1">
      <alignment horizontal="left" vertical="center" wrapText="1" indent="2"/>
    </xf>
    <xf numFmtId="49" fontId="58" fillId="21" borderId="0" xfId="0" applyNumberFormat="1" applyFont="1" applyFill="1" applyAlignment="1">
      <alignment horizontal="left" vertical="center" wrapText="1"/>
    </xf>
    <xf numFmtId="49" fontId="58" fillId="21" borderId="0" xfId="0" applyNumberFormat="1" applyFont="1" applyFill="1" applyAlignment="1">
      <alignment horizontal="center" vertical="center" wrapText="1"/>
    </xf>
    <xf numFmtId="0" fontId="63" fillId="28" borderId="0" xfId="0" applyFont="1" applyFill="1" applyAlignment="1">
      <alignment horizontal="right" vertical="center" wrapText="1" indent="2"/>
    </xf>
    <xf numFmtId="0" fontId="56" fillId="28" borderId="0" xfId="0" applyFont="1" applyFill="1" applyAlignment="1">
      <alignment horizontal="right" vertical="center" wrapText="1" indent="2"/>
    </xf>
    <xf numFmtId="0" fontId="58" fillId="28" borderId="0" xfId="0" applyFont="1" applyFill="1" applyAlignment="1">
      <alignment horizontal="center" vertical="center" wrapText="1"/>
    </xf>
    <xf numFmtId="0" fontId="61" fillId="28" borderId="0" xfId="0" applyFont="1" applyFill="1" applyAlignment="1">
      <alignment horizontal="left" vertical="center" wrapText="1" indent="2"/>
    </xf>
    <xf numFmtId="0" fontId="59" fillId="28" borderId="0" xfId="2" applyFont="1" applyFill="1" applyAlignment="1">
      <alignment horizontal="left" vertical="center" wrapText="1" indent="2"/>
    </xf>
    <xf numFmtId="0" fontId="58" fillId="28" borderId="0" xfId="0" applyFont="1" applyFill="1" applyAlignment="1">
      <alignment horizontal="left" vertical="center" wrapText="1" indent="2"/>
    </xf>
    <xf numFmtId="0" fontId="57" fillId="28" borderId="0" xfId="0" applyFont="1" applyFill="1" applyAlignment="1">
      <alignment horizontal="left" vertical="center" wrapText="1" indent="2"/>
    </xf>
    <xf numFmtId="49" fontId="58" fillId="28" borderId="0" xfId="0" applyNumberFormat="1" applyFont="1" applyFill="1" applyAlignment="1">
      <alignment horizontal="center" vertical="center" wrapText="1"/>
    </xf>
    <xf numFmtId="49" fontId="58" fillId="28" borderId="0" xfId="0" applyNumberFormat="1" applyFont="1" applyFill="1" applyAlignment="1">
      <alignment horizontal="left" vertical="center" wrapText="1"/>
    </xf>
    <xf numFmtId="0" fontId="64" fillId="28" borderId="0" xfId="0" applyFont="1" applyFill="1" applyAlignment="1">
      <alignment horizontal="right" vertical="center" wrapText="1" indent="2"/>
    </xf>
    <xf numFmtId="0" fontId="65" fillId="28" borderId="0" xfId="0" applyFont="1" applyFill="1" applyAlignment="1">
      <alignment horizontal="right" vertical="center" wrapText="1" indent="2"/>
    </xf>
    <xf numFmtId="0" fontId="66" fillId="28" borderId="0" xfId="0" applyFont="1" applyFill="1" applyAlignment="1">
      <alignment horizontal="center" vertical="center" wrapText="1"/>
    </xf>
    <xf numFmtId="0" fontId="67" fillId="28" borderId="0" xfId="0" applyFont="1" applyFill="1" applyAlignment="1">
      <alignment horizontal="left" vertical="center" wrapText="1" indent="2"/>
    </xf>
    <xf numFmtId="0" fontId="68" fillId="28" borderId="0" xfId="0" applyFont="1" applyFill="1" applyAlignment="1">
      <alignment horizontal="left" vertical="center" wrapText="1" indent="2"/>
    </xf>
    <xf numFmtId="0" fontId="66" fillId="28" borderId="0" xfId="0" applyFont="1" applyFill="1" applyAlignment="1">
      <alignment horizontal="left" vertical="center" wrapText="1" indent="2"/>
    </xf>
    <xf numFmtId="49" fontId="69" fillId="28" borderId="0" xfId="2" applyNumberFormat="1" applyFont="1" applyFill="1" applyAlignment="1">
      <alignment horizontal="left" vertical="center" wrapText="1"/>
    </xf>
    <xf numFmtId="49" fontId="62" fillId="18" borderId="0" xfId="2" applyNumberFormat="1" applyFont="1" applyFill="1" applyAlignment="1">
      <alignment horizontal="left" vertical="center" wrapText="1"/>
    </xf>
    <xf numFmtId="0" fontId="70" fillId="18" borderId="0" xfId="2" applyFont="1" applyFill="1" applyAlignment="1">
      <alignment horizontal="left" vertical="center" wrapText="1" indent="2"/>
    </xf>
    <xf numFmtId="49" fontId="71" fillId="18" borderId="0" xfId="2" applyNumberFormat="1" applyFont="1" applyFill="1" applyAlignment="1">
      <alignment horizontal="left" vertical="center" wrapText="1"/>
    </xf>
    <xf numFmtId="0" fontId="58" fillId="18" borderId="0" xfId="0" quotePrefix="1" applyFont="1" applyFill="1" applyAlignment="1">
      <alignment horizontal="right" vertical="center" wrapText="1" indent="2"/>
    </xf>
    <xf numFmtId="0" fontId="60" fillId="18" borderId="0" xfId="2" applyFont="1" applyFill="1" applyAlignment="1">
      <alignment horizontal="right" vertical="center" wrapText="1" indent="2"/>
    </xf>
    <xf numFmtId="0" fontId="0" fillId="15" borderId="0" xfId="0" applyFill="1"/>
    <xf numFmtId="0" fontId="0" fillId="15" borderId="0" xfId="0" applyFill="1" applyAlignment="1">
      <alignment wrapText="1"/>
    </xf>
    <xf numFmtId="0" fontId="0" fillId="16" borderId="0" xfId="0" applyFill="1" applyBorder="1"/>
    <xf numFmtId="0" fontId="0" fillId="15" borderId="26" xfId="0" applyFill="1" applyBorder="1"/>
    <xf numFmtId="0" fontId="86" fillId="16" borderId="69" xfId="14" applyFill="1" applyBorder="1" applyAlignment="1">
      <alignment vertical="center" wrapText="1"/>
    </xf>
    <xf numFmtId="0" fontId="89" fillId="15" borderId="68" xfId="14" applyFont="1" applyFill="1" applyBorder="1" applyAlignment="1">
      <alignment horizontal="right" vertical="center" textRotation="90" wrapText="1"/>
    </xf>
    <xf numFmtId="0" fontId="47" fillId="37" borderId="76" xfId="15" applyFill="1" applyBorder="1">
      <alignment horizontal="center" vertical="center" wrapText="1"/>
    </xf>
    <xf numFmtId="0" fontId="47" fillId="37" borderId="77" xfId="15" applyFill="1" applyBorder="1">
      <alignment horizontal="center" vertical="center" wrapText="1"/>
    </xf>
    <xf numFmtId="0" fontId="8" fillId="21" borderId="78" xfId="5" applyFill="1" applyBorder="1" applyAlignment="1">
      <alignment horizontal="center" vertical="center" wrapText="1"/>
    </xf>
    <xf numFmtId="0" fontId="11" fillId="21" borderId="78" xfId="14" applyFont="1" applyFill="1" applyBorder="1" applyAlignment="1">
      <alignment horizontal="center" vertical="center" wrapText="1"/>
    </xf>
    <xf numFmtId="1" fontId="12" fillId="24" borderId="68" xfId="7" applyNumberFormat="1" applyFont="1" applyFill="1" applyBorder="1" applyAlignment="1">
      <alignment horizontal="left" vertical="center" wrapText="1" indent="1"/>
    </xf>
    <xf numFmtId="1" fontId="32" fillId="35" borderId="68" xfId="0" applyNumberFormat="1" applyFont="1" applyFill="1" applyBorder="1" applyAlignment="1">
      <alignment horizontal="center" vertical="center" wrapText="1"/>
    </xf>
    <xf numFmtId="0" fontId="74" fillId="17" borderId="68" xfId="6" applyFont="1" applyFill="1" applyBorder="1" applyAlignment="1">
      <alignment horizontal="center" vertical="center" wrapText="1"/>
    </xf>
    <xf numFmtId="0" fontId="88" fillId="34" borderId="68" xfId="13" applyFont="1" applyBorder="1" applyAlignment="1">
      <alignment horizontal="left" vertical="center" wrapText="1" indent="1"/>
    </xf>
    <xf numFmtId="0" fontId="74" fillId="22" borderId="68" xfId="6" applyFont="1" applyFill="1" applyBorder="1" applyAlignment="1">
      <alignment horizontal="center" vertical="center" wrapText="1"/>
    </xf>
    <xf numFmtId="0" fontId="0" fillId="15" borderId="29" xfId="0" applyFill="1" applyBorder="1"/>
    <xf numFmtId="0" fontId="0" fillId="15" borderId="27" xfId="0" applyFill="1" applyBorder="1"/>
    <xf numFmtId="0" fontId="0" fillId="15" borderId="30" xfId="0" applyFill="1" applyBorder="1"/>
    <xf numFmtId="0" fontId="0" fillId="15" borderId="28" xfId="0" applyFill="1" applyBorder="1"/>
    <xf numFmtId="0" fontId="0" fillId="16" borderId="80" xfId="0" applyFill="1" applyBorder="1"/>
    <xf numFmtId="0" fontId="90" fillId="36" borderId="12" xfId="14" applyFont="1" applyFill="1" applyAlignment="1">
      <alignment horizontal="center" vertical="center" wrapText="1"/>
    </xf>
    <xf numFmtId="0" fontId="96" fillId="21" borderId="79" xfId="2" applyFont="1" applyFill="1" applyBorder="1" applyAlignment="1">
      <alignment horizontal="center" vertical="center" wrapText="1"/>
    </xf>
    <xf numFmtId="1" fontId="97" fillId="10" borderId="12" xfId="0" applyNumberFormat="1" applyFont="1" applyFill="1" applyBorder="1" applyAlignment="1">
      <alignment horizontal="center" vertical="center" wrapText="1"/>
    </xf>
    <xf numFmtId="0" fontId="98" fillId="10" borderId="12" xfId="7" applyFont="1" applyFill="1" applyBorder="1" applyAlignment="1">
      <alignment horizontal="center" vertical="center" wrapText="1"/>
    </xf>
    <xf numFmtId="0" fontId="99" fillId="10" borderId="12" xfId="7" applyFont="1" applyFill="1" applyBorder="1" applyAlignment="1">
      <alignment horizontal="center" vertical="center" wrapText="1"/>
    </xf>
    <xf numFmtId="0" fontId="9" fillId="20" borderId="12" xfId="7" applyFont="1" applyFill="1" applyBorder="1" applyAlignment="1">
      <alignment horizontal="center" vertical="center" wrapText="1"/>
    </xf>
    <xf numFmtId="0" fontId="51" fillId="15" borderId="68" xfId="7" applyFont="1" applyFill="1" applyBorder="1" applyAlignment="1">
      <alignment horizontal="left" vertical="center" wrapText="1" indent="2"/>
    </xf>
    <xf numFmtId="0" fontId="90" fillId="24" borderId="68" xfId="14" applyFont="1" applyBorder="1" applyAlignment="1">
      <alignment horizontal="center" vertical="center" wrapText="1"/>
    </xf>
    <xf numFmtId="0" fontId="102" fillId="24" borderId="68" xfId="14" applyFont="1" applyBorder="1" applyAlignment="1">
      <alignment horizontal="center" vertical="center" wrapText="1"/>
    </xf>
    <xf numFmtId="1" fontId="12" fillId="24" borderId="68" xfId="7" applyNumberFormat="1" applyFont="1" applyFill="1" applyBorder="1" applyAlignment="1">
      <alignment horizontal="left" vertical="center" wrapText="1"/>
    </xf>
    <xf numFmtId="0" fontId="11" fillId="24" borderId="68" xfId="14" applyFont="1" applyBorder="1" applyAlignment="1">
      <alignment horizontal="left" vertical="center" wrapText="1"/>
    </xf>
    <xf numFmtId="0" fontId="86" fillId="24" borderId="68" xfId="14" applyBorder="1" applyAlignment="1">
      <alignment horizontal="left" vertical="center" wrapText="1"/>
    </xf>
    <xf numFmtId="0" fontId="103" fillId="38" borderId="68" xfId="7" applyFont="1" applyFill="1" applyBorder="1" applyAlignment="1">
      <alignment horizontal="left" vertical="center" wrapText="1" indent="1"/>
    </xf>
    <xf numFmtId="0" fontId="104" fillId="28" borderId="68" xfId="2" applyFont="1" applyFill="1" applyBorder="1" applyAlignment="1">
      <alignment horizontal="center" vertical="center" wrapText="1"/>
    </xf>
    <xf numFmtId="1" fontId="105" fillId="13" borderId="68" xfId="2" applyNumberFormat="1" applyFont="1" applyFill="1" applyBorder="1" applyAlignment="1">
      <alignment horizontal="center" vertical="center" wrapText="1"/>
    </xf>
    <xf numFmtId="0" fontId="8" fillId="31" borderId="0" xfId="5" applyFill="1" applyBorder="1" applyAlignment="1">
      <alignment horizontal="right" vertical="center"/>
    </xf>
    <xf numFmtId="0" fontId="0" fillId="15" borderId="0" xfId="0" applyFill="1" applyAlignment="1">
      <alignment vertical="center"/>
    </xf>
    <xf numFmtId="0" fontId="0" fillId="15" borderId="64" xfId="0" applyFill="1" applyBorder="1" applyAlignment="1">
      <alignment vertical="center"/>
    </xf>
    <xf numFmtId="0" fontId="0" fillId="33" borderId="64" xfId="0" applyFill="1" applyBorder="1" applyAlignment="1">
      <alignment vertical="center"/>
    </xf>
    <xf numFmtId="0" fontId="0" fillId="15" borderId="81" xfId="0" applyFill="1" applyBorder="1" applyAlignment="1">
      <alignment vertical="center"/>
    </xf>
    <xf numFmtId="0" fontId="73" fillId="32" borderId="65" xfId="11" applyFill="1" applyBorder="1" applyAlignment="1">
      <alignment vertical="center"/>
    </xf>
    <xf numFmtId="0" fontId="77" fillId="30" borderId="3" xfId="8" applyBorder="1" applyAlignment="1">
      <alignment horizontal="center" vertical="center"/>
    </xf>
    <xf numFmtId="0" fontId="8" fillId="31" borderId="0" xfId="5" applyFill="1" applyBorder="1" applyAlignment="1">
      <alignment horizontal="right" vertical="center" indent="1"/>
    </xf>
    <xf numFmtId="0" fontId="78" fillId="30" borderId="64" xfId="8" applyFont="1" applyBorder="1" applyAlignment="1">
      <alignment horizontal="right" vertical="center" wrapText="1" indent="1"/>
    </xf>
    <xf numFmtId="0" fontId="81" fillId="33" borderId="64" xfId="8" applyFont="1" applyFill="1" applyBorder="1" applyAlignment="1">
      <alignment horizontal="right" vertical="center" wrapText="1" indent="1"/>
    </xf>
    <xf numFmtId="0" fontId="82" fillId="6" borderId="4" xfId="7" applyFont="1" applyAlignment="1">
      <alignment horizontal="right" vertical="center" wrapText="1" indent="1"/>
    </xf>
    <xf numFmtId="0" fontId="78" fillId="6" borderId="4" xfId="7" applyFont="1" applyAlignment="1">
      <alignment horizontal="right" vertical="center" wrapText="1" indent="1"/>
    </xf>
    <xf numFmtId="0" fontId="75" fillId="32" borderId="12" xfId="0" applyFont="1" applyFill="1" applyBorder="1" applyAlignment="1">
      <alignment horizontal="right" vertical="center" wrapText="1" indent="1"/>
    </xf>
    <xf numFmtId="0" fontId="72" fillId="11" borderId="64" xfId="10" applyFill="1" applyBorder="1" applyAlignment="1">
      <alignment horizontal="right" vertical="center" wrapText="1" indent="1"/>
    </xf>
    <xf numFmtId="0" fontId="72" fillId="33" borderId="64" xfId="10" applyFill="1" applyBorder="1" applyAlignment="1">
      <alignment horizontal="right" vertical="center" wrapText="1" indent="1"/>
    </xf>
    <xf numFmtId="0" fontId="76" fillId="6" borderId="82" xfId="7" applyFont="1" applyBorder="1" applyAlignment="1">
      <alignment horizontal="right" vertical="center" wrapText="1" indent="1"/>
    </xf>
    <xf numFmtId="0" fontId="84" fillId="36" borderId="84" xfId="12" applyBorder="1" applyAlignment="1">
      <alignment horizontal="right" vertical="center" wrapText="1" indent="1"/>
    </xf>
    <xf numFmtId="0" fontId="84" fillId="36" borderId="85" xfId="12" applyBorder="1" applyAlignment="1">
      <alignment horizontal="right" vertical="center" wrapText="1" indent="1"/>
    </xf>
    <xf numFmtId="0" fontId="84" fillId="36" borderId="86" xfId="12" applyBorder="1" applyAlignment="1">
      <alignment horizontal="right" vertical="center" wrapText="1" indent="1"/>
    </xf>
    <xf numFmtId="0" fontId="73" fillId="32" borderId="65" xfId="11" applyFill="1" applyBorder="1" applyAlignment="1">
      <alignment horizontal="right" vertical="center" wrapText="1" indent="1"/>
    </xf>
    <xf numFmtId="14" fontId="0" fillId="17" borderId="64" xfId="0" applyNumberFormat="1" applyFill="1" applyBorder="1" applyAlignment="1">
      <alignment horizontal="left" vertical="center" indent="1"/>
    </xf>
    <xf numFmtId="0" fontId="0" fillId="17" borderId="64" xfId="0" applyFill="1" applyBorder="1" applyAlignment="1">
      <alignment horizontal="left" vertical="center" indent="1"/>
    </xf>
    <xf numFmtId="0" fontId="9" fillId="5" borderId="64" xfId="6" applyBorder="1" applyAlignment="1">
      <alignment horizontal="left" vertical="center" indent="1"/>
    </xf>
    <xf numFmtId="0" fontId="9" fillId="33" borderId="64" xfId="6" applyFill="1" applyBorder="1" applyAlignment="1">
      <alignment horizontal="left" vertical="center" indent="1"/>
    </xf>
    <xf numFmtId="0" fontId="73" fillId="39" borderId="83" xfId="11" applyFill="1" applyBorder="1" applyAlignment="1">
      <alignment horizontal="left" vertical="center" indent="1"/>
    </xf>
    <xf numFmtId="0" fontId="9" fillId="5" borderId="3" xfId="6" applyAlignment="1">
      <alignment horizontal="left" vertical="center" indent="1"/>
    </xf>
    <xf numFmtId="6" fontId="9" fillId="5" borderId="3" xfId="6" applyNumberFormat="1" applyAlignment="1">
      <alignment horizontal="left" vertical="center" indent="1"/>
    </xf>
    <xf numFmtId="0" fontId="5" fillId="0" borderId="0" xfId="0" applyFont="1"/>
    <xf numFmtId="0" fontId="0" fillId="0" borderId="0" xfId="0" applyAlignment="1">
      <alignment wrapText="1"/>
    </xf>
    <xf numFmtId="0" fontId="95" fillId="40" borderId="0" xfId="2" applyFill="1" applyAlignment="1">
      <alignment horizontal="left" wrapText="1"/>
    </xf>
    <xf numFmtId="0" fontId="108" fillId="40" borderId="1" xfId="3" applyFont="1" applyFill="1" applyBorder="1" applyAlignment="1">
      <alignment horizontal="center" vertical="center" wrapText="1"/>
    </xf>
    <xf numFmtId="0" fontId="7" fillId="40" borderId="1" xfId="4" applyFill="1" applyAlignment="1">
      <alignment horizontal="left" vertical="center" wrapText="1"/>
    </xf>
    <xf numFmtId="0" fontId="0" fillId="40" borderId="0" xfId="0" applyFont="1" applyFill="1" applyAlignment="1">
      <alignment horizontal="left" wrapText="1"/>
    </xf>
    <xf numFmtId="0" fontId="0" fillId="40" borderId="0" xfId="0" applyFill="1" applyAlignment="1">
      <alignment horizontal="left" vertical="top" wrapText="1"/>
    </xf>
    <xf numFmtId="0" fontId="5" fillId="40" borderId="0" xfId="0" applyFont="1" applyFill="1" applyAlignment="1">
      <alignment horizontal="left" wrapText="1"/>
    </xf>
    <xf numFmtId="0" fontId="0" fillId="40" borderId="0" xfId="0" applyFill="1" applyAlignment="1">
      <alignment horizontal="left" wrapText="1"/>
    </xf>
    <xf numFmtId="0" fontId="8" fillId="40" borderId="2" xfId="5" applyFill="1" applyAlignment="1">
      <alignment horizontal="left" wrapText="1"/>
    </xf>
    <xf numFmtId="0" fontId="0" fillId="0" borderId="0" xfId="0" applyAlignment="1">
      <alignment horizontal="left" wrapText="1"/>
    </xf>
    <xf numFmtId="0" fontId="95" fillId="40" borderId="87" xfId="2" applyFill="1" applyBorder="1" applyAlignment="1">
      <alignment horizontal="center" vertical="center" wrapText="1"/>
    </xf>
    <xf numFmtId="0" fontId="95" fillId="41" borderId="0" xfId="2" applyFill="1" applyAlignment="1">
      <alignment horizontal="left" wrapText="1" indent="1"/>
    </xf>
    <xf numFmtId="0" fontId="0" fillId="41" borderId="0" xfId="0" applyFill="1" applyAlignment="1">
      <alignment horizontal="left" wrapText="1" indent="1"/>
    </xf>
    <xf numFmtId="0" fontId="10" fillId="41" borderId="0" xfId="0" applyFont="1" applyFill="1" applyAlignment="1">
      <alignment horizontal="left" wrapText="1" indent="1"/>
    </xf>
    <xf numFmtId="0" fontId="78" fillId="41" borderId="0" xfId="8" applyFont="1" applyFill="1" applyAlignment="1">
      <alignment horizontal="left" wrapText="1" indent="1"/>
    </xf>
    <xf numFmtId="0" fontId="108" fillId="27" borderId="1" xfId="3" applyFont="1" applyFill="1" applyBorder="1" applyAlignment="1">
      <alignment horizontal="center" vertical="center" wrapText="1"/>
    </xf>
    <xf numFmtId="0" fontId="7" fillId="27" borderId="1" xfId="4" applyFill="1" applyAlignment="1">
      <alignment horizontal="left" vertical="center" wrapText="1"/>
    </xf>
    <xf numFmtId="0" fontId="0" fillId="27" borderId="0" xfId="0" applyFont="1" applyFill="1" applyAlignment="1">
      <alignment horizontal="left" wrapText="1"/>
    </xf>
    <xf numFmtId="0" fontId="5" fillId="27" borderId="0" xfId="0" applyFont="1" applyFill="1" applyAlignment="1">
      <alignment horizontal="left" wrapText="1"/>
    </xf>
    <xf numFmtId="0" fontId="0" fillId="27" borderId="0" xfId="0" applyFill="1" applyAlignment="1">
      <alignment horizontal="left" wrapText="1"/>
    </xf>
    <xf numFmtId="0" fontId="95" fillId="27" borderId="0" xfId="2" applyFill="1" applyBorder="1" applyAlignment="1">
      <alignment horizontal="center" vertical="center" wrapText="1"/>
    </xf>
    <xf numFmtId="0" fontId="8" fillId="27" borderId="2" xfId="5" applyFill="1" applyAlignment="1">
      <alignment horizontal="left" wrapText="1"/>
    </xf>
    <xf numFmtId="0" fontId="95" fillId="27" borderId="0" xfId="2" applyFill="1" applyAlignment="1">
      <alignment horizontal="left" wrapText="1"/>
    </xf>
    <xf numFmtId="0" fontId="0" fillId="27" borderId="0" xfId="0" applyFill="1" applyAlignment="1">
      <alignment horizontal="left" vertical="top" wrapText="1"/>
    </xf>
    <xf numFmtId="0" fontId="0" fillId="27" borderId="0" xfId="0" applyFill="1" applyAlignment="1">
      <alignment wrapText="1"/>
    </xf>
    <xf numFmtId="0" fontId="47" fillId="37" borderId="89" xfId="9" applyFill="1" applyBorder="1">
      <alignment horizontal="center" vertical="center" wrapText="1"/>
    </xf>
    <xf numFmtId="0" fontId="87" fillId="15" borderId="90" xfId="16" applyBorder="1" applyAlignment="1">
      <alignment horizontal="center" vertical="center" wrapText="1"/>
    </xf>
    <xf numFmtId="0" fontId="86" fillId="16" borderId="88" xfId="14" applyFill="1" applyBorder="1" applyAlignment="1">
      <alignment vertical="center" wrapText="1"/>
    </xf>
    <xf numFmtId="0" fontId="18" fillId="16" borderId="88" xfId="0" applyFont="1" applyFill="1" applyBorder="1" applyAlignment="1">
      <alignment horizontal="right" vertical="top"/>
    </xf>
    <xf numFmtId="0" fontId="111" fillId="40" borderId="0" xfId="0" applyFont="1" applyFill="1" applyAlignment="1">
      <alignment horizontal="left" wrapText="1"/>
    </xf>
    <xf numFmtId="0" fontId="112" fillId="40" borderId="0" xfId="0" applyFont="1" applyFill="1" applyAlignment="1">
      <alignment horizontal="left" wrapText="1"/>
    </xf>
    <xf numFmtId="164" fontId="0" fillId="0" borderId="0" xfId="0" applyNumberFormat="1"/>
    <xf numFmtId="49" fontId="0" fillId="0" borderId="0" xfId="0" applyNumberFormat="1"/>
    <xf numFmtId="0" fontId="100" fillId="2" borderId="70" xfId="3" applyFont="1" applyFill="1" applyBorder="1" applyAlignment="1">
      <alignment horizontal="center" vertical="center"/>
    </xf>
    <xf numFmtId="0" fontId="100" fillId="2" borderId="71" xfId="3" applyFont="1" applyFill="1" applyBorder="1" applyAlignment="1">
      <alignment horizontal="center" vertical="center"/>
    </xf>
    <xf numFmtId="0" fontId="100" fillId="2" borderId="72" xfId="3" applyFont="1" applyFill="1" applyBorder="1" applyAlignment="1">
      <alignment horizontal="center" vertical="center"/>
    </xf>
    <xf numFmtId="0" fontId="101" fillId="2" borderId="73" xfId="3" applyFont="1" applyFill="1" applyBorder="1" applyAlignment="1">
      <alignment horizontal="center" vertical="center"/>
    </xf>
    <xf numFmtId="0" fontId="101" fillId="2" borderId="74" xfId="3" applyFont="1" applyFill="1" applyBorder="1" applyAlignment="1">
      <alignment horizontal="center" vertical="center"/>
    </xf>
    <xf numFmtId="0" fontId="101" fillId="2" borderId="75" xfId="3" applyFont="1" applyFill="1" applyBorder="1" applyAlignment="1">
      <alignment horizontal="center" vertical="center"/>
    </xf>
    <xf numFmtId="0" fontId="21" fillId="8" borderId="25" xfId="0" applyFont="1" applyFill="1" applyBorder="1" applyAlignment="1">
      <alignment horizontal="right" vertical="center"/>
    </xf>
    <xf numFmtId="0" fontId="21" fillId="8" borderId="18" xfId="0" applyFont="1" applyFill="1" applyBorder="1" applyAlignment="1">
      <alignment horizontal="right" vertical="center"/>
    </xf>
    <xf numFmtId="0" fontId="21" fillId="8" borderId="25" xfId="0" applyFont="1" applyFill="1" applyBorder="1" applyAlignment="1">
      <alignment horizontal="left" vertical="center"/>
    </xf>
    <xf numFmtId="0" fontId="21" fillId="8" borderId="18" xfId="0" applyFont="1" applyFill="1" applyBorder="1" applyAlignment="1">
      <alignment horizontal="left" vertical="center"/>
    </xf>
    <xf numFmtId="0" fontId="28" fillId="13" borderId="21" xfId="0" applyFont="1" applyFill="1" applyBorder="1" applyAlignment="1">
      <alignment horizontal="center"/>
    </xf>
    <xf numFmtId="0" fontId="28" fillId="13" borderId="22" xfId="0" applyFont="1" applyFill="1" applyBorder="1" applyAlignment="1">
      <alignment horizontal="center"/>
    </xf>
    <xf numFmtId="0" fontId="52" fillId="13" borderId="18" xfId="2" applyFont="1" applyFill="1" applyBorder="1" applyAlignment="1">
      <alignment horizontal="center" vertical="center"/>
    </xf>
    <xf numFmtId="0" fontId="52" fillId="13" borderId="19" xfId="2" applyFont="1" applyFill="1" applyBorder="1" applyAlignment="1">
      <alignment horizontal="center" vertical="center"/>
    </xf>
    <xf numFmtId="0" fontId="21" fillId="12" borderId="15" xfId="0" applyFont="1" applyFill="1" applyBorder="1" applyAlignment="1">
      <alignment horizontal="center"/>
    </xf>
    <xf numFmtId="0" fontId="21" fillId="12" borderId="16" xfId="0" applyFont="1" applyFill="1" applyBorder="1" applyAlignment="1">
      <alignment horizontal="center"/>
    </xf>
    <xf numFmtId="0" fontId="26" fillId="12" borderId="16" xfId="0" applyFont="1" applyFill="1" applyBorder="1" applyAlignment="1">
      <alignment horizontal="center" vertical="center"/>
    </xf>
    <xf numFmtId="0" fontId="26" fillId="12" borderId="63" xfId="0" applyFont="1" applyFill="1" applyBorder="1" applyAlignment="1">
      <alignment horizontal="center" vertical="center"/>
    </xf>
    <xf numFmtId="0" fontId="7" fillId="31" borderId="0" xfId="4" applyFill="1" applyBorder="1" applyAlignment="1">
      <alignment horizontal="center" vertical="center"/>
    </xf>
    <xf numFmtId="0" fontId="23" fillId="2" borderId="0" xfId="3" applyFont="1" applyFill="1" applyBorder="1" applyAlignment="1">
      <alignment horizontal="right" indent="3"/>
    </xf>
    <xf numFmtId="0" fontId="23" fillId="2" borderId="50" xfId="3" applyFont="1" applyFill="1" applyBorder="1" applyAlignment="1">
      <alignment horizontal="right" indent="3"/>
    </xf>
    <xf numFmtId="0" fontId="28" fillId="13" borderId="20" xfId="0" applyFont="1" applyFill="1" applyBorder="1" applyAlignment="1">
      <alignment horizontal="center"/>
    </xf>
    <xf numFmtId="0" fontId="95" fillId="13" borderId="17" xfId="2" applyFill="1" applyBorder="1" applyAlignment="1">
      <alignment horizontal="center" vertical="center"/>
    </xf>
    <xf numFmtId="0" fontId="95" fillId="13" borderId="18" xfId="2" applyFill="1" applyBorder="1" applyAlignment="1">
      <alignment horizontal="center" vertical="center"/>
    </xf>
    <xf numFmtId="0" fontId="95" fillId="8" borderId="25" xfId="2" applyFill="1" applyBorder="1" applyAlignment="1">
      <alignment horizontal="center" vertical="center"/>
    </xf>
    <xf numFmtId="0" fontId="38" fillId="8" borderId="25" xfId="2" applyFont="1" applyFill="1" applyBorder="1" applyAlignment="1">
      <alignment horizontal="center" vertical="center"/>
    </xf>
    <xf numFmtId="0" fontId="48" fillId="9" borderId="6" xfId="2" applyFont="1" applyFill="1" applyBorder="1" applyAlignment="1">
      <alignment horizontal="center" vertical="center" wrapText="1"/>
    </xf>
    <xf numFmtId="0" fontId="48" fillId="9" borderId="7" xfId="2" applyFont="1" applyFill="1" applyBorder="1" applyAlignment="1">
      <alignment horizontal="center" vertical="center" wrapText="1"/>
    </xf>
    <xf numFmtId="0" fontId="48" fillId="9" borderId="42" xfId="2" applyFont="1" applyFill="1" applyBorder="1" applyAlignment="1">
      <alignment horizontal="center" vertical="center" wrapText="1"/>
    </xf>
    <xf numFmtId="0" fontId="11" fillId="19" borderId="9" xfId="7" applyFont="1" applyFill="1" applyBorder="1" applyAlignment="1">
      <alignment horizontal="right" vertical="center" wrapText="1"/>
    </xf>
    <xf numFmtId="0" fontId="11" fillId="19" borderId="13" xfId="7" applyFont="1" applyFill="1" applyBorder="1" applyAlignment="1">
      <alignment horizontal="right" vertical="center" wrapText="1"/>
    </xf>
    <xf numFmtId="0" fontId="23" fillId="2" borderId="61" xfId="3" applyFont="1" applyFill="1" applyBorder="1" applyAlignment="1">
      <alignment horizontal="center"/>
    </xf>
    <xf numFmtId="0" fontId="23" fillId="2" borderId="62" xfId="3" applyFont="1" applyFill="1" applyBorder="1" applyAlignment="1">
      <alignment horizontal="center"/>
    </xf>
    <xf numFmtId="0" fontId="8" fillId="22" borderId="10" xfId="5" applyFill="1" applyBorder="1" applyAlignment="1">
      <alignment horizontal="center" vertical="center" wrapText="1"/>
    </xf>
    <xf numFmtId="0" fontId="8" fillId="22" borderId="9" xfId="5" applyFill="1" applyBorder="1" applyAlignment="1">
      <alignment horizontal="center" vertical="center" wrapText="1"/>
    </xf>
    <xf numFmtId="0" fontId="8" fillId="22" borderId="13" xfId="5" applyFill="1" applyBorder="1" applyAlignment="1">
      <alignment horizontal="center" vertical="center" wrapText="1"/>
    </xf>
    <xf numFmtId="0" fontId="8" fillId="20" borderId="10" xfId="5" applyFill="1" applyBorder="1" applyAlignment="1">
      <alignment horizontal="center" vertical="center" wrapText="1"/>
    </xf>
    <xf numFmtId="0" fontId="8" fillId="20" borderId="9" xfId="5" applyFill="1" applyBorder="1" applyAlignment="1">
      <alignment horizontal="center" vertical="center" wrapText="1"/>
    </xf>
    <xf numFmtId="0" fontId="8" fillId="20" borderId="13" xfId="5" applyFill="1" applyBorder="1" applyAlignment="1">
      <alignment horizontal="center" vertical="center" wrapText="1"/>
    </xf>
    <xf numFmtId="0" fontId="23" fillId="2" borderId="51" xfId="3" applyFont="1" applyFill="1" applyBorder="1" applyAlignment="1">
      <alignment horizontal="center"/>
    </xf>
    <xf numFmtId="0" fontId="23" fillId="2" borderId="24" xfId="3" applyFont="1" applyFill="1" applyBorder="1" applyAlignment="1">
      <alignment horizontal="center"/>
    </xf>
    <xf numFmtId="0" fontId="23" fillId="2" borderId="52" xfId="3" applyFont="1" applyFill="1" applyBorder="1" applyAlignment="1">
      <alignment horizontal="center"/>
    </xf>
    <xf numFmtId="0" fontId="47" fillId="26" borderId="0" xfId="9" applyFont="1" applyBorder="1" applyAlignment="1">
      <alignment horizontal="center" vertical="distributed" wrapText="1"/>
    </xf>
    <xf numFmtId="0" fontId="3" fillId="4" borderId="0" xfId="0" applyFont="1" applyFill="1" applyAlignment="1">
      <alignment horizontal="left" vertical="center"/>
    </xf>
    <xf numFmtId="14" fontId="0" fillId="17" borderId="0" xfId="0" applyNumberFormat="1" applyFill="1"/>
    <xf numFmtId="0" fontId="0" fillId="17" borderId="0" xfId="0" applyNumberFormat="1" applyFill="1"/>
  </cellXfs>
  <cellStyles count="17">
    <cellStyle name="Accent3" xfId="13" builtinId="37"/>
    <cellStyle name="Calculation" xfId="11" builtinId="22"/>
    <cellStyle name="Comma 2" xfId="1" xr:uid="{295A48A0-2A05-5A46-A1AB-FA0BC2E78C25}"/>
    <cellStyle name="Directions Column Value" xfId="14" xr:uid="{12BC90F5-85DA-4B23-B3E1-41D805DB8927}"/>
    <cellStyle name="Explanatory Text" xfId="8" builtinId="53" customBuiltin="1"/>
    <cellStyle name="Heading 1" xfId="4" builtinId="16"/>
    <cellStyle name="Heading 2" xfId="5" builtinId="17"/>
    <cellStyle name="Heading 3" xfId="9" builtinId="18" customBuiltin="1"/>
    <cellStyle name="Heading 4" xfId="10" builtinId="19"/>
    <cellStyle name="Hyperlink" xfId="2" builtinId="8" customBuiltin="1"/>
    <cellStyle name="Input" xfId="6" builtinId="20"/>
    <cellStyle name="Normal" xfId="0" builtinId="0"/>
    <cellStyle name="Note" xfId="7" builtinId="10"/>
    <cellStyle name="Output" xfId="12" builtinId="21" customBuiltin="1"/>
    <cellStyle name="t8r_StepNum" xfId="16" xr:uid="{169B03C3-6F2F-4B82-8E02-D1C0E13FF8A6}"/>
    <cellStyle name="t8r-table-header" xfId="15" xr:uid="{66066427-206F-437F-86CA-DA32649707E0}"/>
    <cellStyle name="Title" xfId="3" builtinId="15"/>
  </cellStyles>
  <dxfs count="67">
    <dxf>
      <numFmt numFmtId="27" formatCode="yyyy/mm/dd\ h:mm"/>
    </dxf>
    <dxf>
      <numFmt numFmtId="27" formatCode="yyyy/mm/dd\ h:mm"/>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27" formatCode="yyyy/mm/dd\ h:mm"/>
    </dxf>
    <dxf>
      <numFmt numFmtId="27" formatCode="yyyy/mm/dd\ h:mm"/>
    </dxf>
    <dxf>
      <numFmt numFmtId="0" formatCode="General"/>
    </dxf>
    <dxf>
      <numFmt numFmtId="0" formatCode="General"/>
    </dxf>
    <dxf>
      <fill>
        <patternFill>
          <bgColor theme="2"/>
        </patternFill>
      </fill>
    </dxf>
    <dxf>
      <numFmt numFmtId="0" formatCode="General"/>
    </dxf>
    <dxf>
      <numFmt numFmtId="27" formatCode="yyyy/mm/dd\ h:mm"/>
    </dxf>
    <dxf>
      <numFmt numFmtId="27" formatCode="yyyy/mm/dd\ h:mm"/>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30" formatCode="@"/>
    </dxf>
    <dxf>
      <numFmt numFmtId="30" formatCode="@"/>
    </dxf>
    <dxf>
      <numFmt numFmtId="0" formatCode="General"/>
    </dxf>
    <dxf>
      <numFmt numFmtId="0" formatCode="General"/>
    </dxf>
    <dxf>
      <numFmt numFmtId="0" formatCode="General"/>
    </dxf>
    <dxf>
      <numFmt numFmtId="164" formatCode="&quot;$&quot;#,##0.00"/>
    </dxf>
    <dxf>
      <numFmt numFmtId="30" formatCode="@"/>
    </dxf>
    <dxf>
      <numFmt numFmtId="0" formatCode="General"/>
    </dxf>
    <dxf>
      <numFmt numFmtId="19" formatCode="yyyy/mm/dd"/>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center" vertical="center" textRotation="0" wrapText="1" indent="0" justifyLastLine="0" shrinkToFit="0" readingOrder="0"/>
    </dxf>
    <dxf>
      <font>
        <b val="0"/>
        <i val="0"/>
        <strike val="0"/>
        <condense val="0"/>
        <extend val="0"/>
        <outline val="0"/>
        <shadow val="0"/>
        <u val="none"/>
        <vertAlign val="baseline"/>
        <sz val="14"/>
        <color theme="1"/>
        <name val="Lucida Sans Typewriter"/>
        <family val="3"/>
        <scheme val="none"/>
      </font>
      <alignment horizontal="lef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font>
        <b/>
        <i/>
        <strike val="0"/>
        <outline val="0"/>
        <shadow val="0"/>
        <u val="none"/>
        <vertAlign val="baseline"/>
        <sz val="14"/>
        <color theme="1"/>
        <name val="Lucida Sans Typewriter"/>
        <family val="3"/>
        <scheme val="none"/>
      </font>
      <alignment horizontal="left" vertical="center" textRotation="0" wrapText="1" indent="2" justifyLastLine="0" shrinkToFit="0" readingOrder="0"/>
    </dxf>
    <dxf>
      <font>
        <b/>
        <strike val="0"/>
        <outline val="0"/>
        <shadow val="0"/>
        <u val="none"/>
        <vertAlign val="baseline"/>
        <sz val="14"/>
        <color theme="1"/>
        <name val="Gill Sans MT"/>
        <family val="2"/>
        <scheme val="minor"/>
      </font>
      <alignment horizontal="left" vertical="center" textRotation="0" wrapText="1" indent="2" justifyLastLine="0" shrinkToFit="0" readingOrder="0"/>
    </dxf>
    <dxf>
      <font>
        <strike val="0"/>
        <outline val="0"/>
        <shadow val="0"/>
        <u val="none"/>
        <vertAlign val="baseline"/>
        <sz val="14"/>
        <color theme="1"/>
        <name val="Lucida Sans Typewriter"/>
        <family val="3"/>
        <scheme val="none"/>
      </font>
      <alignment horizontal="center" vertical="center" textRotation="0" wrapText="1" indent="0" justifyLastLine="0" shrinkToFit="0" readingOrder="0"/>
    </dxf>
    <dxf>
      <font>
        <b/>
        <strike val="0"/>
        <outline val="0"/>
        <shadow val="0"/>
        <vertAlign val="baseline"/>
        <sz val="14"/>
        <name val="Gill Sans MT"/>
        <family val="2"/>
        <scheme val="minor"/>
      </font>
      <alignment horizontal="right" vertical="center" textRotation="0" wrapText="1" indent="2" justifyLastLine="0" shrinkToFit="0" readingOrder="0"/>
    </dxf>
    <dxf>
      <font>
        <strike val="0"/>
        <outline val="0"/>
        <shadow val="0"/>
        <vertAlign val="baseline"/>
        <sz val="14"/>
        <name val="Lucida Sans Typewriter"/>
        <family val="3"/>
        <scheme val="none"/>
      </font>
      <alignment horizontal="right" vertical="center" textRotation="0" wrapText="1" indent="2" justifyLastLine="0" shrinkToFit="0" readingOrder="0"/>
    </dxf>
    <dxf>
      <font>
        <strike val="0"/>
        <outline val="0"/>
        <shadow val="0"/>
        <vertAlign val="baseline"/>
        <sz val="14"/>
        <name val="Lucida Sans Typewriter"/>
        <family val="3"/>
        <scheme val="none"/>
      </font>
      <alignment horizontal="left" vertical="center" textRotation="0" wrapText="1" indent="2" justifyLastLine="0" shrinkToFit="0" readingOrder="0"/>
    </dxf>
    <dxf>
      <border outline="0">
        <bottom style="thick">
          <color theme="4" tint="0.499984740745262"/>
        </bottom>
      </border>
    </dxf>
    <dxf>
      <font>
        <strike val="0"/>
        <outline val="0"/>
        <shadow val="0"/>
        <u val="none"/>
        <vertAlign val="baseline"/>
        <sz val="14"/>
      </font>
      <fill>
        <patternFill patternType="solid">
          <fgColor indexed="64"/>
          <bgColor rgb="FFC1DBF5"/>
        </patternFill>
      </fill>
      <alignment horizontal="left" vertical="center" textRotation="0" wrapText="1" indent="2" justifyLastLine="0" shrinkToFit="0" readingOrder="0"/>
    </dxf>
    <dxf>
      <font>
        <b/>
        <i/>
        <strike val="0"/>
        <condense val="0"/>
        <extend val="0"/>
        <outline val="0"/>
        <shadow val="0"/>
        <u val="none"/>
        <vertAlign val="baseline"/>
        <sz val="9"/>
        <color rgb="FF0070C0"/>
        <name val="Cascadia Mono Light"/>
        <family val="3"/>
        <scheme val="none"/>
      </font>
      <fill>
        <patternFill patternType="solid">
          <fgColor indexed="64"/>
          <bgColor theme="4" tint="0.59999389629810485"/>
        </patternFill>
      </fill>
      <alignment horizontal="left" vertical="center" textRotation="0" wrapText="1" indent="1"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font>
        <b/>
        <i val="0"/>
        <strike val="0"/>
        <condense val="0"/>
        <extend val="0"/>
        <outline val="0"/>
        <shadow val="0"/>
        <u val="none"/>
        <vertAlign val="baseline"/>
        <sz val="10"/>
        <color rgb="FF1E345C"/>
        <name val="Cascadia Code Light"/>
        <family val="3"/>
        <scheme val="none"/>
      </font>
      <numFmt numFmtId="1" formatCode="0"/>
      <fill>
        <patternFill patternType="solid">
          <fgColor indexed="64"/>
          <bgColor rgb="FF00B050"/>
        </patternFill>
      </fill>
      <alignment horizontal="right" vertical="center" textRotation="0" wrapText="1" indent="0"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font>
        <b/>
        <i val="0"/>
        <strike val="0"/>
        <condense val="0"/>
        <extend val="0"/>
        <outline val="0"/>
        <shadow val="0"/>
        <u val="none"/>
        <vertAlign val="baseline"/>
        <sz val="11"/>
        <color rgb="FF3F3F76"/>
        <name val="Gill Sans MT"/>
        <family val="2"/>
        <scheme val="minor"/>
      </font>
      <numFmt numFmtId="1" formatCode="0"/>
      <fill>
        <patternFill patternType="solid">
          <fgColor indexed="64"/>
          <bgColor theme="0" tint="-4.9989318521683403E-2"/>
        </patternFill>
      </fill>
      <alignment horizontal="left" vertical="center" textRotation="0" wrapText="1" indent="1"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style="thick">
          <color theme="4" tint="-0.24994659260841701"/>
        </vertical>
        <horizontal style="thick">
          <color theme="4" tint="-0.24994659260841701"/>
        </horizontal>
      </border>
    </dxf>
    <dxf>
      <alignment horizontal="center" vertical="center" textRotation="0" wrapText="1" indent="0" justifyLastLine="0" shrinkToFit="0" readingOrder="0"/>
      <border diagonalUp="0" diagonalDown="0">
        <left style="thick">
          <color theme="4" tint="-0.24994659260841701"/>
        </left>
        <right style="thick">
          <color theme="4" tint="-0.24994659260841701"/>
        </right>
        <top style="thick">
          <color theme="4" tint="-0.24994659260841701"/>
        </top>
        <bottom style="thick">
          <color theme="4" tint="-0.24994659260841701"/>
        </bottom>
        <vertical/>
        <horizontal style="thick">
          <color theme="4" tint="-0.24994659260841701"/>
        </horizontal>
      </border>
    </dxf>
    <dxf>
      <border outline="0">
        <top style="thin">
          <color indexed="64"/>
        </top>
      </border>
    </dxf>
    <dxf>
      <border outline="0">
        <left style="thin">
          <color indexed="64"/>
        </left>
        <top style="thin">
          <color indexed="64"/>
        </top>
        <bottom style="thin">
          <color indexed="64"/>
        </bottom>
      </border>
    </dxf>
    <dxf>
      <border>
        <bottom style="thick">
          <color theme="4" tint="-0.24994659260841701"/>
        </bottom>
      </border>
    </dxf>
    <dxf>
      <font>
        <b/>
        <i val="0"/>
        <strike val="0"/>
        <condense val="0"/>
        <extend val="0"/>
        <outline val="0"/>
        <shadow val="0"/>
        <u val="none"/>
        <vertAlign val="baseline"/>
        <sz val="10"/>
        <color rgb="FFFFC000"/>
        <name val="Gill Sans MT"/>
        <family val="2"/>
        <scheme val="minor"/>
      </font>
      <fill>
        <patternFill patternType="solid">
          <fgColor indexed="64"/>
          <bgColor rgb="FF9933FF"/>
        </patternFill>
      </fill>
      <alignment horizontal="left" vertical="center" textRotation="0" wrapText="0" indent="0" justifyLastLine="0" shrinkToFit="0" readingOrder="0"/>
      <border diagonalUp="0" diagonalDown="0">
        <left style="medium">
          <color theme="4" tint="-0.24994659260841701"/>
        </left>
        <right style="medium">
          <color theme="4" tint="-0.24994659260841701"/>
        </right>
        <top/>
        <bottom/>
        <vertical style="medium">
          <color theme="4" tint="-0.24994659260841701"/>
        </vertical>
        <horizontal/>
      </border>
    </dxf>
    <dxf>
      <fill>
        <patternFill patternType="none">
          <bgColor auto="1"/>
        </patternFill>
      </fill>
      <border diagonalUp="0" diagonalDown="0">
        <left/>
        <right/>
        <top/>
        <bottom/>
        <vertical/>
        <horizontal/>
      </border>
    </dxf>
    <dxf>
      <fill>
        <patternFill>
          <bgColor theme="0" tint="-4.9989318521683403E-2"/>
        </patternFill>
      </fill>
    </dxf>
    <dxf>
      <border diagonalUp="0" diagonalDown="0">
        <left/>
        <right/>
        <top/>
        <bottom/>
        <vertical/>
        <horizontal/>
      </border>
    </dxf>
    <dxf>
      <border>
        <left style="thin">
          <color theme="2"/>
        </left>
        <right style="thin">
          <color theme="2"/>
        </right>
        <top style="thin">
          <color theme="2"/>
        </top>
        <bottom style="thin">
          <color theme="2"/>
        </bottom>
        <vertical style="thin">
          <color theme="2"/>
        </vertical>
        <horizontal style="thin">
          <color theme="2"/>
        </horizontal>
      </border>
    </dxf>
    <dxf>
      <font>
        <strike val="0"/>
      </font>
      <border>
        <left style="thin">
          <color auto="1"/>
        </left>
        <right style="thin">
          <color auto="1"/>
        </right>
        <top style="thin">
          <color auto="1"/>
        </top>
        <bottom style="thin">
          <color auto="1"/>
        </bottom>
        <vertical style="thin">
          <color auto="1"/>
        </vertical>
        <horizontal style="thin">
          <color auto="1"/>
        </horizontal>
      </border>
    </dxf>
  </dxfs>
  <tableStyles count="4" defaultTableStyle="Tiller 2" defaultPivotStyle="PivotStyleLight16">
    <tableStyle name="Invisible" pivot="0" table="0" count="0" xr9:uid="{007D2487-2F92-485E-B9DA-A21F107B8BAA}"/>
    <tableStyle name="Tiller" pivot="0" count="1" xr9:uid="{42DDD5F3-4B60-FC47-9942-7205F3C60ABF}">
      <tableStyleElement type="wholeTable" dxfId="66"/>
    </tableStyle>
    <tableStyle name="Tiller 2" pivot="0" count="3" xr9:uid="{2D854015-997C-064F-A6F9-34CF539C36B5}">
      <tableStyleElement type="wholeTable" dxfId="65"/>
      <tableStyleElement type="headerRow" dxfId="64"/>
      <tableStyleElement type="secondRowStripe" dxfId="63"/>
    </tableStyle>
    <tableStyle name="Tiller Test Style" pivot="0" count="1" xr9:uid="{ACBBD229-A4D2-F644-947E-870FD3D6948B}">
      <tableStyleElement type="wholeTable" dxfId="62"/>
    </tableStyle>
  </tableStyles>
  <colors>
    <mruColors>
      <color rgb="FFFF33CC"/>
      <color rgb="FF66FF66"/>
      <color rgb="FF66FF99"/>
      <color rgb="FFCDE7FB"/>
      <color rgb="FFFFEDC9"/>
      <color rgb="FF1E345C"/>
      <color rgb="FFB9FFED"/>
      <color rgb="FF9933FF"/>
      <color rgb="FFC1DBF5"/>
      <color rgb="FFFFFF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4.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 Type="http://schemas.openxmlformats.org/officeDocument/2006/relationships/worksheet" Target="worksheets/sheet5.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worksheet" Target="worksheets/sheet10.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s>
</file>

<file path=xl/drawings/_rels/drawing2.xml.rels><?xml version="1.0" encoding="UTF-8" standalone="yes"?>
<Relationships xmlns="http://schemas.openxmlformats.org/package/2006/relationships"><Relationship Id="rId3" Type="http://schemas.openxmlformats.org/officeDocument/2006/relationships/image" Target="../media/image4.gif"/><Relationship Id="rId2" Type="http://schemas.openxmlformats.org/officeDocument/2006/relationships/image" Target="../media/image3.gif"/><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gif"/></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absolute">
    <xdr:from>
      <xdr:col>1</xdr:col>
      <xdr:colOff>8404860</xdr:colOff>
      <xdr:row>0</xdr:row>
      <xdr:rowOff>129540</xdr:rowOff>
    </xdr:from>
    <xdr:to>
      <xdr:col>3</xdr:col>
      <xdr:colOff>7147560</xdr:colOff>
      <xdr:row>6</xdr:row>
      <xdr:rowOff>106680</xdr:rowOff>
    </xdr:to>
    <xdr:sp macro="" textlink="">
      <xdr:nvSpPr>
        <xdr:cNvPr id="2" name="TextBox 1">
          <a:extLst>
            <a:ext uri="{FF2B5EF4-FFF2-40B4-BE49-F238E27FC236}">
              <a16:creationId xmlns:a16="http://schemas.microsoft.com/office/drawing/2014/main" id="{C2B942D0-F241-4D7F-A212-CEEE5BB22FAE}"/>
            </a:ext>
          </a:extLst>
        </xdr:cNvPr>
        <xdr:cNvSpPr txBox="1"/>
      </xdr:nvSpPr>
      <xdr:spPr>
        <a:xfrm>
          <a:off x="8633460" y="129540"/>
          <a:ext cx="7330440" cy="2865120"/>
        </a:xfrm>
        <a:prstGeom prst="rect">
          <a:avLst/>
        </a:prstGeom>
        <a:solidFill>
          <a:schemeClr val="accent2">
            <a:lumMod val="60000"/>
            <a:lumOff val="40000"/>
          </a:schemeClr>
        </a:solidFill>
        <a:ln w="9525" cmpd="sng">
          <a:solidFill>
            <a:schemeClr val="lt1">
              <a:shade val="50000"/>
            </a:schemeClr>
          </a:solidFill>
        </a:ln>
        <a:effectLst>
          <a:glow rad="139700">
            <a:schemeClr val="accent1">
              <a:satMod val="175000"/>
              <a:alpha val="40000"/>
            </a:schemeClr>
          </a:glow>
          <a:softEdge rad="31750"/>
        </a:effectLst>
        <a:scene3d>
          <a:camera prst="orthographicFront"/>
          <a:lightRig rig="glow" dir="t"/>
        </a:scene3d>
      </xdr:spPr>
      <xdr:style>
        <a:lnRef idx="0">
          <a:scrgbClr r="0" g="0" b="0"/>
        </a:lnRef>
        <a:fillRef idx="0">
          <a:scrgbClr r="0" g="0" b="0"/>
        </a:fillRef>
        <a:effectRef idx="0">
          <a:scrgbClr r="0" g="0" b="0"/>
        </a:effectRef>
        <a:fontRef idx="minor">
          <a:schemeClr val="dk1"/>
        </a:fontRef>
      </xdr:style>
      <xdr:txBody>
        <a:bodyPr vertOverflow="clip" horzOverflow="clip" wrap="square" numCol="1" spcCol="182880" rtlCol="0" anchor="ctr" anchorCtr="0"/>
        <a:lstStyle/>
        <a:p>
          <a:pPr algn="ctr"/>
          <a:r>
            <a:rPr lang="en-CA" sz="1100" b="1" i="0" u="none" strike="noStrike">
              <a:solidFill>
                <a:schemeClr val="dk1"/>
              </a:solidFill>
              <a:effectLst/>
              <a:latin typeface="+mn-lt"/>
              <a:ea typeface="+mn-ea"/>
              <a:cs typeface="+mn-cs"/>
            </a:rPr>
            <a:t>Please see GitHub or the Tiller Community</a:t>
          </a:r>
        </a:p>
        <a:p>
          <a:pPr algn="ctr"/>
          <a:r>
            <a:rPr lang="en-CA" sz="1100" b="1" i="0" u="none" strike="noStrike">
              <a:solidFill>
                <a:schemeClr val="dk1"/>
              </a:solidFill>
              <a:effectLst/>
              <a:latin typeface="+mn-lt"/>
              <a:ea typeface="+mn-ea"/>
              <a:cs typeface="+mn-cs"/>
            </a:rPr>
            <a:t>for any help, file an issue, contribute back, etc.</a:t>
          </a:r>
          <a:r>
            <a:rPr lang="en-CA" sz="1600"/>
            <a:t> </a:t>
          </a:r>
        </a:p>
        <a:p>
          <a:pPr algn="ctr"/>
          <a:endParaRPr lang="en-CA" sz="1600"/>
        </a:p>
        <a:p>
          <a:pPr algn="ctr"/>
          <a:r>
            <a:rPr lang="en-CA" sz="1050"/>
            <a:t>Aim is to be friendly to everyone ☮, yet as powerful</a:t>
          </a:r>
          <a:r>
            <a:rPr lang="en-CA" sz="1050" baseline="0"/>
            <a:t> as Dino Poop assumingly would be! </a:t>
          </a:r>
          <a:r>
            <a:rPr lang="en-CA" sz="1100" baseline="0">
              <a:solidFill>
                <a:schemeClr val="dk1"/>
              </a:solidFill>
              <a:effectLst/>
              <a:latin typeface="+mn-lt"/>
              <a:ea typeface="+mn-ea"/>
              <a:cs typeface="+mn-cs"/>
            </a:rPr>
            <a:t>🐱‍🐉💩</a:t>
          </a:r>
          <a:endParaRPr lang="en-CA" sz="1050"/>
        </a:p>
        <a:p>
          <a:pPr algn="ctr"/>
          <a:endParaRPr lang="en-CA" sz="1600" b="0" i="0" u="sng" strike="noStrike">
            <a:solidFill>
              <a:schemeClr val="dk1"/>
            </a:solidFill>
            <a:effectLst/>
            <a:latin typeface="+mn-lt"/>
            <a:ea typeface="+mn-ea"/>
            <a:cs typeface="+mn-cs"/>
            <a:hlinkClick xmlns:r="http://schemas.openxmlformats.org/officeDocument/2006/relationships" r:id=""/>
          </a:endParaRPr>
        </a:p>
        <a:p>
          <a:pPr algn="ctr"/>
          <a:r>
            <a:rPr lang="en-CA" sz="1400" b="0" i="0" u="sng" strike="noStrike">
              <a:solidFill>
                <a:schemeClr val="dk1"/>
              </a:solidFill>
              <a:effectLst/>
              <a:latin typeface="+mn-lt"/>
              <a:ea typeface="+mn-ea"/>
              <a:cs typeface="+mn-cs"/>
              <a:hlinkClick xmlns:r="http://schemas.openxmlformats.org/officeDocument/2006/relationships" r:id=""/>
            </a:rPr>
            <a:t>https://github.com/trxn8r/trxn8r</a:t>
          </a:r>
          <a:r>
            <a:rPr lang="en-CA" sz="2000"/>
            <a:t> </a:t>
          </a:r>
        </a:p>
        <a:p>
          <a:pPr algn="ctr"/>
          <a:r>
            <a:rPr lang="en-CA" sz="1050" i="1"/>
            <a:t>Highly recommend reading the README on GitHub, likely most up to date.</a:t>
          </a:r>
        </a:p>
        <a:p>
          <a:pPr algn="ctr"/>
          <a:endParaRPr lang="en-CA" sz="1600" b="0" i="0" u="sng" strike="noStrike">
            <a:solidFill>
              <a:schemeClr val="dk1"/>
            </a:solidFill>
            <a:effectLst/>
            <a:latin typeface="+mn-lt"/>
            <a:ea typeface="+mn-ea"/>
            <a:cs typeface="+mn-cs"/>
            <a:hlinkClick xmlns:r="http://schemas.openxmlformats.org/officeDocument/2006/relationships" r:id=""/>
          </a:endParaRPr>
        </a:p>
        <a:p>
          <a:pPr algn="ctr"/>
          <a:r>
            <a:rPr lang="en-CA" sz="1200" b="0" i="0" u="sng" strike="noStrike">
              <a:solidFill>
                <a:schemeClr val="dk1"/>
              </a:solidFill>
              <a:effectLst/>
              <a:latin typeface="+mn-lt"/>
              <a:ea typeface="+mn-ea"/>
              <a:cs typeface="+mn-cs"/>
              <a:hlinkClick xmlns:r="http://schemas.openxmlformats.org/officeDocument/2006/relationships" r:id=""/>
            </a:rPr>
            <a:t>https://</a:t>
          </a:r>
          <a:r>
            <a:rPr lang="en-CA" sz="1200" b="1" i="0" u="sng" strike="noStrike">
              <a:solidFill>
                <a:schemeClr val="dk1"/>
              </a:solidFill>
              <a:effectLst/>
              <a:latin typeface="+mn-lt"/>
              <a:ea typeface="+mn-ea"/>
              <a:cs typeface="+mn-cs"/>
              <a:hlinkClick xmlns:r="http://schemas.openxmlformats.org/officeDocument/2006/relationships" r:id=""/>
            </a:rPr>
            <a:t>community.tillerhq.com</a:t>
          </a:r>
          <a:r>
            <a:rPr lang="en-CA" sz="1200" b="0" i="0" u="sng" strike="noStrike">
              <a:solidFill>
                <a:schemeClr val="dk1"/>
              </a:solidFill>
              <a:effectLst/>
              <a:latin typeface="+mn-lt"/>
              <a:ea typeface="+mn-ea"/>
              <a:cs typeface="+mn-cs"/>
              <a:hlinkClick xmlns:r="http://schemas.openxmlformats.org/officeDocument/2006/relationships" r:id=""/>
            </a:rPr>
            <a:t>/t/trxn8r-a-bulk-csv-importer-for-excel-powered-by-power-query/12897</a:t>
          </a:r>
          <a:r>
            <a:rPr lang="en-CA" sz="1800"/>
            <a:t> </a:t>
          </a:r>
          <a:endParaRPr lang="en-CA" sz="1600" b="1">
            <a:effectLst>
              <a:outerShdw blurRad="50800" dist="38100" dir="8100000" algn="tr" rotWithShape="0">
                <a:prstClr val="black">
                  <a:alpha val="40000"/>
                </a:prstClr>
              </a:outerShdw>
            </a:effectLst>
            <a:latin typeface="Segoe Script" panose="030B0504020000000003" pitchFamily="66"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405591</xdr:colOff>
      <xdr:row>27</xdr:row>
      <xdr:rowOff>171450</xdr:rowOff>
    </xdr:from>
    <xdr:to>
      <xdr:col>8</xdr:col>
      <xdr:colOff>5166797</xdr:colOff>
      <xdr:row>38</xdr:row>
      <xdr:rowOff>122663</xdr:rowOff>
    </xdr:to>
    <xdr:pic>
      <xdr:nvPicPr>
        <xdr:cNvPr id="4" name="Picture 3">
          <a:extLst>
            <a:ext uri="{FF2B5EF4-FFF2-40B4-BE49-F238E27FC236}">
              <a16:creationId xmlns:a16="http://schemas.microsoft.com/office/drawing/2014/main" id="{2B1FA7A1-98DD-3596-FD48-A21101072DC9}"/>
            </a:ext>
          </a:extLst>
        </xdr:cNvPr>
        <xdr:cNvPicPr>
          <a:picLocks noChangeAspect="1"/>
        </xdr:cNvPicPr>
      </xdr:nvPicPr>
      <xdr:blipFill>
        <a:blip xmlns:r="http://schemas.openxmlformats.org/officeDocument/2006/relationships" r:embed="rId1"/>
        <a:stretch>
          <a:fillRect/>
        </a:stretch>
      </xdr:blipFill>
      <xdr:spPr>
        <a:xfrm>
          <a:off x="996141" y="19183350"/>
          <a:ext cx="16953206" cy="2675363"/>
        </a:xfrm>
        <a:prstGeom prst="rect">
          <a:avLst/>
        </a:prstGeom>
      </xdr:spPr>
    </xdr:pic>
    <xdr:clientData/>
  </xdr:twoCellAnchor>
  <xdr:twoCellAnchor editAs="absolute">
    <xdr:from>
      <xdr:col>8</xdr:col>
      <xdr:colOff>189154</xdr:colOff>
      <xdr:row>16</xdr:row>
      <xdr:rowOff>189413</xdr:rowOff>
    </xdr:from>
    <xdr:to>
      <xdr:col>8</xdr:col>
      <xdr:colOff>4533899</xdr:colOff>
      <xdr:row>26</xdr:row>
      <xdr:rowOff>106035</xdr:rowOff>
    </xdr:to>
    <xdr:pic>
      <xdr:nvPicPr>
        <xdr:cNvPr id="3" name="Picture 2">
          <a:extLst>
            <a:ext uri="{FF2B5EF4-FFF2-40B4-BE49-F238E27FC236}">
              <a16:creationId xmlns:a16="http://schemas.microsoft.com/office/drawing/2014/main" id="{F8D6B617-AC66-4686-B5E4-A13C47E11633}"/>
            </a:ext>
          </a:extLst>
        </xdr:cNvPr>
        <xdr:cNvPicPr>
          <a:picLocks noChangeAspect="1"/>
        </xdr:cNvPicPr>
      </xdr:nvPicPr>
      <xdr:blipFill>
        <a:blip xmlns:r="http://schemas.openxmlformats.org/officeDocument/2006/relationships" r:embed="rId2" cstate="screen">
          <a:alphaModFix amt="39000"/>
          <a:extLst>
            <a:ext uri="{28A0092B-C50C-407E-A947-70E740481C1C}">
              <a14:useLocalDpi xmlns:a14="http://schemas.microsoft.com/office/drawing/2010/main" val="0"/>
            </a:ext>
          </a:extLst>
        </a:blip>
        <a:stretch>
          <a:fillRect/>
        </a:stretch>
      </xdr:blipFill>
      <xdr:spPr>
        <a:xfrm flipH="1">
          <a:off x="12971704" y="16458113"/>
          <a:ext cx="4344745" cy="2412172"/>
        </a:xfrm>
        <a:prstGeom prst="rect">
          <a:avLst/>
        </a:prstGeom>
        <a:ln w="25400">
          <a:noFill/>
        </a:ln>
        <a:effectLst>
          <a:reflection blurRad="6350" stA="52000" endA="300" endPos="77000" dir="5400000" sy="-100000" algn="bl" rotWithShape="0"/>
        </a:effectLst>
      </xdr:spPr>
    </xdr:pic>
    <xdr:clientData/>
  </xdr:twoCellAnchor>
  <xdr:twoCellAnchor editAs="absolute">
    <xdr:from>
      <xdr:col>4</xdr:col>
      <xdr:colOff>109437</xdr:colOff>
      <xdr:row>16</xdr:row>
      <xdr:rowOff>116028</xdr:rowOff>
    </xdr:from>
    <xdr:to>
      <xdr:col>5</xdr:col>
      <xdr:colOff>2987383</xdr:colOff>
      <xdr:row>23</xdr:row>
      <xdr:rowOff>199771</xdr:rowOff>
    </xdr:to>
    <xdr:pic>
      <xdr:nvPicPr>
        <xdr:cNvPr id="2" name="Picture 1">
          <a:extLst>
            <a:ext uri="{FF2B5EF4-FFF2-40B4-BE49-F238E27FC236}">
              <a16:creationId xmlns:a16="http://schemas.microsoft.com/office/drawing/2014/main" id="{AC93AE14-3A17-4B49-B08D-E03C54E9125C}"/>
            </a:ext>
          </a:extLst>
        </xdr:cNvPr>
        <xdr:cNvPicPr>
          <a:picLocks noChangeAspect="1"/>
        </xdr:cNvPicPr>
      </xdr:nvPicPr>
      <xdr:blipFill>
        <a:blip xmlns:r="http://schemas.openxmlformats.org/officeDocument/2006/relationships" r:embed="rId3" cstate="screen">
          <a:alphaModFix amt="85000"/>
          <a:extLst>
            <a:ext uri="{28A0092B-C50C-407E-A947-70E740481C1C}">
              <a14:useLocalDpi xmlns:a14="http://schemas.microsoft.com/office/drawing/2010/main" val="0"/>
            </a:ext>
          </a:extLst>
        </a:blip>
        <a:srcRect/>
        <a:stretch/>
      </xdr:blipFill>
      <xdr:spPr>
        <a:xfrm rot="21204456" flipH="1">
          <a:off x="699987" y="16384728"/>
          <a:ext cx="3373246" cy="1893493"/>
        </a:xfrm>
        <a:prstGeom prst="rect">
          <a:avLst/>
        </a:prstGeom>
        <a:ln w="25400">
          <a:noFill/>
        </a:ln>
        <a:effectLst>
          <a:outerShdw blurRad="50800" dist="38100" dir="10800000" algn="r" rotWithShape="0">
            <a:prstClr val="black">
              <a:alpha val="40000"/>
            </a:prstClr>
          </a:outerShdw>
          <a:reflection blurRad="6350" stA="80000" dir="5400000" sy="-100000" algn="bl" rotWithShape="0"/>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359228</xdr:colOff>
      <xdr:row>8</xdr:row>
      <xdr:rowOff>648597</xdr:rowOff>
    </xdr:from>
    <xdr:to>
      <xdr:col>11</xdr:col>
      <xdr:colOff>576943</xdr:colOff>
      <xdr:row>21</xdr:row>
      <xdr:rowOff>87087</xdr:rowOff>
    </xdr:to>
    <xdr:sp macro="" textlink="">
      <xdr:nvSpPr>
        <xdr:cNvPr id="2" name="TextBox 1">
          <a:extLst>
            <a:ext uri="{FF2B5EF4-FFF2-40B4-BE49-F238E27FC236}">
              <a16:creationId xmlns:a16="http://schemas.microsoft.com/office/drawing/2014/main" id="{8ECA5ED5-90E1-FDE5-DDC5-CD2D47E9BADA}"/>
            </a:ext>
          </a:extLst>
        </xdr:cNvPr>
        <xdr:cNvSpPr txBox="1"/>
      </xdr:nvSpPr>
      <xdr:spPr>
        <a:xfrm>
          <a:off x="13792199" y="3685711"/>
          <a:ext cx="5758544" cy="4239090"/>
        </a:xfrm>
        <a:prstGeom prst="rect">
          <a:avLst/>
        </a:prstGeom>
        <a:solidFill>
          <a:schemeClr val="accent1">
            <a:lumMod val="20000"/>
            <a:lumOff val="80000"/>
          </a:schemeClr>
        </a:solidFill>
        <a:ln w="9525" cmpd="sng">
          <a:solidFill>
            <a:schemeClr val="lt1">
              <a:shade val="50000"/>
            </a:schemeClr>
          </a:solidFill>
        </a:ln>
        <a:effectLst>
          <a:glow rad="139700">
            <a:schemeClr val="accent1">
              <a:satMod val="175000"/>
              <a:alpha val="40000"/>
            </a:schemeClr>
          </a:glow>
          <a:softEdge rad="31750"/>
        </a:effectLst>
        <a:scene3d>
          <a:camera prst="orthographicFront"/>
          <a:lightRig rig="glow" dir="t"/>
        </a:scene3d>
      </xdr:spPr>
      <xdr:style>
        <a:lnRef idx="0">
          <a:scrgbClr r="0" g="0" b="0"/>
        </a:lnRef>
        <a:fillRef idx="0">
          <a:scrgbClr r="0" g="0" b="0"/>
        </a:fillRef>
        <a:effectRef idx="0">
          <a:scrgbClr r="0" g="0" b="0"/>
        </a:effectRef>
        <a:fontRef idx="minor">
          <a:schemeClr val="dk1"/>
        </a:fontRef>
      </xdr:style>
      <xdr:txBody>
        <a:bodyPr vertOverflow="clip" horzOverflow="clip" wrap="square" numCol="2" spcCol="182880" rtlCol="0" anchor="ctr" anchorCtr="0"/>
        <a:lstStyle/>
        <a:p>
          <a:pPr algn="ctr"/>
          <a:r>
            <a:rPr lang="en-CA" sz="1600" b="1" i="0" u="sng"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t8r_ImportConfigs Instructions</a:t>
          </a:r>
          <a:endParaRPr lang="en-CA" sz="1600" b="0" i="0" u="sng"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endPar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Add your own configs on this worksheet.</a:t>
          </a:r>
        </a:p>
        <a:p>
          <a:endPar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pPr algn="l"/>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Keep using a new column for each config you want.</a:t>
          </a:r>
          <a:b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br>
          <a:endPar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Example:. Columns</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C, D, E, …, Z;,</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etc. Should be fine.</a:t>
          </a:r>
          <a:endPar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endPar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endParaRPr>
        </a:p>
        <a:p>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Nothing programatically that matters with Z, if you have more than 23ish configs,</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well,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wow. Just add them and update the Named Range.</a:t>
          </a:r>
          <a:r>
            <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a:t>
          </a:r>
        </a:p>
        <a:p>
          <a:endPar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Feel this</a:t>
          </a:r>
          <a:r>
            <a:rPr lang="en-CA" sz="1400" b="0" i="0" u="none" strike="noStrike"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 "Transposed Table" is n</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icer than a huge list of horizontal scrolling colums.</a:t>
          </a:r>
          <a:r>
            <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a:t>
          </a:r>
          <a:r>
            <a:rPr lang="en-CA" sz="1400" b="0" i="0" u="none" strike="noStrike">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ea typeface="+mn-ea"/>
              <a:cs typeface="Segoe UI" panose="020B0502040204020203" pitchFamily="34" charset="0"/>
            </a:rPr>
            <a:t>For now, mappings are only Column to Column, but I would like to support default values.</a:t>
          </a:r>
          <a:endPar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endParaRPr lang="en-CA" sz="140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r>
            <a:rPr lang="en-CA" sz="1400" b="1">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UPDATE 2022-06-05 (v22.1.4):</a:t>
          </a:r>
        </a:p>
        <a:p>
          <a:r>
            <a:rPr lang="en-CA" sz="1400" b="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a:t>
          </a:r>
          <a:r>
            <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Now we have </a:t>
          </a:r>
          <a:r>
            <a:rPr lang="en-CA" sz="1400" b="1"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Custom Transformers</a:t>
          </a:r>
          <a:r>
            <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a:t>
          </a:r>
        </a:p>
        <a:p>
          <a:r>
            <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 Write a little function to have it spit out your csv.</a:t>
          </a:r>
        </a:p>
        <a:p>
          <a:endPar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r>
            <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rPr>
            <a:t>Unfortunately it means YOU MUST write a function, since i have not made it fallback to a default yet.</a:t>
          </a:r>
        </a:p>
        <a:p>
          <a:endParaRPr lang="en-CA" sz="1400" b="0" baseline="0">
            <a:ln>
              <a:noFill/>
            </a:ln>
            <a:solidFill>
              <a:schemeClr val="dk1">
                <a:alpha val="81000"/>
              </a:schemeClr>
            </a:solidFill>
            <a:effectLst>
              <a:outerShdw blurRad="50800" dist="38100" dir="8100000" algn="tr" rotWithShape="0">
                <a:prstClr val="black">
                  <a:alpha val="40000"/>
                </a:prstClr>
              </a:outerShdw>
            </a:effectLst>
            <a:latin typeface="Segoe UI" panose="020B0502040204020203" pitchFamily="34" charset="0"/>
            <a:cs typeface="Segoe UI" panose="020B0502040204020203" pitchFamily="34" charset="0"/>
          </a:endParaRPr>
        </a:p>
        <a:p>
          <a:endParaRPr lang="en-CA" sz="1400" b="1">
            <a:effectLst>
              <a:outerShdw blurRad="50800" dist="38100" dir="8100000" algn="tr" rotWithShape="0">
                <a:prstClr val="black">
                  <a:alpha val="40000"/>
                </a:prstClr>
              </a:outerShdw>
            </a:effectLst>
            <a:latin typeface="Segoe Script" panose="030B0504020000000003" pitchFamily="66"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1219199</xdr:colOff>
      <xdr:row>7</xdr:row>
      <xdr:rowOff>558834</xdr:rowOff>
    </xdr:from>
    <xdr:to>
      <xdr:col>10</xdr:col>
      <xdr:colOff>2950565</xdr:colOff>
      <xdr:row>8</xdr:row>
      <xdr:rowOff>234538</xdr:rowOff>
    </xdr:to>
    <xdr:pic>
      <xdr:nvPicPr>
        <xdr:cNvPr id="3" name="Picture 2">
          <a:extLst>
            <a:ext uri="{FF2B5EF4-FFF2-40B4-BE49-F238E27FC236}">
              <a16:creationId xmlns:a16="http://schemas.microsoft.com/office/drawing/2014/main" id="{C3B49B76-BE61-4B61-8CF1-EC845859F62B}"/>
            </a:ext>
          </a:extLst>
        </xdr:cNvPr>
        <xdr:cNvPicPr>
          <a:picLocks noChangeAspect="1"/>
        </xdr:cNvPicPr>
      </xdr:nvPicPr>
      <xdr:blipFill>
        <a:blip xmlns:r="http://schemas.openxmlformats.org/officeDocument/2006/relationships" r:embed="rId1" cstate="screen">
          <a:alphaModFix amt="78000"/>
          <a:extLst>
            <a:ext uri="{28A0092B-C50C-407E-A947-70E740481C1C}">
              <a14:useLocalDpi xmlns:a14="http://schemas.microsoft.com/office/drawing/2010/main" val="0"/>
            </a:ext>
          </a:extLst>
        </a:blip>
        <a:stretch>
          <a:fillRect/>
        </a:stretch>
      </xdr:blipFill>
      <xdr:spPr>
        <a:xfrm flipH="1">
          <a:off x="16320654" y="2581598"/>
          <a:ext cx="4239038" cy="2281347"/>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1939066</xdr:colOff>
      <xdr:row>6</xdr:row>
      <xdr:rowOff>239805</xdr:rowOff>
    </xdr:from>
    <xdr:to>
      <xdr:col>10</xdr:col>
      <xdr:colOff>2693680</xdr:colOff>
      <xdr:row>8</xdr:row>
      <xdr:rowOff>95007</xdr:rowOff>
    </xdr:to>
    <xdr:pic>
      <xdr:nvPicPr>
        <xdr:cNvPr id="5" name="Picture 4">
          <a:extLst>
            <a:ext uri="{FF2B5EF4-FFF2-40B4-BE49-F238E27FC236}">
              <a16:creationId xmlns:a16="http://schemas.microsoft.com/office/drawing/2014/main" id="{5167F844-7453-25D5-F4BD-A2AEEEE626B6}"/>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val="0"/>
            </a:ext>
          </a:extLst>
        </a:blip>
        <a:stretch>
          <a:fillRect/>
        </a:stretch>
      </xdr:blipFill>
      <xdr:spPr>
        <a:xfrm>
          <a:off x="16560501" y="1826558"/>
          <a:ext cx="3264732" cy="1146120"/>
        </a:xfrm>
        <a:prstGeom prst="rect">
          <a:avLst/>
        </a:prstGeom>
      </xdr:spPr>
    </xdr:pic>
    <xdr:clientData/>
  </xdr:twoCellAnchor>
  <xdr:twoCellAnchor editAs="oneCell">
    <xdr:from>
      <xdr:col>10</xdr:col>
      <xdr:colOff>277331</xdr:colOff>
      <xdr:row>8</xdr:row>
      <xdr:rowOff>131783</xdr:rowOff>
    </xdr:from>
    <xdr:to>
      <xdr:col>10</xdr:col>
      <xdr:colOff>2735261</xdr:colOff>
      <xdr:row>12</xdr:row>
      <xdr:rowOff>355179</xdr:rowOff>
    </xdr:to>
    <xdr:pic>
      <xdr:nvPicPr>
        <xdr:cNvPr id="7" name="Picture 6">
          <a:extLst>
            <a:ext uri="{FF2B5EF4-FFF2-40B4-BE49-F238E27FC236}">
              <a16:creationId xmlns:a16="http://schemas.microsoft.com/office/drawing/2014/main" id="{A71C7D83-1243-683A-486F-FE0F4B1AC5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7399471" y="3012143"/>
          <a:ext cx="2457930" cy="19912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609600</xdr:colOff>
      <xdr:row>10</xdr:row>
      <xdr:rowOff>220980</xdr:rowOff>
    </xdr:from>
    <xdr:to>
      <xdr:col>11</xdr:col>
      <xdr:colOff>232113</xdr:colOff>
      <xdr:row>14</xdr:row>
      <xdr:rowOff>137390</xdr:rowOff>
    </xdr:to>
    <xdr:pic>
      <xdr:nvPicPr>
        <xdr:cNvPr id="2" name="Picture 1" descr="See the source image">
          <a:extLst>
            <a:ext uri="{FF2B5EF4-FFF2-40B4-BE49-F238E27FC236}">
              <a16:creationId xmlns:a16="http://schemas.microsoft.com/office/drawing/2014/main" id="{C2A2B15E-C1D7-4DB1-AFA2-9BE82B5F9734}"/>
            </a:ext>
          </a:extLst>
        </xdr:cNvPr>
        <xdr:cNvPicPr>
          <a:picLocks noChangeAspect="1" noChangeArrowheads="1"/>
        </xdr:cNvPicPr>
      </xdr:nvPicPr>
      <xdr:blipFill>
        <a:blip xmlns:r="http://schemas.openxmlformats.org/officeDocument/2006/relationships" r:embed="rId1" cstate="screen">
          <a:extLst>
            <a:ext uri="{28A0092B-C50C-407E-A947-70E740481C1C}">
              <a14:useLocalDpi xmlns:a14="http://schemas.microsoft.com/office/drawing/2010/main" val="0"/>
            </a:ext>
          </a:extLst>
        </a:blip>
        <a:srcRect/>
        <a:stretch>
          <a:fillRect/>
        </a:stretch>
      </xdr:blipFill>
      <xdr:spPr bwMode="auto">
        <a:xfrm>
          <a:off x="6903720" y="2308860"/>
          <a:ext cx="963633" cy="952730"/>
        </a:xfrm>
        <a:prstGeom prst="rect">
          <a:avLst/>
        </a:prstGeom>
        <a:noFill/>
        <a:ln w="889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7620</xdr:colOff>
      <xdr:row>10</xdr:row>
      <xdr:rowOff>99060</xdr:rowOff>
    </xdr:from>
    <xdr:to>
      <xdr:col>14</xdr:col>
      <xdr:colOff>383564</xdr:colOff>
      <xdr:row>14</xdr:row>
      <xdr:rowOff>185142</xdr:rowOff>
    </xdr:to>
    <xdr:pic>
      <xdr:nvPicPr>
        <xdr:cNvPr id="3" name="Picture 2" descr="See the source image">
          <a:extLst>
            <a:ext uri="{FF2B5EF4-FFF2-40B4-BE49-F238E27FC236}">
              <a16:creationId xmlns:a16="http://schemas.microsoft.com/office/drawing/2014/main" id="{5A64E69A-0840-472C-93DF-B9A8110BE6F9}"/>
            </a:ext>
          </a:extLst>
        </xdr:cNvPr>
        <xdr:cNvPicPr>
          <a:picLocks noChangeAspect="1" noChangeArrowheads="1"/>
        </xdr:cNvPicPr>
      </xdr:nvPicPr>
      <xdr:blipFill>
        <a:blip xmlns:r="http://schemas.openxmlformats.org/officeDocument/2006/relationships" r:embed="rId2" cstate="screen">
          <a:extLst>
            <a:ext uri="{28A0092B-C50C-407E-A947-70E740481C1C}">
              <a14:useLocalDpi xmlns:a14="http://schemas.microsoft.com/office/drawing/2010/main" val="0"/>
            </a:ext>
          </a:extLst>
        </a:blip>
        <a:srcRect/>
        <a:stretch>
          <a:fillRect/>
        </a:stretch>
      </xdr:blipFill>
      <xdr:spPr bwMode="auto">
        <a:xfrm>
          <a:off x="8983980" y="2186940"/>
          <a:ext cx="1046504" cy="1122402"/>
        </a:xfrm>
        <a:prstGeom prst="rect">
          <a:avLst/>
        </a:prstGeom>
        <a:noFill/>
        <a:ln w="88900">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0B2CD55A-1401-4DF2-98B4-49D9F4DD7789}"/>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B3B7256D-E356-4ADF-A716-C1589EAC2763}">
    <nsvFilter filterId="{2EF4C508-0221-453A-ABA7-6EA5AB6A5727}" ref="A1:J67" tableId="11">
      <columnFilter colId="1" id="{3D4BBE3B-AB36-49F5-B628-9346882A3C72}">
        <filter colId="1">
          <x:customFilters>
            <x:customFilter val="*shp*"/>
          </x:customFilters>
        </filter>
      </columnFilter>
      <sortRules>
        <sortRule colId="3" id="{69C095FB-E7FF-40C6-AB04-B60F9BC47A33}">
          <sortCondition ref="D1:D67"/>
        </sortRule>
      </sortRules>
    </nsvFilter>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66D04620-80D9-4A4A-BCC9-9BAE9A5016F1}"/>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45A745F5-91B4-414F-B46F-2FC2BDD8E3EE}"/>
</namedSheetView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8C5A27C-DBD9-46ED-8F60-ADC4EEF7F6BB}" autoFormatId="16" applyNumberFormats="0" applyBorderFormats="0" applyFontFormats="0" applyPatternFormats="0" applyAlignmentFormats="0" applyWidthHeightFormats="0">
  <queryTableRefresh nextId="28">
    <queryTableFields count="10">
      <queryTableField id="1" name="Date" tableColumnId="1"/>
      <queryTableField id="2" name="Description" tableColumnId="2"/>
      <queryTableField id="3" name="Category" tableColumnId="3"/>
      <queryTableField id="4" name="Amount" tableColumnId="4"/>
      <queryTableField id="5" name="Account" tableColumnId="5"/>
      <queryTableField id="6" name="Account #" tableColumnId="6"/>
      <queryTableField id="7" name="Institution" tableColumnId="7"/>
      <queryTableField id="26" name="IsFromImport" tableColumnId="13"/>
      <queryTableField id="16" name="slugFromSource" tableColumnId="8"/>
      <queryTableField id="15" name="slug" tableColumnId="15"/>
    </queryTableFields>
  </queryTableRefresh>
  <extLst>
    <ext xmlns:x15="http://schemas.microsoft.com/office/spreadsheetml/2010/11/main" uri="{883FBD77-0823-4a55-B5E3-86C4891E6966}">
      <x15:queryTable sourceDataName="Query - t8r_ImportCsvTrxns_FINAL"/>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57D1B9DE-BF8B-4B3F-A365-085461079D5E}" autoFormatId="16" applyNumberFormats="0" applyBorderFormats="0" applyFontFormats="0" applyPatternFormats="0" applyAlignmentFormats="0" applyWidthHeightFormats="0">
  <queryTableRefresh nextId="18">
    <queryTableFields count="13">
      <queryTableField id="1" name="Date" tableColumnId="1"/>
      <queryTableField id="2" name="Description" tableColumnId="2"/>
      <queryTableField id="3" name="Category" tableColumnId="3"/>
      <queryTableField id="4" name="Amount" tableColumnId="4"/>
      <queryTableField id="5" name="Account" tableColumnId="5"/>
      <queryTableField id="6" name="Account #" tableColumnId="6"/>
      <queryTableField id="7" name="Institution" tableColumnId="7"/>
      <queryTableField id="12" name="Column8" tableColumnId="12"/>
      <queryTableField id="13" name="Column9" tableColumnId="13"/>
      <queryTableField id="14" name="Column10" tableColumnId="14"/>
      <queryTableField id="15" name="Column11" tableColumnId="15"/>
      <queryTableField id="16" name="Column12" tableColumnId="16"/>
      <queryTableField id="17" name="Column13" tableColumnId="17"/>
    </queryTableFields>
  </queryTableRefresh>
  <extLst>
    <ext xmlns:x15="http://schemas.microsoft.com/office/spreadsheetml/2010/11/main" uri="{883FBD77-0823-4a55-B5E3-86C4891E6966}">
      <x15:queryTable sourceDataName="Query - T8R_SOURCE_TRANSACTIO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7" xr16:uid="{FF0FE176-6773-48D0-81E5-E133498AF95F}" autoFormatId="16" applyNumberFormats="0" applyBorderFormats="0" applyFontFormats="0" applyPatternFormats="0" applyAlignmentFormats="0" applyWidthHeightFormats="0">
  <queryTableRefresh nextId="15">
    <queryTableFields count="10">
      <queryTableField id="1" name="Date" tableColumnId="1"/>
      <queryTableField id="2" name="Description" tableColumnId="2"/>
      <queryTableField id="3" name="Category" tableColumnId="3"/>
      <queryTableField id="4" name="Amount" tableColumnId="4"/>
      <queryTableField id="5" name="Account" tableColumnId="5"/>
      <queryTableField id="6" name="Account #" tableColumnId="6"/>
      <queryTableField id="7" name="Institution" tableColumnId="7"/>
      <queryTableField id="12" name="IsFromImport" tableColumnId="12"/>
      <queryTableField id="13" name="slugFromSource" tableColumnId="13"/>
      <queryTableField id="14" name="slug" tableColumnId="14"/>
    </queryTableFields>
  </queryTableRefresh>
  <extLst>
    <ext xmlns:x15="http://schemas.microsoft.com/office/spreadsheetml/2010/11/main" uri="{883FBD77-0823-4a55-B5E3-86C4891E6966}">
      <x15:queryTable sourceDataName="Query - t8r_ImportFilesCombinedWithSlug (2) DEBUG"/>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6" xr16:uid="{39BA6ED6-A349-4EF2-8757-AAE1D90F1B82}" autoFormatId="16" applyNumberFormats="0" applyBorderFormats="0" applyFontFormats="0" applyPatternFormats="0" applyAlignmentFormats="0" applyWidthHeightFormats="0">
  <queryTableRefresh nextId="18">
    <queryTableFields count="10">
      <queryTableField id="1" name="Date" tableColumnId="1"/>
      <queryTableField id="2" name="Description" tableColumnId="2"/>
      <queryTableField id="3" name="Category" tableColumnId="3"/>
      <queryTableField id="4" name="Amount" tableColumnId="4"/>
      <queryTableField id="5" name="Account" tableColumnId="5"/>
      <queryTableField id="6" name="Account #" tableColumnId="6"/>
      <queryTableField id="7" name="Institution" tableColumnId="7"/>
      <queryTableField id="16" name="IsFromImport" tableColumnId="14"/>
      <queryTableField id="10" name="slugFromSource" tableColumnId="10"/>
      <queryTableField id="11" name="slug" tableColumnId="11"/>
    </queryTableFields>
  </queryTableRefresh>
  <extLst>
    <ext xmlns:x15="http://schemas.microsoft.com/office/spreadsheetml/2010/11/main" uri="{883FBD77-0823-4a55-B5E3-86C4891E6966}">
      <x15:queryTable sourceDataName="Query - t8r_ImportFilesCombinedWithSlug"/>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DB2607EB-61A0-47E7-A98F-A4132984ABD9}" autoFormatId="16" applyNumberFormats="0" applyBorderFormats="0" applyFontFormats="0" applyPatternFormats="0" applyAlignmentFormats="0" applyWidthHeightFormats="0">
  <queryTableRefresh nextId="3">
    <queryTableFields count="1">
      <queryTableField id="2" name="t8r_SourceWorkbookWorksheetNamesList" tableColumnId="1"/>
    </queryTableFields>
  </queryTableRefresh>
  <extLst>
    <ext xmlns:x15="http://schemas.microsoft.com/office/spreadsheetml/2010/11/main" uri="{883FBD77-0823-4a55-B5E3-86C4891E6966}">
      <x15:queryTable sourceDataName="Query - t8r_SourceWorkbookWorksheetNamesList"/>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32" xr16:uid="{9332C7C1-9A59-4767-B166-DCE9C2CB578E}" autoFormatId="16" applyNumberFormats="0" applyBorderFormats="0" applyFontFormats="0" applyPatternFormats="0" applyAlignmentFormats="0" applyWidthHeightFormats="0">
  <queryTableRefresh nextId="13">
    <queryTableFields count="7">
      <queryTableField id="7" name="FilePath" tableColumnId="7"/>
      <queryTableField id="9" name="Folder Path" tableColumnId="1"/>
      <queryTableField id="10" name="Name" tableColumnId="2"/>
      <queryTableField id="3" name="Extension" tableColumnId="3"/>
      <queryTableField id="4" name="Date accessed" tableColumnId="4"/>
      <queryTableField id="5" name="Date modified" tableColumnId="5"/>
      <queryTableField id="6" name="Date created" tableColumnId="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5" xr16:uid="{494AD19E-A17F-4785-A7B8-AA26BCE85A43}" autoFormatId="16" applyNumberFormats="0" applyBorderFormats="0" applyFontFormats="0" applyPatternFormats="0" applyAlignmentFormats="0" applyWidthHeightFormats="0">
  <queryTableRefresh nextId="8">
    <queryTableFields count="7">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 id="7" name="ShouldImport" tableColumnId="7"/>
    </queryTableFields>
  </queryTableRefresh>
  <extLst>
    <ext xmlns:x15="http://schemas.microsoft.com/office/spreadsheetml/2010/11/main" uri="{883FBD77-0823-4a55-B5E3-86C4891E6966}">
      <x15:queryTable sourceDataName="Query - t8r_ImportFilesFiltered"/>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8" xr16:uid="{4E139AA6-89B0-48A5-9301-6FD81B365D41}" autoFormatId="16" applyNumberFormats="0" applyBorderFormats="0" applyFontFormats="0" applyPatternFormats="0" applyAlignmentFormats="0" applyWidthHeightFormats="0">
  <queryTableRefresh nextId="31">
    <queryTableFields count="30">
      <queryTableField id="1" name="Fil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 id="7" name="ShouldImport" tableColumnId="7"/>
      <queryTableField id="8" name="Config.ConfigName" tableColumnId="8"/>
      <queryTableField id="9" name="Config.Note" tableColumnId="9"/>
      <queryTableField id="10" name="Config.FileNameMatches" tableColumnId="10"/>
      <queryTableField id="11" name="Config.UseFirstRowAsHeaders" tableColumnId="11"/>
      <queryTableField id="12" name="Config.CsvColumns" tableColumnId="12"/>
      <queryTableField id="13" name="Config.FolderPath" tableColumnId="13"/>
      <queryTableField id="14" name="Config.TransformerName" tableColumnId="14"/>
      <queryTableField id="15" name="Config.RemainingFieldsAreDynamic" tableColumnId="15"/>
      <queryTableField id="16" name="Config.Date" tableColumnId="16"/>
      <queryTableField id="17" name="Config.Description" tableColumnId="17"/>
      <queryTableField id="18" name="Config.Category" tableColumnId="18"/>
      <queryTableField id="19" name="Config.Amount" tableColumnId="19"/>
      <queryTableField id="20" name="Config.Account" tableColumnId="20"/>
      <queryTableField id="21" name="Config.Account #" tableColumnId="21"/>
      <queryTableField id="22" name="Config.Institution" tableColumnId="22"/>
      <queryTableField id="23" name="Config.Month" tableColumnId="23"/>
      <queryTableField id="24" name="Config.Week" tableColumnId="24"/>
      <queryTableField id="25" name="Config.Check Number" tableColumnId="25"/>
      <queryTableField id="26" name="Config.Full Description" tableColumnId="26"/>
      <queryTableField id="27" name="Config.Transaction ID" tableColumnId="27"/>
      <queryTableField id="28" name="Config.Account ID" tableColumnId="28"/>
      <queryTableField id="29" name="Config.Date Added" tableColumnId="29"/>
      <queryTableField id="30" name="Config.slug" tableColumnId="30"/>
    </queryTableFields>
  </queryTableRefresh>
  <extLst>
    <ext xmlns:x15="http://schemas.microsoft.com/office/spreadsheetml/2010/11/main" uri="{883FBD77-0823-4a55-B5E3-86C4891E6966}">
      <x15:queryTable sourceDataName="Query - t8r_ImportFilesFilteredWithConfigs"/>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7396C19-7918-4952-85FE-2DE74AB21424}" autoFormatId="16" applyNumberFormats="0" applyBorderFormats="0" applyFontFormats="0" applyPatternFormats="0" applyAlignmentFormats="0" applyWidthHeightFormats="0">
  <queryTableRefresh nextId="2">
    <queryTableFields count="1">
      <queryTableField id="1" name="Column1" tableColumnId="1"/>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C0AAF8-5528-40C7-BE5D-0B9B33C9E21C}" name="T8R_CONFIG_TABLE" displayName="T8R_CONFIG_TABLE" ref="E8:I16" totalsRowShown="0" headerRowDxfId="61" headerRowBorderDxfId="60" tableBorderDxfId="59" totalsRowBorderDxfId="58" headerRowCellStyle="Heading 1">
  <autoFilter ref="E8:I16" xr:uid="{EDC0AAF8-5528-40C7-BE5D-0B9B33C9E21C}"/>
  <tableColumns count="5">
    <tableColumn id="1" xr3:uid="{687C0DB0-674B-46D6-BAE6-33235E784410}" name="#" dataDxfId="57" dataCellStyle="t8r_StepNum">
      <calculatedColumnFormula>E8+1</calculatedColumnFormula>
    </tableColumn>
    <tableColumn id="7" xr3:uid="{93EB55F5-F829-4DEF-A330-E25ABF322490}" name="Directions" dataDxfId="56" dataCellStyle="Note"/>
    <tableColumn id="2" xr3:uid="{0375453D-77E5-4DBD-8D67-845B6A76C7D4}" name="Name" dataDxfId="55"/>
    <tableColumn id="3" xr3:uid="{D79AE349-F772-4336-8886-7B0BDB342532}" name="Value" dataDxfId="54"/>
    <tableColumn id="5" xr3:uid="{5422DB25-A4E0-4F32-9BE6-D9B0ABC011D0}" name="Example" dataDxfId="53" dataCellStyle="Note"/>
  </tableColumns>
  <tableStyleInfo name="Tiller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EF4C508-0221-453A-ABA7-6EA5AB6A5727}" name="t8r_ImportCsvTrxns_FINAL" displayName="t8r_ImportCsvTrxns_FINAL" ref="A1:J67" tableType="queryTable" totalsRowShown="0">
  <autoFilter ref="A1:J67" xr:uid="{2EF4C508-0221-453A-ABA7-6EA5AB6A5727}"/>
  <sortState xmlns:xlrd2="http://schemas.microsoft.com/office/spreadsheetml/2017/richdata2" ref="A2:J67">
    <sortCondition ref="D1:D67"/>
  </sortState>
  <tableColumns count="10">
    <tableColumn id="1" xr3:uid="{B248D00D-AF71-415B-956D-AE1B1D76EE2A}" uniqueName="1" name="Date" queryTableFieldId="1" dataDxfId="38"/>
    <tableColumn id="2" xr3:uid="{3D4BBE3B-AB36-49F5-B628-9346882A3C72}" uniqueName="2" name="Description" queryTableFieldId="2" dataDxfId="37"/>
    <tableColumn id="3" xr3:uid="{93F90E6B-2DE0-4D9E-834B-975D028FD5D9}" uniqueName="3" name="Category" queryTableFieldId="3" dataDxfId="36"/>
    <tableColumn id="4" xr3:uid="{69C095FB-E7FF-40C6-AB04-B60F9BC47A33}" uniqueName="4" name="Amount" queryTableFieldId="4" dataDxfId="35"/>
    <tableColumn id="5" xr3:uid="{1DD3CFEA-13D1-458E-9A13-EF6C205BE8E4}" uniqueName="5" name="Account" queryTableFieldId="5" dataDxfId="34"/>
    <tableColumn id="6" xr3:uid="{D2CE5953-1D57-44FE-A998-904C0AE1C3EC}" uniqueName="6" name="Account #" queryTableFieldId="6" dataDxfId="33"/>
    <tableColumn id="7" xr3:uid="{569BFE18-D120-461F-9BBA-38579D5F2925}" uniqueName="7" name="Institution" queryTableFieldId="7" dataDxfId="32"/>
    <tableColumn id="13" xr3:uid="{81366123-5A4F-4AD1-A24E-F95275778BE7}" uniqueName="13" name="IsFromImport" queryTableFieldId="26"/>
    <tableColumn id="8" xr3:uid="{694E8A54-36F5-45CF-A040-7E52FB5A033C}" uniqueName="8" name="slugFromSource" queryTableFieldId="16" dataDxfId="31"/>
    <tableColumn id="15" xr3:uid="{B0356008-1A6B-4EDC-A81A-9CF11146AEB1}" uniqueName="15" name="slug" queryTableFieldId="15" dataDxfId="3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8EE3E5-853F-456C-A95D-8B14C2943C23}" name="T8R_SOURCE_TRANSACTIONS" displayName="T8R_SOURCE_TRANSACTIONS" ref="A1:M159" tableType="queryTable" totalsRowShown="0">
  <autoFilter ref="A1:M159" xr:uid="{8B8EE3E5-853F-456C-A95D-8B14C2943C23}"/>
  <tableColumns count="13">
    <tableColumn id="1" xr3:uid="{518BA79E-5C80-4CB6-91F0-0E1D4F384BDF}" uniqueName="1" name="Date" queryTableFieldId="1" dataDxfId="29"/>
    <tableColumn id="2" xr3:uid="{D990BE9D-86E0-4020-9C70-33C4F09C7C6E}" uniqueName="2" name="Description" queryTableFieldId="2"/>
    <tableColumn id="3" xr3:uid="{4D9E99A3-909F-4CC4-8BD6-64F8E5650133}" uniqueName="3" name="Category" queryTableFieldId="3"/>
    <tableColumn id="4" xr3:uid="{DF45BF26-7CAF-462D-A582-1D494DD5C46B}" uniqueName="4" name="Amount" queryTableFieldId="4"/>
    <tableColumn id="5" xr3:uid="{64A68466-82AE-47FB-8074-0F0A42312F45}" uniqueName="5" name="Account" queryTableFieldId="5"/>
    <tableColumn id="6" xr3:uid="{B0EA69C8-746A-43D2-B552-10DD9CF594E4}" uniqueName="6" name="Account #" queryTableFieldId="6"/>
    <tableColumn id="7" xr3:uid="{B789B32B-3A25-4CA3-B8AC-5D343EA57BC6}" uniqueName="7" name="Institution" queryTableFieldId="7"/>
    <tableColumn id="12" xr3:uid="{97FAAD23-8B27-434A-982C-15BEEEBF3242}" uniqueName="12" name="Column8" queryTableFieldId="12"/>
    <tableColumn id="13" xr3:uid="{687B1944-0F55-49BF-8296-D2942E463858}" uniqueName="13" name="Column9" queryTableFieldId="13"/>
    <tableColumn id="14" xr3:uid="{C4712113-1C66-492E-9908-1D86CE4E06A1}" uniqueName="14" name="Column10" queryTableFieldId="14"/>
    <tableColumn id="15" xr3:uid="{38BABD99-55D2-4F38-8EF1-04B42B5402CC}" uniqueName="15" name="Column11" queryTableFieldId="15"/>
    <tableColumn id="16" xr3:uid="{AAD9CC74-4926-4963-BD20-FFEEC09B56F6}" uniqueName="16" name="Column12" queryTableFieldId="16"/>
    <tableColumn id="17" xr3:uid="{5045F3FC-894D-4C72-BC8E-0DD681BFC8CB}" uniqueName="17" name="Column13" queryTableFieldId="1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BBC8196-DE1F-499C-8ABD-BFAEC39DE52C}" name="t8r_ImportFilesCombinedWithSlug__2__DEBUG" displayName="t8r_ImportFilesCombinedWithSlug__2__DEBUG" ref="A1:J13" tableType="queryTable" totalsRowShown="0">
  <autoFilter ref="A1:J13" xr:uid="{ABBC8196-DE1F-499C-8ABD-BFAEC39DE52C}"/>
  <tableColumns count="10">
    <tableColumn id="1" xr3:uid="{CA63581D-766E-4747-99AC-8896634302B8}" uniqueName="1" name="Date" queryTableFieldId="1" dataDxfId="28"/>
    <tableColumn id="2" xr3:uid="{66D239DB-E501-48FF-BABB-C863274996AD}" uniqueName="2" name="Description" queryTableFieldId="2"/>
    <tableColumn id="3" xr3:uid="{D8A644AB-8908-4842-BD01-F8DF198E301D}" uniqueName="3" name="Category" queryTableFieldId="3"/>
    <tableColumn id="4" xr3:uid="{7B194B8C-A7D1-4B29-B7FB-E5B8AA3FFFE1}" uniqueName="4" name="Amount" queryTableFieldId="4"/>
    <tableColumn id="5" xr3:uid="{9E56E757-2526-47BD-B221-B6B53C2F1B72}" uniqueName="5" name="Account" queryTableFieldId="5"/>
    <tableColumn id="6" xr3:uid="{DF742313-0B59-43D2-867C-1B864F7C5D8A}" uniqueName="6" name="Account #" queryTableFieldId="6"/>
    <tableColumn id="7" xr3:uid="{9996943C-42C4-4FB9-AC9E-A87D662B25C1}" uniqueName="7" name="Institution" queryTableFieldId="7"/>
    <tableColumn id="12" xr3:uid="{1D1C3193-8E6B-42C0-BB52-45D051645271}" uniqueName="12" name="IsFromImport" queryTableFieldId="12"/>
    <tableColumn id="13" xr3:uid="{1EDF1116-92B6-45C2-A4F7-78210C554F51}" uniqueName="13" name="slugFromSource" queryTableFieldId="13"/>
    <tableColumn id="14" xr3:uid="{56F4AA25-3683-48CA-AF91-419AD361A577}" uniqueName="14" name="slug" queryTableFieldId="1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B7A98AF-D43E-447F-926D-2B95A4BB1FF3}" name="t8r_ImportFilesCombinedWithSlug" displayName="t8r_ImportFilesCombinedWithSlug" ref="A1:J194" tableType="queryTable" totalsRowShown="0">
  <autoFilter ref="A1:J194" xr:uid="{9B7A98AF-D43E-447F-926D-2B95A4BB1FF3}"/>
  <tableColumns count="10">
    <tableColumn id="1" xr3:uid="{94A90BF3-15F2-48CD-B756-F4764154AD87}" uniqueName="1" name="Date" queryTableFieldId="1" dataDxfId="27"/>
    <tableColumn id="2" xr3:uid="{2BD0B49E-853F-4D51-9752-E180A77A2FAC}" uniqueName="2" name="Description" queryTableFieldId="2" dataDxfId="26"/>
    <tableColumn id="3" xr3:uid="{B90E56A2-13C3-4B74-A1CC-92E1D19438F2}" uniqueName="3" name="Category" queryTableFieldId="3"/>
    <tableColumn id="4" xr3:uid="{F76FB1D5-2494-4225-B05C-37EE9F5D8C62}" uniqueName="4" name="Amount" queryTableFieldId="4"/>
    <tableColumn id="5" xr3:uid="{84137996-DA92-4D55-A780-6DCA56062D6A}" uniqueName="5" name="Account" queryTableFieldId="5" dataDxfId="25"/>
    <tableColumn id="6" xr3:uid="{001F4B32-6AC6-45D8-BD12-EEC281AA65FD}" uniqueName="6" name="Account #" queryTableFieldId="6" dataDxfId="24"/>
    <tableColumn id="7" xr3:uid="{B02EA9E6-7D14-4B40-9896-FE512D53C2A1}" uniqueName="7" name="Institution" queryTableFieldId="7" dataDxfId="23"/>
    <tableColumn id="14" xr3:uid="{F7594307-EE30-43AE-988E-C8BC5223ABBD}" uniqueName="14" name="IsFromImport" queryTableFieldId="16"/>
    <tableColumn id="10" xr3:uid="{D1A3102B-6AB5-49B8-81D4-8D3AB4669825}" uniqueName="10" name="slugFromSource" queryTableFieldId="10"/>
    <tableColumn id="11" xr3:uid="{095B253F-51D5-43D4-881D-A2195A737B41}" uniqueName="11" name="slug" queryTableFieldId="1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9DCEC3C-BCA9-47A1-B6A5-A4CD01EB74DF}" name="t8r_SourceWorkbookWorksheetNamesList" displayName="t8r_SourceWorkbookWorksheetNamesList" ref="A1:A2" tableType="queryTable" totalsRowShown="0">
  <autoFilter ref="A1:A2" xr:uid="{39DCEC3C-BCA9-47A1-B6A5-A4CD01EB74DF}"/>
  <tableColumns count="1">
    <tableColumn id="1" xr3:uid="{EFDF2CEA-A508-4320-9602-AB8D9B69F6B6}" uniqueName="1" name="t8r_SourceWorkbookWorksheetNamesList" queryTableFieldId="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6447463-9809-44D7-8DCB-9ED3D7023678}" name="T8R_SOURCE_FILES" displayName="T8R_SOURCE_FILES" ref="A1:G97" tableType="queryTable" totalsRowShown="0">
  <autoFilter ref="A1:G97" xr:uid="{C6447463-9809-44D7-8DCB-9ED3D7023678}"/>
  <tableColumns count="7">
    <tableColumn id="7" xr3:uid="{D64191DF-6417-4583-B31A-E651F7C53D06}" uniqueName="7" name="FilePath" queryTableFieldId="7" dataDxfId="6"/>
    <tableColumn id="1" xr3:uid="{EB7B2DD4-6D94-433B-8F2E-C58C5BFC2C76}" uniqueName="1" name="Folder Path" queryTableFieldId="9" dataDxfId="5"/>
    <tableColumn id="2" xr3:uid="{F27D16A7-6569-4C81-BFCF-C351049AEA43}" uniqueName="2" name="Name" queryTableFieldId="10" dataDxfId="4"/>
    <tableColumn id="3" xr3:uid="{769B858A-41E8-4FCA-9BD1-4AD5C8A4ADE8}" uniqueName="3" name="Extension" queryTableFieldId="3" dataDxfId="3"/>
    <tableColumn id="4" xr3:uid="{3BCCDDEA-778E-460F-874D-897B284CF07E}" uniqueName="4" name="Date accessed" queryTableFieldId="4" dataDxfId="2"/>
    <tableColumn id="5" xr3:uid="{BD679BD9-C62C-43BE-A8C7-810A13035FFC}" uniqueName="5" name="Date modified" queryTableFieldId="5" dataDxfId="1"/>
    <tableColumn id="6" xr3:uid="{7C11DAD6-D785-45BD-817D-10CB552CD1A5}" uniqueName="6" name="Date created" queryTableFieldId="6" dataDxfId="0"/>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EB2BEBD-FA1B-4410-875E-230B7EE98D11}" name="t8r_ImportFilesFiltered" displayName="t8r_ImportFilesFiltered" ref="A1:G5" tableType="queryTable" totalsRowShown="0">
  <autoFilter ref="A1:G5" xr:uid="{6EB2BEBD-FA1B-4410-875E-230B7EE98D11}"/>
  <tableColumns count="7">
    <tableColumn id="1" xr3:uid="{4CEDAB5A-241C-4087-BDC1-33946D3A2C9A}" uniqueName="1" name="Name" queryTableFieldId="1" dataDxfId="22"/>
    <tableColumn id="2" xr3:uid="{46532105-7C37-4E40-959E-74A3D35E1A23}" uniqueName="2" name="Extension" queryTableFieldId="2" dataDxfId="21"/>
    <tableColumn id="3" xr3:uid="{77D99D2C-8556-4ED2-A17F-D2286094C04D}" uniqueName="3" name="Date accessed" queryTableFieldId="3" dataDxfId="20"/>
    <tableColumn id="4" xr3:uid="{2D8E9A7F-D574-465A-8EFB-954AB9D19880}" uniqueName="4" name="Date modified" queryTableFieldId="4" dataDxfId="19"/>
    <tableColumn id="5" xr3:uid="{A976CBCA-63AD-4AF0-8241-143750711D58}" uniqueName="5" name="Date created" queryTableFieldId="5" dataDxfId="18"/>
    <tableColumn id="6" xr3:uid="{0FBC7E69-5D84-4852-AE11-B2D8F51CB866}" uniqueName="6" name="Folder Path" queryTableFieldId="6" dataDxfId="17"/>
    <tableColumn id="7" xr3:uid="{7D9A8E9D-C977-43F3-9F11-DF345D80E920}" uniqueName="7" name="ShouldImport" queryTableFieldId="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87DFF1B-1951-45CB-94CB-BA2D02195E56}" name="t8r_ImportFilesFilteredWithConfigs" displayName="t8r_ImportFilesFilteredWithConfigs" ref="A1:AD5" tableType="queryTable" totalsRowShown="0">
  <autoFilter ref="A1:AD5" xr:uid="{D87DFF1B-1951-45CB-94CB-BA2D02195E56}"/>
  <tableColumns count="30">
    <tableColumn id="1" xr3:uid="{A7E2383C-2894-4E7D-A7B2-2F9BC6CB5C82}" uniqueName="1" name="File.Name" queryTableFieldId="1" dataDxfId="15"/>
    <tableColumn id="2" xr3:uid="{E00FBF4D-0643-4F87-9301-7A38BA28CF4B}" uniqueName="2" name="Extension" queryTableFieldId="2" dataDxfId="14"/>
    <tableColumn id="3" xr3:uid="{5C6AEB38-24E2-4F4C-9882-B8C2CBF20AE0}" uniqueName="3" name="Date accessed" queryTableFieldId="3" dataDxfId="13"/>
    <tableColumn id="4" xr3:uid="{FBBD885B-A7B9-4B7D-8ECF-B38187F31729}" uniqueName="4" name="Date modified" queryTableFieldId="4" dataDxfId="12"/>
    <tableColumn id="5" xr3:uid="{608920B4-D61E-4ED7-85BD-F51D9D5EBDAA}" uniqueName="5" name="Date created" queryTableFieldId="5" dataDxfId="11"/>
    <tableColumn id="6" xr3:uid="{B6D47ED5-7287-4533-88C4-5E877C677666}" uniqueName="6" name="Folder Path" queryTableFieldId="6" dataDxfId="10"/>
    <tableColumn id="7" xr3:uid="{BB500317-BB80-4391-921D-34647EDC9A19}" uniqueName="7" name="ShouldImport" queryTableFieldId="7"/>
    <tableColumn id="8" xr3:uid="{B7185463-5E26-46BA-877D-7FE03C38CB03}" uniqueName="8" name="Config.ConfigName" queryTableFieldId="8" dataDxfId="9"/>
    <tableColumn id="9" xr3:uid="{5736DF44-4CC6-4330-A39E-EB6A2EA7347A}" uniqueName="9" name="Config.Note" queryTableFieldId="9" dataDxfId="8"/>
    <tableColumn id="10" xr3:uid="{C2E6D6EE-F042-47DD-85FE-AFCD5D3167B8}" uniqueName="10" name="Config.FileNameMatches" queryTableFieldId="10" dataDxfId="7"/>
    <tableColumn id="11" xr3:uid="{69E9AEDF-C7E7-4CC4-B0B3-9A5391B64EBD}" uniqueName="11" name="Config.UseFirstRowAsHeaders" queryTableFieldId="11"/>
    <tableColumn id="12" xr3:uid="{B0A8D29A-F696-4AB4-BE31-E9E8DDBB0EE2}" uniqueName="12" name="Config.CsvColumns" queryTableFieldId="12"/>
    <tableColumn id="13" xr3:uid="{FA93C749-BD5D-4875-B76B-0558EAB2C1C4}" uniqueName="13" name="Config.FolderPath" queryTableFieldId="13"/>
    <tableColumn id="14" xr3:uid="{D0B2BEE0-AD2C-4890-8D6B-9CE877C768E8}" uniqueName="14" name="Config.TransformerName" queryTableFieldId="14"/>
    <tableColumn id="15" xr3:uid="{FCCCF371-F29A-43F2-9F12-49E18CF2FC6D}" uniqueName="15" name="Config.RemainingFieldsAreDynamic" queryTableFieldId="15"/>
    <tableColumn id="16" xr3:uid="{857F2FBC-6B92-4620-9E1B-D7BF49F6B949}" uniqueName="16" name="Config.Date" queryTableFieldId="16"/>
    <tableColumn id="17" xr3:uid="{33E651F6-69CC-4AC5-A2FF-1C0AD1BEF48A}" uniqueName="17" name="Config.Description" queryTableFieldId="17"/>
    <tableColumn id="18" xr3:uid="{57E1D1D0-23B3-42F1-90EC-460C2290279C}" uniqueName="18" name="Config.Category" queryTableFieldId="18"/>
    <tableColumn id="19" xr3:uid="{664E32EF-6B6F-4B75-B5C0-AA661FD388AC}" uniqueName="19" name="Config.Amount" queryTableFieldId="19"/>
    <tableColumn id="20" xr3:uid="{F206EC66-2F6B-483B-94DF-55632FA3F383}" uniqueName="20" name="Config.Account" queryTableFieldId="20"/>
    <tableColumn id="21" xr3:uid="{DE88D4C1-172F-44A5-878A-C0CAA8C2655B}" uniqueName="21" name="Config.Account #" queryTableFieldId="21"/>
    <tableColumn id="22" xr3:uid="{4ECD2B17-D439-4ECF-BDF0-67B06BB3D0CE}" uniqueName="22" name="Config.Institution" queryTableFieldId="22"/>
    <tableColumn id="23" xr3:uid="{F927868D-55D4-4EBE-9BF3-86DFAED30D01}" uniqueName="23" name="Config.Month" queryTableFieldId="23"/>
    <tableColumn id="24" xr3:uid="{488EE5A5-6616-4C3E-8D09-A565379C544A}" uniqueName="24" name="Config.Week" queryTableFieldId="24"/>
    <tableColumn id="25" xr3:uid="{F5222BBA-8840-488A-9FB5-78F29C696F46}" uniqueName="25" name="Config.Check Number" queryTableFieldId="25"/>
    <tableColumn id="26" xr3:uid="{9FD4BBC0-BE34-441A-A706-A13B90656668}" uniqueName="26" name="Config.Full Description" queryTableFieldId="26"/>
    <tableColumn id="27" xr3:uid="{8184EB11-C683-4241-9C84-DDFA63F7D149}" uniqueName="27" name="Config.Transaction ID" queryTableFieldId="27"/>
    <tableColumn id="28" xr3:uid="{F6E045E0-8884-4347-9B54-00712AE18900}" uniqueName="28" name="Config.Account ID" queryTableFieldId="28"/>
    <tableColumn id="29" xr3:uid="{046A7724-B6D5-47F7-AD89-328A4AC6D564}" uniqueName="29" name="Config.Date Added" queryTableFieldId="29"/>
    <tableColumn id="30" xr3:uid="{681F5611-EBC2-4F81-9942-C33939EECB4B}" uniqueName="30" name="Config.slug" queryTableFieldId="3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1053D6-D970-4B87-AB9B-F618E32613F6}" name="AnnouncingTillerTable" displayName="AnnouncingTillerTable" comment="Named since it was nicer than Table7" ref="C3:M15" totalsRowShown="0" headerRowDxfId="52" dataDxfId="50" headerRowBorderDxfId="51">
  <autoFilter ref="C3:M15" xr:uid="{851053D6-D970-4B87-AB9B-F618E32613F6}"/>
  <tableColumns count="11">
    <tableColumn id="2" xr3:uid="{FE63A97D-CB02-4450-8EC4-E5B121CB0DEB}" name="Req. #" dataDxfId="49"/>
    <tableColumn id="1" xr3:uid="{F4E09C9B-4D88-4C34-8106-A2CE3EEC2307}" name="Requirements for Prize Consideration" dataDxfId="48"/>
    <tableColumn id="6" xr3:uid="{FC7A5FE2-C0F9-433B-BE91-F7A079D1297D}" name="Pass/Fail Self-Assesment" dataDxfId="47"/>
    <tableColumn id="4" xr3:uid="{70E31568-9A58-4C97-91AB-8FBCF5F7492D}" name="English Reply from @GregSweats" dataDxfId="46"/>
    <tableColumn id="3" xr3:uid="{60B9EED6-7F11-4E63-A9E3-DBB5EFE1547F}" name="🐱‍🐉 TRXN8R's Rawrply" dataDxfId="45"/>
    <tableColumn id="7" xr3:uid="{8B82B840-C335-4496-85CA-7FEAA481E875}" name="Side Note (Aside?)" dataDxfId="44"/>
    <tableColumn id="11" xr3:uid="{CC1921BE-3F8B-45C7-85CC-EB7015BB8D65}" name="Link from Requirement for Excel's Full-cell Linking2" dataDxfId="43"/>
    <tableColumn id="5" xr3:uid="{3E476E15-D2C2-4B13-909A-74EBB4A2253C}" name="Reference1" dataDxfId="42"/>
    <tableColumn id="8" xr3:uid="{5A338BC4-12AF-4CFE-AB28-6649F58485E7}" name="Reference2" dataDxfId="41"/>
    <tableColumn id="9" xr3:uid="{7CE9AD3D-9450-43DF-8B34-CF44F7A36513}" name="Reference3" dataDxfId="40"/>
    <tableColumn id="10" xr3:uid="{DEB0EA76-8C28-4DFF-81A6-1D0611060E41}" name="Reference4" dataDxfId="39"/>
  </tableColumns>
  <tableStyleInfo name="TableStyleLight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D3D7AF2-4B80-4F5F-A3E1-D4CC5E9C1FD9}" name="t8r_TrxnsHeadersTableForWorksheet" displayName="t8r_TrxnsHeadersTableForWorksheet" ref="A1:A15" tableType="queryTable" totalsRowShown="0">
  <autoFilter ref="A1:A15" xr:uid="{9D3D7AF2-4B80-4F5F-A3E1-D4CC5E9C1FD9}"/>
  <tableColumns count="1">
    <tableColumn id="1" xr3:uid="{C03CE230-4990-4EB8-8618-13A92F74096C}" uniqueName="1" name="Column1" queryTableFieldId="1"/>
  </tableColumns>
  <tableStyleInfo name="TableStyleMedium7"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tillerhq.com/careers/" TargetMode="External"/><Relationship Id="rId13" Type="http://schemas.openxmlformats.org/officeDocument/2006/relationships/hyperlink" Target="https://github.com/reubano/csv2ofx" TargetMode="External"/><Relationship Id="rId3" Type="http://schemas.openxmlformats.org/officeDocument/2006/relationships/hyperlink" Target="http://www.eqbank.ca/" TargetMode="External"/><Relationship Id="rId7" Type="http://schemas.openxmlformats.org/officeDocument/2006/relationships/hyperlink" Target="https://www.youtube.com/watch?v=5VO6bI-xrj8" TargetMode="External"/><Relationship Id="rId12" Type="http://schemas.openxmlformats.org/officeDocument/2006/relationships/hyperlink" Target="https://github.com/gsteve3/csv2ofx/commit/7f11c30b95df19be2d195a7765f4f0a1192e1757" TargetMode="External"/><Relationship Id="rId2" Type="http://schemas.openxmlformats.org/officeDocument/2006/relationships/hyperlink" Target="http://www.stevens.pro/" TargetMode="External"/><Relationship Id="rId1" Type="http://schemas.openxmlformats.org/officeDocument/2006/relationships/hyperlink" Target="https://career.stevens.pro/" TargetMode="External"/><Relationship Id="rId6" Type="http://schemas.openxmlformats.org/officeDocument/2006/relationships/hyperlink" Target="https://github.com/trxn8r/trxn8r" TargetMode="External"/><Relationship Id="rId11" Type="http://schemas.openxmlformats.org/officeDocument/2006/relationships/hyperlink" Target="https://twitter.com/DalyleDevOpsInc/status/1519775385482711040" TargetMode="External"/><Relationship Id="rId5" Type="http://schemas.openxmlformats.org/officeDocument/2006/relationships/hyperlink" Target="https://github.com/Savvy-Student-Stats/powerbi-moodle-data-source" TargetMode="External"/><Relationship Id="rId10" Type="http://schemas.openxmlformats.org/officeDocument/2006/relationships/hyperlink" Target="https://twitter.com/DalyleDevOpsInc/status/1519775385482711040" TargetMode="External"/><Relationship Id="rId4" Type="http://schemas.openxmlformats.org/officeDocument/2006/relationships/hyperlink" Target="https://savvy-student-stats.github.io/powerbi-moodle-data-source/" TargetMode="External"/><Relationship Id="rId9" Type="http://schemas.openxmlformats.org/officeDocument/2006/relationships/hyperlink" Target="https://www.tillerhq.com/careers/"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hyperlink" Target="https://youtu.be/YHlK748eKaQ?t=7600" TargetMode="External"/><Relationship Id="rId7" Type="http://schemas.openxmlformats.org/officeDocument/2006/relationships/vmlDrawing" Target="../drawings/vmlDrawing1.vml"/><Relationship Id="rId2" Type="http://schemas.openxmlformats.org/officeDocument/2006/relationships/hyperlink" Target="https://github.com/trxn8r/trxn8r" TargetMode="External"/><Relationship Id="rId1" Type="http://schemas.openxmlformats.org/officeDocument/2006/relationships/hyperlink" Target="https://github.com/GregSweats/trxn8r" TargetMode="External"/><Relationship Id="rId6" Type="http://schemas.openxmlformats.org/officeDocument/2006/relationships/drawing" Target="../drawings/drawing2.xml"/><Relationship Id="rId11" Type="http://schemas.microsoft.com/office/2019/04/relationships/namedSheetView" Target="../namedSheetViews/namedSheetView1.xml"/><Relationship Id="rId5" Type="http://schemas.openxmlformats.org/officeDocument/2006/relationships/printerSettings" Target="../printerSettings/printerSettings1.bin"/><Relationship Id="rId10" Type="http://schemas.openxmlformats.org/officeDocument/2006/relationships/comments" Target="../comments1.xml"/><Relationship Id="rId4" Type="http://schemas.openxmlformats.org/officeDocument/2006/relationships/hyperlink" Target="https://github.com/trxn8r/trxn8r" TargetMode="External"/><Relationship Id="rId9"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ocs.microsoft.com/en-us/power-query/merge-queries-fuzzy-match" TargetMode="External"/></Relationships>
</file>

<file path=xl/worksheets/_rels/sheet4.xml.rels><?xml version="1.0" encoding="UTF-8" standalone="yes"?>
<Relationships xmlns="http://schemas.openxmlformats.org/package/2006/relationships"><Relationship Id="rId2" Type="http://schemas.microsoft.com/office/2019/04/relationships/namedSheetView" Target="../namedSheetViews/namedSheetView2.xml"/><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oogle.com/search?q=tiller%20import%20csv" TargetMode="External"/><Relationship Id="rId13" Type="http://schemas.openxmlformats.org/officeDocument/2006/relationships/hyperlink" Target="https://community.tillerhq.com/u/randy" TargetMode="External"/><Relationship Id="rId18" Type="http://schemas.openxmlformats.org/officeDocument/2006/relationships/hyperlink" Target="https://trends.google.com/trends/explore?date=today%205-y&amp;q=tiller%20import%20csv" TargetMode="External"/><Relationship Id="rId3" Type="http://schemas.openxmlformats.org/officeDocument/2006/relationships/hyperlink" Target="https://support.microsoft.com/en-us/office/using-structured-references-with-excel-tables-f5ed2452-2337-4f71-bed3-c8ae6d2b276e" TargetMode="External"/><Relationship Id="rId21" Type="http://schemas.openxmlformats.org/officeDocument/2006/relationships/printerSettings" Target="../printerSettings/printerSettings3.bin"/><Relationship Id="rId7" Type="http://schemas.openxmlformats.org/officeDocument/2006/relationships/hyperlink" Target="https://help.tillerhq.com/en/articles/432708-how-to-manually-import-your-bank-data" TargetMode="External"/><Relationship Id="rId12" Type="http://schemas.openxmlformats.org/officeDocument/2006/relationships/hyperlink" Target="https://community.tillerhq.com/t/announcing-tillers-2022-microsoft-excel-builders-challenge/12515" TargetMode="External"/><Relationship Id="rId17" Type="http://schemas.openxmlformats.org/officeDocument/2006/relationships/hyperlink" Target="https://trends.google.com/trends/explore?date=today%205-y&amp;q=tiller%20import%20csv" TargetMode="External"/><Relationship Id="rId2" Type="http://schemas.openxmlformats.org/officeDocument/2006/relationships/hyperlink" Target="https://community.tillerhq.com/c/microsoft-excel/show-tell/45" TargetMode="External"/><Relationship Id="rId16" Type="http://schemas.openxmlformats.org/officeDocument/2006/relationships/hyperlink" Target="https://github.com/trxn8r/trxn8r" TargetMode="External"/><Relationship Id="rId20" Type="http://schemas.openxmlformats.org/officeDocument/2006/relationships/hyperlink" Target="https://community.tillerhq.com/t/trxn8r-a-bulk-csv-importer-for-excel-powered-by-power-query/12897" TargetMode="External"/><Relationship Id="rId1" Type="http://schemas.openxmlformats.org/officeDocument/2006/relationships/hyperlink" Target="https://storage.cloud.google.com/assets.templates.tillermoney.com/Tiller-Foundation-Template.xlsx" TargetMode="External"/><Relationship Id="rId6" Type="http://schemas.openxmlformats.org/officeDocument/2006/relationships/hyperlink" Target="https://lmgtfy.app/?q=tiller" TargetMode="External"/><Relationship Id="rId11" Type="http://schemas.openxmlformats.org/officeDocument/2006/relationships/hyperlink" Target="https://support.microsoft.com/en-us/office/using-structured-references-with-excel-tables-f5ed2452-2337-4f71-bed3-c8ae6d2b276e" TargetMode="External"/><Relationship Id="rId5" Type="http://schemas.openxmlformats.org/officeDocument/2006/relationships/hyperlink" Target="https://community.tillerhq.com/t/announcing-tillers-2022-microsoft-excel-builders-challenge/12515" TargetMode="External"/><Relationship Id="rId15" Type="http://schemas.openxmlformats.org/officeDocument/2006/relationships/hyperlink" Target="http://www.stevens.pro/" TargetMode="External"/><Relationship Id="rId23" Type="http://schemas.openxmlformats.org/officeDocument/2006/relationships/table" Target="../tables/table10.xml"/><Relationship Id="rId10" Type="http://schemas.openxmlformats.org/officeDocument/2006/relationships/hyperlink" Target="https://community.tillerhq.com/c/microsoft-excel/show-tell/45" TargetMode="External"/><Relationship Id="rId19" Type="http://schemas.openxmlformats.org/officeDocument/2006/relationships/hyperlink" Target="https://community.tillerhq.com/search?q=csv" TargetMode="External"/><Relationship Id="rId4" Type="http://schemas.openxmlformats.org/officeDocument/2006/relationships/hyperlink" Target="https://community.tillerhq.com/u/randy" TargetMode="External"/><Relationship Id="rId9" Type="http://schemas.openxmlformats.org/officeDocument/2006/relationships/hyperlink" Target="https://storage.cloud.google.com/assets.templates.tillermoney.com/Tiller-Foundation-Template.xlsx" TargetMode="External"/><Relationship Id="rId14" Type="http://schemas.openxmlformats.org/officeDocument/2006/relationships/hyperlink" Target="https://youtu.be/BXQ3_9EEw48How%20to%20manually%20import%20bank%20data%20from%20a%20CSV%20into%20your%20Tiller%20Money%20powered%20Google%20Sheet" TargetMode="External"/><Relationship Id="rId22" Type="http://schemas.openxmlformats.org/officeDocument/2006/relationships/image" Target="../media/image5.jpeg"/></Relationships>
</file>

<file path=xl/worksheets/_rels/sheet13.xml.rels><?xml version="1.0" encoding="UTF-8" standalone="yes"?>
<Relationships xmlns="http://schemas.openxmlformats.org/package/2006/relationships"><Relationship Id="rId8" Type="http://schemas.openxmlformats.org/officeDocument/2006/relationships/hyperlink" Target="https://github.com/trxn8r/trxn8r" TargetMode="External"/><Relationship Id="rId13" Type="http://schemas.openxmlformats.org/officeDocument/2006/relationships/hyperlink" Target="https://help.tillerhq.com/en/articles/432708-how-to-manually-import-your-bank-data" TargetMode="External"/><Relationship Id="rId18" Type="http://schemas.microsoft.com/office/2019/04/relationships/namedSheetView" Target="../namedSheetViews/namedSheetView3.xml"/><Relationship Id="rId3" Type="http://schemas.openxmlformats.org/officeDocument/2006/relationships/hyperlink" Target="https://github.com/trxn8r/trxn8r/issues" TargetMode="External"/><Relationship Id="rId7" Type="http://schemas.openxmlformats.org/officeDocument/2006/relationships/hyperlink" Target="https://community.tillerhq.com/t/announcing-tillers-2022-microsoft-excel-builders-challenge/12515" TargetMode="External"/><Relationship Id="rId12" Type="http://schemas.openxmlformats.org/officeDocument/2006/relationships/hyperlink" Target="https://help.tillerhq.com/en/articles/6025610-using-the-tiller-foundation-template-for-microsoft-excel" TargetMode="External"/><Relationship Id="rId17" Type="http://schemas.openxmlformats.org/officeDocument/2006/relationships/drawing" Target="../drawings/drawing4.xml"/><Relationship Id="rId2" Type="http://schemas.openxmlformats.org/officeDocument/2006/relationships/hyperlink" Target="https://github.com/trxn8r/trxn8r" TargetMode="External"/><Relationship Id="rId16" Type="http://schemas.openxmlformats.org/officeDocument/2006/relationships/printerSettings" Target="../printerSettings/printerSettings4.bin"/><Relationship Id="rId1" Type="http://schemas.openxmlformats.org/officeDocument/2006/relationships/hyperlink" Target="https://youtu.be/YHlK748eKaQ?t=7600" TargetMode="External"/><Relationship Id="rId6" Type="http://schemas.openxmlformats.org/officeDocument/2006/relationships/hyperlink" Target="https://www.tillerhq.com/announcing-tillers-2022-microsoft-excel-builders-challenge/" TargetMode="External"/><Relationship Id="rId11" Type="http://schemas.openxmlformats.org/officeDocument/2006/relationships/hyperlink" Target="https://www.youtube.com/watch?v=YHlK748eKaQ&amp;list=PLqKgLp9aiBB_p4vwWgQRC-qefa2es9ziC" TargetMode="External"/><Relationship Id="rId5" Type="http://schemas.openxmlformats.org/officeDocument/2006/relationships/hyperlink" Target="https://github.com/trxn8r/trxn8r/blob/main/CREDITS.md" TargetMode="External"/><Relationship Id="rId15" Type="http://schemas.openxmlformats.org/officeDocument/2006/relationships/hyperlink" Target="https://www.tillerhq.com/budget-sheet-sample-data-for-google-sheets-and-excel/" TargetMode="External"/><Relationship Id="rId10" Type="http://schemas.openxmlformats.org/officeDocument/2006/relationships/hyperlink" Target="https://youtu.be/YHlK748eKaQ?t=7600" TargetMode="External"/><Relationship Id="rId4" Type="http://schemas.openxmlformats.org/officeDocument/2006/relationships/hyperlink" Target="https://github.com/trxn8r/trxn8r/projects?type=beta" TargetMode="External"/><Relationship Id="rId9" Type="http://schemas.openxmlformats.org/officeDocument/2006/relationships/hyperlink" Target="https://github.com/GregSweats/trxn8r" TargetMode="External"/><Relationship Id="rId14" Type="http://schemas.openxmlformats.org/officeDocument/2006/relationships/hyperlink" Target="https://www.tillerhq.com/tag/sample-data/"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hyperlink" Target="https://www.tillerhq.com/announcing-tillers-2022-microsoft-excel-builders-challenge/" TargetMode="External"/><Relationship Id="rId5" Type="http://schemas.microsoft.com/office/2019/04/relationships/namedSheetView" Target="../namedSheetViews/namedSheetView4.xml"/><Relationship Id="rId4" Type="http://schemas.openxmlformats.org/officeDocument/2006/relationships/image" Target="../media/image6.png"/></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hyperlink" Target="https://www.pinterest.ca/pin/psychedelic-dinosaur-f-wallpaper--345932815104756863/"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17D1-7838-410D-B92C-1FD9EC18E073}">
  <dimension ref="A1:O70"/>
  <sheetViews>
    <sheetView topLeftCell="A49" workbookViewId="0">
      <selection activeCell="B14" sqref="B14"/>
    </sheetView>
  </sheetViews>
  <sheetFormatPr defaultRowHeight="19.2" x14ac:dyDescent="0.5"/>
  <cols>
    <col min="1" max="1" width="3" customWidth="1"/>
    <col min="2" max="2" width="110.59765625" style="249" customWidth="1"/>
    <col min="3" max="3" width="2.09765625" style="249" customWidth="1"/>
    <col min="4" max="4" width="100.5" style="258" customWidth="1"/>
    <col min="5" max="5" width="3.09765625" customWidth="1"/>
  </cols>
  <sheetData>
    <row r="1" spans="1:15" x14ac:dyDescent="0.5">
      <c r="A1" s="135"/>
      <c r="B1" s="273"/>
      <c r="C1" s="273"/>
      <c r="D1" s="268"/>
      <c r="E1" s="135"/>
    </row>
    <row r="2" spans="1:15" ht="38.4" customHeight="1" thickBot="1" x14ac:dyDescent="0.55000000000000004">
      <c r="A2" s="135"/>
      <c r="B2" s="251" t="s">
        <v>600</v>
      </c>
      <c r="C2" s="264"/>
      <c r="D2" s="261"/>
      <c r="E2" s="135"/>
      <c r="O2" s="248" t="s">
        <v>599</v>
      </c>
    </row>
    <row r="3" spans="1:15" ht="49.2" customHeight="1" thickTop="1" thickBot="1" x14ac:dyDescent="0.55000000000000004">
      <c r="A3" s="135"/>
      <c r="B3" s="252" t="s">
        <v>601</v>
      </c>
      <c r="C3" s="265"/>
      <c r="D3" s="261"/>
      <c r="E3" s="135"/>
    </row>
    <row r="4" spans="1:15" ht="38.4" customHeight="1" thickTop="1" x14ac:dyDescent="0.5">
      <c r="A4" s="135"/>
      <c r="B4" s="253" t="s">
        <v>622</v>
      </c>
      <c r="C4" s="266"/>
      <c r="D4" s="261"/>
      <c r="E4" s="135"/>
      <c r="O4" t="s">
        <v>598</v>
      </c>
    </row>
    <row r="5" spans="1:15" ht="63" customHeight="1" x14ac:dyDescent="0.5">
      <c r="A5" s="135"/>
      <c r="B5" s="253" t="s">
        <v>623</v>
      </c>
      <c r="C5" s="266"/>
      <c r="D5" s="261"/>
      <c r="E5" s="135"/>
    </row>
    <row r="6" spans="1:15" x14ac:dyDescent="0.5">
      <c r="A6" s="135"/>
      <c r="B6" s="255" t="s">
        <v>602</v>
      </c>
      <c r="C6" s="267"/>
      <c r="D6" s="261"/>
      <c r="E6" s="135"/>
    </row>
    <row r="7" spans="1:15" ht="19.8" thickBot="1" x14ac:dyDescent="0.55000000000000004">
      <c r="A7" s="135"/>
      <c r="B7" s="256"/>
      <c r="C7" s="268"/>
      <c r="D7" s="261"/>
      <c r="E7" s="135"/>
    </row>
    <row r="8" spans="1:15" ht="34.200000000000003" customHeight="1" thickTop="1" thickBot="1" x14ac:dyDescent="0.55000000000000004">
      <c r="A8" s="135"/>
      <c r="B8" s="259" t="s">
        <v>632</v>
      </c>
      <c r="C8" s="269"/>
      <c r="D8" s="261"/>
      <c r="E8" s="135"/>
    </row>
    <row r="9" spans="1:15" ht="19.8" thickTop="1" x14ac:dyDescent="0.5">
      <c r="A9" s="135"/>
      <c r="B9" s="256"/>
      <c r="C9" s="268"/>
      <c r="D9" s="261"/>
      <c r="E9" s="135"/>
    </row>
    <row r="10" spans="1:15" x14ac:dyDescent="0.5">
      <c r="A10" s="135"/>
      <c r="B10" s="278" t="s">
        <v>652</v>
      </c>
      <c r="C10" s="268"/>
      <c r="D10" s="261"/>
      <c r="E10" s="135"/>
    </row>
    <row r="11" spans="1:15" x14ac:dyDescent="0.5">
      <c r="A11" s="135"/>
      <c r="B11" s="279" t="s">
        <v>653</v>
      </c>
      <c r="C11" s="268"/>
      <c r="D11" s="261"/>
      <c r="E11" s="135"/>
    </row>
    <row r="12" spans="1:15" x14ac:dyDescent="0.5">
      <c r="A12" s="135"/>
      <c r="B12" s="279" t="s">
        <v>654</v>
      </c>
      <c r="C12" s="268"/>
      <c r="D12" s="261"/>
      <c r="E12" s="135"/>
    </row>
    <row r="13" spans="1:15" x14ac:dyDescent="0.5">
      <c r="A13" s="135"/>
      <c r="B13" s="279" t="s">
        <v>655</v>
      </c>
      <c r="C13" s="268"/>
      <c r="D13" s="261"/>
      <c r="E13" s="135"/>
    </row>
    <row r="14" spans="1:15" x14ac:dyDescent="0.5">
      <c r="A14" s="135"/>
      <c r="B14" s="256"/>
      <c r="C14" s="268"/>
      <c r="D14" s="261"/>
      <c r="E14" s="135"/>
    </row>
    <row r="15" spans="1:15" ht="20.399999999999999" thickBot="1" x14ac:dyDescent="0.55000000000000004">
      <c r="A15" s="135"/>
      <c r="B15" s="257" t="s">
        <v>631</v>
      </c>
      <c r="C15" s="270"/>
      <c r="D15" s="261"/>
      <c r="E15" s="135"/>
    </row>
    <row r="16" spans="1:15" ht="39" thickTop="1" x14ac:dyDescent="0.5">
      <c r="A16" s="135"/>
      <c r="B16" s="256" t="s">
        <v>624</v>
      </c>
      <c r="C16" s="268"/>
      <c r="D16" s="261"/>
      <c r="E16" s="135"/>
    </row>
    <row r="17" spans="1:5" x14ac:dyDescent="0.5">
      <c r="A17" s="135"/>
      <c r="B17" s="250" t="s">
        <v>177</v>
      </c>
      <c r="C17" s="271"/>
      <c r="D17" s="260"/>
      <c r="E17" s="135"/>
    </row>
    <row r="18" spans="1:5" x14ac:dyDescent="0.5">
      <c r="A18" s="135"/>
      <c r="B18" s="256"/>
      <c r="C18" s="268"/>
      <c r="D18" s="260"/>
      <c r="E18" s="135"/>
    </row>
    <row r="19" spans="1:5" ht="70.2" customHeight="1" x14ac:dyDescent="0.5">
      <c r="A19" s="135"/>
      <c r="B19" s="256" t="s">
        <v>627</v>
      </c>
      <c r="C19" s="268"/>
      <c r="D19" s="260" t="s">
        <v>633</v>
      </c>
      <c r="E19" s="135"/>
    </row>
    <row r="20" spans="1:5" ht="27.6" customHeight="1" x14ac:dyDescent="0.5">
      <c r="A20" s="135"/>
      <c r="B20" s="256" t="s">
        <v>603</v>
      </c>
      <c r="C20" s="268"/>
      <c r="D20" s="261"/>
      <c r="E20" s="135"/>
    </row>
    <row r="21" spans="1:5" ht="38.4" x14ac:dyDescent="0.5">
      <c r="A21" s="135"/>
      <c r="B21" s="256" t="s">
        <v>634</v>
      </c>
      <c r="C21" s="268"/>
      <c r="D21" s="261"/>
      <c r="E21" s="135"/>
    </row>
    <row r="22" spans="1:5" x14ac:dyDescent="0.5">
      <c r="A22" s="135"/>
      <c r="B22" s="250" t="s">
        <v>604</v>
      </c>
      <c r="C22" s="271"/>
      <c r="D22" s="261"/>
      <c r="E22" s="135"/>
    </row>
    <row r="23" spans="1:5" x14ac:dyDescent="0.5">
      <c r="A23" s="135"/>
      <c r="B23" s="256"/>
      <c r="C23" s="268"/>
      <c r="D23" s="260" t="s">
        <v>635</v>
      </c>
      <c r="E23" s="135"/>
    </row>
    <row r="24" spans="1:5" x14ac:dyDescent="0.5">
      <c r="A24" s="135"/>
      <c r="B24" s="250" t="s">
        <v>605</v>
      </c>
      <c r="C24" s="271"/>
      <c r="D24" s="261"/>
      <c r="E24" s="135"/>
    </row>
    <row r="25" spans="1:5" ht="51" customHeight="1" x14ac:dyDescent="0.5">
      <c r="A25" s="135"/>
      <c r="B25" s="256" t="s">
        <v>636</v>
      </c>
      <c r="C25" s="268"/>
      <c r="D25" s="261"/>
      <c r="E25" s="135"/>
    </row>
    <row r="26" spans="1:5" ht="27" customHeight="1" x14ac:dyDescent="0.5">
      <c r="A26" s="135"/>
      <c r="B26" s="256" t="s">
        <v>606</v>
      </c>
      <c r="C26" s="268"/>
      <c r="D26" s="260" t="s">
        <v>637</v>
      </c>
      <c r="E26" s="135"/>
    </row>
    <row r="27" spans="1:5" ht="38.4" x14ac:dyDescent="0.5">
      <c r="A27" s="135"/>
      <c r="B27" s="256" t="s">
        <v>638</v>
      </c>
      <c r="C27" s="268"/>
      <c r="D27" s="262" t="s">
        <v>639</v>
      </c>
      <c r="E27" s="135"/>
    </row>
    <row r="28" spans="1:5" x14ac:dyDescent="0.5">
      <c r="A28" s="135"/>
      <c r="B28" s="250" t="s">
        <v>637</v>
      </c>
      <c r="C28" s="271"/>
      <c r="D28" s="262" t="s">
        <v>640</v>
      </c>
      <c r="E28" s="135"/>
    </row>
    <row r="29" spans="1:5" ht="34.799999999999997" customHeight="1" x14ac:dyDescent="0.5">
      <c r="A29" s="135"/>
      <c r="B29" s="250"/>
      <c r="C29" s="271"/>
      <c r="D29" s="261"/>
      <c r="E29" s="135"/>
    </row>
    <row r="30" spans="1:5" ht="38.4" x14ac:dyDescent="0.5">
      <c r="A30" s="135"/>
      <c r="B30" s="256" t="s">
        <v>641</v>
      </c>
      <c r="C30" s="268"/>
      <c r="D30" s="261"/>
      <c r="E30" s="135"/>
    </row>
    <row r="31" spans="1:5" x14ac:dyDescent="0.5">
      <c r="A31" s="135"/>
      <c r="B31" s="250" t="s">
        <v>607</v>
      </c>
      <c r="C31" s="271"/>
      <c r="D31" s="261"/>
      <c r="E31" s="135"/>
    </row>
    <row r="32" spans="1:5" x14ac:dyDescent="0.5">
      <c r="A32" s="135"/>
      <c r="B32" s="250"/>
      <c r="C32" s="271"/>
      <c r="D32" s="261"/>
      <c r="E32" s="135"/>
    </row>
    <row r="33" spans="1:5" ht="38.4" x14ac:dyDescent="0.5">
      <c r="A33" s="135"/>
      <c r="B33" s="254" t="s">
        <v>642</v>
      </c>
      <c r="C33" s="272"/>
      <c r="D33" s="261" t="s">
        <v>643</v>
      </c>
      <c r="E33" s="135"/>
    </row>
    <row r="34" spans="1:5" x14ac:dyDescent="0.5">
      <c r="A34" s="135"/>
      <c r="B34" s="256"/>
      <c r="C34" s="268"/>
      <c r="D34" s="261"/>
      <c r="E34" s="135"/>
    </row>
    <row r="35" spans="1:5" x14ac:dyDescent="0.5">
      <c r="A35" s="135"/>
      <c r="B35" s="256" t="s">
        <v>644</v>
      </c>
      <c r="C35" s="268"/>
      <c r="D35" s="261"/>
      <c r="E35" s="135"/>
    </row>
    <row r="36" spans="1:5" x14ac:dyDescent="0.5">
      <c r="A36" s="135"/>
      <c r="B36" s="256" t="s">
        <v>645</v>
      </c>
      <c r="C36" s="268"/>
      <c r="D36" s="261"/>
      <c r="E36" s="135"/>
    </row>
    <row r="37" spans="1:5" ht="38.4" x14ac:dyDescent="0.5">
      <c r="A37" s="135"/>
      <c r="B37" s="256" t="s">
        <v>646</v>
      </c>
      <c r="C37" s="268"/>
      <c r="D37" s="261"/>
      <c r="E37" s="135"/>
    </row>
    <row r="38" spans="1:5" x14ac:dyDescent="0.5">
      <c r="A38" s="135"/>
      <c r="B38" s="256" t="s">
        <v>647</v>
      </c>
      <c r="C38" s="268"/>
      <c r="D38" s="261"/>
      <c r="E38" s="135"/>
    </row>
    <row r="39" spans="1:5" x14ac:dyDescent="0.5">
      <c r="A39" s="135"/>
      <c r="B39" s="250" t="s">
        <v>648</v>
      </c>
      <c r="C39" s="271"/>
      <c r="D39" s="261" t="s">
        <v>650</v>
      </c>
      <c r="E39" s="135"/>
    </row>
    <row r="40" spans="1:5" x14ac:dyDescent="0.5">
      <c r="A40" s="135"/>
      <c r="B40" s="250" t="s">
        <v>649</v>
      </c>
      <c r="C40" s="271"/>
      <c r="D40" s="261"/>
      <c r="E40" s="135"/>
    </row>
    <row r="41" spans="1:5" ht="36.6" customHeight="1" x14ac:dyDescent="0.5">
      <c r="A41" s="135"/>
      <c r="B41" s="250"/>
      <c r="C41" s="271"/>
      <c r="D41" s="261"/>
      <c r="E41" s="135"/>
    </row>
    <row r="42" spans="1:5" x14ac:dyDescent="0.5">
      <c r="A42" s="135"/>
      <c r="B42" s="256" t="s">
        <v>608</v>
      </c>
      <c r="C42" s="268"/>
      <c r="D42" s="261"/>
      <c r="E42" s="135"/>
    </row>
    <row r="43" spans="1:5" x14ac:dyDescent="0.5">
      <c r="A43" s="135"/>
      <c r="B43" s="250" t="s">
        <v>115</v>
      </c>
      <c r="C43" s="271"/>
      <c r="D43" s="261"/>
      <c r="E43" s="135"/>
    </row>
    <row r="44" spans="1:5" x14ac:dyDescent="0.5">
      <c r="A44" s="135"/>
      <c r="B44" s="256"/>
      <c r="C44" s="268"/>
      <c r="D44" s="261"/>
      <c r="E44" s="135"/>
    </row>
    <row r="45" spans="1:5" x14ac:dyDescent="0.5">
      <c r="A45" s="135"/>
      <c r="B45" s="256"/>
      <c r="C45" s="268"/>
      <c r="D45" s="261"/>
      <c r="E45" s="135"/>
    </row>
    <row r="46" spans="1:5" x14ac:dyDescent="0.5">
      <c r="A46" s="135"/>
      <c r="B46" s="256" t="s">
        <v>625</v>
      </c>
      <c r="C46" s="268"/>
      <c r="D46" s="261"/>
      <c r="E46" s="135"/>
    </row>
    <row r="47" spans="1:5" ht="38.4" x14ac:dyDescent="0.5">
      <c r="A47" s="135"/>
      <c r="B47" s="256" t="s">
        <v>626</v>
      </c>
      <c r="C47" s="268"/>
      <c r="D47" s="261"/>
      <c r="E47" s="135"/>
    </row>
    <row r="48" spans="1:5" x14ac:dyDescent="0.5">
      <c r="A48" s="135"/>
      <c r="B48" s="256" t="s">
        <v>609</v>
      </c>
      <c r="C48" s="268"/>
      <c r="D48" s="261"/>
      <c r="E48" s="135"/>
    </row>
    <row r="49" spans="1:5" x14ac:dyDescent="0.5">
      <c r="A49" s="135"/>
      <c r="B49" s="256"/>
      <c r="C49" s="268"/>
      <c r="D49" s="261"/>
      <c r="E49" s="135"/>
    </row>
    <row r="50" spans="1:5" x14ac:dyDescent="0.5">
      <c r="A50" s="135"/>
      <c r="B50" s="256" t="s">
        <v>610</v>
      </c>
      <c r="C50" s="268"/>
      <c r="D50" s="261"/>
      <c r="E50" s="135"/>
    </row>
    <row r="51" spans="1:5" x14ac:dyDescent="0.5">
      <c r="A51" s="135"/>
      <c r="B51" s="256"/>
      <c r="C51" s="268"/>
      <c r="D51" s="261"/>
      <c r="E51" s="135"/>
    </row>
    <row r="52" spans="1:5" x14ac:dyDescent="0.5">
      <c r="A52" s="135"/>
      <c r="B52" s="256" t="s">
        <v>611</v>
      </c>
      <c r="C52" s="268"/>
      <c r="D52" s="261"/>
      <c r="E52" s="135"/>
    </row>
    <row r="53" spans="1:5" x14ac:dyDescent="0.5">
      <c r="A53" s="135"/>
      <c r="B53" s="256" t="s">
        <v>612</v>
      </c>
      <c r="C53" s="268"/>
      <c r="D53" s="261"/>
      <c r="E53" s="135"/>
    </row>
    <row r="54" spans="1:5" x14ac:dyDescent="0.5">
      <c r="A54" s="135"/>
      <c r="B54" s="256" t="s">
        <v>613</v>
      </c>
      <c r="C54" s="268"/>
      <c r="D54" s="261"/>
      <c r="E54" s="135"/>
    </row>
    <row r="55" spans="1:5" x14ac:dyDescent="0.5">
      <c r="A55" s="135"/>
      <c r="B55" s="256" t="s">
        <v>614</v>
      </c>
      <c r="C55" s="268"/>
      <c r="D55" s="261" t="s">
        <v>616</v>
      </c>
      <c r="E55" s="135"/>
    </row>
    <row r="56" spans="1:5" x14ac:dyDescent="0.5">
      <c r="A56" s="135"/>
      <c r="B56" s="256" t="s">
        <v>619</v>
      </c>
      <c r="C56" s="268"/>
      <c r="D56" s="260" t="s">
        <v>615</v>
      </c>
      <c r="E56" s="135"/>
    </row>
    <row r="57" spans="1:5" x14ac:dyDescent="0.5">
      <c r="A57" s="135"/>
      <c r="B57" s="250" t="s">
        <v>618</v>
      </c>
      <c r="C57" s="271"/>
      <c r="D57" s="261" t="s">
        <v>617</v>
      </c>
      <c r="E57" s="135"/>
    </row>
    <row r="58" spans="1:5" x14ac:dyDescent="0.5">
      <c r="A58" s="135"/>
      <c r="B58" s="256"/>
      <c r="C58" s="268"/>
      <c r="D58" s="261"/>
      <c r="E58" s="135"/>
    </row>
    <row r="59" spans="1:5" x14ac:dyDescent="0.5">
      <c r="A59" s="135"/>
      <c r="B59" s="256" t="s">
        <v>620</v>
      </c>
      <c r="C59" s="268"/>
      <c r="D59" s="261"/>
      <c r="E59" s="135"/>
    </row>
    <row r="60" spans="1:5" ht="38.4" x14ac:dyDescent="0.5">
      <c r="A60" s="135"/>
      <c r="B60" s="256" t="s">
        <v>621</v>
      </c>
      <c r="C60" s="268"/>
      <c r="D60" s="261"/>
      <c r="E60" s="135"/>
    </row>
    <row r="61" spans="1:5" x14ac:dyDescent="0.5">
      <c r="A61" s="135"/>
      <c r="B61" s="256"/>
      <c r="C61" s="268"/>
      <c r="D61" s="261"/>
      <c r="E61" s="135"/>
    </row>
    <row r="62" spans="1:5" ht="38.4" x14ac:dyDescent="0.5">
      <c r="A62" s="135"/>
      <c r="B62" s="256" t="s">
        <v>651</v>
      </c>
      <c r="C62" s="268"/>
      <c r="D62" s="261"/>
      <c r="E62" s="135"/>
    </row>
    <row r="63" spans="1:5" x14ac:dyDescent="0.5">
      <c r="A63" s="135"/>
      <c r="B63" s="256"/>
      <c r="C63" s="268"/>
      <c r="D63" s="261"/>
      <c r="E63" s="135"/>
    </row>
    <row r="64" spans="1:5" x14ac:dyDescent="0.5">
      <c r="A64" s="135"/>
      <c r="B64" s="256" t="s">
        <v>628</v>
      </c>
      <c r="C64" s="268"/>
      <c r="D64" s="261"/>
      <c r="E64" s="135"/>
    </row>
    <row r="65" spans="1:5" x14ac:dyDescent="0.5">
      <c r="A65" s="135"/>
      <c r="B65" s="256"/>
      <c r="C65" s="268"/>
      <c r="D65" s="261"/>
      <c r="E65" s="135"/>
    </row>
    <row r="66" spans="1:5" x14ac:dyDescent="0.5">
      <c r="A66" s="135"/>
      <c r="B66" s="256"/>
      <c r="C66" s="268"/>
      <c r="D66" s="261"/>
      <c r="E66" s="135"/>
    </row>
    <row r="67" spans="1:5" x14ac:dyDescent="0.5">
      <c r="A67" s="135"/>
      <c r="B67" s="256" t="s">
        <v>629</v>
      </c>
      <c r="C67" s="268"/>
      <c r="D67" s="263" t="s">
        <v>630</v>
      </c>
      <c r="E67" s="135"/>
    </row>
    <row r="68" spans="1:5" x14ac:dyDescent="0.5">
      <c r="A68" s="135"/>
      <c r="B68" s="256"/>
      <c r="C68" s="268"/>
      <c r="D68" s="261"/>
      <c r="E68" s="135"/>
    </row>
    <row r="69" spans="1:5" x14ac:dyDescent="0.5">
      <c r="A69" s="135"/>
      <c r="B69" s="256"/>
      <c r="C69" s="268"/>
      <c r="D69" s="261"/>
      <c r="E69" s="135"/>
    </row>
    <row r="70" spans="1:5" x14ac:dyDescent="0.5">
      <c r="A70" s="135"/>
      <c r="B70" s="273"/>
      <c r="C70" s="273"/>
      <c r="D70" s="268"/>
      <c r="E70" s="135"/>
    </row>
  </sheetData>
  <hyperlinks>
    <hyperlink ref="B22" r:id="rId1" xr:uid="{779D3210-F11F-4821-B5DE-79DD8EC38D4B}"/>
    <hyperlink ref="B17" r:id="rId2" xr:uid="{5BED5A88-AB69-463E-8BF4-34380D47992B}"/>
    <hyperlink ref="B31" r:id="rId3" xr:uid="{33E63C92-8DB8-4DB5-BD57-217D9CE253AC}"/>
    <hyperlink ref="D56" r:id="rId4" xr:uid="{E17B83A6-4FDB-44B5-861C-743055BA36FA}"/>
    <hyperlink ref="B57" r:id="rId5" xr:uid="{81D93A7A-86FB-4297-9E62-CD104A292D93}"/>
    <hyperlink ref="B43" r:id="rId6" xr:uid="{3B5A0478-CB89-4E8D-85CC-1C2DE2E3A24C}"/>
    <hyperlink ref="D19" r:id="rId7" display="https://www.youtube.com/watch?v=5VO6bI-xrj8" xr:uid="{04F28E5B-E9FD-41D9-9984-505DCDCD4B73}"/>
    <hyperlink ref="B8" location="T8R_CONFIG_SHEET!A1" display="You can skip right to the Next Worksheet labelled something like &quot;T8R_CONFIG_SHEET&quot; by clicking here." xr:uid="{BF783D28-DB34-469A-BE2A-D6061FB1F33D}"/>
    <hyperlink ref="D23" r:id="rId8" xr:uid="{CB399116-7104-4939-85B1-4DF90FA08760}"/>
    <hyperlink ref="B24" r:id="rId9" xr:uid="{366405C8-FAB1-46B8-A371-ED4FDF77FED2}"/>
    <hyperlink ref="D26" r:id="rId10" xr:uid="{2BF8D307-49C1-4F74-AC87-A11493A63E1B}"/>
    <hyperlink ref="B28" r:id="rId11" xr:uid="{526B2554-A328-4078-BB52-1FF60B190FA6}"/>
    <hyperlink ref="B39" r:id="rId12" xr:uid="{0DD18769-CD58-44A0-ADE6-2BF8B73C3644}"/>
    <hyperlink ref="B40" r:id="rId13" xr:uid="{57D9C089-B83B-4A22-9EF4-7BCC81FC5D1C}"/>
  </hyperlinks>
  <pageMargins left="0.7" right="0.7" top="0.75" bottom="0.75" header="0.3" footer="0.3"/>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890DD-0F1B-4A05-87FB-21870F41156E}">
  <sheetPr codeName="Sheet2">
    <tabColor rgb="FF66FF66"/>
    <pageSetUpPr autoPageBreaks="0"/>
  </sheetPr>
  <dimension ref="A1:L37"/>
  <sheetViews>
    <sheetView showGridLines="0" topLeftCell="G8" zoomScale="85" zoomScaleNormal="85" zoomScaleSheetLayoutView="85" workbookViewId="0">
      <selection activeCell="H12" sqref="H11:H12"/>
    </sheetView>
  </sheetViews>
  <sheetFormatPr defaultRowHeight="19.2" x14ac:dyDescent="0.5"/>
  <cols>
    <col min="1" max="1" width="2.09765625" hidden="1" customWidth="1"/>
    <col min="2" max="2" width="1.8984375" customWidth="1"/>
    <col min="3" max="3" width="2.5" customWidth="1"/>
    <col min="4" max="4" width="3.19921875" customWidth="1"/>
    <col min="5" max="5" width="6.3984375" customWidth="1"/>
    <col min="6" max="7" width="48.19921875" customWidth="1"/>
    <col min="8" max="8" width="56.8984375" customWidth="1"/>
    <col min="9" max="9" width="72.8984375" customWidth="1"/>
    <col min="10" max="10" width="3.69921875" customWidth="1"/>
    <col min="11" max="11" width="3.09765625" customWidth="1"/>
    <col min="12" max="12" width="3.3984375" customWidth="1"/>
  </cols>
  <sheetData>
    <row r="1" spans="2:12" ht="39" customHeight="1" x14ac:dyDescent="0.5"/>
    <row r="2" spans="2:12" ht="14.4" customHeight="1" thickBot="1" x14ac:dyDescent="0.55000000000000004">
      <c r="B2" s="6"/>
      <c r="C2" s="6"/>
      <c r="D2" s="6"/>
      <c r="E2" s="6"/>
      <c r="F2" s="6"/>
      <c r="G2" s="6"/>
      <c r="H2" s="6"/>
      <c r="I2" s="6"/>
      <c r="J2" s="6"/>
      <c r="K2" s="6"/>
      <c r="L2" s="6"/>
    </row>
    <row r="3" spans="2:12" ht="19.95" customHeight="1" thickTop="1" thickBot="1" x14ac:dyDescent="0.55000000000000004">
      <c r="B3" s="6"/>
      <c r="C3" s="204"/>
      <c r="D3" s="202"/>
      <c r="E3" s="202"/>
      <c r="F3" s="202"/>
      <c r="G3" s="202"/>
      <c r="H3" s="202"/>
      <c r="I3" s="202"/>
      <c r="J3" s="202"/>
      <c r="K3" s="86"/>
      <c r="L3" s="6"/>
    </row>
    <row r="4" spans="2:12" ht="13.2" customHeight="1" thickTop="1" thickBot="1" x14ac:dyDescent="0.55000000000000004">
      <c r="B4" s="6"/>
      <c r="C4" s="189"/>
      <c r="D4" s="188"/>
      <c r="E4" s="188"/>
      <c r="F4" s="188"/>
      <c r="G4" s="188"/>
      <c r="H4" s="188"/>
      <c r="I4" s="94"/>
      <c r="J4" s="188"/>
      <c r="K4" s="189"/>
      <c r="L4" s="6"/>
    </row>
    <row r="5" spans="2:12" ht="39.6" customHeight="1" thickTop="1" thickBot="1" x14ac:dyDescent="0.55000000000000004">
      <c r="B5" s="6"/>
      <c r="C5" s="189"/>
      <c r="D5" s="190"/>
      <c r="E5" s="282" t="s">
        <v>103</v>
      </c>
      <c r="F5" s="283"/>
      <c r="G5" s="283"/>
      <c r="H5" s="284"/>
      <c r="I5" s="206" t="s">
        <v>100</v>
      </c>
      <c r="J5" s="205"/>
      <c r="K5" s="189"/>
      <c r="L5" s="6"/>
    </row>
    <row r="6" spans="2:12" ht="30" customHeight="1" thickTop="1" thickBot="1" x14ac:dyDescent="0.55000000000000004">
      <c r="B6" s="6"/>
      <c r="C6" s="189"/>
      <c r="D6" s="190"/>
      <c r="E6" s="285" t="s">
        <v>382</v>
      </c>
      <c r="F6" s="286"/>
      <c r="G6" s="286"/>
      <c r="H6" s="287"/>
      <c r="I6" s="206" t="s">
        <v>474</v>
      </c>
      <c r="J6" s="188"/>
      <c r="K6" s="189"/>
      <c r="L6" s="6"/>
    </row>
    <row r="7" spans="2:12" ht="136.80000000000001" customHeight="1" thickTop="1" thickBot="1" x14ac:dyDescent="0.55000000000000004">
      <c r="B7" s="6"/>
      <c r="C7" s="189"/>
      <c r="D7" s="190"/>
      <c r="E7" s="191" t="s">
        <v>217</v>
      </c>
      <c r="F7" s="194" t="s">
        <v>475</v>
      </c>
      <c r="G7" s="195" t="s">
        <v>476</v>
      </c>
      <c r="H7" s="195" t="s">
        <v>477</v>
      </c>
      <c r="I7" s="207" t="s">
        <v>483</v>
      </c>
      <c r="J7" s="188"/>
      <c r="K7" s="189"/>
      <c r="L7" s="6"/>
    </row>
    <row r="8" spans="2:12" ht="42.6" customHeight="1" thickTop="1" thickBot="1" x14ac:dyDescent="0.55000000000000004">
      <c r="B8" s="6"/>
      <c r="C8" s="189"/>
      <c r="D8" s="276"/>
      <c r="E8" s="274" t="s">
        <v>85</v>
      </c>
      <c r="F8" s="192" t="s">
        <v>381</v>
      </c>
      <c r="G8" s="192" t="s">
        <v>43</v>
      </c>
      <c r="H8" s="192" t="s">
        <v>44</v>
      </c>
      <c r="I8" s="193" t="s">
        <v>84</v>
      </c>
      <c r="J8" s="188"/>
      <c r="K8" s="189"/>
      <c r="L8" s="42"/>
    </row>
    <row r="9" spans="2:12" ht="93" customHeight="1" thickTop="1" thickBot="1" x14ac:dyDescent="0.55000000000000004">
      <c r="B9" s="6"/>
      <c r="C9" s="189"/>
      <c r="D9" s="276"/>
      <c r="E9" s="275">
        <f>1</f>
        <v>1</v>
      </c>
      <c r="F9" s="215" t="s">
        <v>479</v>
      </c>
      <c r="G9" s="197" t="s">
        <v>478</v>
      </c>
      <c r="H9" s="198" t="s">
        <v>384</v>
      </c>
      <c r="I9" s="199" t="s">
        <v>384</v>
      </c>
      <c r="J9" s="188"/>
      <c r="K9" s="189"/>
      <c r="L9" s="42"/>
    </row>
    <row r="10" spans="2:12" ht="194.4" customHeight="1" thickTop="1" thickBot="1" x14ac:dyDescent="0.55000000000000004">
      <c r="B10" s="6"/>
      <c r="C10" s="189"/>
      <c r="D10" s="276"/>
      <c r="E10" s="275">
        <f>E9+1</f>
        <v>2</v>
      </c>
      <c r="F10" s="216" t="s">
        <v>515</v>
      </c>
      <c r="G10" s="197" t="s">
        <v>383</v>
      </c>
      <c r="H10" s="198" t="s">
        <v>717</v>
      </c>
      <c r="I10" s="199" t="s">
        <v>717</v>
      </c>
      <c r="J10" s="188"/>
      <c r="K10" s="189"/>
      <c r="L10" s="42"/>
    </row>
    <row r="11" spans="2:12" ht="75" customHeight="1" thickTop="1" thickBot="1" x14ac:dyDescent="0.55000000000000004">
      <c r="B11" s="6"/>
      <c r="C11" s="189"/>
      <c r="D11" s="276"/>
      <c r="E11" s="275">
        <f t="shared" ref="E11:E16" si="0">E10+1</f>
        <v>3</v>
      </c>
      <c r="F11" s="216" t="s">
        <v>380</v>
      </c>
      <c r="G11" s="197" t="s">
        <v>102</v>
      </c>
      <c r="H11" s="200" t="s">
        <v>490</v>
      </c>
      <c r="I11" s="199" t="s">
        <v>29</v>
      </c>
      <c r="J11" s="188"/>
      <c r="K11" s="189"/>
      <c r="L11" s="42"/>
    </row>
    <row r="12" spans="2:12" ht="211.8" customHeight="1" thickTop="1" thickBot="1" x14ac:dyDescent="0.55000000000000004">
      <c r="B12" s="6"/>
      <c r="C12" s="189"/>
      <c r="D12" s="276"/>
      <c r="E12" s="275">
        <f t="shared" si="0"/>
        <v>4</v>
      </c>
      <c r="F12" s="217" t="s">
        <v>505</v>
      </c>
      <c r="G12" s="197" t="s">
        <v>491</v>
      </c>
      <c r="H12" s="198" t="s">
        <v>225</v>
      </c>
      <c r="I12" s="199" t="s">
        <v>223</v>
      </c>
      <c r="J12" s="188"/>
      <c r="K12" s="189"/>
      <c r="L12" s="42"/>
    </row>
    <row r="13" spans="2:12" ht="96" customHeight="1" thickTop="1" thickBot="1" x14ac:dyDescent="0.55000000000000004">
      <c r="B13" s="6"/>
      <c r="C13" s="189"/>
      <c r="D13" s="277"/>
      <c r="E13" s="275">
        <f>E14+1</f>
        <v>6</v>
      </c>
      <c r="F13" s="196" t="s">
        <v>512</v>
      </c>
      <c r="G13" s="220" t="s">
        <v>507</v>
      </c>
      <c r="H13" s="212"/>
      <c r="I13" s="218" t="s">
        <v>513</v>
      </c>
      <c r="J13" s="188"/>
      <c r="K13" s="189"/>
      <c r="L13" s="42"/>
    </row>
    <row r="14" spans="2:12" ht="96" customHeight="1" thickTop="1" thickBot="1" x14ac:dyDescent="0.55000000000000004">
      <c r="B14" s="6"/>
      <c r="C14" s="189"/>
      <c r="D14" s="277"/>
      <c r="E14" s="275">
        <f>E12+1</f>
        <v>5</v>
      </c>
      <c r="F14" s="216" t="s">
        <v>506</v>
      </c>
      <c r="G14" s="220" t="s">
        <v>511</v>
      </c>
      <c r="H14" s="212"/>
      <c r="I14" s="218" t="s">
        <v>514</v>
      </c>
      <c r="J14" s="188"/>
      <c r="K14" s="189"/>
      <c r="L14" s="42"/>
    </row>
    <row r="15" spans="2:12" ht="66" customHeight="1" thickTop="1" thickBot="1" x14ac:dyDescent="0.55000000000000004">
      <c r="B15" s="6"/>
      <c r="C15" s="189"/>
      <c r="D15" s="277"/>
      <c r="E15" s="275">
        <f>E14+1</f>
        <v>6</v>
      </c>
      <c r="F15" s="214" t="s">
        <v>504</v>
      </c>
      <c r="G15" s="213" t="s">
        <v>481</v>
      </c>
      <c r="H15" s="213" t="s">
        <v>480</v>
      </c>
      <c r="I15" s="213" t="s">
        <v>482</v>
      </c>
      <c r="J15" s="188"/>
      <c r="K15" s="189"/>
      <c r="L15" s="42"/>
    </row>
    <row r="16" spans="2:12" ht="113.4" customHeight="1" thickTop="1" thickBot="1" x14ac:dyDescent="0.55000000000000004">
      <c r="B16" s="6"/>
      <c r="C16" s="189"/>
      <c r="D16" s="277"/>
      <c r="E16" s="275">
        <f t="shared" si="0"/>
        <v>7</v>
      </c>
      <c r="F16" s="219" t="s">
        <v>509</v>
      </c>
      <c r="G16" s="220" t="s">
        <v>508</v>
      </c>
      <c r="H16" s="219" t="s">
        <v>510</v>
      </c>
      <c r="I16" s="212"/>
      <c r="J16" s="188"/>
      <c r="K16" s="189"/>
      <c r="L16" s="42"/>
    </row>
    <row r="17" spans="2:12" ht="22.8" thickTop="1" thickBot="1" x14ac:dyDescent="0.55000000000000004">
      <c r="B17" s="6"/>
      <c r="C17" s="189"/>
      <c r="D17" s="38"/>
      <c r="E17" s="38"/>
      <c r="F17" s="38"/>
      <c r="G17" s="94"/>
      <c r="H17" s="94"/>
      <c r="I17" s="95"/>
      <c r="J17" s="95"/>
      <c r="K17" s="189"/>
      <c r="L17" s="6"/>
    </row>
    <row r="18" spans="2:12" ht="18.600000000000001" customHeight="1" thickBot="1" x14ac:dyDescent="0.55000000000000004">
      <c r="B18" s="6"/>
      <c r="C18" s="189"/>
      <c r="D18" s="88"/>
      <c r="E18" s="89"/>
      <c r="F18" s="89"/>
      <c r="G18" s="292" t="s">
        <v>81</v>
      </c>
      <c r="H18" s="293"/>
      <c r="I18" s="49"/>
      <c r="J18" s="48"/>
      <c r="K18" s="189"/>
      <c r="L18" s="6"/>
    </row>
    <row r="19" spans="2:12" ht="20.399999999999999" customHeight="1" thickBot="1" x14ac:dyDescent="0.55000000000000004">
      <c r="B19" s="6"/>
      <c r="C19" s="189" t="s">
        <v>85</v>
      </c>
      <c r="D19" s="90"/>
      <c r="E19" s="62"/>
      <c r="F19" s="62"/>
      <c r="G19" s="294" t="s">
        <v>101</v>
      </c>
      <c r="H19" s="295"/>
      <c r="I19" s="139"/>
      <c r="J19" s="50"/>
      <c r="K19" s="189"/>
      <c r="L19" s="6"/>
    </row>
    <row r="20" spans="2:12" ht="21.6" customHeight="1" thickBot="1" x14ac:dyDescent="0.55000000000000004">
      <c r="B20" s="6"/>
      <c r="C20" s="189"/>
      <c r="D20" s="296"/>
      <c r="E20" s="297"/>
      <c r="F20" s="70"/>
      <c r="G20" s="298" t="s">
        <v>99</v>
      </c>
      <c r="H20" s="299"/>
      <c r="I20" s="140"/>
      <c r="J20" s="35"/>
      <c r="K20" s="189"/>
      <c r="L20" s="6"/>
    </row>
    <row r="21" spans="2:12" ht="19.8" thickBot="1" x14ac:dyDescent="0.55000000000000004">
      <c r="B21" s="6"/>
      <c r="C21" s="189"/>
      <c r="D21" s="58"/>
      <c r="E21" s="58"/>
      <c r="F21" s="58"/>
      <c r="G21" s="58"/>
      <c r="H21" s="59"/>
      <c r="I21" s="61"/>
      <c r="J21" s="67"/>
      <c r="K21" s="189"/>
      <c r="L21" s="6"/>
    </row>
    <row r="22" spans="2:12" ht="20.399999999999999" thickTop="1" thickBot="1" x14ac:dyDescent="0.55000000000000004">
      <c r="B22" s="6"/>
      <c r="C22" s="189"/>
      <c r="D22" s="6"/>
      <c r="E22" s="6"/>
      <c r="F22" s="6"/>
      <c r="G22" s="6"/>
      <c r="H22" s="6"/>
      <c r="I22" s="6"/>
      <c r="J22" s="6"/>
      <c r="K22" s="189"/>
      <c r="L22" s="6"/>
    </row>
    <row r="23" spans="2:12" x14ac:dyDescent="0.5">
      <c r="B23" s="6"/>
      <c r="C23" s="189"/>
      <c r="D23" s="6"/>
      <c r="E23" s="6"/>
      <c r="F23" s="6"/>
      <c r="G23" s="6"/>
      <c r="H23" s="6"/>
      <c r="I23" s="53"/>
      <c r="J23" s="6"/>
      <c r="K23" s="189"/>
      <c r="L23" s="6"/>
    </row>
    <row r="24" spans="2:12" x14ac:dyDescent="0.5">
      <c r="B24" s="6"/>
      <c r="C24" s="189"/>
      <c r="D24" s="6"/>
      <c r="E24" s="6"/>
      <c r="F24" s="6"/>
      <c r="G24" s="6"/>
      <c r="H24" s="6"/>
      <c r="I24" s="6"/>
      <c r="J24" s="6"/>
      <c r="K24" s="189"/>
      <c r="L24" s="6"/>
    </row>
    <row r="25" spans="2:12" ht="19.2" customHeight="1" x14ac:dyDescent="0.5">
      <c r="B25" s="6"/>
      <c r="C25" s="189"/>
      <c r="D25" s="6"/>
      <c r="E25" s="6"/>
      <c r="F25" s="6"/>
      <c r="G25" s="6"/>
      <c r="H25" s="6"/>
      <c r="I25" s="6"/>
      <c r="J25" s="6"/>
      <c r="K25" s="189"/>
      <c r="L25" s="6"/>
    </row>
    <row r="26" spans="2:12" ht="15.6" customHeight="1" x14ac:dyDescent="0.5">
      <c r="B26" s="6"/>
      <c r="C26" s="189"/>
      <c r="D26" s="6"/>
      <c r="E26" s="6"/>
      <c r="F26" s="6"/>
      <c r="G26" s="6"/>
      <c r="H26" s="6"/>
      <c r="I26" s="6"/>
      <c r="J26" s="6"/>
      <c r="K26" s="189"/>
      <c r="L26" s="6"/>
    </row>
    <row r="27" spans="2:12" x14ac:dyDescent="0.5">
      <c r="B27" s="6"/>
      <c r="C27" s="189"/>
      <c r="D27" s="6"/>
      <c r="E27" s="6"/>
      <c r="F27" s="6"/>
      <c r="G27" s="6"/>
      <c r="H27" s="6"/>
      <c r="I27" s="51"/>
      <c r="J27" s="6"/>
      <c r="K27" s="189"/>
      <c r="L27" s="6"/>
    </row>
    <row r="28" spans="2:12" ht="19.8" thickBot="1" x14ac:dyDescent="0.55000000000000004">
      <c r="B28" s="6"/>
      <c r="C28" s="189"/>
      <c r="D28" s="6"/>
      <c r="E28" s="6"/>
      <c r="F28" s="6"/>
      <c r="G28" s="6"/>
      <c r="H28" s="6"/>
      <c r="I28" s="51"/>
      <c r="J28" s="6"/>
      <c r="K28" s="189"/>
      <c r="L28" s="6"/>
    </row>
    <row r="29" spans="2:12" x14ac:dyDescent="0.5">
      <c r="B29" s="6"/>
      <c r="C29" s="189"/>
      <c r="D29" s="6"/>
      <c r="E29" s="6"/>
      <c r="F29" s="6"/>
      <c r="G29" s="6"/>
      <c r="H29" s="288"/>
      <c r="I29" s="290"/>
      <c r="J29" s="6"/>
      <c r="K29" s="189"/>
      <c r="L29" s="6"/>
    </row>
    <row r="30" spans="2:12" ht="19.8" thickBot="1" x14ac:dyDescent="0.55000000000000004">
      <c r="B30" s="6"/>
      <c r="C30" s="189"/>
      <c r="D30" s="6"/>
      <c r="E30" s="6"/>
      <c r="F30" s="6"/>
      <c r="G30" s="6"/>
      <c r="H30" s="289"/>
      <c r="I30" s="291"/>
      <c r="J30" s="6"/>
      <c r="K30" s="189"/>
      <c r="L30" s="6"/>
    </row>
    <row r="31" spans="2:12" ht="19.8" thickBot="1" x14ac:dyDescent="0.55000000000000004">
      <c r="B31" s="6"/>
      <c r="C31" s="189"/>
      <c r="D31" s="6"/>
      <c r="E31" s="6"/>
      <c r="F31" s="6"/>
      <c r="G31" s="6"/>
      <c r="H31" s="6"/>
      <c r="I31" s="6"/>
      <c r="J31" s="6"/>
      <c r="K31" s="189"/>
      <c r="L31" s="6"/>
    </row>
    <row r="32" spans="2:12" ht="19.95" customHeight="1" thickTop="1" thickBot="1" x14ac:dyDescent="0.55000000000000004">
      <c r="B32" s="6"/>
      <c r="C32" s="201"/>
      <c r="D32" s="202"/>
      <c r="E32" s="202"/>
      <c r="F32" s="202"/>
      <c r="G32" s="202"/>
      <c r="H32" s="202"/>
      <c r="I32" s="202"/>
      <c r="J32" s="202"/>
      <c r="K32" s="203"/>
      <c r="L32" s="6"/>
    </row>
    <row r="33" spans="2:12" ht="19.8" thickTop="1" x14ac:dyDescent="0.5">
      <c r="B33" s="6"/>
      <c r="C33" s="63"/>
      <c r="D33" s="63"/>
      <c r="E33" s="63"/>
      <c r="F33" s="63"/>
      <c r="G33" s="63"/>
      <c r="H33" s="63"/>
      <c r="I33" s="63"/>
      <c r="J33" s="63"/>
      <c r="K33" s="63"/>
      <c r="L33" s="6"/>
    </row>
    <row r="34" spans="2:12" x14ac:dyDescent="0.5">
      <c r="B34" s="6"/>
      <c r="C34" s="63"/>
      <c r="D34" s="63"/>
      <c r="E34" s="63"/>
      <c r="F34" s="63"/>
      <c r="G34" s="63"/>
      <c r="H34" s="63"/>
      <c r="I34" s="6"/>
      <c r="J34" s="6"/>
      <c r="K34" s="63"/>
      <c r="L34" s="6"/>
    </row>
    <row r="35" spans="2:12" x14ac:dyDescent="0.5">
      <c r="B35" s="6"/>
      <c r="C35" s="63"/>
      <c r="D35" s="63"/>
      <c r="E35" s="63"/>
      <c r="F35" s="63"/>
      <c r="G35" s="63"/>
      <c r="H35" s="63"/>
      <c r="I35" s="6"/>
      <c r="J35" s="6"/>
      <c r="K35" s="63"/>
      <c r="L35" s="6"/>
    </row>
    <row r="36" spans="2:12" x14ac:dyDescent="0.5">
      <c r="B36" s="6"/>
      <c r="C36" s="63"/>
      <c r="D36" s="63"/>
      <c r="E36" s="63"/>
      <c r="F36" s="63"/>
      <c r="G36" s="63"/>
      <c r="H36" s="63"/>
      <c r="I36" s="6"/>
      <c r="J36" s="6"/>
      <c r="K36" s="63"/>
      <c r="L36" s="6"/>
    </row>
    <row r="37" spans="2:12" x14ac:dyDescent="0.5">
      <c r="B37" s="6"/>
      <c r="C37" s="63"/>
      <c r="D37" s="63"/>
      <c r="E37" s="63"/>
      <c r="F37" s="63"/>
      <c r="G37" s="63"/>
      <c r="H37" s="63"/>
      <c r="I37" s="6"/>
      <c r="J37" s="6"/>
      <c r="K37" s="63"/>
      <c r="L37" s="6"/>
    </row>
  </sheetData>
  <mergeCells count="8">
    <mergeCell ref="E5:H5"/>
    <mergeCell ref="E6:H6"/>
    <mergeCell ref="H29:H30"/>
    <mergeCell ref="I29:I30"/>
    <mergeCell ref="G18:H18"/>
    <mergeCell ref="G19:H19"/>
    <mergeCell ref="D20:E20"/>
    <mergeCell ref="G20:H20"/>
  </mergeCells>
  <dataValidations count="5">
    <dataValidation errorStyle="warning" allowBlank="1" showInputMessage="1" showErrorMessage="1" errorTitle="Should Not Need to Change" error="TRXN8R needs a few values, but not these ones." sqref="H16:I16 H13:H14 E9:F16" xr:uid="{7C691D42-E0FD-4196-AE27-20E5F4B76BF1}"/>
    <dataValidation type="list" allowBlank="1" showInputMessage="1" showErrorMessage="1" sqref="H10" xr:uid="{275713CD-221F-427C-BDEA-3C0520F5C7E1}">
      <formula1>T8R_SOURCE_FILES_WORKBOOKS_LIST_EXCEL</formula1>
    </dataValidation>
    <dataValidation type="list" allowBlank="1" showInputMessage="1" showErrorMessage="1" sqref="H11" xr:uid="{DD9F1317-A409-457F-A3AF-7D671662B81C}">
      <formula1>t8r_excel_SOURCE_WORKBOOK_SHEET_NAMES_dropdown</formula1>
    </dataValidation>
    <dataValidation type="list" allowBlank="1" showInputMessage="1" showErrorMessage="1" sqref="H11" xr:uid="{B77E466B-49D0-4344-98CB-2E90B0EBCFAD}">
      <formula1>t8r_ImportConfigNamesForDropDown</formula1>
    </dataValidation>
    <dataValidation errorStyle="warning" allowBlank="1" showInputMessage="1" showErrorMessage="1" errorTitle="Should Not Need to Change" error="TRXN8R needs a few values, but not these ones." promptTitle="WARNING! THESE SHOULD NOT CHANGE" prompt="These &quot;:Name&quot;s are used by `T8R_CONFIG_WORKSHEET` which almost everything relies on." sqref="G9:G16" xr:uid="{7CCC6C11-4345-42CB-A840-A21041FDD6C9}"/>
  </dataValidations>
  <hyperlinks>
    <hyperlink ref="G19" r:id="rId1" display="https://github.com/GregSweats/trxn8r" xr:uid="{99451379-3877-463E-A997-A4A6C0EBC391}"/>
    <hyperlink ref="G19:H19" r:id="rId2" display="Find Documentation, Updates, and Follow/File Issues at https://github.com/trxn8r/trxn8r" xr:uid="{0E7A2FFE-F688-4AE7-8D13-AF83F8D543DC}"/>
    <hyperlink ref="I19" r:id="rId3" display="Making Of Videos Starting at https://youtu.be/YHlK748eKaQ" xr:uid="{EDE70759-2492-4B52-832C-32A5AB8BC148}"/>
    <hyperlink ref="H16" location="t8r_ImportCsvTrxns_FINAL!A1" display="t8r_ImportCsvTrxns_FINAL!A1" xr:uid="{49D79683-54B4-49BA-A95A-5CFB1C27F4F0}"/>
    <hyperlink ref="I7" r:id="rId4" display="https://github.com/trxn8r/trxn8r" xr:uid="{626F3F9A-BA42-492A-81F7-77F9499BE3E5}"/>
    <hyperlink ref="G14" location="t8r_ImportConfigs_EDITABLE!A1" display="t8r_ImortConfigs_EDITABLE" xr:uid="{526BEE08-A200-44CB-A70E-F948F059DF1C}"/>
    <hyperlink ref="G16" location="t8r_ImportCsvTrxns_FINAL!A1" display="t8r_TrxnsFromImport_FINAL" xr:uid="{39944217-547E-4374-8D4F-F5ACE37ADC75}"/>
    <hyperlink ref="F16" location="t8r_ImportCsvTrxns_FINAL!A1" display="t8r_ImportCsvTrxns_FINAL!A1" xr:uid="{E5DF7FE5-027C-43A1-96DE-A87C29F690F2}"/>
    <hyperlink ref="G13" location="t8r_ImportConfigs_EDITABLE!A1" display="t8r_ImortConfigs_EDITABLE" xr:uid="{C590AB2D-5B10-4E17-807E-E91A8036E47A}"/>
  </hyperlinks>
  <pageMargins left="0.7" right="0.7" top="0.75" bottom="0.75" header="0.3" footer="0.3"/>
  <pageSetup orientation="landscape" r:id="rId5"/>
  <headerFooter>
    <oddHeader>&amp;C&amp;"Comic Sans MS,Bold Italic"&amp;K09+037Lizporter, the Import Lizard</oddHeader>
    <oddFooter>&amp;Chttps://github.com/gsteve3/tiller-challenge-2022&amp;Rhttps://career.stevens.pro/tiller</oddFooter>
  </headerFooter>
  <drawing r:id="rId6"/>
  <legacyDrawing r:id="rId7"/>
  <picture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D8A70-7A3F-4ED9-B0FF-719B6C120230}">
  <sheetPr codeName="Sheet14">
    <tabColor rgb="FF66FF66"/>
  </sheetPr>
  <dimension ref="A1:K30"/>
  <sheetViews>
    <sheetView zoomScale="70" zoomScaleNormal="70" workbookViewId="0">
      <selection activeCell="F9" sqref="F9"/>
    </sheetView>
  </sheetViews>
  <sheetFormatPr defaultRowHeight="19.2" x14ac:dyDescent="0.5"/>
  <cols>
    <col min="1" max="1" width="2.09765625" style="8" customWidth="1"/>
    <col min="2" max="2" width="45.796875" style="8" customWidth="1"/>
    <col min="3" max="3" width="1.09765625" style="8" customWidth="1"/>
    <col min="4" max="4" width="29" style="8" customWidth="1"/>
    <col min="5" max="5" width="30.59765625" style="8" customWidth="1"/>
    <col min="6" max="6" width="32.19921875" style="8" customWidth="1"/>
    <col min="7" max="10" width="17.69921875" style="8" customWidth="1"/>
    <col min="11" max="11" width="37.296875" style="8" customWidth="1"/>
    <col min="12" max="16384" width="8.796875" style="8"/>
  </cols>
  <sheetData>
    <row r="1" spans="1:11" x14ac:dyDescent="0.5">
      <c r="A1" s="186"/>
      <c r="B1" s="186"/>
      <c r="C1" s="186"/>
      <c r="D1" s="186"/>
      <c r="E1" s="186"/>
      <c r="F1" s="186"/>
      <c r="G1" s="186"/>
      <c r="H1" s="186"/>
      <c r="I1" s="186"/>
      <c r="J1" s="186"/>
      <c r="K1" s="186"/>
    </row>
    <row r="2" spans="1:11" ht="29.4" customHeight="1" x14ac:dyDescent="0.5">
      <c r="A2" s="186"/>
      <c r="B2" s="228" t="s">
        <v>252</v>
      </c>
      <c r="C2" s="222"/>
      <c r="D2" s="300" t="s">
        <v>258</v>
      </c>
      <c r="E2" s="300"/>
      <c r="F2" s="300"/>
      <c r="G2" s="300"/>
      <c r="H2" s="300"/>
      <c r="I2" s="300"/>
      <c r="J2" s="300"/>
      <c r="K2" s="186"/>
    </row>
    <row r="3" spans="1:11" ht="29.4" customHeight="1" thickBot="1" x14ac:dyDescent="0.55000000000000004">
      <c r="A3" s="186"/>
      <c r="B3" s="228"/>
      <c r="C3" s="222"/>
      <c r="D3" s="221"/>
      <c r="E3" s="227" t="s">
        <v>594</v>
      </c>
      <c r="F3" s="227" t="s">
        <v>595</v>
      </c>
      <c r="G3" s="227" t="s">
        <v>596</v>
      </c>
      <c r="H3" s="227"/>
      <c r="I3" s="227"/>
      <c r="J3" s="227"/>
      <c r="K3" s="186"/>
    </row>
    <row r="4" spans="1:11" ht="55.8" customHeight="1" thickTop="1" thickBot="1" x14ac:dyDescent="0.55000000000000004">
      <c r="A4" s="186"/>
      <c r="B4" s="229" t="s">
        <v>261</v>
      </c>
      <c r="C4" s="223"/>
      <c r="D4" s="234" t="s">
        <v>227</v>
      </c>
      <c r="E4" s="241" t="s">
        <v>255</v>
      </c>
      <c r="F4" s="242" t="s">
        <v>224</v>
      </c>
      <c r="G4" s="242"/>
      <c r="H4" s="242"/>
      <c r="I4" s="242"/>
      <c r="J4" s="242"/>
      <c r="K4" s="186"/>
    </row>
    <row r="5" spans="1:11" ht="20.399999999999999" thickTop="1" thickBot="1" x14ac:dyDescent="0.55000000000000004">
      <c r="A5" s="186"/>
      <c r="B5" s="229"/>
      <c r="C5" s="223"/>
      <c r="D5" s="234" t="s">
        <v>41</v>
      </c>
      <c r="E5" s="243" t="s">
        <v>42</v>
      </c>
      <c r="F5" s="243"/>
      <c r="G5" s="243"/>
      <c r="H5" s="243"/>
      <c r="I5" s="243"/>
      <c r="J5" s="243"/>
      <c r="K5" s="186"/>
    </row>
    <row r="6" spans="1:11" ht="65.400000000000006" customHeight="1" thickTop="1" thickBot="1" x14ac:dyDescent="0.55000000000000004">
      <c r="A6" s="186"/>
      <c r="B6" s="229" t="s">
        <v>592</v>
      </c>
      <c r="C6" s="223"/>
      <c r="D6" s="234" t="s">
        <v>263</v>
      </c>
      <c r="E6" s="243" t="s">
        <v>264</v>
      </c>
      <c r="F6" s="243" t="s">
        <v>224</v>
      </c>
      <c r="G6" s="243"/>
      <c r="H6" s="243"/>
      <c r="I6" s="243"/>
      <c r="J6" s="243"/>
      <c r="K6" s="186"/>
    </row>
    <row r="7" spans="1:11" ht="20.399999999999999" thickTop="1" thickBot="1" x14ac:dyDescent="0.55000000000000004">
      <c r="A7" s="186"/>
      <c r="B7" s="229"/>
      <c r="C7" s="223"/>
      <c r="D7" s="234" t="s">
        <v>265</v>
      </c>
      <c r="E7" s="243" t="b">
        <v>1</v>
      </c>
      <c r="F7" s="243" t="b">
        <v>0</v>
      </c>
      <c r="G7" s="243"/>
      <c r="H7" s="243"/>
      <c r="I7" s="243"/>
      <c r="J7" s="243"/>
      <c r="K7" s="186"/>
    </row>
    <row r="8" spans="1:11" ht="20.399999999999999" hidden="1" thickTop="1" thickBot="1" x14ac:dyDescent="0.55000000000000004">
      <c r="A8" s="186"/>
      <c r="B8" s="230" t="s">
        <v>254</v>
      </c>
      <c r="C8" s="224"/>
      <c r="D8" s="235" t="s">
        <v>228</v>
      </c>
      <c r="E8" s="244" t="s">
        <v>226</v>
      </c>
      <c r="F8" s="244"/>
      <c r="G8" s="244"/>
      <c r="H8" s="244"/>
      <c r="I8" s="244"/>
      <c r="J8" s="244"/>
      <c r="K8" s="186"/>
    </row>
    <row r="9" spans="1:11" ht="72.599999999999994" customHeight="1" thickTop="1" thickBot="1" x14ac:dyDescent="0.55000000000000004">
      <c r="A9" s="186"/>
      <c r="B9" s="229" t="s">
        <v>276</v>
      </c>
      <c r="C9" s="223"/>
      <c r="D9" s="234" t="s">
        <v>257</v>
      </c>
      <c r="E9" s="243" t="s">
        <v>268</v>
      </c>
      <c r="F9" s="243" t="s">
        <v>270</v>
      </c>
      <c r="G9" s="243"/>
      <c r="H9" s="243"/>
      <c r="I9" s="243"/>
      <c r="J9" s="243"/>
      <c r="K9" s="186"/>
    </row>
    <row r="10" spans="1:11" ht="138" hidden="1" customHeight="1" thickTop="1" thickBot="1" x14ac:dyDescent="0.55000000000000004">
      <c r="A10" s="186"/>
      <c r="B10" s="229" t="s">
        <v>269</v>
      </c>
      <c r="C10" s="223"/>
      <c r="D10" s="234" t="s">
        <v>275</v>
      </c>
      <c r="E10" s="243"/>
      <c r="F10" s="243"/>
      <c r="G10" s="243"/>
      <c r="H10" s="243"/>
      <c r="I10" s="243"/>
      <c r="J10" s="243"/>
      <c r="K10" s="186"/>
    </row>
    <row r="11" spans="1:11" ht="61.8" customHeight="1" thickTop="1" thickBot="1" x14ac:dyDescent="0.55000000000000004">
      <c r="A11" s="186"/>
      <c r="B11" s="229" t="s">
        <v>593</v>
      </c>
      <c r="C11" s="223"/>
      <c r="D11" s="234" t="s">
        <v>597</v>
      </c>
      <c r="E11" s="243" t="s">
        <v>266</v>
      </c>
      <c r="F11" s="243" t="s">
        <v>267</v>
      </c>
      <c r="G11" s="243"/>
      <c r="H11" s="243"/>
      <c r="I11" s="243"/>
      <c r="J11" s="243"/>
      <c r="K11" s="186"/>
    </row>
    <row r="12" spans="1:11" ht="40.049999999999997" customHeight="1" thickTop="1" thickBot="1" x14ac:dyDescent="0.55000000000000004">
      <c r="A12" s="186"/>
      <c r="B12" s="231" t="s">
        <v>262</v>
      </c>
      <c r="C12" s="223"/>
      <c r="D12" s="236" t="s">
        <v>253</v>
      </c>
      <c r="E12" s="245"/>
      <c r="F12" s="245"/>
      <c r="G12" s="245"/>
      <c r="H12" s="245"/>
      <c r="I12" s="245"/>
      <c r="J12" s="245"/>
      <c r="K12" s="186"/>
    </row>
    <row r="13" spans="1:11" ht="40.049999999999997" customHeight="1" thickTop="1" thickBot="1" x14ac:dyDescent="0.55000000000000004">
      <c r="A13" s="186"/>
      <c r="B13" s="232" t="s">
        <v>591</v>
      </c>
      <c r="C13" s="225"/>
      <c r="D13" s="237" t="str" cm="1">
        <f t="array" ref="D13:D26">t8r_TrxnsHeadersTableForWorksheet[]</f>
        <v>Date</v>
      </c>
      <c r="E13" s="246" t="s">
        <v>0</v>
      </c>
      <c r="F13" s="246" t="s">
        <v>0</v>
      </c>
      <c r="G13" s="246"/>
      <c r="H13" s="246"/>
      <c r="I13" s="246"/>
      <c r="J13" s="246"/>
      <c r="K13" s="186"/>
    </row>
    <row r="14" spans="1:11" ht="20.399999999999999" thickTop="1" thickBot="1" x14ac:dyDescent="0.55000000000000004">
      <c r="A14" s="186"/>
      <c r="B14" s="232" t="s">
        <v>591</v>
      </c>
      <c r="C14" s="225"/>
      <c r="D14" s="238" t="str">
        <v>Description</v>
      </c>
      <c r="E14" s="246" t="s">
        <v>1</v>
      </c>
      <c r="F14" s="246" t="s">
        <v>1</v>
      </c>
      <c r="G14" s="246"/>
      <c r="H14" s="246"/>
      <c r="I14" s="246"/>
      <c r="J14" s="246"/>
      <c r="K14" s="186"/>
    </row>
    <row r="15" spans="1:11" ht="20.399999999999999" thickTop="1" thickBot="1" x14ac:dyDescent="0.55000000000000004">
      <c r="A15" s="186"/>
      <c r="B15" s="232" t="s">
        <v>591</v>
      </c>
      <c r="C15" s="225"/>
      <c r="D15" s="238" t="str">
        <v>Category</v>
      </c>
      <c r="E15" s="246"/>
      <c r="F15" s="246"/>
      <c r="G15" s="246"/>
      <c r="H15" s="246"/>
      <c r="I15" s="246"/>
      <c r="J15" s="246"/>
      <c r="K15" s="186"/>
    </row>
    <row r="16" spans="1:11" ht="20.399999999999999" thickTop="1" thickBot="1" x14ac:dyDescent="0.55000000000000004">
      <c r="A16" s="186"/>
      <c r="B16" s="232" t="s">
        <v>591</v>
      </c>
      <c r="C16" s="225"/>
      <c r="D16" s="238" t="str">
        <v>Amount</v>
      </c>
      <c r="E16" s="246" t="s">
        <v>7</v>
      </c>
      <c r="F16" s="246" t="s">
        <v>2</v>
      </c>
      <c r="G16" s="246"/>
      <c r="H16" s="246"/>
      <c r="I16" s="246"/>
      <c r="J16" s="246"/>
      <c r="K16" s="186"/>
    </row>
    <row r="17" spans="1:11" ht="20.399999999999999" thickTop="1" thickBot="1" x14ac:dyDescent="0.55000000000000004">
      <c r="A17" s="186"/>
      <c r="B17" s="232" t="s">
        <v>591</v>
      </c>
      <c r="C17" s="225"/>
      <c r="D17" s="238" t="str">
        <v>Account</v>
      </c>
      <c r="E17" s="247"/>
      <c r="F17" s="247"/>
      <c r="G17" s="247"/>
      <c r="H17" s="247"/>
      <c r="I17" s="247"/>
      <c r="J17" s="247"/>
      <c r="K17" s="186"/>
    </row>
    <row r="18" spans="1:11" ht="20.399999999999999" thickTop="1" thickBot="1" x14ac:dyDescent="0.55000000000000004">
      <c r="A18" s="186"/>
      <c r="B18" s="232" t="s">
        <v>591</v>
      </c>
      <c r="C18" s="225"/>
      <c r="D18" s="238" t="str">
        <v>Account #</v>
      </c>
      <c r="E18" s="246"/>
      <c r="F18" s="247"/>
      <c r="G18" s="247"/>
      <c r="H18" s="247"/>
      <c r="I18" s="247"/>
      <c r="J18" s="247"/>
      <c r="K18" s="186"/>
    </row>
    <row r="19" spans="1:11" ht="20.399999999999999" thickTop="1" thickBot="1" x14ac:dyDescent="0.55000000000000004">
      <c r="A19" s="186"/>
      <c r="B19" s="232" t="s">
        <v>591</v>
      </c>
      <c r="C19" s="225"/>
      <c r="D19" s="238" t="str">
        <v>Institution</v>
      </c>
      <c r="E19" s="246"/>
      <c r="F19" s="246"/>
      <c r="G19" s="246"/>
      <c r="H19" s="246"/>
      <c r="I19" s="246"/>
      <c r="J19" s="246"/>
      <c r="K19" s="186"/>
    </row>
    <row r="20" spans="1:11" ht="20.399999999999999" thickTop="1" thickBot="1" x14ac:dyDescent="0.55000000000000004">
      <c r="A20" s="186"/>
      <c r="B20" s="232" t="s">
        <v>591</v>
      </c>
      <c r="C20" s="225"/>
      <c r="D20" s="238" t="str">
        <v>Column8</v>
      </c>
      <c r="E20" s="246"/>
      <c r="F20" s="246"/>
      <c r="G20" s="246"/>
      <c r="H20" s="246"/>
      <c r="I20" s="246"/>
      <c r="J20" s="246"/>
      <c r="K20" s="186"/>
    </row>
    <row r="21" spans="1:11" ht="20.399999999999999" thickTop="1" thickBot="1" x14ac:dyDescent="0.55000000000000004">
      <c r="A21" s="186"/>
      <c r="B21" s="232"/>
      <c r="C21" s="225"/>
      <c r="D21" s="238" t="str">
        <v>Column9</v>
      </c>
      <c r="E21" s="246"/>
      <c r="F21" s="246"/>
      <c r="G21" s="246"/>
      <c r="H21" s="246"/>
      <c r="I21" s="246"/>
      <c r="J21" s="246"/>
      <c r="K21" s="186"/>
    </row>
    <row r="22" spans="1:11" ht="20.399999999999999" thickTop="1" thickBot="1" x14ac:dyDescent="0.55000000000000004">
      <c r="A22" s="186"/>
      <c r="B22" s="232"/>
      <c r="C22" s="225"/>
      <c r="D22" s="238" t="str">
        <v>Column10</v>
      </c>
      <c r="E22" s="246"/>
      <c r="F22" s="246"/>
      <c r="G22" s="246"/>
      <c r="H22" s="246"/>
      <c r="I22" s="246"/>
      <c r="J22" s="246"/>
      <c r="K22" s="186"/>
    </row>
    <row r="23" spans="1:11" ht="20.399999999999999" thickTop="1" thickBot="1" x14ac:dyDescent="0.55000000000000004">
      <c r="A23" s="186"/>
      <c r="B23" s="232"/>
      <c r="C23" s="225"/>
      <c r="D23" s="238" t="str">
        <v>Column11</v>
      </c>
      <c r="E23" s="246"/>
      <c r="F23" s="246"/>
      <c r="G23" s="246"/>
      <c r="H23" s="246"/>
      <c r="I23" s="246"/>
      <c r="J23" s="246"/>
      <c r="K23" s="186"/>
    </row>
    <row r="24" spans="1:11" ht="20.399999999999999" thickTop="1" thickBot="1" x14ac:dyDescent="0.55000000000000004">
      <c r="A24" s="186"/>
      <c r="B24" s="232"/>
      <c r="C24" s="225"/>
      <c r="D24" s="238" t="str">
        <v>Column12</v>
      </c>
      <c r="E24" s="246"/>
      <c r="F24" s="246"/>
      <c r="G24" s="246"/>
      <c r="H24" s="246"/>
      <c r="I24" s="246"/>
      <c r="J24" s="246"/>
      <c r="K24" s="186"/>
    </row>
    <row r="25" spans="1:11" ht="20.399999999999999" thickTop="1" thickBot="1" x14ac:dyDescent="0.55000000000000004">
      <c r="A25" s="186"/>
      <c r="B25" s="232"/>
      <c r="C25" s="225"/>
      <c r="D25" s="238" t="str">
        <v>Column13</v>
      </c>
      <c r="E25" s="246"/>
      <c r="F25" s="246"/>
      <c r="G25" s="246"/>
      <c r="H25" s="246"/>
      <c r="I25" s="246"/>
      <c r="J25" s="246"/>
      <c r="K25" s="186"/>
    </row>
    <row r="26" spans="1:11" ht="20.399999999999999" thickTop="1" thickBot="1" x14ac:dyDescent="0.55000000000000004">
      <c r="A26" s="186"/>
      <c r="B26" s="232"/>
      <c r="C26" s="225"/>
      <c r="D26" s="239" t="str">
        <v>slug</v>
      </c>
      <c r="E26" s="246"/>
      <c r="F26" s="246"/>
      <c r="G26" s="246"/>
      <c r="H26" s="246"/>
      <c r="I26" s="246"/>
      <c r="J26" s="246"/>
      <c r="K26" s="186"/>
    </row>
    <row r="27" spans="1:11" ht="67.8" thickTop="1" x14ac:dyDescent="0.5">
      <c r="A27" s="186"/>
      <c r="B27" s="233" t="s">
        <v>259</v>
      </c>
      <c r="C27" s="222"/>
      <c r="D27" s="240"/>
      <c r="E27" s="226"/>
      <c r="F27" s="226"/>
      <c r="G27" s="226"/>
      <c r="H27" s="226"/>
      <c r="I27" s="226"/>
      <c r="J27" s="226"/>
      <c r="K27" s="186"/>
    </row>
    <row r="28" spans="1:11" x14ac:dyDescent="0.5">
      <c r="A28" s="186"/>
      <c r="B28" s="187"/>
      <c r="C28" s="186"/>
      <c r="D28" s="186"/>
      <c r="E28" s="186"/>
      <c r="F28" s="186"/>
      <c r="G28" s="186"/>
      <c r="H28" s="186"/>
      <c r="I28" s="186"/>
      <c r="J28" s="186"/>
      <c r="K28" s="186"/>
    </row>
    <row r="29" spans="1:11" x14ac:dyDescent="0.5">
      <c r="A29" s="186"/>
      <c r="B29" s="186"/>
      <c r="C29" s="186"/>
      <c r="D29" s="186"/>
      <c r="E29" s="186"/>
      <c r="F29" s="186"/>
      <c r="G29" s="186"/>
      <c r="H29" s="186"/>
      <c r="I29" s="186"/>
      <c r="J29" s="186"/>
      <c r="K29" s="186"/>
    </row>
    <row r="30" spans="1:11" x14ac:dyDescent="0.5">
      <c r="D30" s="8" t="s">
        <v>260</v>
      </c>
    </row>
  </sheetData>
  <mergeCells count="1">
    <mergeCell ref="D2:J2"/>
  </mergeCells>
  <dataValidations count="1">
    <dataValidation type="list" allowBlank="1" showInputMessage="1" showErrorMessage="1" sqref="D17:D18" xr:uid="{48CC4E1F-313C-4428-AFF5-40967DC99189}">
      <formula1>#REF!</formula1>
    </dataValidation>
  </dataValidations>
  <hyperlinks>
    <hyperlink ref="B6" r:id="rId1" display="https://docs.microsoft.com/en-us/power-query/merge-queries-fuzzy-match" xr:uid="{7C9D84BD-60F8-4535-A672-77F869B5E4EC}"/>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C7406B6C-E33B-4EB6-A501-6192C3EB42CC}">
          <x14:formula1>
            <xm:f>t8r_SOURCE_WORKBOOK_SHEET_NAMES!$A$2:$A$17</xm:f>
          </x14:formula1>
          <xm:sqref>D10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21A3E-38E3-42BD-8131-EB96FA8F8981}">
  <sheetPr>
    <tabColor rgb="FF66FF99"/>
  </sheetPr>
  <dimension ref="A1:N67"/>
  <sheetViews>
    <sheetView tabSelected="1" zoomScale="85" zoomScaleNormal="85" workbookViewId="0">
      <selection activeCell="B22" sqref="B22"/>
    </sheetView>
  </sheetViews>
  <sheetFormatPr defaultRowHeight="19.2" x14ac:dyDescent="0.5"/>
  <cols>
    <col min="1" max="1" width="10.8984375" style="7" bestFit="1" customWidth="1"/>
    <col min="2" max="2" width="80.796875" style="281" bestFit="1" customWidth="1"/>
    <col min="3" max="3" width="12.09765625" style="281" bestFit="1" customWidth="1"/>
    <col min="4" max="4" width="11.19921875" style="280" bestFit="1" customWidth="1"/>
    <col min="5" max="5" width="11.3984375" bestFit="1" customWidth="1"/>
    <col min="6" max="6" width="13.19921875" style="281" bestFit="1" customWidth="1"/>
    <col min="7" max="7" width="13.296875" style="281" bestFit="1" customWidth="1"/>
    <col min="8" max="8" width="16.8984375" style="281" bestFit="1" customWidth="1"/>
    <col min="9" max="9" width="18.8984375" style="281" bestFit="1" customWidth="1"/>
    <col min="10" max="10" width="59" style="281" bestFit="1" customWidth="1"/>
    <col min="11" max="11" width="13" style="281" bestFit="1" customWidth="1"/>
    <col min="12" max="12" width="16.8984375" style="281" bestFit="1" customWidth="1"/>
    <col min="13" max="13" width="18.8984375" style="281" bestFit="1" customWidth="1"/>
    <col min="14" max="14" width="59" style="281" bestFit="1" customWidth="1"/>
    <col min="15" max="15" width="8.5" bestFit="1" customWidth="1"/>
    <col min="16" max="16" width="17.5" bestFit="1" customWidth="1"/>
    <col min="17" max="17" width="17.8984375" bestFit="1" customWidth="1"/>
    <col min="18" max="18" width="17.19921875" bestFit="1" customWidth="1"/>
    <col min="19" max="19" width="13.796875" bestFit="1" customWidth="1"/>
    <col min="20" max="20" width="14.3984375" bestFit="1" customWidth="1"/>
    <col min="21" max="21" width="6.59765625" bestFit="1" customWidth="1"/>
  </cols>
  <sheetData>
    <row r="1" spans="1:14" x14ac:dyDescent="0.5">
      <c r="A1" s="7" t="s">
        <v>0</v>
      </c>
      <c r="B1" s="281" t="s">
        <v>1</v>
      </c>
      <c r="C1" s="281" t="s">
        <v>6</v>
      </c>
      <c r="D1" s="280" t="s">
        <v>2</v>
      </c>
      <c r="E1" t="s">
        <v>3</v>
      </c>
      <c r="F1" s="281" t="s">
        <v>4</v>
      </c>
      <c r="G1" s="281" t="s">
        <v>5</v>
      </c>
      <c r="H1" t="s">
        <v>872</v>
      </c>
      <c r="I1" s="281" t="s">
        <v>656</v>
      </c>
      <c r="J1" s="281" t="s">
        <v>45</v>
      </c>
      <c r="K1"/>
      <c r="L1"/>
      <c r="M1"/>
      <c r="N1"/>
    </row>
    <row r="2" spans="1:14" x14ac:dyDescent="0.5">
      <c r="A2" s="7">
        <v>44561</v>
      </c>
      <c r="B2" s="5" t="s">
        <v>55</v>
      </c>
      <c r="D2" s="280">
        <v>-3500</v>
      </c>
      <c r="E2" s="5" t="s">
        <v>274</v>
      </c>
      <c r="F2" s="5"/>
      <c r="G2" s="5"/>
      <c r="H2">
        <v>1</v>
      </c>
      <c r="J2" s="281" t="s">
        <v>672</v>
      </c>
      <c r="K2"/>
      <c r="L2"/>
      <c r="M2"/>
      <c r="N2"/>
    </row>
    <row r="3" spans="1:14" x14ac:dyDescent="0.5">
      <c r="A3" s="7">
        <v>44516</v>
      </c>
      <c r="B3" s="5" t="s">
        <v>30</v>
      </c>
      <c r="D3" s="280">
        <v>-3000</v>
      </c>
      <c r="E3" s="5" t="s">
        <v>274</v>
      </c>
      <c r="F3" s="5"/>
      <c r="G3" s="5"/>
      <c r="H3">
        <v>1</v>
      </c>
      <c r="J3" s="281" t="s">
        <v>683</v>
      </c>
      <c r="K3"/>
      <c r="L3"/>
      <c r="M3"/>
      <c r="N3"/>
    </row>
    <row r="4" spans="1:14" x14ac:dyDescent="0.5">
      <c r="A4" s="7">
        <v>44561</v>
      </c>
      <c r="B4" s="5" t="s">
        <v>30</v>
      </c>
      <c r="D4" s="280">
        <v>-3000</v>
      </c>
      <c r="E4" s="5" t="s">
        <v>274</v>
      </c>
      <c r="F4" s="5"/>
      <c r="G4" s="5"/>
      <c r="H4">
        <v>1</v>
      </c>
      <c r="J4" s="281" t="s">
        <v>673</v>
      </c>
      <c r="K4"/>
      <c r="L4"/>
      <c r="M4"/>
      <c r="N4"/>
    </row>
    <row r="5" spans="1:14" x14ac:dyDescent="0.5">
      <c r="A5" s="7">
        <v>44569</v>
      </c>
      <c r="B5" s="5" t="s">
        <v>30</v>
      </c>
      <c r="D5" s="280">
        <v>-3000</v>
      </c>
      <c r="E5" s="5" t="s">
        <v>274</v>
      </c>
      <c r="F5" s="5"/>
      <c r="G5" s="5"/>
      <c r="H5">
        <v>1</v>
      </c>
      <c r="J5" s="281" t="s">
        <v>713</v>
      </c>
      <c r="K5"/>
      <c r="L5"/>
      <c r="M5"/>
      <c r="N5"/>
    </row>
    <row r="6" spans="1:14" x14ac:dyDescent="0.5">
      <c r="A6" s="7">
        <v>44590</v>
      </c>
      <c r="B6" s="5" t="s">
        <v>30</v>
      </c>
      <c r="D6" s="280">
        <v>-3000</v>
      </c>
      <c r="E6" s="5" t="s">
        <v>274</v>
      </c>
      <c r="F6" s="5"/>
      <c r="G6" s="5"/>
      <c r="H6">
        <v>1</v>
      </c>
      <c r="J6" s="281" t="s">
        <v>711</v>
      </c>
      <c r="K6"/>
      <c r="L6"/>
      <c r="M6"/>
      <c r="N6"/>
    </row>
    <row r="7" spans="1:14" x14ac:dyDescent="0.5">
      <c r="A7" s="7">
        <v>44606</v>
      </c>
      <c r="B7" s="5" t="s">
        <v>30</v>
      </c>
      <c r="D7" s="280">
        <v>-3000</v>
      </c>
      <c r="E7" s="5" t="s">
        <v>274</v>
      </c>
      <c r="F7" s="5"/>
      <c r="G7" s="5"/>
      <c r="H7">
        <v>1</v>
      </c>
      <c r="J7" s="281" t="s">
        <v>706</v>
      </c>
      <c r="K7"/>
      <c r="L7"/>
      <c r="M7"/>
      <c r="N7"/>
    </row>
    <row r="8" spans="1:14" x14ac:dyDescent="0.5">
      <c r="A8" s="7">
        <v>44652</v>
      </c>
      <c r="B8" s="5" t="s">
        <v>55</v>
      </c>
      <c r="D8" s="280">
        <v>-3000</v>
      </c>
      <c r="E8" s="5" t="s">
        <v>274</v>
      </c>
      <c r="F8" s="5"/>
      <c r="G8" s="5"/>
      <c r="H8">
        <v>1</v>
      </c>
      <c r="J8" s="281" t="s">
        <v>692</v>
      </c>
      <c r="K8"/>
      <c r="L8"/>
      <c r="M8"/>
      <c r="N8"/>
    </row>
    <row r="9" spans="1:14" x14ac:dyDescent="0.5">
      <c r="A9" s="7">
        <v>44516</v>
      </c>
      <c r="B9" s="5" t="s">
        <v>55</v>
      </c>
      <c r="D9" s="280">
        <v>-2000</v>
      </c>
      <c r="E9" s="5" t="s">
        <v>274</v>
      </c>
      <c r="F9" s="5"/>
      <c r="G9" s="5"/>
      <c r="H9">
        <v>1</v>
      </c>
      <c r="J9" s="281" t="s">
        <v>684</v>
      </c>
      <c r="K9"/>
      <c r="L9"/>
      <c r="M9"/>
      <c r="N9"/>
    </row>
    <row r="10" spans="1:14" x14ac:dyDescent="0.5">
      <c r="A10" s="7">
        <v>44602</v>
      </c>
      <c r="B10" s="5" t="s">
        <v>55</v>
      </c>
      <c r="D10" s="280">
        <v>-1500</v>
      </c>
      <c r="E10" s="5" t="s">
        <v>274</v>
      </c>
      <c r="F10" s="5"/>
      <c r="G10" s="5"/>
      <c r="H10">
        <v>1</v>
      </c>
      <c r="J10" s="281" t="s">
        <v>708</v>
      </c>
      <c r="K10"/>
      <c r="L10"/>
      <c r="M10"/>
      <c r="N10"/>
    </row>
    <row r="11" spans="1:14" x14ac:dyDescent="0.5">
      <c r="A11" s="7">
        <v>44606</v>
      </c>
      <c r="B11" s="5" t="s">
        <v>55</v>
      </c>
      <c r="D11" s="280">
        <v>-1500</v>
      </c>
      <c r="E11" s="5" t="s">
        <v>274</v>
      </c>
      <c r="F11" s="5"/>
      <c r="G11" s="5"/>
      <c r="H11">
        <v>1</v>
      </c>
      <c r="J11" s="281" t="s">
        <v>705</v>
      </c>
      <c r="K11"/>
      <c r="L11"/>
      <c r="M11"/>
      <c r="N11"/>
    </row>
    <row r="12" spans="1:14" x14ac:dyDescent="0.5">
      <c r="A12" s="7">
        <v>44516</v>
      </c>
      <c r="B12" s="5" t="s">
        <v>46</v>
      </c>
      <c r="D12" s="280">
        <v>-1420</v>
      </c>
      <c r="E12" s="5" t="s">
        <v>274</v>
      </c>
      <c r="F12" s="5"/>
      <c r="G12" s="5"/>
      <c r="H12">
        <v>1</v>
      </c>
      <c r="J12" s="281" t="s">
        <v>685</v>
      </c>
      <c r="K12"/>
      <c r="L12"/>
      <c r="M12"/>
      <c r="N12"/>
    </row>
    <row r="13" spans="1:14" x14ac:dyDescent="0.5">
      <c r="A13" s="7">
        <v>44566</v>
      </c>
      <c r="B13" s="5" t="s">
        <v>30</v>
      </c>
      <c r="D13" s="280">
        <v>-1000</v>
      </c>
      <c r="E13" s="5" t="s">
        <v>274</v>
      </c>
      <c r="F13" s="5"/>
      <c r="G13" s="5"/>
      <c r="H13">
        <v>1</v>
      </c>
      <c r="J13" s="281" t="s">
        <v>715</v>
      </c>
      <c r="K13"/>
      <c r="L13"/>
      <c r="M13"/>
      <c r="N13"/>
    </row>
    <row r="14" spans="1:14" x14ac:dyDescent="0.5">
      <c r="A14" s="7">
        <v>44593</v>
      </c>
      <c r="B14" s="5" t="s">
        <v>30</v>
      </c>
      <c r="D14" s="280">
        <v>-1000</v>
      </c>
      <c r="E14" s="5" t="s">
        <v>274</v>
      </c>
      <c r="F14" s="5"/>
      <c r="G14" s="5"/>
      <c r="H14">
        <v>1</v>
      </c>
      <c r="J14" s="281" t="s">
        <v>709</v>
      </c>
      <c r="K14"/>
      <c r="L14"/>
      <c r="M14"/>
      <c r="N14"/>
    </row>
    <row r="15" spans="1:14" x14ac:dyDescent="0.5">
      <c r="A15" s="7">
        <v>44606</v>
      </c>
      <c r="B15" s="5" t="s">
        <v>56</v>
      </c>
      <c r="D15" s="280">
        <v>-1000</v>
      </c>
      <c r="E15" s="5" t="s">
        <v>274</v>
      </c>
      <c r="F15" s="5"/>
      <c r="G15" s="5"/>
      <c r="H15">
        <v>1</v>
      </c>
      <c r="J15" s="281" t="s">
        <v>703</v>
      </c>
      <c r="K15"/>
      <c r="L15"/>
      <c r="M15"/>
      <c r="N15"/>
    </row>
    <row r="16" spans="1:14" x14ac:dyDescent="0.5">
      <c r="A16" s="7">
        <v>44652</v>
      </c>
      <c r="B16" s="5" t="s">
        <v>30</v>
      </c>
      <c r="D16" s="280">
        <v>-850</v>
      </c>
      <c r="E16" s="5" t="s">
        <v>274</v>
      </c>
      <c r="F16" s="5"/>
      <c r="G16" s="5"/>
      <c r="H16">
        <v>1</v>
      </c>
      <c r="J16" s="281" t="s">
        <v>690</v>
      </c>
      <c r="K16"/>
      <c r="L16"/>
      <c r="M16"/>
      <c r="N16"/>
    </row>
    <row r="17" spans="1:14" x14ac:dyDescent="0.5">
      <c r="A17" s="7">
        <v>44652</v>
      </c>
      <c r="B17" s="5" t="s">
        <v>61</v>
      </c>
      <c r="D17" s="280">
        <v>-789.79</v>
      </c>
      <c r="E17" s="5" t="s">
        <v>274</v>
      </c>
      <c r="F17" s="5"/>
      <c r="G17" s="5"/>
      <c r="H17">
        <v>1</v>
      </c>
      <c r="J17" s="281" t="s">
        <v>695</v>
      </c>
      <c r="K17"/>
      <c r="L17"/>
      <c r="M17"/>
      <c r="N17"/>
    </row>
    <row r="18" spans="1:14" x14ac:dyDescent="0.5">
      <c r="A18" s="7">
        <v>44657</v>
      </c>
      <c r="B18" s="5" t="s">
        <v>30</v>
      </c>
      <c r="D18" s="280">
        <v>-777</v>
      </c>
      <c r="E18" s="5" t="s">
        <v>274</v>
      </c>
      <c r="F18" s="5"/>
      <c r="G18" s="5"/>
      <c r="H18">
        <v>1</v>
      </c>
      <c r="J18" s="281" t="s">
        <v>689</v>
      </c>
      <c r="K18"/>
      <c r="L18"/>
      <c r="M18"/>
      <c r="N18"/>
    </row>
    <row r="19" spans="1:14" x14ac:dyDescent="0.5">
      <c r="A19" s="7">
        <v>44527</v>
      </c>
      <c r="B19" s="5" t="s">
        <v>55</v>
      </c>
      <c r="D19" s="280">
        <v>-500</v>
      </c>
      <c r="E19" s="5" t="s">
        <v>274</v>
      </c>
      <c r="F19" s="5"/>
      <c r="G19" s="5"/>
      <c r="H19">
        <v>1</v>
      </c>
      <c r="J19" s="281" t="s">
        <v>680</v>
      </c>
      <c r="K19"/>
      <c r="L19"/>
      <c r="M19"/>
      <c r="N19"/>
    </row>
    <row r="20" spans="1:14" x14ac:dyDescent="0.5">
      <c r="A20" s="7">
        <v>44527</v>
      </c>
      <c r="B20" s="5" t="s">
        <v>56</v>
      </c>
      <c r="D20" s="280">
        <v>-500</v>
      </c>
      <c r="E20" s="5" t="s">
        <v>274</v>
      </c>
      <c r="F20" s="5"/>
      <c r="G20" s="5"/>
      <c r="H20">
        <v>1</v>
      </c>
      <c r="J20" s="281" t="s">
        <v>681</v>
      </c>
      <c r="K20"/>
      <c r="L20"/>
      <c r="M20"/>
      <c r="N20"/>
    </row>
    <row r="21" spans="1:14" x14ac:dyDescent="0.5">
      <c r="A21" s="7">
        <v>44538</v>
      </c>
      <c r="B21" s="5" t="s">
        <v>30</v>
      </c>
      <c r="D21" s="280">
        <v>-500</v>
      </c>
      <c r="E21" s="5" t="s">
        <v>274</v>
      </c>
      <c r="F21" s="5"/>
      <c r="G21" s="5"/>
      <c r="H21">
        <v>1</v>
      </c>
      <c r="J21" s="281" t="s">
        <v>677</v>
      </c>
      <c r="K21"/>
      <c r="L21"/>
      <c r="M21"/>
      <c r="N21"/>
    </row>
    <row r="22" spans="1:14" x14ac:dyDescent="0.5">
      <c r="A22" s="7">
        <v>44620</v>
      </c>
      <c r="B22" s="5" t="s">
        <v>30</v>
      </c>
      <c r="D22" s="280">
        <v>-500</v>
      </c>
      <c r="E22" s="5" t="s">
        <v>274</v>
      </c>
      <c r="F22" s="5"/>
      <c r="G22" s="5"/>
      <c r="H22">
        <v>1</v>
      </c>
      <c r="J22" s="281" t="s">
        <v>702</v>
      </c>
      <c r="K22"/>
      <c r="L22"/>
      <c r="M22"/>
      <c r="N22"/>
    </row>
    <row r="23" spans="1:14" x14ac:dyDescent="0.5">
      <c r="A23" s="7">
        <v>44624</v>
      </c>
      <c r="B23" s="5" t="s">
        <v>30</v>
      </c>
      <c r="D23" s="280">
        <v>-500</v>
      </c>
      <c r="E23" s="5" t="s">
        <v>274</v>
      </c>
      <c r="F23" s="5"/>
      <c r="G23" s="5"/>
      <c r="H23">
        <v>1</v>
      </c>
      <c r="J23" s="281" t="s">
        <v>699</v>
      </c>
      <c r="K23"/>
      <c r="L23"/>
      <c r="M23"/>
      <c r="N23"/>
    </row>
    <row r="24" spans="1:14" x14ac:dyDescent="0.5">
      <c r="A24" s="7">
        <v>44630</v>
      </c>
      <c r="B24" s="5" t="s">
        <v>30</v>
      </c>
      <c r="D24" s="280">
        <v>-500</v>
      </c>
      <c r="E24" s="5" t="s">
        <v>274</v>
      </c>
      <c r="F24" s="5"/>
      <c r="G24" s="5"/>
      <c r="H24">
        <v>1</v>
      </c>
      <c r="J24" s="281" t="s">
        <v>698</v>
      </c>
      <c r="K24"/>
      <c r="L24"/>
      <c r="M24"/>
      <c r="N24"/>
    </row>
    <row r="25" spans="1:14" x14ac:dyDescent="0.5">
      <c r="A25" s="7">
        <v>44652</v>
      </c>
      <c r="B25" s="5" t="s">
        <v>60</v>
      </c>
      <c r="D25" s="280">
        <v>-456</v>
      </c>
      <c r="E25" s="5" t="s">
        <v>274</v>
      </c>
      <c r="F25" s="5"/>
      <c r="G25" s="5"/>
      <c r="H25">
        <v>1</v>
      </c>
      <c r="J25" s="281" t="s">
        <v>694</v>
      </c>
      <c r="K25"/>
      <c r="L25"/>
      <c r="M25"/>
      <c r="N25"/>
    </row>
    <row r="26" spans="1:14" x14ac:dyDescent="0.5">
      <c r="A26" s="7">
        <v>44545</v>
      </c>
      <c r="B26" s="5" t="s">
        <v>30</v>
      </c>
      <c r="D26" s="280">
        <v>-420</v>
      </c>
      <c r="E26" s="5" t="s">
        <v>274</v>
      </c>
      <c r="F26" s="5"/>
      <c r="G26" s="5"/>
      <c r="H26">
        <v>1</v>
      </c>
      <c r="J26" s="281" t="s">
        <v>675</v>
      </c>
      <c r="K26"/>
      <c r="L26"/>
      <c r="M26"/>
      <c r="N26"/>
    </row>
    <row r="27" spans="1:14" x14ac:dyDescent="0.5">
      <c r="A27" s="7">
        <v>44516</v>
      </c>
      <c r="B27" s="5" t="s">
        <v>58</v>
      </c>
      <c r="D27" s="280">
        <v>-360</v>
      </c>
      <c r="E27" s="5" t="s">
        <v>274</v>
      </c>
      <c r="F27" s="5"/>
      <c r="G27" s="5"/>
      <c r="H27">
        <v>1</v>
      </c>
      <c r="J27" s="281" t="s">
        <v>686</v>
      </c>
      <c r="K27"/>
      <c r="L27"/>
      <c r="M27"/>
      <c r="N27"/>
    </row>
    <row r="28" spans="1:14" x14ac:dyDescent="0.5">
      <c r="A28" s="7">
        <v>44516</v>
      </c>
      <c r="B28" s="5" t="s">
        <v>57</v>
      </c>
      <c r="D28" s="280">
        <v>-200</v>
      </c>
      <c r="E28" s="5" t="s">
        <v>274</v>
      </c>
      <c r="F28" s="5"/>
      <c r="G28" s="5"/>
      <c r="H28">
        <v>1</v>
      </c>
      <c r="J28" s="281" t="s">
        <v>682</v>
      </c>
      <c r="K28"/>
      <c r="L28"/>
      <c r="M28"/>
      <c r="N28"/>
    </row>
    <row r="29" spans="1:14" x14ac:dyDescent="0.5">
      <c r="A29" s="7">
        <v>44652</v>
      </c>
      <c r="B29" s="5" t="s">
        <v>60</v>
      </c>
      <c r="D29" s="280">
        <v>-123</v>
      </c>
      <c r="E29" s="5" t="s">
        <v>274</v>
      </c>
      <c r="F29" s="5"/>
      <c r="G29" s="5"/>
      <c r="H29">
        <v>1</v>
      </c>
      <c r="J29" s="281" t="s">
        <v>693</v>
      </c>
      <c r="K29"/>
      <c r="L29"/>
      <c r="M29"/>
      <c r="N29"/>
    </row>
    <row r="30" spans="1:14" x14ac:dyDescent="0.5">
      <c r="A30" s="7">
        <v>44562</v>
      </c>
      <c r="B30" s="5" t="s">
        <v>31</v>
      </c>
      <c r="D30" s="280">
        <v>0.11</v>
      </c>
      <c r="E30" s="5" t="s">
        <v>274</v>
      </c>
      <c r="F30" s="5"/>
      <c r="G30" s="5"/>
      <c r="H30">
        <v>1</v>
      </c>
      <c r="J30" s="281" t="s">
        <v>716</v>
      </c>
      <c r="K30"/>
      <c r="L30"/>
      <c r="M30"/>
      <c r="N30"/>
    </row>
    <row r="31" spans="1:14" x14ac:dyDescent="0.5">
      <c r="A31" s="7">
        <v>44531</v>
      </c>
      <c r="B31" s="5" t="s">
        <v>31</v>
      </c>
      <c r="D31" s="280">
        <v>0.39</v>
      </c>
      <c r="E31" s="5" t="s">
        <v>274</v>
      </c>
      <c r="F31" s="5"/>
      <c r="G31" s="5"/>
      <c r="H31">
        <v>1</v>
      </c>
      <c r="J31" s="281" t="s">
        <v>679</v>
      </c>
      <c r="K31"/>
      <c r="L31"/>
      <c r="M31"/>
      <c r="N31"/>
    </row>
    <row r="32" spans="1:14" x14ac:dyDescent="0.5">
      <c r="A32" s="7">
        <v>44682</v>
      </c>
      <c r="B32" s="5" t="s">
        <v>31</v>
      </c>
      <c r="D32" s="280">
        <v>1.1599999999999999</v>
      </c>
      <c r="E32" s="5" t="s">
        <v>274</v>
      </c>
      <c r="F32" s="5"/>
      <c r="G32" s="5"/>
      <c r="H32">
        <v>1</v>
      </c>
      <c r="J32" s="281" t="s">
        <v>688</v>
      </c>
      <c r="K32"/>
      <c r="L32"/>
      <c r="M32"/>
      <c r="N32"/>
    </row>
    <row r="33" spans="1:14" x14ac:dyDescent="0.5">
      <c r="A33" s="7">
        <v>44621</v>
      </c>
      <c r="B33" s="5" t="s">
        <v>31</v>
      </c>
      <c r="D33" s="280">
        <v>1.25</v>
      </c>
      <c r="E33" s="5" t="s">
        <v>274</v>
      </c>
      <c r="F33" s="5"/>
      <c r="G33" s="5"/>
      <c r="H33">
        <v>1</v>
      </c>
      <c r="J33" s="281" t="s">
        <v>701</v>
      </c>
      <c r="K33"/>
      <c r="L33"/>
      <c r="M33"/>
      <c r="N33"/>
    </row>
    <row r="34" spans="1:14" x14ac:dyDescent="0.5">
      <c r="A34" s="7">
        <v>44593</v>
      </c>
      <c r="B34" s="5" t="s">
        <v>31</v>
      </c>
      <c r="D34" s="280">
        <v>1.59</v>
      </c>
      <c r="E34" s="5" t="s">
        <v>274</v>
      </c>
      <c r="F34" s="5"/>
      <c r="G34" s="5"/>
      <c r="H34">
        <v>1</v>
      </c>
      <c r="J34" s="281" t="s">
        <v>710</v>
      </c>
      <c r="K34"/>
      <c r="L34"/>
      <c r="M34"/>
      <c r="N34"/>
    </row>
    <row r="35" spans="1:14" x14ac:dyDescent="0.5">
      <c r="A35" s="7">
        <v>44652</v>
      </c>
      <c r="B35" s="5" t="s">
        <v>31</v>
      </c>
      <c r="D35" s="280">
        <v>3.02</v>
      </c>
      <c r="E35" s="5" t="s">
        <v>274</v>
      </c>
      <c r="F35" s="5"/>
      <c r="G35" s="5"/>
      <c r="H35">
        <v>1</v>
      </c>
      <c r="J35" s="281" t="s">
        <v>696</v>
      </c>
      <c r="K35"/>
      <c r="L35"/>
      <c r="M35"/>
      <c r="N35"/>
    </row>
    <row r="36" spans="1:14" x14ac:dyDescent="0.5">
      <c r="A36" s="7">
        <v>44711</v>
      </c>
      <c r="B36" s="5" t="s">
        <v>241</v>
      </c>
      <c r="D36" s="280">
        <v>5.65</v>
      </c>
      <c r="E36" s="5" t="s">
        <v>271</v>
      </c>
      <c r="F36" s="5" t="s">
        <v>272</v>
      </c>
      <c r="G36" s="5" t="s">
        <v>273</v>
      </c>
      <c r="H36">
        <v>1</v>
      </c>
      <c r="J36" s="281" t="s">
        <v>660</v>
      </c>
      <c r="K36"/>
      <c r="L36"/>
      <c r="M36"/>
      <c r="N36"/>
    </row>
    <row r="37" spans="1:14" x14ac:dyDescent="0.5">
      <c r="A37" s="7">
        <v>44565</v>
      </c>
      <c r="B37" s="5" t="s">
        <v>250</v>
      </c>
      <c r="D37" s="280">
        <v>8.44</v>
      </c>
      <c r="E37" s="5" t="s">
        <v>271</v>
      </c>
      <c r="F37" s="5" t="s">
        <v>272</v>
      </c>
      <c r="G37" s="5" t="s">
        <v>273</v>
      </c>
      <c r="H37">
        <v>1</v>
      </c>
      <c r="J37" s="281" t="s">
        <v>670</v>
      </c>
      <c r="K37"/>
      <c r="L37"/>
      <c r="M37"/>
      <c r="N37"/>
    </row>
    <row r="38" spans="1:14" x14ac:dyDescent="0.5">
      <c r="A38" s="326">
        <v>44565</v>
      </c>
      <c r="B38" s="327" t="s">
        <v>251</v>
      </c>
      <c r="D38" s="280">
        <v>11.43</v>
      </c>
      <c r="E38" s="5" t="s">
        <v>271</v>
      </c>
      <c r="F38" s="5" t="s">
        <v>272</v>
      </c>
      <c r="G38" s="5" t="s">
        <v>273</v>
      </c>
      <c r="H38">
        <v>1</v>
      </c>
      <c r="J38" s="281" t="s">
        <v>671</v>
      </c>
      <c r="K38"/>
      <c r="L38"/>
      <c r="M38"/>
      <c r="N38"/>
    </row>
    <row r="39" spans="1:14" x14ac:dyDescent="0.5">
      <c r="A39" s="7">
        <v>44711</v>
      </c>
      <c r="B39" s="5" t="s">
        <v>243</v>
      </c>
      <c r="D39" s="280">
        <v>11.94</v>
      </c>
      <c r="E39" s="5" t="s">
        <v>271</v>
      </c>
      <c r="F39" s="5" t="s">
        <v>272</v>
      </c>
      <c r="G39" s="5" t="s">
        <v>273</v>
      </c>
      <c r="H39">
        <v>1</v>
      </c>
      <c r="J39" s="281" t="s">
        <v>662</v>
      </c>
      <c r="K39"/>
      <c r="L39"/>
      <c r="M39"/>
      <c r="N39"/>
    </row>
    <row r="40" spans="1:14" x14ac:dyDescent="0.5">
      <c r="A40" s="7">
        <v>44220</v>
      </c>
      <c r="B40" s="5" t="s">
        <v>249</v>
      </c>
      <c r="D40" s="280">
        <v>16.87</v>
      </c>
      <c r="E40" s="5" t="s">
        <v>271</v>
      </c>
      <c r="F40" s="5" t="s">
        <v>272</v>
      </c>
      <c r="G40" s="5" t="s">
        <v>273</v>
      </c>
      <c r="H40">
        <v>1</v>
      </c>
      <c r="J40" s="281" t="s">
        <v>764</v>
      </c>
      <c r="K40"/>
      <c r="L40"/>
      <c r="M40"/>
      <c r="N40"/>
    </row>
    <row r="41" spans="1:14" x14ac:dyDescent="0.5">
      <c r="A41" s="7">
        <v>44251</v>
      </c>
      <c r="B41" s="5" t="s">
        <v>249</v>
      </c>
      <c r="D41" s="280">
        <v>16.87</v>
      </c>
      <c r="E41" s="5" t="s">
        <v>271</v>
      </c>
      <c r="F41" s="5" t="s">
        <v>272</v>
      </c>
      <c r="G41" s="5" t="s">
        <v>273</v>
      </c>
      <c r="H41">
        <v>1</v>
      </c>
      <c r="J41" s="281" t="s">
        <v>767</v>
      </c>
    </row>
    <row r="42" spans="1:14" x14ac:dyDescent="0.5">
      <c r="A42" s="7">
        <v>44310</v>
      </c>
      <c r="B42" s="5" t="s">
        <v>249</v>
      </c>
      <c r="D42" s="280">
        <v>16.87</v>
      </c>
      <c r="E42" s="5" t="s">
        <v>271</v>
      </c>
      <c r="F42" s="5" t="s">
        <v>272</v>
      </c>
      <c r="G42" s="5" t="s">
        <v>273</v>
      </c>
      <c r="H42">
        <v>1</v>
      </c>
      <c r="J42" s="281" t="s">
        <v>766</v>
      </c>
    </row>
    <row r="43" spans="1:14" x14ac:dyDescent="0.5">
      <c r="A43" s="7">
        <v>44565</v>
      </c>
      <c r="B43" s="5" t="s">
        <v>249</v>
      </c>
      <c r="D43" s="280">
        <v>16.87</v>
      </c>
      <c r="E43" s="5" t="s">
        <v>271</v>
      </c>
      <c r="F43" s="5" t="s">
        <v>272</v>
      </c>
      <c r="G43" s="5" t="s">
        <v>273</v>
      </c>
      <c r="H43">
        <v>1</v>
      </c>
      <c r="J43" s="281" t="s">
        <v>762</v>
      </c>
    </row>
    <row r="44" spans="1:14" x14ac:dyDescent="0.5">
      <c r="A44" s="7">
        <v>44680</v>
      </c>
      <c r="B44" s="5" t="s">
        <v>237</v>
      </c>
      <c r="D44" s="280">
        <v>16.95</v>
      </c>
      <c r="E44" s="5" t="s">
        <v>271</v>
      </c>
      <c r="F44" s="5" t="s">
        <v>272</v>
      </c>
      <c r="G44" s="5" t="s">
        <v>273</v>
      </c>
      <c r="H44">
        <v>1</v>
      </c>
      <c r="J44" s="281" t="s">
        <v>667</v>
      </c>
    </row>
    <row r="45" spans="1:14" x14ac:dyDescent="0.5">
      <c r="A45" s="7">
        <v>44712</v>
      </c>
      <c r="B45" s="5" t="s">
        <v>237</v>
      </c>
      <c r="D45" s="280">
        <v>16.95</v>
      </c>
      <c r="E45" s="5" t="s">
        <v>271</v>
      </c>
      <c r="F45" s="5" t="s">
        <v>272</v>
      </c>
      <c r="G45" s="5" t="s">
        <v>273</v>
      </c>
      <c r="H45">
        <v>1</v>
      </c>
      <c r="J45" s="281" t="s">
        <v>657</v>
      </c>
    </row>
    <row r="46" spans="1:14" x14ac:dyDescent="0.5">
      <c r="A46" s="7">
        <v>44711</v>
      </c>
      <c r="B46" s="5" t="s">
        <v>242</v>
      </c>
      <c r="D46" s="280">
        <v>24.8</v>
      </c>
      <c r="E46" s="5" t="s">
        <v>271</v>
      </c>
      <c r="F46" s="5" t="s">
        <v>272</v>
      </c>
      <c r="G46" s="5" t="s">
        <v>273</v>
      </c>
      <c r="H46">
        <v>1</v>
      </c>
      <c r="J46" s="281" t="s">
        <v>661</v>
      </c>
    </row>
    <row r="47" spans="1:14" x14ac:dyDescent="0.5">
      <c r="A47" s="7">
        <v>44711</v>
      </c>
      <c r="B47" s="5" t="s">
        <v>239</v>
      </c>
      <c r="D47" s="280">
        <v>40.299999999999997</v>
      </c>
      <c r="E47" s="5" t="s">
        <v>271</v>
      </c>
      <c r="F47" s="5" t="s">
        <v>272</v>
      </c>
      <c r="G47" s="5" t="s">
        <v>273</v>
      </c>
      <c r="H47">
        <v>1</v>
      </c>
      <c r="J47" s="281" t="s">
        <v>658</v>
      </c>
    </row>
    <row r="48" spans="1:14" x14ac:dyDescent="0.5">
      <c r="A48" s="7">
        <v>44565</v>
      </c>
      <c r="B48" s="5" t="s">
        <v>248</v>
      </c>
      <c r="D48" s="280">
        <v>56.25</v>
      </c>
      <c r="E48" s="5" t="s">
        <v>271</v>
      </c>
      <c r="F48" s="5" t="s">
        <v>272</v>
      </c>
      <c r="G48" s="5" t="s">
        <v>273</v>
      </c>
      <c r="H48">
        <v>1</v>
      </c>
      <c r="J48" s="281" t="s">
        <v>668</v>
      </c>
    </row>
    <row r="49" spans="1:10" x14ac:dyDescent="0.5">
      <c r="A49" s="7">
        <v>44565</v>
      </c>
      <c r="B49" s="5" t="s">
        <v>249</v>
      </c>
      <c r="D49" s="280">
        <v>86.87</v>
      </c>
      <c r="E49" s="5" t="s">
        <v>271</v>
      </c>
      <c r="F49" s="5" t="s">
        <v>272</v>
      </c>
      <c r="G49" s="5" t="s">
        <v>273</v>
      </c>
      <c r="H49">
        <v>1</v>
      </c>
      <c r="J49" s="281" t="s">
        <v>669</v>
      </c>
    </row>
    <row r="50" spans="1:10" x14ac:dyDescent="0.5">
      <c r="A50" s="7">
        <v>44726</v>
      </c>
      <c r="B50" s="5" t="s">
        <v>249</v>
      </c>
      <c r="D50" s="280">
        <v>86.87</v>
      </c>
      <c r="E50" s="5" t="s">
        <v>271</v>
      </c>
      <c r="F50" s="5" t="s">
        <v>272</v>
      </c>
      <c r="G50" s="5" t="s">
        <v>273</v>
      </c>
      <c r="H50">
        <v>1</v>
      </c>
      <c r="J50" s="281" t="s">
        <v>765</v>
      </c>
    </row>
    <row r="51" spans="1:10" x14ac:dyDescent="0.5">
      <c r="A51" s="7">
        <v>44711</v>
      </c>
      <c r="B51" s="5" t="s">
        <v>244</v>
      </c>
      <c r="D51" s="280">
        <v>114.31</v>
      </c>
      <c r="E51" s="5" t="s">
        <v>271</v>
      </c>
      <c r="F51" s="5" t="s">
        <v>272</v>
      </c>
      <c r="G51" s="5" t="s">
        <v>273</v>
      </c>
      <c r="H51">
        <v>1</v>
      </c>
      <c r="J51" s="281" t="s">
        <v>663</v>
      </c>
    </row>
    <row r="52" spans="1:10" x14ac:dyDescent="0.5">
      <c r="A52" s="7">
        <v>44706</v>
      </c>
      <c r="B52" s="5" t="s">
        <v>245</v>
      </c>
      <c r="D52" s="280">
        <v>133.22999999999999</v>
      </c>
      <c r="E52" s="5" t="s">
        <v>271</v>
      </c>
      <c r="F52" s="5" t="s">
        <v>272</v>
      </c>
      <c r="G52" s="5" t="s">
        <v>273</v>
      </c>
      <c r="H52">
        <v>1</v>
      </c>
      <c r="J52" s="281" t="s">
        <v>664</v>
      </c>
    </row>
    <row r="53" spans="1:10" x14ac:dyDescent="0.5">
      <c r="A53" s="7">
        <v>44706</v>
      </c>
      <c r="B53" s="5" t="s">
        <v>245</v>
      </c>
      <c r="D53" s="280">
        <v>133.24</v>
      </c>
      <c r="E53" s="5" t="s">
        <v>271</v>
      </c>
      <c r="F53" s="5" t="s">
        <v>272</v>
      </c>
      <c r="G53" s="5" t="s">
        <v>273</v>
      </c>
      <c r="H53">
        <v>1</v>
      </c>
      <c r="J53" s="281" t="s">
        <v>763</v>
      </c>
    </row>
    <row r="54" spans="1:10" x14ac:dyDescent="0.5">
      <c r="A54" s="7">
        <v>44705</v>
      </c>
      <c r="B54" s="5" t="s">
        <v>247</v>
      </c>
      <c r="D54" s="280">
        <v>144.75</v>
      </c>
      <c r="E54" s="5" t="s">
        <v>271</v>
      </c>
      <c r="F54" s="5" t="s">
        <v>272</v>
      </c>
      <c r="G54" s="5" t="s">
        <v>273</v>
      </c>
      <c r="H54">
        <v>1</v>
      </c>
      <c r="J54" s="281" t="s">
        <v>666</v>
      </c>
    </row>
    <row r="55" spans="1:10" x14ac:dyDescent="0.5">
      <c r="A55" s="7">
        <v>44706</v>
      </c>
      <c r="B55" s="5" t="s">
        <v>246</v>
      </c>
      <c r="D55" s="280">
        <v>185.16</v>
      </c>
      <c r="E55" s="5" t="s">
        <v>271</v>
      </c>
      <c r="F55" s="5" t="s">
        <v>272</v>
      </c>
      <c r="G55" s="5" t="s">
        <v>273</v>
      </c>
      <c r="H55">
        <v>1</v>
      </c>
      <c r="J55" s="281" t="s">
        <v>665</v>
      </c>
    </row>
    <row r="56" spans="1:10" x14ac:dyDescent="0.5">
      <c r="A56" s="7">
        <v>44545</v>
      </c>
      <c r="B56" s="5" t="s">
        <v>47</v>
      </c>
      <c r="D56" s="280">
        <v>200</v>
      </c>
      <c r="E56" s="5" t="s">
        <v>274</v>
      </c>
      <c r="F56" s="5"/>
      <c r="G56" s="5"/>
      <c r="H56">
        <v>1</v>
      </c>
      <c r="J56" s="281" t="s">
        <v>676</v>
      </c>
    </row>
    <row r="57" spans="1:10" x14ac:dyDescent="0.5">
      <c r="A57" s="7">
        <v>44711</v>
      </c>
      <c r="B57" s="5" t="s">
        <v>240</v>
      </c>
      <c r="D57" s="280">
        <v>229.86</v>
      </c>
      <c r="E57" s="5" t="s">
        <v>271</v>
      </c>
      <c r="F57" s="5" t="s">
        <v>272</v>
      </c>
      <c r="G57" s="5" t="s">
        <v>273</v>
      </c>
      <c r="H57">
        <v>1</v>
      </c>
      <c r="J57" s="281" t="s">
        <v>659</v>
      </c>
    </row>
    <row r="58" spans="1:10" x14ac:dyDescent="0.5">
      <c r="A58" s="7">
        <v>44538</v>
      </c>
      <c r="B58" s="5" t="s">
        <v>54</v>
      </c>
      <c r="D58" s="280">
        <v>700</v>
      </c>
      <c r="E58" s="5" t="s">
        <v>274</v>
      </c>
      <c r="F58" s="5"/>
      <c r="G58" s="5"/>
      <c r="H58">
        <v>1</v>
      </c>
      <c r="J58" s="281" t="s">
        <v>678</v>
      </c>
    </row>
    <row r="59" spans="1:10" x14ac:dyDescent="0.5">
      <c r="A59" s="7">
        <v>44624</v>
      </c>
      <c r="B59" s="5" t="s">
        <v>54</v>
      </c>
      <c r="D59" s="280">
        <v>1000</v>
      </c>
      <c r="E59" s="5" t="s">
        <v>274</v>
      </c>
      <c r="F59" s="5"/>
      <c r="G59" s="5"/>
      <c r="H59">
        <v>1</v>
      </c>
      <c r="J59" s="281" t="s">
        <v>700</v>
      </c>
    </row>
    <row r="60" spans="1:10" x14ac:dyDescent="0.5">
      <c r="A60" s="7">
        <v>44569</v>
      </c>
      <c r="B60" s="5" t="s">
        <v>54</v>
      </c>
      <c r="D60" s="280">
        <v>2000</v>
      </c>
      <c r="E60" s="5" t="s">
        <v>274</v>
      </c>
      <c r="F60" s="5"/>
      <c r="G60" s="5"/>
      <c r="H60">
        <v>1</v>
      </c>
      <c r="J60" s="281" t="s">
        <v>714</v>
      </c>
    </row>
    <row r="61" spans="1:10" x14ac:dyDescent="0.5">
      <c r="A61" s="7">
        <v>44606</v>
      </c>
      <c r="B61" s="5" t="s">
        <v>54</v>
      </c>
      <c r="D61" s="280">
        <v>2000</v>
      </c>
      <c r="E61" s="5" t="s">
        <v>274</v>
      </c>
      <c r="F61" s="5"/>
      <c r="G61" s="5"/>
      <c r="H61">
        <v>1</v>
      </c>
      <c r="J61" s="281" t="s">
        <v>704</v>
      </c>
    </row>
    <row r="62" spans="1:10" x14ac:dyDescent="0.5">
      <c r="A62" s="7">
        <v>44652</v>
      </c>
      <c r="B62" s="5" t="s">
        <v>54</v>
      </c>
      <c r="D62" s="280">
        <v>2500</v>
      </c>
      <c r="E62" s="5" t="s">
        <v>274</v>
      </c>
      <c r="F62" s="5"/>
      <c r="G62" s="5"/>
      <c r="H62">
        <v>1</v>
      </c>
      <c r="J62" s="281" t="s">
        <v>691</v>
      </c>
    </row>
    <row r="63" spans="1:10" x14ac:dyDescent="0.5">
      <c r="A63" s="7">
        <v>44590</v>
      </c>
      <c r="B63" s="5" t="s">
        <v>54</v>
      </c>
      <c r="D63" s="280">
        <v>4000</v>
      </c>
      <c r="E63" s="5" t="s">
        <v>274</v>
      </c>
      <c r="F63" s="5"/>
      <c r="G63" s="5"/>
      <c r="H63">
        <v>1</v>
      </c>
      <c r="J63" s="281" t="s">
        <v>712</v>
      </c>
    </row>
    <row r="64" spans="1:10" x14ac:dyDescent="0.5">
      <c r="A64" s="7">
        <v>44602</v>
      </c>
      <c r="B64" s="5" t="s">
        <v>54</v>
      </c>
      <c r="D64" s="280">
        <v>4000</v>
      </c>
      <c r="E64" s="5" t="s">
        <v>274</v>
      </c>
      <c r="F64" s="5"/>
      <c r="G64" s="5"/>
      <c r="H64">
        <v>1</v>
      </c>
      <c r="J64" s="281" t="s">
        <v>707</v>
      </c>
    </row>
    <row r="65" spans="1:10" x14ac:dyDescent="0.5">
      <c r="A65" s="7">
        <v>44635</v>
      </c>
      <c r="B65" s="5" t="s">
        <v>54</v>
      </c>
      <c r="D65" s="280">
        <v>5000</v>
      </c>
      <c r="E65" s="5" t="s">
        <v>274</v>
      </c>
      <c r="F65" s="5"/>
      <c r="G65" s="5"/>
      <c r="H65">
        <v>1</v>
      </c>
      <c r="J65" s="281" t="s">
        <v>697</v>
      </c>
    </row>
    <row r="66" spans="1:10" x14ac:dyDescent="0.5">
      <c r="A66" s="7">
        <v>44516</v>
      </c>
      <c r="B66" s="5" t="s">
        <v>54</v>
      </c>
      <c r="D66" s="280">
        <v>8000</v>
      </c>
      <c r="E66" s="5" t="s">
        <v>274</v>
      </c>
      <c r="F66" s="5"/>
      <c r="G66" s="5"/>
      <c r="H66">
        <v>1</v>
      </c>
      <c r="J66" s="281" t="s">
        <v>687</v>
      </c>
    </row>
    <row r="67" spans="1:10" x14ac:dyDescent="0.5">
      <c r="A67" s="7">
        <v>44561</v>
      </c>
      <c r="B67" s="5" t="s">
        <v>54</v>
      </c>
      <c r="D67" s="280">
        <v>8000</v>
      </c>
      <c r="E67" s="5" t="s">
        <v>274</v>
      </c>
      <c r="F67" s="5"/>
      <c r="G67" s="5"/>
      <c r="H67">
        <v>1</v>
      </c>
      <c r="J67" s="281" t="s">
        <v>674</v>
      </c>
    </row>
  </sheetData>
  <phoneticPr fontId="50"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AE912-BADA-48D2-BE7F-9407F27E2E52}">
  <sheetPr>
    <tabColor rgb="FF7030A0"/>
  </sheetPr>
  <dimension ref="A1:M159"/>
  <sheetViews>
    <sheetView workbookViewId="0">
      <selection sqref="A1:K107"/>
    </sheetView>
  </sheetViews>
  <sheetFormatPr defaultRowHeight="19.2" x14ac:dyDescent="0.5"/>
  <cols>
    <col min="1" max="1" width="10.09765625" bestFit="1" customWidth="1"/>
    <col min="2" max="2" width="80.796875" bestFit="1" customWidth="1"/>
    <col min="3" max="3" width="18.59765625" bestFit="1" customWidth="1"/>
    <col min="4" max="4" width="10.796875" bestFit="1" customWidth="1"/>
    <col min="5" max="5" width="16.8984375" bestFit="1" customWidth="1"/>
    <col min="6" max="6" width="12.69921875" bestFit="1" customWidth="1"/>
    <col min="7" max="7" width="26.69921875" bestFit="1" customWidth="1"/>
    <col min="8" max="9" width="11.5" bestFit="1" customWidth="1"/>
    <col min="10" max="10" width="57.296875" bestFit="1" customWidth="1"/>
    <col min="11" max="13" width="12.59765625" bestFit="1" customWidth="1"/>
    <col min="14" max="14" width="11.5" bestFit="1" customWidth="1"/>
    <col min="15" max="15" width="53.69921875" bestFit="1" customWidth="1"/>
    <col min="16" max="16" width="12.59765625" bestFit="1" customWidth="1"/>
    <col min="17" max="17" width="54.796875" bestFit="1" customWidth="1"/>
  </cols>
  <sheetData>
    <row r="1" spans="1:13" x14ac:dyDescent="0.5">
      <c r="A1" t="s">
        <v>0</v>
      </c>
      <c r="B1" t="s">
        <v>1</v>
      </c>
      <c r="C1" t="s">
        <v>6</v>
      </c>
      <c r="D1" t="s">
        <v>2</v>
      </c>
      <c r="E1" t="s">
        <v>3</v>
      </c>
      <c r="F1" t="s">
        <v>4</v>
      </c>
      <c r="G1" t="s">
        <v>5</v>
      </c>
      <c r="H1" t="s">
        <v>718</v>
      </c>
      <c r="I1" t="s">
        <v>719</v>
      </c>
      <c r="J1" t="s">
        <v>868</v>
      </c>
      <c r="K1" t="s">
        <v>869</v>
      </c>
      <c r="L1" t="s">
        <v>874</v>
      </c>
      <c r="M1" t="s">
        <v>875</v>
      </c>
    </row>
    <row r="2" spans="1:13" x14ac:dyDescent="0.5">
      <c r="A2" s="7">
        <v>43071</v>
      </c>
      <c r="B2" t="s">
        <v>521</v>
      </c>
      <c r="C2" t="s">
        <v>522</v>
      </c>
      <c r="D2">
        <v>-205.44</v>
      </c>
      <c r="E2" t="s">
        <v>518</v>
      </c>
      <c r="F2" t="s">
        <v>523</v>
      </c>
      <c r="G2" t="s">
        <v>520</v>
      </c>
    </row>
    <row r="3" spans="1:13" x14ac:dyDescent="0.5">
      <c r="A3" s="7">
        <v>43071</v>
      </c>
      <c r="B3" t="s">
        <v>516</v>
      </c>
      <c r="C3" t="s">
        <v>517</v>
      </c>
      <c r="D3">
        <v>-2.52</v>
      </c>
      <c r="E3" t="s">
        <v>518</v>
      </c>
      <c r="F3" t="s">
        <v>519</v>
      </c>
      <c r="G3" t="s">
        <v>520</v>
      </c>
    </row>
    <row r="4" spans="1:13" x14ac:dyDescent="0.5">
      <c r="A4" s="7">
        <v>43072</v>
      </c>
      <c r="B4" t="s">
        <v>526</v>
      </c>
      <c r="C4" t="s">
        <v>527</v>
      </c>
      <c r="D4">
        <v>-25.41</v>
      </c>
      <c r="E4" t="s">
        <v>518</v>
      </c>
      <c r="F4" t="s">
        <v>525</v>
      </c>
      <c r="G4" t="s">
        <v>520</v>
      </c>
    </row>
    <row r="5" spans="1:13" x14ac:dyDescent="0.5">
      <c r="A5" s="7">
        <v>43072</v>
      </c>
      <c r="B5" t="s">
        <v>524</v>
      </c>
      <c r="C5" t="s">
        <v>517</v>
      </c>
      <c r="D5">
        <v>-60.21</v>
      </c>
      <c r="E5" t="s">
        <v>518</v>
      </c>
      <c r="F5" t="s">
        <v>525</v>
      </c>
      <c r="G5" t="s">
        <v>520</v>
      </c>
    </row>
    <row r="6" spans="1:13" x14ac:dyDescent="0.5">
      <c r="A6" s="7">
        <v>43073</v>
      </c>
      <c r="B6" t="s">
        <v>528</v>
      </c>
      <c r="C6" t="s">
        <v>529</v>
      </c>
      <c r="D6">
        <v>-107.76</v>
      </c>
      <c r="E6" t="s">
        <v>530</v>
      </c>
      <c r="F6" t="s">
        <v>531</v>
      </c>
      <c r="G6" t="s">
        <v>532</v>
      </c>
    </row>
    <row r="7" spans="1:13" x14ac:dyDescent="0.5">
      <c r="A7" s="7">
        <v>43074</v>
      </c>
      <c r="B7" t="s">
        <v>533</v>
      </c>
      <c r="C7" t="s">
        <v>534</v>
      </c>
      <c r="D7">
        <v>-24.42</v>
      </c>
      <c r="E7" t="s">
        <v>535</v>
      </c>
      <c r="F7" t="s">
        <v>536</v>
      </c>
      <c r="G7" t="s">
        <v>537</v>
      </c>
    </row>
    <row r="8" spans="1:13" x14ac:dyDescent="0.5">
      <c r="A8" s="7">
        <v>43075</v>
      </c>
      <c r="B8" t="s">
        <v>538</v>
      </c>
      <c r="C8" t="s">
        <v>529</v>
      </c>
      <c r="D8">
        <v>-68.52</v>
      </c>
      <c r="E8" t="s">
        <v>530</v>
      </c>
      <c r="F8" t="s">
        <v>531</v>
      </c>
      <c r="G8" t="s">
        <v>532</v>
      </c>
    </row>
    <row r="9" spans="1:13" x14ac:dyDescent="0.5">
      <c r="A9" s="7">
        <v>43075</v>
      </c>
      <c r="B9" t="s">
        <v>539</v>
      </c>
      <c r="C9" t="s">
        <v>540</v>
      </c>
      <c r="D9">
        <v>-18.12</v>
      </c>
      <c r="E9" t="s">
        <v>535</v>
      </c>
      <c r="F9" t="s">
        <v>536</v>
      </c>
      <c r="G9" t="s">
        <v>537</v>
      </c>
    </row>
    <row r="10" spans="1:13" x14ac:dyDescent="0.5">
      <c r="A10" s="7">
        <v>43076</v>
      </c>
      <c r="B10" t="s">
        <v>541</v>
      </c>
      <c r="C10" t="s">
        <v>517</v>
      </c>
      <c r="D10">
        <v>-16.07</v>
      </c>
      <c r="E10" t="s">
        <v>530</v>
      </c>
      <c r="F10" t="s">
        <v>531</v>
      </c>
      <c r="G10" t="s">
        <v>532</v>
      </c>
    </row>
    <row r="11" spans="1:13" x14ac:dyDescent="0.5">
      <c r="A11" s="7">
        <v>43077</v>
      </c>
      <c r="B11" t="s">
        <v>542</v>
      </c>
      <c r="C11" t="s">
        <v>540</v>
      </c>
      <c r="D11">
        <v>-2.08</v>
      </c>
      <c r="E11" t="s">
        <v>535</v>
      </c>
      <c r="F11" t="s">
        <v>536</v>
      </c>
      <c r="G11" t="s">
        <v>537</v>
      </c>
    </row>
    <row r="12" spans="1:13" x14ac:dyDescent="0.5">
      <c r="A12" s="7">
        <v>43078</v>
      </c>
      <c r="B12" t="s">
        <v>543</v>
      </c>
      <c r="C12" t="s">
        <v>544</v>
      </c>
      <c r="D12">
        <v>-249.68</v>
      </c>
      <c r="E12" t="s">
        <v>518</v>
      </c>
      <c r="F12" t="s">
        <v>523</v>
      </c>
      <c r="G12" t="s">
        <v>520</v>
      </c>
    </row>
    <row r="13" spans="1:13" x14ac:dyDescent="0.5">
      <c r="A13" s="7">
        <v>43079</v>
      </c>
      <c r="B13" t="s">
        <v>550</v>
      </c>
      <c r="C13" t="s">
        <v>517</v>
      </c>
      <c r="D13">
        <v>-11.73</v>
      </c>
      <c r="E13" t="s">
        <v>518</v>
      </c>
      <c r="F13" t="s">
        <v>525</v>
      </c>
      <c r="G13" t="s">
        <v>520</v>
      </c>
    </row>
    <row r="14" spans="1:13" x14ac:dyDescent="0.5">
      <c r="A14" s="7">
        <v>43079</v>
      </c>
      <c r="B14" t="s">
        <v>545</v>
      </c>
      <c r="C14" t="s">
        <v>546</v>
      </c>
      <c r="D14">
        <v>-1903</v>
      </c>
      <c r="E14" t="s">
        <v>547</v>
      </c>
      <c r="F14" t="s">
        <v>548</v>
      </c>
      <c r="G14" t="s">
        <v>549</v>
      </c>
    </row>
    <row r="15" spans="1:13" x14ac:dyDescent="0.5">
      <c r="A15" s="7">
        <v>43079</v>
      </c>
      <c r="B15" t="s">
        <v>551</v>
      </c>
      <c r="C15" t="s">
        <v>540</v>
      </c>
      <c r="D15">
        <v>-15.12</v>
      </c>
      <c r="E15" t="s">
        <v>535</v>
      </c>
      <c r="F15" t="s">
        <v>552</v>
      </c>
      <c r="G15" t="s">
        <v>537</v>
      </c>
    </row>
    <row r="16" spans="1:13" x14ac:dyDescent="0.5">
      <c r="A16" s="7">
        <v>43079</v>
      </c>
      <c r="B16" t="s">
        <v>553</v>
      </c>
      <c r="C16" t="s">
        <v>553</v>
      </c>
      <c r="D16">
        <v>5544</v>
      </c>
      <c r="E16" t="s">
        <v>547</v>
      </c>
      <c r="F16" t="s">
        <v>548</v>
      </c>
      <c r="G16" t="s">
        <v>549</v>
      </c>
    </row>
    <row r="17" spans="1:7" x14ac:dyDescent="0.5">
      <c r="A17" s="7">
        <v>43080</v>
      </c>
      <c r="B17" t="s">
        <v>554</v>
      </c>
      <c r="C17" t="s">
        <v>517</v>
      </c>
      <c r="D17">
        <v>-10.26</v>
      </c>
      <c r="E17" t="s">
        <v>518</v>
      </c>
      <c r="F17" t="s">
        <v>519</v>
      </c>
      <c r="G17" t="s">
        <v>520</v>
      </c>
    </row>
    <row r="18" spans="1:7" x14ac:dyDescent="0.5">
      <c r="A18" s="7">
        <v>43080</v>
      </c>
      <c r="B18" t="s">
        <v>555</v>
      </c>
      <c r="C18" t="s">
        <v>540</v>
      </c>
      <c r="D18">
        <v>-9.7100000000000009</v>
      </c>
      <c r="E18" t="s">
        <v>518</v>
      </c>
      <c r="F18" t="s">
        <v>525</v>
      </c>
      <c r="G18" t="s">
        <v>520</v>
      </c>
    </row>
    <row r="19" spans="1:7" x14ac:dyDescent="0.5">
      <c r="A19" s="7">
        <v>43081</v>
      </c>
      <c r="B19" t="s">
        <v>556</v>
      </c>
      <c r="C19" t="s">
        <v>557</v>
      </c>
      <c r="D19">
        <v>-13.77</v>
      </c>
      <c r="E19" t="s">
        <v>530</v>
      </c>
      <c r="F19" t="s">
        <v>531</v>
      </c>
      <c r="G19" t="s">
        <v>532</v>
      </c>
    </row>
    <row r="20" spans="1:7" x14ac:dyDescent="0.5">
      <c r="A20" s="7">
        <v>43082</v>
      </c>
      <c r="B20" t="s">
        <v>558</v>
      </c>
      <c r="C20" t="s">
        <v>557</v>
      </c>
      <c r="D20">
        <v>-44.81</v>
      </c>
      <c r="E20" t="s">
        <v>530</v>
      </c>
      <c r="F20" t="s">
        <v>531</v>
      </c>
      <c r="G20" t="s">
        <v>532</v>
      </c>
    </row>
    <row r="21" spans="1:7" x14ac:dyDescent="0.5">
      <c r="A21" s="7">
        <v>43082</v>
      </c>
      <c r="B21" t="s">
        <v>559</v>
      </c>
      <c r="C21" t="s">
        <v>534</v>
      </c>
      <c r="D21">
        <v>-102.85</v>
      </c>
      <c r="E21" t="s">
        <v>535</v>
      </c>
      <c r="F21" t="s">
        <v>536</v>
      </c>
      <c r="G21" t="s">
        <v>537</v>
      </c>
    </row>
    <row r="22" spans="1:7" x14ac:dyDescent="0.5">
      <c r="A22" s="7">
        <v>43083</v>
      </c>
      <c r="B22" t="s">
        <v>560</v>
      </c>
      <c r="C22" t="s">
        <v>557</v>
      </c>
      <c r="D22">
        <v>-25.75</v>
      </c>
      <c r="E22" t="s">
        <v>530</v>
      </c>
      <c r="F22" t="s">
        <v>531</v>
      </c>
      <c r="G22" t="s">
        <v>532</v>
      </c>
    </row>
    <row r="23" spans="1:7" x14ac:dyDescent="0.5">
      <c r="A23" s="7">
        <v>43084</v>
      </c>
      <c r="B23" t="s">
        <v>561</v>
      </c>
      <c r="C23" t="s">
        <v>540</v>
      </c>
      <c r="D23">
        <v>-34.22</v>
      </c>
      <c r="E23" t="s">
        <v>518</v>
      </c>
      <c r="F23" t="s">
        <v>523</v>
      </c>
      <c r="G23" t="s">
        <v>520</v>
      </c>
    </row>
    <row r="24" spans="1:7" x14ac:dyDescent="0.5">
      <c r="A24" s="7">
        <v>43085</v>
      </c>
      <c r="B24" t="s">
        <v>562</v>
      </c>
      <c r="C24" t="s">
        <v>563</v>
      </c>
      <c r="D24">
        <v>-300</v>
      </c>
      <c r="E24" t="s">
        <v>547</v>
      </c>
      <c r="F24" t="s">
        <v>548</v>
      </c>
      <c r="G24" t="s">
        <v>549</v>
      </c>
    </row>
    <row r="25" spans="1:7" x14ac:dyDescent="0.5">
      <c r="A25" s="7">
        <v>43086</v>
      </c>
      <c r="B25" t="s">
        <v>564</v>
      </c>
      <c r="C25" t="s">
        <v>529</v>
      </c>
      <c r="D25">
        <v>-27.18</v>
      </c>
      <c r="E25" t="s">
        <v>530</v>
      </c>
      <c r="F25" t="s">
        <v>531</v>
      </c>
      <c r="G25" t="s">
        <v>532</v>
      </c>
    </row>
    <row r="26" spans="1:7" x14ac:dyDescent="0.5">
      <c r="A26" s="7">
        <v>43088</v>
      </c>
      <c r="B26" t="s">
        <v>565</v>
      </c>
      <c r="C26" t="s">
        <v>566</v>
      </c>
      <c r="D26">
        <v>-16.489999999999998</v>
      </c>
      <c r="E26" t="s">
        <v>535</v>
      </c>
      <c r="F26" t="s">
        <v>552</v>
      </c>
      <c r="G26" t="s">
        <v>537</v>
      </c>
    </row>
    <row r="27" spans="1:7" x14ac:dyDescent="0.5">
      <c r="A27" s="7">
        <v>43089</v>
      </c>
      <c r="B27" t="s">
        <v>567</v>
      </c>
      <c r="C27" t="s">
        <v>557</v>
      </c>
      <c r="D27">
        <v>-260.37</v>
      </c>
      <c r="E27" t="s">
        <v>518</v>
      </c>
      <c r="F27" t="s">
        <v>523</v>
      </c>
      <c r="G27" t="s">
        <v>520</v>
      </c>
    </row>
    <row r="28" spans="1:7" x14ac:dyDescent="0.5">
      <c r="A28" s="7">
        <v>43090</v>
      </c>
      <c r="B28" t="s">
        <v>568</v>
      </c>
      <c r="C28" t="s">
        <v>566</v>
      </c>
      <c r="D28">
        <v>-488.96</v>
      </c>
      <c r="E28" t="s">
        <v>535</v>
      </c>
      <c r="F28" t="s">
        <v>536</v>
      </c>
      <c r="G28" t="s">
        <v>537</v>
      </c>
    </row>
    <row r="29" spans="1:7" x14ac:dyDescent="0.5">
      <c r="A29" s="7">
        <v>43091</v>
      </c>
      <c r="B29" t="s">
        <v>569</v>
      </c>
      <c r="C29" t="s">
        <v>557</v>
      </c>
      <c r="D29">
        <v>-25.17</v>
      </c>
      <c r="E29" t="s">
        <v>530</v>
      </c>
      <c r="F29" t="s">
        <v>531</v>
      </c>
      <c r="G29" t="s">
        <v>532</v>
      </c>
    </row>
    <row r="30" spans="1:7" x14ac:dyDescent="0.5">
      <c r="A30" s="7">
        <v>43091</v>
      </c>
      <c r="B30" t="s">
        <v>570</v>
      </c>
      <c r="C30" t="s">
        <v>571</v>
      </c>
      <c r="D30">
        <v>-50.35</v>
      </c>
      <c r="E30" t="s">
        <v>518</v>
      </c>
      <c r="F30" t="s">
        <v>523</v>
      </c>
      <c r="G30" t="s">
        <v>520</v>
      </c>
    </row>
    <row r="31" spans="1:7" x14ac:dyDescent="0.5">
      <c r="A31" s="7">
        <v>43092</v>
      </c>
      <c r="B31" t="s">
        <v>572</v>
      </c>
      <c r="C31" t="s">
        <v>517</v>
      </c>
      <c r="D31">
        <v>-6.18</v>
      </c>
      <c r="E31" t="s">
        <v>518</v>
      </c>
      <c r="F31" t="s">
        <v>525</v>
      </c>
      <c r="G31" t="s">
        <v>520</v>
      </c>
    </row>
    <row r="32" spans="1:7" x14ac:dyDescent="0.5">
      <c r="A32" s="7">
        <v>43092</v>
      </c>
      <c r="B32" t="s">
        <v>573</v>
      </c>
      <c r="C32" t="s">
        <v>517</v>
      </c>
      <c r="D32">
        <v>-15.96</v>
      </c>
      <c r="E32" t="s">
        <v>518</v>
      </c>
      <c r="F32" t="s">
        <v>523</v>
      </c>
      <c r="G32" t="s">
        <v>520</v>
      </c>
    </row>
    <row r="33" spans="1:7" x14ac:dyDescent="0.5">
      <c r="A33" s="7">
        <v>43093</v>
      </c>
      <c r="B33" t="s">
        <v>574</v>
      </c>
      <c r="C33" t="s">
        <v>575</v>
      </c>
      <c r="D33">
        <v>653.59</v>
      </c>
      <c r="E33" t="s">
        <v>547</v>
      </c>
      <c r="F33" t="s">
        <v>548</v>
      </c>
      <c r="G33" t="s">
        <v>549</v>
      </c>
    </row>
    <row r="34" spans="1:7" x14ac:dyDescent="0.5">
      <c r="A34" s="7">
        <v>43094</v>
      </c>
      <c r="B34" t="s">
        <v>576</v>
      </c>
      <c r="C34" t="s">
        <v>529</v>
      </c>
      <c r="D34">
        <v>-14.63</v>
      </c>
      <c r="E34" t="s">
        <v>530</v>
      </c>
      <c r="F34" t="s">
        <v>531</v>
      </c>
      <c r="G34" t="s">
        <v>532</v>
      </c>
    </row>
    <row r="35" spans="1:7" x14ac:dyDescent="0.5">
      <c r="A35" s="7">
        <v>43095</v>
      </c>
      <c r="B35" t="s">
        <v>577</v>
      </c>
      <c r="C35" t="s">
        <v>540</v>
      </c>
      <c r="D35">
        <v>-6.87</v>
      </c>
      <c r="E35" t="s">
        <v>518</v>
      </c>
      <c r="F35" t="s">
        <v>525</v>
      </c>
      <c r="G35" t="s">
        <v>520</v>
      </c>
    </row>
    <row r="36" spans="1:7" x14ac:dyDescent="0.5">
      <c r="A36" s="7">
        <v>43096</v>
      </c>
      <c r="B36" t="s">
        <v>578</v>
      </c>
      <c r="C36" t="s">
        <v>563</v>
      </c>
      <c r="D36">
        <v>-300</v>
      </c>
      <c r="E36" t="s">
        <v>535</v>
      </c>
      <c r="F36" t="s">
        <v>536</v>
      </c>
      <c r="G36" t="s">
        <v>537</v>
      </c>
    </row>
    <row r="37" spans="1:7" x14ac:dyDescent="0.5">
      <c r="A37" s="7">
        <v>43097</v>
      </c>
      <c r="B37" t="s">
        <v>579</v>
      </c>
      <c r="C37" t="s">
        <v>580</v>
      </c>
      <c r="D37">
        <v>-621.16999999999996</v>
      </c>
      <c r="E37" t="s">
        <v>547</v>
      </c>
      <c r="F37" t="s">
        <v>548</v>
      </c>
      <c r="G37" t="s">
        <v>549</v>
      </c>
    </row>
    <row r="38" spans="1:7" x14ac:dyDescent="0.5">
      <c r="A38" s="7">
        <v>43098</v>
      </c>
      <c r="B38" t="s">
        <v>581</v>
      </c>
      <c r="C38" t="s">
        <v>517</v>
      </c>
      <c r="D38">
        <v>-27.97</v>
      </c>
      <c r="E38" t="s">
        <v>535</v>
      </c>
      <c r="F38" t="s">
        <v>536</v>
      </c>
      <c r="G38" t="s">
        <v>537</v>
      </c>
    </row>
    <row r="39" spans="1:7" x14ac:dyDescent="0.5">
      <c r="A39" s="7">
        <v>43099</v>
      </c>
      <c r="B39" t="s">
        <v>582</v>
      </c>
      <c r="C39" t="s">
        <v>529</v>
      </c>
      <c r="D39">
        <v>-28.6</v>
      </c>
      <c r="E39" t="s">
        <v>530</v>
      </c>
      <c r="F39" t="s">
        <v>531</v>
      </c>
      <c r="G39" t="s">
        <v>532</v>
      </c>
    </row>
    <row r="40" spans="1:7" x14ac:dyDescent="0.5">
      <c r="A40" s="7">
        <v>43100</v>
      </c>
      <c r="B40" t="s">
        <v>583</v>
      </c>
      <c r="C40" t="s">
        <v>584</v>
      </c>
      <c r="D40">
        <v>-115.75</v>
      </c>
      <c r="E40" t="s">
        <v>518</v>
      </c>
      <c r="F40" t="s">
        <v>519</v>
      </c>
      <c r="G40" t="s">
        <v>520</v>
      </c>
    </row>
    <row r="41" spans="1:7" x14ac:dyDescent="0.5">
      <c r="A41" s="7">
        <v>43101</v>
      </c>
      <c r="B41" t="s">
        <v>521</v>
      </c>
      <c r="C41" t="s">
        <v>522</v>
      </c>
      <c r="D41">
        <v>-322.83999999999997</v>
      </c>
      <c r="E41" t="s">
        <v>518</v>
      </c>
      <c r="F41" t="s">
        <v>523</v>
      </c>
      <c r="G41" t="s">
        <v>520</v>
      </c>
    </row>
    <row r="42" spans="1:7" x14ac:dyDescent="0.5">
      <c r="A42" s="7">
        <v>43101</v>
      </c>
      <c r="B42" t="s">
        <v>516</v>
      </c>
      <c r="C42" t="s">
        <v>517</v>
      </c>
      <c r="D42">
        <v>-3.56</v>
      </c>
      <c r="E42" t="s">
        <v>518</v>
      </c>
      <c r="F42" t="s">
        <v>519</v>
      </c>
      <c r="G42" t="s">
        <v>520</v>
      </c>
    </row>
    <row r="43" spans="1:7" x14ac:dyDescent="0.5">
      <c r="A43" s="7">
        <v>43102</v>
      </c>
      <c r="B43" t="s">
        <v>585</v>
      </c>
      <c r="C43" t="s">
        <v>544</v>
      </c>
      <c r="D43">
        <v>-251.33</v>
      </c>
      <c r="E43" t="s">
        <v>518</v>
      </c>
      <c r="F43" t="s">
        <v>523</v>
      </c>
      <c r="G43" t="s">
        <v>520</v>
      </c>
    </row>
    <row r="44" spans="1:7" x14ac:dyDescent="0.5">
      <c r="A44" s="7">
        <v>43103</v>
      </c>
      <c r="B44" t="s">
        <v>550</v>
      </c>
      <c r="C44" t="s">
        <v>517</v>
      </c>
      <c r="D44">
        <v>-12.91</v>
      </c>
      <c r="E44" t="s">
        <v>518</v>
      </c>
      <c r="F44" t="s">
        <v>525</v>
      </c>
      <c r="G44" t="s">
        <v>520</v>
      </c>
    </row>
    <row r="45" spans="1:7" x14ac:dyDescent="0.5">
      <c r="A45" s="7">
        <v>43104</v>
      </c>
      <c r="B45" t="s">
        <v>564</v>
      </c>
      <c r="C45" t="s">
        <v>529</v>
      </c>
      <c r="D45">
        <v>-52.69</v>
      </c>
      <c r="E45" t="s">
        <v>530</v>
      </c>
      <c r="F45" t="s">
        <v>531</v>
      </c>
      <c r="G45" t="s">
        <v>532</v>
      </c>
    </row>
    <row r="46" spans="1:7" x14ac:dyDescent="0.5">
      <c r="A46" s="7">
        <v>43105</v>
      </c>
      <c r="B46" t="s">
        <v>555</v>
      </c>
      <c r="C46" t="s">
        <v>540</v>
      </c>
      <c r="D46">
        <v>-10.81</v>
      </c>
      <c r="E46" t="s">
        <v>518</v>
      </c>
      <c r="F46" t="s">
        <v>525</v>
      </c>
      <c r="G46" t="s">
        <v>520</v>
      </c>
    </row>
    <row r="47" spans="1:7" x14ac:dyDescent="0.5">
      <c r="A47" s="7">
        <v>43106</v>
      </c>
      <c r="B47" t="s">
        <v>556</v>
      </c>
      <c r="C47" t="s">
        <v>557</v>
      </c>
      <c r="D47">
        <v>-19.670000000000002</v>
      </c>
      <c r="E47" t="s">
        <v>530</v>
      </c>
      <c r="F47" t="s">
        <v>531</v>
      </c>
      <c r="G47" t="s">
        <v>532</v>
      </c>
    </row>
    <row r="48" spans="1:7" x14ac:dyDescent="0.5">
      <c r="A48" s="7">
        <v>43106</v>
      </c>
      <c r="B48" t="s">
        <v>539</v>
      </c>
      <c r="C48" t="s">
        <v>540</v>
      </c>
      <c r="D48">
        <v>-20</v>
      </c>
      <c r="E48" t="s">
        <v>535</v>
      </c>
      <c r="F48" t="s">
        <v>536</v>
      </c>
      <c r="G48" t="s">
        <v>537</v>
      </c>
    </row>
    <row r="49" spans="1:7" x14ac:dyDescent="0.5">
      <c r="A49" s="7">
        <v>43106</v>
      </c>
      <c r="B49" t="s">
        <v>558</v>
      </c>
      <c r="C49" t="s">
        <v>557</v>
      </c>
      <c r="D49">
        <v>-48.74</v>
      </c>
      <c r="E49" t="s">
        <v>530</v>
      </c>
      <c r="F49" t="s">
        <v>531</v>
      </c>
      <c r="G49" t="s">
        <v>532</v>
      </c>
    </row>
    <row r="50" spans="1:7" x14ac:dyDescent="0.5">
      <c r="A50" s="7">
        <v>43107</v>
      </c>
      <c r="B50" t="s">
        <v>581</v>
      </c>
      <c r="C50" t="s">
        <v>517</v>
      </c>
      <c r="D50">
        <v>-35.340000000000003</v>
      </c>
      <c r="E50" t="s">
        <v>535</v>
      </c>
      <c r="F50" t="s">
        <v>536</v>
      </c>
      <c r="G50" t="s">
        <v>537</v>
      </c>
    </row>
    <row r="51" spans="1:7" x14ac:dyDescent="0.5">
      <c r="A51" s="7">
        <v>43108</v>
      </c>
      <c r="B51" t="s">
        <v>582</v>
      </c>
      <c r="C51" t="s">
        <v>529</v>
      </c>
      <c r="D51">
        <v>-36.76</v>
      </c>
      <c r="E51" t="s">
        <v>530</v>
      </c>
      <c r="F51" t="s">
        <v>531</v>
      </c>
      <c r="G51" t="s">
        <v>532</v>
      </c>
    </row>
    <row r="52" spans="1:7" x14ac:dyDescent="0.5">
      <c r="A52" s="7">
        <v>43109</v>
      </c>
      <c r="B52" t="s">
        <v>568</v>
      </c>
      <c r="C52" t="s">
        <v>566</v>
      </c>
      <c r="D52">
        <v>-513.97</v>
      </c>
      <c r="E52" t="s">
        <v>535</v>
      </c>
      <c r="F52" t="s">
        <v>536</v>
      </c>
      <c r="G52" t="s">
        <v>537</v>
      </c>
    </row>
    <row r="53" spans="1:7" x14ac:dyDescent="0.5">
      <c r="A53" s="7">
        <v>43109</v>
      </c>
      <c r="B53" t="s">
        <v>526</v>
      </c>
      <c r="C53" t="s">
        <v>527</v>
      </c>
      <c r="D53">
        <v>-50</v>
      </c>
      <c r="E53" t="s">
        <v>535</v>
      </c>
      <c r="F53" t="s">
        <v>536</v>
      </c>
      <c r="G53" t="s">
        <v>537</v>
      </c>
    </row>
    <row r="54" spans="1:7" x14ac:dyDescent="0.5">
      <c r="A54" s="7">
        <v>43110</v>
      </c>
      <c r="B54" t="s">
        <v>545</v>
      </c>
      <c r="C54" t="s">
        <v>546</v>
      </c>
      <c r="D54">
        <v>-1903</v>
      </c>
      <c r="E54" t="s">
        <v>547</v>
      </c>
      <c r="F54" t="s">
        <v>548</v>
      </c>
      <c r="G54" t="s">
        <v>549</v>
      </c>
    </row>
    <row r="55" spans="1:7" x14ac:dyDescent="0.5">
      <c r="A55" s="7">
        <v>43110</v>
      </c>
      <c r="B55" t="s">
        <v>528</v>
      </c>
      <c r="C55" t="s">
        <v>529</v>
      </c>
      <c r="D55">
        <v>-108.91</v>
      </c>
      <c r="E55" t="s">
        <v>530</v>
      </c>
      <c r="F55" t="s">
        <v>531</v>
      </c>
      <c r="G55" t="s">
        <v>532</v>
      </c>
    </row>
    <row r="56" spans="1:7" x14ac:dyDescent="0.5">
      <c r="A56" s="7">
        <v>43110</v>
      </c>
      <c r="B56" t="s">
        <v>524</v>
      </c>
      <c r="C56" t="s">
        <v>517</v>
      </c>
      <c r="D56">
        <v>-72.28</v>
      </c>
      <c r="E56" t="s">
        <v>518</v>
      </c>
      <c r="F56" t="s">
        <v>525</v>
      </c>
      <c r="G56" t="s">
        <v>520</v>
      </c>
    </row>
    <row r="57" spans="1:7" x14ac:dyDescent="0.5">
      <c r="A57" s="7">
        <v>43110</v>
      </c>
      <c r="B57" t="s">
        <v>551</v>
      </c>
      <c r="C57" t="s">
        <v>540</v>
      </c>
      <c r="D57">
        <v>-16.18</v>
      </c>
      <c r="E57" t="s">
        <v>535</v>
      </c>
      <c r="F57" t="s">
        <v>552</v>
      </c>
      <c r="G57" t="s">
        <v>537</v>
      </c>
    </row>
    <row r="58" spans="1:7" x14ac:dyDescent="0.5">
      <c r="A58" s="7">
        <v>43110</v>
      </c>
      <c r="B58" t="s">
        <v>553</v>
      </c>
      <c r="C58" t="s">
        <v>553</v>
      </c>
      <c r="D58">
        <v>5544</v>
      </c>
      <c r="E58" t="s">
        <v>547</v>
      </c>
      <c r="F58" t="s">
        <v>548</v>
      </c>
      <c r="G58" t="s">
        <v>549</v>
      </c>
    </row>
    <row r="59" spans="1:7" x14ac:dyDescent="0.5">
      <c r="A59" s="7">
        <v>43111</v>
      </c>
      <c r="B59" t="s">
        <v>533</v>
      </c>
      <c r="C59" t="s">
        <v>534</v>
      </c>
      <c r="D59">
        <v>-43.73</v>
      </c>
      <c r="E59" t="s">
        <v>535</v>
      </c>
      <c r="F59" t="s">
        <v>536</v>
      </c>
      <c r="G59" t="s">
        <v>537</v>
      </c>
    </row>
    <row r="60" spans="1:7" x14ac:dyDescent="0.5">
      <c r="A60" s="7">
        <v>43112</v>
      </c>
      <c r="B60" t="s">
        <v>554</v>
      </c>
      <c r="C60" t="s">
        <v>517</v>
      </c>
      <c r="D60">
        <v>-12.51</v>
      </c>
      <c r="E60" t="s">
        <v>518</v>
      </c>
      <c r="F60" t="s">
        <v>519</v>
      </c>
      <c r="G60" t="s">
        <v>520</v>
      </c>
    </row>
    <row r="61" spans="1:7" x14ac:dyDescent="0.5">
      <c r="A61" s="7">
        <v>43113</v>
      </c>
      <c r="B61" t="s">
        <v>559</v>
      </c>
      <c r="C61" t="s">
        <v>534</v>
      </c>
      <c r="D61">
        <v>-125.43</v>
      </c>
      <c r="E61" t="s">
        <v>535</v>
      </c>
      <c r="F61" t="s">
        <v>536</v>
      </c>
      <c r="G61" t="s">
        <v>537</v>
      </c>
    </row>
    <row r="62" spans="1:7" x14ac:dyDescent="0.5">
      <c r="A62" s="7">
        <v>43114</v>
      </c>
      <c r="B62" t="s">
        <v>572</v>
      </c>
      <c r="C62" t="s">
        <v>517</v>
      </c>
      <c r="D62">
        <v>-7.25</v>
      </c>
      <c r="E62" t="s">
        <v>518</v>
      </c>
      <c r="F62" t="s">
        <v>525</v>
      </c>
      <c r="G62" t="s">
        <v>520</v>
      </c>
    </row>
    <row r="63" spans="1:7" x14ac:dyDescent="0.5">
      <c r="A63" s="7">
        <v>43114</v>
      </c>
      <c r="B63" t="s">
        <v>573</v>
      </c>
      <c r="C63" t="s">
        <v>517</v>
      </c>
      <c r="D63">
        <v>-16.350000000000001</v>
      </c>
      <c r="E63" t="s">
        <v>518</v>
      </c>
      <c r="F63" t="s">
        <v>523</v>
      </c>
      <c r="G63" t="s">
        <v>520</v>
      </c>
    </row>
    <row r="64" spans="1:7" x14ac:dyDescent="0.5">
      <c r="A64" s="7">
        <v>43115</v>
      </c>
      <c r="B64" t="s">
        <v>574</v>
      </c>
      <c r="C64" t="s">
        <v>575</v>
      </c>
      <c r="D64">
        <v>923</v>
      </c>
      <c r="E64" t="s">
        <v>547</v>
      </c>
      <c r="F64" t="s">
        <v>548</v>
      </c>
      <c r="G64" t="s">
        <v>549</v>
      </c>
    </row>
    <row r="65" spans="1:7" x14ac:dyDescent="0.5">
      <c r="A65" s="7">
        <v>43116</v>
      </c>
      <c r="B65" t="s">
        <v>576</v>
      </c>
      <c r="C65" t="s">
        <v>529</v>
      </c>
      <c r="D65">
        <v>-23</v>
      </c>
      <c r="E65" t="s">
        <v>530</v>
      </c>
      <c r="F65" t="s">
        <v>531</v>
      </c>
      <c r="G65" t="s">
        <v>532</v>
      </c>
    </row>
    <row r="66" spans="1:7" x14ac:dyDescent="0.5">
      <c r="A66" s="7">
        <v>43118</v>
      </c>
      <c r="B66" t="s">
        <v>565</v>
      </c>
      <c r="C66" t="s">
        <v>566</v>
      </c>
      <c r="D66">
        <v>-30</v>
      </c>
      <c r="E66" t="s">
        <v>535</v>
      </c>
      <c r="F66" t="s">
        <v>552</v>
      </c>
      <c r="G66" t="s">
        <v>537</v>
      </c>
    </row>
    <row r="67" spans="1:7" x14ac:dyDescent="0.5">
      <c r="A67" s="7">
        <v>43119</v>
      </c>
      <c r="B67" t="s">
        <v>567</v>
      </c>
      <c r="C67" t="s">
        <v>557</v>
      </c>
      <c r="D67">
        <v>-435.11</v>
      </c>
      <c r="E67" t="s">
        <v>518</v>
      </c>
      <c r="F67" t="s">
        <v>523</v>
      </c>
      <c r="G67" t="s">
        <v>520</v>
      </c>
    </row>
    <row r="68" spans="1:7" x14ac:dyDescent="0.5">
      <c r="A68" s="7">
        <v>43121</v>
      </c>
      <c r="B68" t="s">
        <v>541</v>
      </c>
      <c r="C68" t="s">
        <v>517</v>
      </c>
      <c r="D68">
        <v>-18.18</v>
      </c>
      <c r="E68" t="s">
        <v>530</v>
      </c>
      <c r="F68" t="s">
        <v>531</v>
      </c>
      <c r="G68" t="s">
        <v>532</v>
      </c>
    </row>
    <row r="69" spans="1:7" x14ac:dyDescent="0.5">
      <c r="A69" s="7">
        <v>43122</v>
      </c>
      <c r="B69" t="s">
        <v>579</v>
      </c>
      <c r="C69" t="s">
        <v>580</v>
      </c>
      <c r="D69">
        <v>-740</v>
      </c>
      <c r="E69" t="s">
        <v>547</v>
      </c>
      <c r="F69" t="s">
        <v>548</v>
      </c>
      <c r="G69" t="s">
        <v>549</v>
      </c>
    </row>
    <row r="70" spans="1:7" x14ac:dyDescent="0.5">
      <c r="A70" s="7">
        <v>43122</v>
      </c>
      <c r="B70" t="s">
        <v>542</v>
      </c>
      <c r="C70" t="s">
        <v>540</v>
      </c>
      <c r="D70">
        <v>-2.99</v>
      </c>
      <c r="E70" t="s">
        <v>535</v>
      </c>
      <c r="F70" t="s">
        <v>536</v>
      </c>
      <c r="G70" t="s">
        <v>537</v>
      </c>
    </row>
    <row r="71" spans="1:7" x14ac:dyDescent="0.5">
      <c r="A71" s="7">
        <v>43123</v>
      </c>
      <c r="B71" t="s">
        <v>586</v>
      </c>
      <c r="C71" t="s">
        <v>563</v>
      </c>
      <c r="D71">
        <v>-400</v>
      </c>
      <c r="E71" t="s">
        <v>547</v>
      </c>
      <c r="F71" t="s">
        <v>548</v>
      </c>
      <c r="G71" t="s">
        <v>549</v>
      </c>
    </row>
    <row r="72" spans="1:7" x14ac:dyDescent="0.5">
      <c r="A72" s="7">
        <v>43124</v>
      </c>
      <c r="B72" t="s">
        <v>570</v>
      </c>
      <c r="C72" t="s">
        <v>571</v>
      </c>
      <c r="D72">
        <v>-55.82</v>
      </c>
      <c r="E72" t="s">
        <v>518</v>
      </c>
      <c r="F72" t="s">
        <v>523</v>
      </c>
      <c r="G72" t="s">
        <v>520</v>
      </c>
    </row>
    <row r="73" spans="1:7" x14ac:dyDescent="0.5">
      <c r="A73" s="7">
        <v>43125</v>
      </c>
      <c r="B73" t="s">
        <v>569</v>
      </c>
      <c r="C73" t="s">
        <v>557</v>
      </c>
      <c r="D73">
        <v>-47.83</v>
      </c>
      <c r="E73" t="s">
        <v>530</v>
      </c>
      <c r="F73" t="s">
        <v>531</v>
      </c>
      <c r="G73" t="s">
        <v>532</v>
      </c>
    </row>
    <row r="74" spans="1:7" x14ac:dyDescent="0.5">
      <c r="A74" s="7">
        <v>43126</v>
      </c>
      <c r="B74" t="s">
        <v>560</v>
      </c>
      <c r="C74" t="s">
        <v>557</v>
      </c>
      <c r="D74">
        <v>-37.619999999999997</v>
      </c>
      <c r="E74" t="s">
        <v>530</v>
      </c>
      <c r="F74" t="s">
        <v>531</v>
      </c>
      <c r="G74" t="s">
        <v>532</v>
      </c>
    </row>
    <row r="75" spans="1:7" x14ac:dyDescent="0.5">
      <c r="A75" s="7">
        <v>43126</v>
      </c>
      <c r="B75" t="s">
        <v>577</v>
      </c>
      <c r="C75" t="s">
        <v>540</v>
      </c>
      <c r="D75">
        <v>-10</v>
      </c>
      <c r="E75" t="s">
        <v>518</v>
      </c>
      <c r="F75" t="s">
        <v>525</v>
      </c>
      <c r="G75" t="s">
        <v>520</v>
      </c>
    </row>
    <row r="76" spans="1:7" x14ac:dyDescent="0.5">
      <c r="A76" s="7">
        <v>43127</v>
      </c>
      <c r="B76" t="s">
        <v>561</v>
      </c>
      <c r="C76" t="s">
        <v>540</v>
      </c>
      <c r="D76">
        <v>-56.98</v>
      </c>
      <c r="E76" t="s">
        <v>518</v>
      </c>
      <c r="F76" t="s">
        <v>523</v>
      </c>
      <c r="G76" t="s">
        <v>520</v>
      </c>
    </row>
    <row r="77" spans="1:7" x14ac:dyDescent="0.5">
      <c r="A77" s="7">
        <v>43128</v>
      </c>
      <c r="B77" t="s">
        <v>538</v>
      </c>
      <c r="C77" t="s">
        <v>529</v>
      </c>
      <c r="D77">
        <v>-69.099999999999994</v>
      </c>
      <c r="E77" t="s">
        <v>530</v>
      </c>
      <c r="F77" t="s">
        <v>531</v>
      </c>
      <c r="G77" t="s">
        <v>532</v>
      </c>
    </row>
    <row r="78" spans="1:7" x14ac:dyDescent="0.5">
      <c r="A78" s="7">
        <v>43129</v>
      </c>
      <c r="B78" t="s">
        <v>587</v>
      </c>
      <c r="C78" t="s">
        <v>563</v>
      </c>
      <c r="D78">
        <v>-400</v>
      </c>
      <c r="E78" t="s">
        <v>535</v>
      </c>
      <c r="F78" t="s">
        <v>536</v>
      </c>
      <c r="G78" t="s">
        <v>537</v>
      </c>
    </row>
    <row r="79" spans="1:7" x14ac:dyDescent="0.5">
      <c r="A79" s="7">
        <v>43130</v>
      </c>
      <c r="B79" t="s">
        <v>583</v>
      </c>
      <c r="C79" t="s">
        <v>584</v>
      </c>
      <c r="D79">
        <v>-156.1</v>
      </c>
      <c r="E79" t="s">
        <v>518</v>
      </c>
      <c r="F79" t="s">
        <v>519</v>
      </c>
      <c r="G79" t="s">
        <v>520</v>
      </c>
    </row>
    <row r="80" spans="1:7" x14ac:dyDescent="0.5">
      <c r="A80" s="7">
        <v>43131</v>
      </c>
      <c r="B80" t="s">
        <v>521</v>
      </c>
      <c r="C80" t="s">
        <v>522</v>
      </c>
      <c r="D80">
        <v>-164.35</v>
      </c>
      <c r="E80" t="s">
        <v>518</v>
      </c>
      <c r="F80" t="s">
        <v>523</v>
      </c>
      <c r="G80" t="s">
        <v>520</v>
      </c>
    </row>
    <row r="81" spans="1:7" x14ac:dyDescent="0.5">
      <c r="A81" s="7">
        <v>43131</v>
      </c>
      <c r="B81" t="s">
        <v>516</v>
      </c>
      <c r="C81" t="s">
        <v>517</v>
      </c>
      <c r="D81">
        <v>-2.1</v>
      </c>
      <c r="E81" t="s">
        <v>518</v>
      </c>
      <c r="F81" t="s">
        <v>519</v>
      </c>
      <c r="G81" t="s">
        <v>520</v>
      </c>
    </row>
    <row r="82" spans="1:7" x14ac:dyDescent="0.5">
      <c r="A82" s="7">
        <v>43132</v>
      </c>
      <c r="B82" t="s">
        <v>555</v>
      </c>
      <c r="C82" t="s">
        <v>540</v>
      </c>
      <c r="D82">
        <v>-6.19</v>
      </c>
      <c r="E82" t="s">
        <v>518</v>
      </c>
      <c r="F82" t="s">
        <v>525</v>
      </c>
      <c r="G82" t="s">
        <v>520</v>
      </c>
    </row>
    <row r="83" spans="1:7" x14ac:dyDescent="0.5">
      <c r="A83" s="7">
        <v>43132</v>
      </c>
      <c r="B83" t="s">
        <v>556</v>
      </c>
      <c r="C83" t="s">
        <v>557</v>
      </c>
      <c r="D83">
        <v>-19.16</v>
      </c>
      <c r="E83" t="s">
        <v>530</v>
      </c>
      <c r="F83" t="s">
        <v>531</v>
      </c>
      <c r="G83" t="s">
        <v>532</v>
      </c>
    </row>
    <row r="84" spans="1:7" x14ac:dyDescent="0.5">
      <c r="A84" s="7">
        <v>43133</v>
      </c>
      <c r="B84" t="s">
        <v>558</v>
      </c>
      <c r="C84" t="s">
        <v>557</v>
      </c>
      <c r="D84">
        <v>-25.28</v>
      </c>
      <c r="E84" t="s">
        <v>530</v>
      </c>
      <c r="F84" t="s">
        <v>531</v>
      </c>
      <c r="G84" t="s">
        <v>532</v>
      </c>
    </row>
    <row r="85" spans="1:7" x14ac:dyDescent="0.5">
      <c r="A85" s="7">
        <v>43134</v>
      </c>
      <c r="B85" t="s">
        <v>560</v>
      </c>
      <c r="C85" t="s">
        <v>557</v>
      </c>
      <c r="D85">
        <v>-27.69</v>
      </c>
      <c r="E85" t="s">
        <v>530</v>
      </c>
      <c r="F85" t="s">
        <v>531</v>
      </c>
      <c r="G85" t="s">
        <v>532</v>
      </c>
    </row>
    <row r="86" spans="1:7" x14ac:dyDescent="0.5">
      <c r="A86" s="7">
        <v>43135</v>
      </c>
      <c r="B86" t="s">
        <v>561</v>
      </c>
      <c r="C86" t="s">
        <v>540</v>
      </c>
      <c r="D86">
        <v>-35.85</v>
      </c>
      <c r="E86" t="s">
        <v>518</v>
      </c>
      <c r="F86" t="s">
        <v>523</v>
      </c>
      <c r="G86" t="s">
        <v>520</v>
      </c>
    </row>
    <row r="87" spans="1:7" x14ac:dyDescent="0.5">
      <c r="A87" s="7">
        <v>43136</v>
      </c>
      <c r="B87" t="s">
        <v>541</v>
      </c>
      <c r="C87" t="s">
        <v>517</v>
      </c>
      <c r="D87">
        <v>-15.53</v>
      </c>
      <c r="E87" t="s">
        <v>530</v>
      </c>
      <c r="F87" t="s">
        <v>531</v>
      </c>
      <c r="G87" t="s">
        <v>532</v>
      </c>
    </row>
    <row r="88" spans="1:7" x14ac:dyDescent="0.5">
      <c r="A88" s="7">
        <v>43136</v>
      </c>
      <c r="B88" t="s">
        <v>539</v>
      </c>
      <c r="C88" t="s">
        <v>540</v>
      </c>
      <c r="D88">
        <v>-18.079999999999998</v>
      </c>
      <c r="E88" t="s">
        <v>535</v>
      </c>
      <c r="F88" t="s">
        <v>536</v>
      </c>
      <c r="G88" t="s">
        <v>537</v>
      </c>
    </row>
    <row r="89" spans="1:7" x14ac:dyDescent="0.5">
      <c r="A89" s="7">
        <v>43137</v>
      </c>
      <c r="B89" t="s">
        <v>542</v>
      </c>
      <c r="C89" t="s">
        <v>540</v>
      </c>
      <c r="D89">
        <v>-1.59</v>
      </c>
      <c r="E89" t="s">
        <v>535</v>
      </c>
      <c r="F89" t="s">
        <v>536</v>
      </c>
      <c r="G89" t="s">
        <v>537</v>
      </c>
    </row>
    <row r="90" spans="1:7" x14ac:dyDescent="0.5">
      <c r="A90" s="7">
        <v>43138</v>
      </c>
      <c r="B90" t="s">
        <v>588</v>
      </c>
      <c r="C90" t="s">
        <v>544</v>
      </c>
      <c r="D90">
        <v>-246.54</v>
      </c>
      <c r="E90" t="s">
        <v>518</v>
      </c>
      <c r="F90" t="s">
        <v>523</v>
      </c>
      <c r="G90" t="s">
        <v>520</v>
      </c>
    </row>
    <row r="91" spans="1:7" x14ac:dyDescent="0.5">
      <c r="A91" s="7">
        <v>43139</v>
      </c>
      <c r="B91" t="s">
        <v>564</v>
      </c>
      <c r="C91" t="s">
        <v>529</v>
      </c>
      <c r="D91">
        <v>-46.46</v>
      </c>
      <c r="E91" t="s">
        <v>530</v>
      </c>
      <c r="F91" t="s">
        <v>531</v>
      </c>
      <c r="G91" t="s">
        <v>532</v>
      </c>
    </row>
    <row r="92" spans="1:7" x14ac:dyDescent="0.5">
      <c r="A92" s="7">
        <v>43139</v>
      </c>
      <c r="B92" t="s">
        <v>550</v>
      </c>
      <c r="C92" t="s">
        <v>517</v>
      </c>
      <c r="D92">
        <v>-8.93</v>
      </c>
      <c r="E92" t="s">
        <v>518</v>
      </c>
      <c r="F92" t="s">
        <v>525</v>
      </c>
      <c r="G92" t="s">
        <v>520</v>
      </c>
    </row>
    <row r="93" spans="1:7" x14ac:dyDescent="0.5">
      <c r="A93" s="7">
        <v>43140</v>
      </c>
      <c r="B93" t="s">
        <v>553</v>
      </c>
      <c r="C93" t="s">
        <v>553</v>
      </c>
      <c r="D93">
        <v>5544</v>
      </c>
      <c r="E93" t="s">
        <v>547</v>
      </c>
      <c r="F93" t="s">
        <v>548</v>
      </c>
      <c r="G93" t="s">
        <v>549</v>
      </c>
    </row>
    <row r="94" spans="1:7" x14ac:dyDescent="0.5">
      <c r="A94" s="7">
        <v>43140</v>
      </c>
      <c r="B94" t="s">
        <v>545</v>
      </c>
      <c r="C94" t="s">
        <v>546</v>
      </c>
      <c r="D94">
        <v>-1903</v>
      </c>
      <c r="E94" t="s">
        <v>547</v>
      </c>
      <c r="F94" t="s">
        <v>548</v>
      </c>
      <c r="G94" t="s">
        <v>549</v>
      </c>
    </row>
    <row r="95" spans="1:7" x14ac:dyDescent="0.5">
      <c r="A95" s="7">
        <v>43140</v>
      </c>
      <c r="B95" t="s">
        <v>551</v>
      </c>
      <c r="C95" t="s">
        <v>540</v>
      </c>
      <c r="D95">
        <v>-9.1199999999999992</v>
      </c>
      <c r="E95" t="s">
        <v>535</v>
      </c>
      <c r="F95" t="s">
        <v>552</v>
      </c>
      <c r="G95" t="s">
        <v>537</v>
      </c>
    </row>
    <row r="96" spans="1:7" x14ac:dyDescent="0.5">
      <c r="A96" s="7">
        <v>43141</v>
      </c>
      <c r="B96" t="s">
        <v>565</v>
      </c>
      <c r="C96" t="s">
        <v>566</v>
      </c>
      <c r="D96">
        <v>-25.81</v>
      </c>
      <c r="E96" t="s">
        <v>535</v>
      </c>
      <c r="F96" t="s">
        <v>552</v>
      </c>
      <c r="G96" t="s">
        <v>537</v>
      </c>
    </row>
    <row r="97" spans="1:10" x14ac:dyDescent="0.5">
      <c r="A97" s="7">
        <v>43142</v>
      </c>
      <c r="B97" t="s">
        <v>567</v>
      </c>
      <c r="C97" t="s">
        <v>557</v>
      </c>
      <c r="D97">
        <v>-251.38</v>
      </c>
      <c r="E97" t="s">
        <v>518</v>
      </c>
      <c r="F97" t="s">
        <v>523</v>
      </c>
      <c r="G97" t="s">
        <v>520</v>
      </c>
    </row>
    <row r="98" spans="1:10" x14ac:dyDescent="0.5">
      <c r="A98" s="7">
        <v>43143</v>
      </c>
      <c r="B98" t="s">
        <v>570</v>
      </c>
      <c r="C98" t="s">
        <v>566</v>
      </c>
      <c r="D98">
        <v>-39.32</v>
      </c>
      <c r="E98" t="s">
        <v>518</v>
      </c>
      <c r="F98" t="s">
        <v>523</v>
      </c>
      <c r="G98" t="s">
        <v>520</v>
      </c>
    </row>
    <row r="99" spans="1:10" x14ac:dyDescent="0.5">
      <c r="A99" s="7">
        <v>43144</v>
      </c>
      <c r="B99" t="s">
        <v>569</v>
      </c>
      <c r="C99" t="s">
        <v>557</v>
      </c>
      <c r="D99">
        <v>-38.69</v>
      </c>
      <c r="E99" t="s">
        <v>530</v>
      </c>
      <c r="F99" t="s">
        <v>531</v>
      </c>
      <c r="G99" t="s">
        <v>532</v>
      </c>
    </row>
    <row r="100" spans="1:10" x14ac:dyDescent="0.5">
      <c r="A100" s="7">
        <v>43145</v>
      </c>
      <c r="B100" t="s">
        <v>554</v>
      </c>
      <c r="C100" t="s">
        <v>590</v>
      </c>
      <c r="D100">
        <v>-10.1</v>
      </c>
      <c r="E100" t="s">
        <v>518</v>
      </c>
      <c r="F100" t="s">
        <v>519</v>
      </c>
      <c r="G100" t="s">
        <v>520</v>
      </c>
    </row>
    <row r="101" spans="1:10" x14ac:dyDescent="0.5">
      <c r="A101" s="7">
        <v>43145</v>
      </c>
      <c r="B101" t="s">
        <v>589</v>
      </c>
      <c r="C101" t="s">
        <v>563</v>
      </c>
      <c r="D101">
        <v>-250</v>
      </c>
      <c r="E101" t="s">
        <v>547</v>
      </c>
      <c r="F101" t="s">
        <v>548</v>
      </c>
      <c r="G101" t="s">
        <v>549</v>
      </c>
    </row>
    <row r="102" spans="1:10" x14ac:dyDescent="0.5">
      <c r="A102" s="7">
        <v>44220</v>
      </c>
      <c r="B102" t="s">
        <v>249</v>
      </c>
      <c r="D102">
        <v>16.87</v>
      </c>
      <c r="E102" t="s">
        <v>271</v>
      </c>
      <c r="F102" t="s">
        <v>272</v>
      </c>
      <c r="G102" t="s">
        <v>273</v>
      </c>
      <c r="H102" t="s">
        <v>876</v>
      </c>
      <c r="J102" t="s">
        <v>764</v>
      </c>
    </row>
    <row r="103" spans="1:10" x14ac:dyDescent="0.5">
      <c r="A103" s="7">
        <v>44251</v>
      </c>
      <c r="B103" t="s">
        <v>249</v>
      </c>
      <c r="D103">
        <v>16.87</v>
      </c>
      <c r="E103" t="s">
        <v>271</v>
      </c>
      <c r="F103" t="s">
        <v>272</v>
      </c>
      <c r="G103" t="s">
        <v>273</v>
      </c>
      <c r="H103" t="s">
        <v>876</v>
      </c>
      <c r="J103" t="s">
        <v>767</v>
      </c>
    </row>
    <row r="104" spans="1:10" x14ac:dyDescent="0.5">
      <c r="A104" s="7">
        <v>44310</v>
      </c>
      <c r="B104" t="s">
        <v>249</v>
      </c>
      <c r="D104">
        <v>16.87</v>
      </c>
      <c r="E104" t="s">
        <v>271</v>
      </c>
      <c r="F104" t="s">
        <v>272</v>
      </c>
      <c r="G104" t="s">
        <v>273</v>
      </c>
      <c r="H104" t="s">
        <v>876</v>
      </c>
      <c r="J104" t="s">
        <v>766</v>
      </c>
    </row>
    <row r="105" spans="1:10" x14ac:dyDescent="0.5">
      <c r="A105" s="7">
        <v>44516</v>
      </c>
      <c r="B105" t="s">
        <v>57</v>
      </c>
      <c r="D105">
        <v>-200</v>
      </c>
      <c r="E105" t="s">
        <v>274</v>
      </c>
      <c r="H105" t="s">
        <v>876</v>
      </c>
      <c r="J105" t="s">
        <v>682</v>
      </c>
    </row>
    <row r="106" spans="1:10" x14ac:dyDescent="0.5">
      <c r="A106" s="7">
        <v>44516</v>
      </c>
      <c r="B106" t="s">
        <v>54</v>
      </c>
      <c r="D106">
        <v>8000</v>
      </c>
      <c r="E106" t="s">
        <v>274</v>
      </c>
      <c r="H106" t="s">
        <v>876</v>
      </c>
      <c r="J106" t="s">
        <v>687</v>
      </c>
    </row>
    <row r="107" spans="1:10" x14ac:dyDescent="0.5">
      <c r="A107" s="7">
        <v>44516</v>
      </c>
      <c r="B107" t="s">
        <v>46</v>
      </c>
      <c r="D107">
        <v>-1420</v>
      </c>
      <c r="E107" t="s">
        <v>274</v>
      </c>
      <c r="H107" t="s">
        <v>876</v>
      </c>
      <c r="J107" t="s">
        <v>685</v>
      </c>
    </row>
    <row r="108" spans="1:10" x14ac:dyDescent="0.5">
      <c r="A108" s="7">
        <v>44516</v>
      </c>
      <c r="B108" t="s">
        <v>58</v>
      </c>
      <c r="D108">
        <v>-360</v>
      </c>
      <c r="E108" t="s">
        <v>274</v>
      </c>
      <c r="H108" t="s">
        <v>876</v>
      </c>
      <c r="J108" t="s">
        <v>686</v>
      </c>
    </row>
    <row r="109" spans="1:10" x14ac:dyDescent="0.5">
      <c r="A109" s="7">
        <v>44527</v>
      </c>
      <c r="B109" t="s">
        <v>55</v>
      </c>
      <c r="D109">
        <v>-500</v>
      </c>
      <c r="E109" t="s">
        <v>274</v>
      </c>
      <c r="H109" t="s">
        <v>876</v>
      </c>
      <c r="J109" t="s">
        <v>680</v>
      </c>
    </row>
    <row r="110" spans="1:10" x14ac:dyDescent="0.5">
      <c r="A110" s="7">
        <v>44527</v>
      </c>
      <c r="B110" t="s">
        <v>56</v>
      </c>
      <c r="D110">
        <v>-500</v>
      </c>
      <c r="E110" t="s">
        <v>274</v>
      </c>
      <c r="H110" t="s">
        <v>876</v>
      </c>
      <c r="J110" t="s">
        <v>681</v>
      </c>
    </row>
    <row r="111" spans="1:10" x14ac:dyDescent="0.5">
      <c r="A111" s="7">
        <v>44531</v>
      </c>
      <c r="B111" t="s">
        <v>31</v>
      </c>
      <c r="D111">
        <v>0.39</v>
      </c>
      <c r="E111" t="s">
        <v>274</v>
      </c>
      <c r="H111" t="s">
        <v>876</v>
      </c>
      <c r="J111" t="s">
        <v>679</v>
      </c>
    </row>
    <row r="112" spans="1:10" x14ac:dyDescent="0.5">
      <c r="A112" s="7">
        <v>44538</v>
      </c>
      <c r="B112" t="s">
        <v>30</v>
      </c>
      <c r="D112">
        <v>-500</v>
      </c>
      <c r="E112" t="s">
        <v>274</v>
      </c>
      <c r="H112" t="s">
        <v>876</v>
      </c>
      <c r="J112" t="s">
        <v>677</v>
      </c>
    </row>
    <row r="113" spans="1:10" x14ac:dyDescent="0.5">
      <c r="A113" s="7">
        <v>44538</v>
      </c>
      <c r="B113" t="s">
        <v>54</v>
      </c>
      <c r="D113">
        <v>700</v>
      </c>
      <c r="E113" t="s">
        <v>274</v>
      </c>
      <c r="H113" t="s">
        <v>876</v>
      </c>
      <c r="J113" t="s">
        <v>678</v>
      </c>
    </row>
    <row r="114" spans="1:10" x14ac:dyDescent="0.5">
      <c r="A114" s="7">
        <v>44545</v>
      </c>
      <c r="B114" t="s">
        <v>47</v>
      </c>
      <c r="D114">
        <v>200</v>
      </c>
      <c r="E114" t="s">
        <v>274</v>
      </c>
      <c r="H114" t="s">
        <v>876</v>
      </c>
      <c r="J114" t="s">
        <v>676</v>
      </c>
    </row>
    <row r="115" spans="1:10" x14ac:dyDescent="0.5">
      <c r="A115" s="7">
        <v>44545</v>
      </c>
      <c r="B115" t="s">
        <v>30</v>
      </c>
      <c r="D115">
        <v>-420</v>
      </c>
      <c r="E115" t="s">
        <v>274</v>
      </c>
      <c r="H115" t="s">
        <v>876</v>
      </c>
      <c r="J115" t="s">
        <v>675</v>
      </c>
    </row>
    <row r="116" spans="1:10" x14ac:dyDescent="0.5">
      <c r="A116" s="7">
        <v>44561</v>
      </c>
      <c r="B116" t="s">
        <v>54</v>
      </c>
      <c r="D116">
        <v>8000</v>
      </c>
      <c r="E116" t="s">
        <v>274</v>
      </c>
      <c r="H116" t="s">
        <v>876</v>
      </c>
      <c r="J116" t="s">
        <v>674</v>
      </c>
    </row>
    <row r="117" spans="1:10" x14ac:dyDescent="0.5">
      <c r="A117" s="7">
        <v>44562</v>
      </c>
      <c r="B117" t="s">
        <v>31</v>
      </c>
      <c r="D117">
        <v>0.11</v>
      </c>
      <c r="E117" t="s">
        <v>274</v>
      </c>
      <c r="H117" t="s">
        <v>876</v>
      </c>
      <c r="J117" t="s">
        <v>716</v>
      </c>
    </row>
    <row r="118" spans="1:10" x14ac:dyDescent="0.5">
      <c r="A118" s="7">
        <v>44565</v>
      </c>
      <c r="B118" t="s">
        <v>248</v>
      </c>
      <c r="D118">
        <v>56.25</v>
      </c>
      <c r="E118" t="s">
        <v>271</v>
      </c>
      <c r="F118" t="s">
        <v>272</v>
      </c>
      <c r="G118" t="s">
        <v>273</v>
      </c>
      <c r="H118" t="s">
        <v>876</v>
      </c>
      <c r="J118" t="s">
        <v>668</v>
      </c>
    </row>
    <row r="119" spans="1:10" x14ac:dyDescent="0.5">
      <c r="A119" s="7">
        <v>44565</v>
      </c>
      <c r="B119" t="s">
        <v>249</v>
      </c>
      <c r="D119">
        <v>86.87</v>
      </c>
      <c r="E119" t="s">
        <v>271</v>
      </c>
      <c r="F119" t="s">
        <v>272</v>
      </c>
      <c r="G119" t="s">
        <v>273</v>
      </c>
      <c r="H119" t="s">
        <v>876</v>
      </c>
      <c r="J119" t="s">
        <v>669</v>
      </c>
    </row>
    <row r="120" spans="1:10" x14ac:dyDescent="0.5">
      <c r="A120" s="7">
        <v>44565</v>
      </c>
      <c r="B120" t="s">
        <v>249</v>
      </c>
      <c r="D120">
        <v>16.87</v>
      </c>
      <c r="E120" t="s">
        <v>271</v>
      </c>
      <c r="F120" t="s">
        <v>272</v>
      </c>
      <c r="G120" t="s">
        <v>273</v>
      </c>
      <c r="H120" t="s">
        <v>876</v>
      </c>
      <c r="J120" t="s">
        <v>762</v>
      </c>
    </row>
    <row r="121" spans="1:10" x14ac:dyDescent="0.5">
      <c r="A121" s="7">
        <v>44565</v>
      </c>
      <c r="B121" t="s">
        <v>251</v>
      </c>
      <c r="D121">
        <v>11.43</v>
      </c>
      <c r="E121" t="s">
        <v>271</v>
      </c>
      <c r="F121" t="s">
        <v>272</v>
      </c>
      <c r="G121" t="s">
        <v>273</v>
      </c>
      <c r="H121" t="s">
        <v>876</v>
      </c>
      <c r="J121" t="s">
        <v>671</v>
      </c>
    </row>
    <row r="122" spans="1:10" x14ac:dyDescent="0.5">
      <c r="A122" s="7">
        <v>44565</v>
      </c>
      <c r="B122" t="s">
        <v>250</v>
      </c>
      <c r="D122">
        <v>8.44</v>
      </c>
      <c r="E122" t="s">
        <v>271</v>
      </c>
      <c r="F122" t="s">
        <v>272</v>
      </c>
      <c r="G122" t="s">
        <v>273</v>
      </c>
      <c r="H122" t="s">
        <v>876</v>
      </c>
      <c r="J122" t="s">
        <v>670</v>
      </c>
    </row>
    <row r="123" spans="1:10" x14ac:dyDescent="0.5">
      <c r="A123" s="7">
        <v>44566</v>
      </c>
      <c r="B123" t="s">
        <v>30</v>
      </c>
      <c r="D123">
        <v>-1000</v>
      </c>
      <c r="E123" t="s">
        <v>274</v>
      </c>
      <c r="H123" t="s">
        <v>876</v>
      </c>
      <c r="J123" t="s">
        <v>715</v>
      </c>
    </row>
    <row r="124" spans="1:10" x14ac:dyDescent="0.5">
      <c r="A124" s="7">
        <v>44569</v>
      </c>
      <c r="B124" t="s">
        <v>54</v>
      </c>
      <c r="D124">
        <v>2000</v>
      </c>
      <c r="E124" t="s">
        <v>274</v>
      </c>
      <c r="H124" t="s">
        <v>876</v>
      </c>
      <c r="J124" t="s">
        <v>714</v>
      </c>
    </row>
    <row r="125" spans="1:10" x14ac:dyDescent="0.5">
      <c r="A125" s="7">
        <v>44590</v>
      </c>
      <c r="B125" t="s">
        <v>54</v>
      </c>
      <c r="D125">
        <v>4000</v>
      </c>
      <c r="E125" t="s">
        <v>274</v>
      </c>
      <c r="H125" t="s">
        <v>876</v>
      </c>
      <c r="J125" t="s">
        <v>712</v>
      </c>
    </row>
    <row r="126" spans="1:10" x14ac:dyDescent="0.5">
      <c r="A126" s="7">
        <v>44593</v>
      </c>
      <c r="B126" t="s">
        <v>30</v>
      </c>
      <c r="D126">
        <v>-1000</v>
      </c>
      <c r="E126" t="s">
        <v>274</v>
      </c>
      <c r="H126" t="s">
        <v>876</v>
      </c>
      <c r="J126" t="s">
        <v>709</v>
      </c>
    </row>
    <row r="127" spans="1:10" x14ac:dyDescent="0.5">
      <c r="A127" s="7">
        <v>44593</v>
      </c>
      <c r="B127" t="s">
        <v>31</v>
      </c>
      <c r="D127">
        <v>1.59</v>
      </c>
      <c r="E127" t="s">
        <v>274</v>
      </c>
      <c r="H127" t="s">
        <v>876</v>
      </c>
      <c r="J127" t="s">
        <v>710</v>
      </c>
    </row>
    <row r="128" spans="1:10" x14ac:dyDescent="0.5">
      <c r="A128" s="7">
        <v>44602</v>
      </c>
      <c r="B128" t="s">
        <v>55</v>
      </c>
      <c r="D128">
        <v>-1500</v>
      </c>
      <c r="E128" t="s">
        <v>274</v>
      </c>
      <c r="H128" t="s">
        <v>876</v>
      </c>
      <c r="J128" t="s">
        <v>708</v>
      </c>
    </row>
    <row r="129" spans="1:10" x14ac:dyDescent="0.5">
      <c r="A129" s="7">
        <v>44602</v>
      </c>
      <c r="B129" t="s">
        <v>54</v>
      </c>
      <c r="D129">
        <v>4000</v>
      </c>
      <c r="E129" t="s">
        <v>274</v>
      </c>
      <c r="H129" t="s">
        <v>876</v>
      </c>
      <c r="J129" t="s">
        <v>707</v>
      </c>
    </row>
    <row r="130" spans="1:10" x14ac:dyDescent="0.5">
      <c r="A130" s="7">
        <v>44606</v>
      </c>
      <c r="B130" t="s">
        <v>55</v>
      </c>
      <c r="D130">
        <v>-1500</v>
      </c>
      <c r="E130" t="s">
        <v>274</v>
      </c>
      <c r="H130" t="s">
        <v>876</v>
      </c>
      <c r="J130" t="s">
        <v>705</v>
      </c>
    </row>
    <row r="131" spans="1:10" x14ac:dyDescent="0.5">
      <c r="A131" s="7">
        <v>44606</v>
      </c>
      <c r="B131" t="s">
        <v>56</v>
      </c>
      <c r="D131">
        <v>-1000</v>
      </c>
      <c r="E131" t="s">
        <v>274</v>
      </c>
      <c r="H131" t="s">
        <v>876</v>
      </c>
      <c r="J131" t="s">
        <v>703</v>
      </c>
    </row>
    <row r="132" spans="1:10" x14ac:dyDescent="0.5">
      <c r="A132" s="7">
        <v>44606</v>
      </c>
      <c r="B132" t="s">
        <v>54</v>
      </c>
      <c r="D132">
        <v>2000</v>
      </c>
      <c r="E132" t="s">
        <v>274</v>
      </c>
      <c r="H132" t="s">
        <v>876</v>
      </c>
      <c r="J132" t="s">
        <v>704</v>
      </c>
    </row>
    <row r="133" spans="1:10" x14ac:dyDescent="0.5">
      <c r="A133" s="7">
        <v>44620</v>
      </c>
      <c r="B133" t="s">
        <v>30</v>
      </c>
      <c r="D133">
        <v>-500</v>
      </c>
      <c r="E133" t="s">
        <v>274</v>
      </c>
      <c r="H133" t="s">
        <v>876</v>
      </c>
      <c r="J133" t="s">
        <v>702</v>
      </c>
    </row>
    <row r="134" spans="1:10" x14ac:dyDescent="0.5">
      <c r="A134" s="7">
        <v>44621</v>
      </c>
      <c r="B134" t="s">
        <v>31</v>
      </c>
      <c r="D134">
        <v>1.25</v>
      </c>
      <c r="E134" t="s">
        <v>274</v>
      </c>
      <c r="H134" t="s">
        <v>876</v>
      </c>
      <c r="J134" t="s">
        <v>701</v>
      </c>
    </row>
    <row r="135" spans="1:10" x14ac:dyDescent="0.5">
      <c r="A135" s="7">
        <v>44624</v>
      </c>
      <c r="B135" t="s">
        <v>54</v>
      </c>
      <c r="D135">
        <v>1000</v>
      </c>
      <c r="E135" t="s">
        <v>274</v>
      </c>
      <c r="H135" t="s">
        <v>876</v>
      </c>
      <c r="J135" t="s">
        <v>700</v>
      </c>
    </row>
    <row r="136" spans="1:10" x14ac:dyDescent="0.5">
      <c r="A136" s="7">
        <v>44624</v>
      </c>
      <c r="B136" t="s">
        <v>30</v>
      </c>
      <c r="D136">
        <v>-500</v>
      </c>
      <c r="E136" t="s">
        <v>274</v>
      </c>
      <c r="H136" t="s">
        <v>876</v>
      </c>
      <c r="J136" t="s">
        <v>699</v>
      </c>
    </row>
    <row r="137" spans="1:10" x14ac:dyDescent="0.5">
      <c r="A137" s="7">
        <v>44630</v>
      </c>
      <c r="B137" t="s">
        <v>30</v>
      </c>
      <c r="D137">
        <v>-500</v>
      </c>
      <c r="E137" t="s">
        <v>274</v>
      </c>
      <c r="H137" t="s">
        <v>876</v>
      </c>
      <c r="J137" t="s">
        <v>698</v>
      </c>
    </row>
    <row r="138" spans="1:10" x14ac:dyDescent="0.5">
      <c r="A138" s="7">
        <v>44635</v>
      </c>
      <c r="B138" t="s">
        <v>54</v>
      </c>
      <c r="D138">
        <v>5000</v>
      </c>
      <c r="E138" t="s">
        <v>274</v>
      </c>
      <c r="H138" t="s">
        <v>876</v>
      </c>
      <c r="J138" t="s">
        <v>697</v>
      </c>
    </row>
    <row r="139" spans="1:10" x14ac:dyDescent="0.5">
      <c r="A139" s="7">
        <v>44652</v>
      </c>
      <c r="B139" t="s">
        <v>54</v>
      </c>
      <c r="D139">
        <v>2500</v>
      </c>
      <c r="E139" t="s">
        <v>274</v>
      </c>
      <c r="H139" t="s">
        <v>876</v>
      </c>
      <c r="J139" t="s">
        <v>691</v>
      </c>
    </row>
    <row r="140" spans="1:10" x14ac:dyDescent="0.5">
      <c r="A140" s="7">
        <v>44652</v>
      </c>
      <c r="B140" t="s">
        <v>31</v>
      </c>
      <c r="D140">
        <v>3.02</v>
      </c>
      <c r="E140" t="s">
        <v>274</v>
      </c>
      <c r="H140" t="s">
        <v>876</v>
      </c>
      <c r="J140" t="s">
        <v>696</v>
      </c>
    </row>
    <row r="141" spans="1:10" x14ac:dyDescent="0.5">
      <c r="A141" s="7">
        <v>44652</v>
      </c>
      <c r="B141" t="s">
        <v>30</v>
      </c>
      <c r="D141">
        <v>-850</v>
      </c>
      <c r="E141" t="s">
        <v>274</v>
      </c>
      <c r="H141" t="s">
        <v>876</v>
      </c>
      <c r="J141" t="s">
        <v>690</v>
      </c>
    </row>
    <row r="142" spans="1:10" x14ac:dyDescent="0.5">
      <c r="A142" s="7">
        <v>44652</v>
      </c>
      <c r="B142" t="s">
        <v>60</v>
      </c>
      <c r="D142">
        <v>-123</v>
      </c>
      <c r="E142" t="s">
        <v>274</v>
      </c>
      <c r="H142" t="s">
        <v>876</v>
      </c>
      <c r="J142" t="s">
        <v>693</v>
      </c>
    </row>
    <row r="143" spans="1:10" x14ac:dyDescent="0.5">
      <c r="A143" s="7">
        <v>44652</v>
      </c>
      <c r="B143" t="s">
        <v>61</v>
      </c>
      <c r="D143">
        <v>-789.79</v>
      </c>
      <c r="E143" t="s">
        <v>274</v>
      </c>
      <c r="H143" t="s">
        <v>876</v>
      </c>
      <c r="J143" t="s">
        <v>695</v>
      </c>
    </row>
    <row r="144" spans="1:10" x14ac:dyDescent="0.5">
      <c r="A144" s="7">
        <v>44652</v>
      </c>
      <c r="B144" t="s">
        <v>60</v>
      </c>
      <c r="D144">
        <v>-456</v>
      </c>
      <c r="E144" t="s">
        <v>274</v>
      </c>
      <c r="H144" t="s">
        <v>876</v>
      </c>
      <c r="J144" t="s">
        <v>694</v>
      </c>
    </row>
    <row r="145" spans="1:10" x14ac:dyDescent="0.5">
      <c r="A145" s="7">
        <v>44657</v>
      </c>
      <c r="B145" t="s">
        <v>30</v>
      </c>
      <c r="D145">
        <v>-777</v>
      </c>
      <c r="E145" t="s">
        <v>274</v>
      </c>
      <c r="H145" t="s">
        <v>876</v>
      </c>
      <c r="J145" t="s">
        <v>689</v>
      </c>
    </row>
    <row r="146" spans="1:10" x14ac:dyDescent="0.5">
      <c r="A146" s="7">
        <v>44680</v>
      </c>
      <c r="B146" t="s">
        <v>237</v>
      </c>
      <c r="D146">
        <v>16.95</v>
      </c>
      <c r="E146" t="s">
        <v>271</v>
      </c>
      <c r="F146" t="s">
        <v>272</v>
      </c>
      <c r="G146" t="s">
        <v>273</v>
      </c>
      <c r="H146" t="s">
        <v>876</v>
      </c>
      <c r="J146" t="s">
        <v>667</v>
      </c>
    </row>
    <row r="147" spans="1:10" x14ac:dyDescent="0.5">
      <c r="A147" s="7">
        <v>44682</v>
      </c>
      <c r="B147" t="s">
        <v>31</v>
      </c>
      <c r="D147">
        <v>1.1599999999999999</v>
      </c>
      <c r="E147" t="s">
        <v>274</v>
      </c>
      <c r="H147" t="s">
        <v>876</v>
      </c>
      <c r="J147" t="s">
        <v>688</v>
      </c>
    </row>
    <row r="148" spans="1:10" x14ac:dyDescent="0.5">
      <c r="A148" s="7">
        <v>44705</v>
      </c>
      <c r="B148" t="s">
        <v>247</v>
      </c>
      <c r="D148">
        <v>144.75</v>
      </c>
      <c r="E148" t="s">
        <v>271</v>
      </c>
      <c r="F148" t="s">
        <v>272</v>
      </c>
      <c r="G148" t="s">
        <v>273</v>
      </c>
      <c r="H148" t="s">
        <v>876</v>
      </c>
      <c r="J148" t="s">
        <v>666</v>
      </c>
    </row>
    <row r="149" spans="1:10" x14ac:dyDescent="0.5">
      <c r="A149" s="7">
        <v>44706</v>
      </c>
      <c r="B149" t="s">
        <v>245</v>
      </c>
      <c r="D149">
        <v>133.22999999999999</v>
      </c>
      <c r="E149" t="s">
        <v>271</v>
      </c>
      <c r="F149" t="s">
        <v>272</v>
      </c>
      <c r="G149" t="s">
        <v>273</v>
      </c>
      <c r="H149" t="s">
        <v>876</v>
      </c>
      <c r="J149" t="s">
        <v>664</v>
      </c>
    </row>
    <row r="150" spans="1:10" x14ac:dyDescent="0.5">
      <c r="A150" s="7">
        <v>44706</v>
      </c>
      <c r="B150" t="s">
        <v>245</v>
      </c>
      <c r="D150">
        <v>133.24</v>
      </c>
      <c r="E150" t="s">
        <v>271</v>
      </c>
      <c r="F150" t="s">
        <v>272</v>
      </c>
      <c r="G150" t="s">
        <v>273</v>
      </c>
      <c r="H150" t="s">
        <v>876</v>
      </c>
      <c r="J150" t="s">
        <v>763</v>
      </c>
    </row>
    <row r="151" spans="1:10" x14ac:dyDescent="0.5">
      <c r="A151" s="7">
        <v>44706</v>
      </c>
      <c r="B151" t="s">
        <v>246</v>
      </c>
      <c r="D151">
        <v>185.16</v>
      </c>
      <c r="E151" t="s">
        <v>271</v>
      </c>
      <c r="F151" t="s">
        <v>272</v>
      </c>
      <c r="G151" t="s">
        <v>273</v>
      </c>
      <c r="H151" t="s">
        <v>876</v>
      </c>
      <c r="J151" t="s">
        <v>665</v>
      </c>
    </row>
    <row r="152" spans="1:10" x14ac:dyDescent="0.5">
      <c r="A152" s="7">
        <v>44711</v>
      </c>
      <c r="B152" t="s">
        <v>242</v>
      </c>
      <c r="D152">
        <v>24.8</v>
      </c>
      <c r="E152" t="s">
        <v>271</v>
      </c>
      <c r="F152" t="s">
        <v>272</v>
      </c>
      <c r="G152" t="s">
        <v>273</v>
      </c>
      <c r="H152" t="s">
        <v>876</v>
      </c>
      <c r="J152" t="s">
        <v>661</v>
      </c>
    </row>
    <row r="153" spans="1:10" x14ac:dyDescent="0.5">
      <c r="A153" s="7">
        <v>44711</v>
      </c>
      <c r="B153" t="s">
        <v>241</v>
      </c>
      <c r="D153">
        <v>5.65</v>
      </c>
      <c r="E153" t="s">
        <v>271</v>
      </c>
      <c r="F153" t="s">
        <v>272</v>
      </c>
      <c r="G153" t="s">
        <v>273</v>
      </c>
      <c r="H153" t="s">
        <v>876</v>
      </c>
      <c r="J153" t="s">
        <v>660</v>
      </c>
    </row>
    <row r="154" spans="1:10" x14ac:dyDescent="0.5">
      <c r="A154" s="7">
        <v>44711</v>
      </c>
      <c r="B154" t="s">
        <v>239</v>
      </c>
      <c r="D154">
        <v>40.299999999999997</v>
      </c>
      <c r="E154" t="s">
        <v>271</v>
      </c>
      <c r="F154" t="s">
        <v>272</v>
      </c>
      <c r="G154" t="s">
        <v>273</v>
      </c>
      <c r="H154" t="s">
        <v>876</v>
      </c>
      <c r="J154" t="s">
        <v>658</v>
      </c>
    </row>
    <row r="155" spans="1:10" x14ac:dyDescent="0.5">
      <c r="A155" s="7">
        <v>44711</v>
      </c>
      <c r="B155" t="s">
        <v>244</v>
      </c>
      <c r="D155">
        <v>114.31</v>
      </c>
      <c r="E155" t="s">
        <v>271</v>
      </c>
      <c r="F155" t="s">
        <v>272</v>
      </c>
      <c r="G155" t="s">
        <v>273</v>
      </c>
      <c r="H155" t="s">
        <v>876</v>
      </c>
      <c r="J155" t="s">
        <v>663</v>
      </c>
    </row>
    <row r="156" spans="1:10" x14ac:dyDescent="0.5">
      <c r="A156" s="7">
        <v>44711</v>
      </c>
      <c r="B156" t="s">
        <v>243</v>
      </c>
      <c r="D156">
        <v>11.94</v>
      </c>
      <c r="E156" t="s">
        <v>271</v>
      </c>
      <c r="F156" t="s">
        <v>272</v>
      </c>
      <c r="G156" t="s">
        <v>273</v>
      </c>
      <c r="H156" t="s">
        <v>876</v>
      </c>
      <c r="J156" t="s">
        <v>662</v>
      </c>
    </row>
    <row r="157" spans="1:10" x14ac:dyDescent="0.5">
      <c r="A157" s="7">
        <v>44711</v>
      </c>
      <c r="B157" t="s">
        <v>240</v>
      </c>
      <c r="D157">
        <v>229.86</v>
      </c>
      <c r="E157" t="s">
        <v>271</v>
      </c>
      <c r="F157" t="s">
        <v>272</v>
      </c>
      <c r="G157" t="s">
        <v>273</v>
      </c>
      <c r="H157" t="s">
        <v>876</v>
      </c>
      <c r="J157" t="s">
        <v>659</v>
      </c>
    </row>
    <row r="158" spans="1:10" x14ac:dyDescent="0.5">
      <c r="A158" s="7">
        <v>44712</v>
      </c>
      <c r="B158" t="s">
        <v>237</v>
      </c>
      <c r="D158">
        <v>16.95</v>
      </c>
      <c r="E158" t="s">
        <v>271</v>
      </c>
      <c r="F158" t="s">
        <v>272</v>
      </c>
      <c r="G158" t="s">
        <v>273</v>
      </c>
      <c r="H158" t="s">
        <v>876</v>
      </c>
      <c r="J158" t="s">
        <v>657</v>
      </c>
    </row>
    <row r="159" spans="1:10" x14ac:dyDescent="0.5">
      <c r="A159" s="7">
        <v>44726</v>
      </c>
      <c r="B159" t="s">
        <v>249</v>
      </c>
      <c r="D159">
        <v>86.87</v>
      </c>
      <c r="E159" t="s">
        <v>271</v>
      </c>
      <c r="F159" t="s">
        <v>272</v>
      </c>
      <c r="G159" t="s">
        <v>273</v>
      </c>
      <c r="H159" t="s">
        <v>876</v>
      </c>
      <c r="J159" t="s">
        <v>765</v>
      </c>
    </row>
  </sheetData>
  <phoneticPr fontId="50"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25757-A479-4C24-AE2A-8E7D582BB7DD}">
  <dimension ref="A1:J13"/>
  <sheetViews>
    <sheetView workbookViewId="0">
      <selection sqref="A1:N16"/>
    </sheetView>
  </sheetViews>
  <sheetFormatPr defaultRowHeight="19.2" x14ac:dyDescent="0.5"/>
  <cols>
    <col min="1" max="1" width="10.09765625" bestFit="1" customWidth="1"/>
    <col min="2" max="2" width="64.796875" bestFit="1" customWidth="1"/>
    <col min="3" max="3" width="11.59765625" bestFit="1" customWidth="1"/>
    <col min="4" max="4" width="10.796875" bestFit="1" customWidth="1"/>
    <col min="5" max="5" width="10.8984375" bestFit="1" customWidth="1"/>
    <col min="6" max="7" width="12.69921875" bestFit="1" customWidth="1"/>
    <col min="8" max="8" width="16.5" bestFit="1" customWidth="1"/>
    <col min="9" max="9" width="18.5" bestFit="1" customWidth="1"/>
    <col min="10" max="11" width="54.796875" bestFit="1" customWidth="1"/>
    <col min="12" max="12" width="16.5" bestFit="1" customWidth="1"/>
    <col min="13" max="13" width="18.5" bestFit="1" customWidth="1"/>
    <col min="14" max="14" width="54.796875" bestFit="1" customWidth="1"/>
  </cols>
  <sheetData>
    <row r="1" spans="1:10" x14ac:dyDescent="0.5">
      <c r="A1" t="s">
        <v>0</v>
      </c>
      <c r="B1" t="s">
        <v>1</v>
      </c>
      <c r="C1" t="s">
        <v>6</v>
      </c>
      <c r="D1" t="s">
        <v>2</v>
      </c>
      <c r="E1" t="s">
        <v>3</v>
      </c>
      <c r="F1" t="s">
        <v>4</v>
      </c>
      <c r="G1" t="s">
        <v>5</v>
      </c>
      <c r="H1" t="s">
        <v>872</v>
      </c>
      <c r="I1" t="s">
        <v>656</v>
      </c>
      <c r="J1" t="s">
        <v>45</v>
      </c>
    </row>
    <row r="2" spans="1:10" x14ac:dyDescent="0.5">
      <c r="A2" s="7">
        <v>44565</v>
      </c>
      <c r="B2" t="s">
        <v>249</v>
      </c>
      <c r="D2">
        <v>86.87</v>
      </c>
      <c r="E2" t="s">
        <v>271</v>
      </c>
      <c r="F2" t="s">
        <v>272</v>
      </c>
      <c r="G2" t="s">
        <v>273</v>
      </c>
      <c r="H2">
        <v>1</v>
      </c>
      <c r="J2" t="s">
        <v>669</v>
      </c>
    </row>
    <row r="3" spans="1:10" x14ac:dyDescent="0.5">
      <c r="A3" s="7">
        <v>44565</v>
      </c>
      <c r="B3" t="s">
        <v>249</v>
      </c>
      <c r="D3">
        <v>86.87</v>
      </c>
      <c r="E3" t="s">
        <v>271</v>
      </c>
      <c r="F3" t="s">
        <v>272</v>
      </c>
      <c r="G3" t="s">
        <v>273</v>
      </c>
      <c r="H3">
        <v>1</v>
      </c>
      <c r="J3" t="s">
        <v>669</v>
      </c>
    </row>
    <row r="4" spans="1:10" x14ac:dyDescent="0.5">
      <c r="A4" s="7">
        <v>44565</v>
      </c>
      <c r="B4" t="s">
        <v>249</v>
      </c>
      <c r="D4">
        <v>16.87</v>
      </c>
      <c r="E4" t="s">
        <v>271</v>
      </c>
      <c r="F4" t="s">
        <v>272</v>
      </c>
      <c r="G4" t="s">
        <v>273</v>
      </c>
      <c r="H4">
        <v>1</v>
      </c>
      <c r="J4" t="s">
        <v>762</v>
      </c>
    </row>
    <row r="5" spans="1:10" x14ac:dyDescent="0.5">
      <c r="A5" s="7">
        <v>44726</v>
      </c>
      <c r="B5" t="s">
        <v>249</v>
      </c>
      <c r="D5">
        <v>86.87</v>
      </c>
      <c r="E5" t="s">
        <v>271</v>
      </c>
      <c r="F5" t="s">
        <v>272</v>
      </c>
      <c r="G5" t="s">
        <v>273</v>
      </c>
      <c r="H5">
        <v>1</v>
      </c>
      <c r="J5" t="s">
        <v>765</v>
      </c>
    </row>
    <row r="6" spans="1:10" x14ac:dyDescent="0.5">
      <c r="A6" s="7">
        <v>44220</v>
      </c>
      <c r="B6" t="s">
        <v>249</v>
      </c>
      <c r="D6">
        <v>16.87</v>
      </c>
      <c r="E6" t="s">
        <v>271</v>
      </c>
      <c r="F6" t="s">
        <v>272</v>
      </c>
      <c r="G6" t="s">
        <v>273</v>
      </c>
      <c r="H6">
        <v>1</v>
      </c>
      <c r="J6" t="s">
        <v>764</v>
      </c>
    </row>
    <row r="7" spans="1:10" x14ac:dyDescent="0.5">
      <c r="A7" s="7">
        <v>44310</v>
      </c>
      <c r="B7" t="s">
        <v>249</v>
      </c>
      <c r="D7">
        <v>16.87</v>
      </c>
      <c r="E7" t="s">
        <v>271</v>
      </c>
      <c r="F7" t="s">
        <v>272</v>
      </c>
      <c r="G7" t="s">
        <v>273</v>
      </c>
      <c r="H7">
        <v>1</v>
      </c>
      <c r="J7" t="s">
        <v>766</v>
      </c>
    </row>
    <row r="8" spans="1:10" x14ac:dyDescent="0.5">
      <c r="A8" s="7">
        <v>44220</v>
      </c>
      <c r="B8" t="s">
        <v>249</v>
      </c>
      <c r="D8">
        <v>16.87</v>
      </c>
      <c r="E8" t="s">
        <v>271</v>
      </c>
      <c r="F8" t="s">
        <v>272</v>
      </c>
      <c r="G8" t="s">
        <v>273</v>
      </c>
      <c r="H8">
        <v>1</v>
      </c>
      <c r="J8" t="s">
        <v>764</v>
      </c>
    </row>
    <row r="9" spans="1:10" x14ac:dyDescent="0.5">
      <c r="A9" s="7">
        <v>44251</v>
      </c>
      <c r="B9" t="s">
        <v>249</v>
      </c>
      <c r="D9">
        <v>16.87</v>
      </c>
      <c r="E9" t="s">
        <v>271</v>
      </c>
      <c r="F9" t="s">
        <v>272</v>
      </c>
      <c r="G9" t="s">
        <v>273</v>
      </c>
      <c r="H9">
        <v>1</v>
      </c>
      <c r="J9" t="s">
        <v>767</v>
      </c>
    </row>
    <row r="10" spans="1:10" x14ac:dyDescent="0.5">
      <c r="A10" s="7">
        <v>44220</v>
      </c>
      <c r="B10" t="s">
        <v>249</v>
      </c>
      <c r="D10">
        <v>16.87</v>
      </c>
      <c r="E10" t="s">
        <v>271</v>
      </c>
      <c r="F10" t="s">
        <v>272</v>
      </c>
      <c r="G10" t="s">
        <v>273</v>
      </c>
      <c r="H10">
        <v>1</v>
      </c>
      <c r="J10" t="s">
        <v>764</v>
      </c>
    </row>
    <row r="11" spans="1:10" x14ac:dyDescent="0.5">
      <c r="A11" s="7">
        <v>44220</v>
      </c>
      <c r="B11" t="s">
        <v>249</v>
      </c>
      <c r="D11">
        <v>16.87</v>
      </c>
      <c r="E11" t="s">
        <v>271</v>
      </c>
      <c r="F11" t="s">
        <v>272</v>
      </c>
      <c r="G11" t="s">
        <v>273</v>
      </c>
      <c r="H11">
        <v>1</v>
      </c>
      <c r="J11" t="s">
        <v>764</v>
      </c>
    </row>
    <row r="12" spans="1:10" x14ac:dyDescent="0.5">
      <c r="A12" s="7">
        <v>44220</v>
      </c>
      <c r="B12" t="s">
        <v>249</v>
      </c>
      <c r="D12">
        <v>16.87</v>
      </c>
      <c r="E12" t="s">
        <v>271</v>
      </c>
      <c r="F12" t="s">
        <v>272</v>
      </c>
      <c r="G12" t="s">
        <v>273</v>
      </c>
      <c r="H12">
        <v>1</v>
      </c>
      <c r="J12" t="s">
        <v>764</v>
      </c>
    </row>
    <row r="13" spans="1:10" x14ac:dyDescent="0.5">
      <c r="A13" s="7">
        <v>44220</v>
      </c>
      <c r="B13" t="s">
        <v>249</v>
      </c>
      <c r="D13">
        <v>16.87</v>
      </c>
      <c r="E13" t="s">
        <v>271</v>
      </c>
      <c r="F13" t="s">
        <v>272</v>
      </c>
      <c r="G13" t="s">
        <v>273</v>
      </c>
      <c r="H13">
        <v>1</v>
      </c>
      <c r="J13" t="s">
        <v>764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D55F5-CD7E-469A-A6C1-B1CD57EBC026}">
  <dimension ref="A1:J194"/>
  <sheetViews>
    <sheetView zoomScaleNormal="100" workbookViewId="0">
      <selection activeCell="B11" sqref="B11"/>
    </sheetView>
  </sheetViews>
  <sheetFormatPr defaultRowHeight="19.2" x14ac:dyDescent="0.5"/>
  <cols>
    <col min="1" max="1" width="10.09765625" bestFit="1" customWidth="1"/>
    <col min="2" max="2" width="80.796875" bestFit="1" customWidth="1"/>
    <col min="3" max="3" width="18.59765625" bestFit="1" customWidth="1"/>
    <col min="4" max="4" width="10.796875" bestFit="1" customWidth="1"/>
    <col min="5" max="5" width="16.8984375" bestFit="1" customWidth="1"/>
    <col min="6" max="6" width="12.69921875" bestFit="1" customWidth="1"/>
    <col min="7" max="7" width="26.69921875" bestFit="1" customWidth="1"/>
    <col min="8" max="8" width="16.5" bestFit="1" customWidth="1"/>
    <col min="9" max="9" width="18.5" bestFit="1" customWidth="1"/>
    <col min="10" max="10" width="57.296875" bestFit="1" customWidth="1"/>
    <col min="11" max="11" width="54.796875" bestFit="1" customWidth="1"/>
    <col min="12" max="12" width="16.5" bestFit="1" customWidth="1"/>
    <col min="13" max="13" width="18.5" bestFit="1" customWidth="1"/>
    <col min="14" max="14" width="57.296875" customWidth="1"/>
  </cols>
  <sheetData>
    <row r="1" spans="1:10" x14ac:dyDescent="0.5">
      <c r="A1" t="s">
        <v>0</v>
      </c>
      <c r="B1" t="s">
        <v>1</v>
      </c>
      <c r="C1" t="s">
        <v>6</v>
      </c>
      <c r="D1" t="s">
        <v>2</v>
      </c>
      <c r="E1" t="s">
        <v>3</v>
      </c>
      <c r="F1" t="s">
        <v>4</v>
      </c>
      <c r="G1" t="s">
        <v>5</v>
      </c>
      <c r="H1" t="s">
        <v>872</v>
      </c>
      <c r="I1" t="s">
        <v>656</v>
      </c>
      <c r="J1" t="s">
        <v>45</v>
      </c>
    </row>
    <row r="2" spans="1:10" x14ac:dyDescent="0.5">
      <c r="A2" s="7">
        <v>44682</v>
      </c>
      <c r="B2" s="5" t="s">
        <v>31</v>
      </c>
      <c r="D2">
        <v>1.1599999999999999</v>
      </c>
      <c r="E2" s="5" t="s">
        <v>274</v>
      </c>
      <c r="F2" s="5"/>
      <c r="G2" s="5"/>
      <c r="H2">
        <v>1</v>
      </c>
      <c r="J2" t="s">
        <v>688</v>
      </c>
    </row>
    <row r="3" spans="1:10" x14ac:dyDescent="0.5">
      <c r="A3" s="7">
        <v>44657</v>
      </c>
      <c r="B3" s="5" t="s">
        <v>30</v>
      </c>
      <c r="D3">
        <v>-777</v>
      </c>
      <c r="E3" s="5" t="s">
        <v>274</v>
      </c>
      <c r="F3" s="5"/>
      <c r="G3" s="5"/>
      <c r="H3">
        <v>1</v>
      </c>
      <c r="J3" t="s">
        <v>689</v>
      </c>
    </row>
    <row r="4" spans="1:10" x14ac:dyDescent="0.5">
      <c r="A4" s="7">
        <v>44652</v>
      </c>
      <c r="B4" s="5" t="s">
        <v>30</v>
      </c>
      <c r="D4">
        <v>-850</v>
      </c>
      <c r="E4" s="5" t="s">
        <v>274</v>
      </c>
      <c r="F4" s="5"/>
      <c r="G4" s="5"/>
      <c r="H4">
        <v>1</v>
      </c>
      <c r="J4" t="s">
        <v>690</v>
      </c>
    </row>
    <row r="5" spans="1:10" x14ac:dyDescent="0.5">
      <c r="A5" s="7">
        <v>44652</v>
      </c>
      <c r="B5" s="5" t="s">
        <v>54</v>
      </c>
      <c r="D5">
        <v>2500</v>
      </c>
      <c r="E5" s="5" t="s">
        <v>274</v>
      </c>
      <c r="F5" s="5"/>
      <c r="G5" s="5"/>
      <c r="H5">
        <v>1</v>
      </c>
      <c r="J5" t="s">
        <v>691</v>
      </c>
    </row>
    <row r="6" spans="1:10" x14ac:dyDescent="0.5">
      <c r="A6" s="7">
        <v>44652</v>
      </c>
      <c r="B6" s="5" t="s">
        <v>55</v>
      </c>
      <c r="D6">
        <v>-3000</v>
      </c>
      <c r="E6" s="5" t="s">
        <v>274</v>
      </c>
      <c r="F6" s="5"/>
      <c r="G6" s="5"/>
      <c r="H6">
        <v>1</v>
      </c>
      <c r="J6" t="s">
        <v>692</v>
      </c>
    </row>
    <row r="7" spans="1:10" x14ac:dyDescent="0.5">
      <c r="A7" s="7">
        <v>44652</v>
      </c>
      <c r="B7" s="5" t="s">
        <v>60</v>
      </c>
      <c r="D7">
        <v>-123</v>
      </c>
      <c r="E7" s="5" t="s">
        <v>274</v>
      </c>
      <c r="F7" s="5"/>
      <c r="G7" s="5"/>
      <c r="H7">
        <v>1</v>
      </c>
      <c r="J7" t="s">
        <v>693</v>
      </c>
    </row>
    <row r="8" spans="1:10" x14ac:dyDescent="0.5">
      <c r="A8" s="7">
        <v>44652</v>
      </c>
      <c r="B8" s="5" t="s">
        <v>60</v>
      </c>
      <c r="D8">
        <v>-456</v>
      </c>
      <c r="E8" s="5" t="s">
        <v>274</v>
      </c>
      <c r="F8" s="5"/>
      <c r="G8" s="5"/>
      <c r="H8">
        <v>1</v>
      </c>
      <c r="J8" t="s">
        <v>694</v>
      </c>
    </row>
    <row r="9" spans="1:10" x14ac:dyDescent="0.5">
      <c r="A9" s="7">
        <v>44652</v>
      </c>
      <c r="B9" s="5" t="s">
        <v>61</v>
      </c>
      <c r="D9">
        <v>-789.79</v>
      </c>
      <c r="E9" s="5" t="s">
        <v>274</v>
      </c>
      <c r="F9" s="5"/>
      <c r="G9" s="5"/>
      <c r="H9">
        <v>1</v>
      </c>
      <c r="J9" t="s">
        <v>695</v>
      </c>
    </row>
    <row r="10" spans="1:10" x14ac:dyDescent="0.5">
      <c r="A10" s="7">
        <v>44652</v>
      </c>
      <c r="B10" s="5" t="s">
        <v>31</v>
      </c>
      <c r="D10">
        <v>3.02</v>
      </c>
      <c r="E10" s="5" t="s">
        <v>274</v>
      </c>
      <c r="F10" s="5"/>
      <c r="G10" s="5"/>
      <c r="H10">
        <v>1</v>
      </c>
      <c r="J10" t="s">
        <v>696</v>
      </c>
    </row>
    <row r="11" spans="1:10" x14ac:dyDescent="0.5">
      <c r="A11" s="7">
        <v>44635</v>
      </c>
      <c r="B11" s="5" t="s">
        <v>54</v>
      </c>
      <c r="D11">
        <v>5000</v>
      </c>
      <c r="E11" s="5" t="s">
        <v>274</v>
      </c>
      <c r="F11" s="5"/>
      <c r="G11" s="5"/>
      <c r="H11">
        <v>1</v>
      </c>
      <c r="J11" t="s">
        <v>697</v>
      </c>
    </row>
    <row r="12" spans="1:10" x14ac:dyDescent="0.5">
      <c r="A12" s="7">
        <v>44630</v>
      </c>
      <c r="B12" s="5" t="s">
        <v>30</v>
      </c>
      <c r="D12">
        <v>-500</v>
      </c>
      <c r="E12" s="5" t="s">
        <v>274</v>
      </c>
      <c r="F12" s="5"/>
      <c r="G12" s="5"/>
      <c r="H12">
        <v>1</v>
      </c>
      <c r="J12" t="s">
        <v>698</v>
      </c>
    </row>
    <row r="13" spans="1:10" x14ac:dyDescent="0.5">
      <c r="A13" s="7">
        <v>44624</v>
      </c>
      <c r="B13" s="5" t="s">
        <v>30</v>
      </c>
      <c r="D13">
        <v>-500</v>
      </c>
      <c r="E13" s="5" t="s">
        <v>274</v>
      </c>
      <c r="F13" s="5"/>
      <c r="G13" s="5"/>
      <c r="H13">
        <v>1</v>
      </c>
      <c r="J13" t="s">
        <v>699</v>
      </c>
    </row>
    <row r="14" spans="1:10" x14ac:dyDescent="0.5">
      <c r="A14" s="7">
        <v>44624</v>
      </c>
      <c r="B14" s="5" t="s">
        <v>54</v>
      </c>
      <c r="D14">
        <v>1000</v>
      </c>
      <c r="E14" s="5" t="s">
        <v>274</v>
      </c>
      <c r="F14" s="5"/>
      <c r="G14" s="5"/>
      <c r="H14">
        <v>1</v>
      </c>
      <c r="J14" t="s">
        <v>700</v>
      </c>
    </row>
    <row r="15" spans="1:10" x14ac:dyDescent="0.5">
      <c r="A15" s="7">
        <v>44621</v>
      </c>
      <c r="B15" s="5" t="s">
        <v>31</v>
      </c>
      <c r="D15">
        <v>1.25</v>
      </c>
      <c r="E15" s="5" t="s">
        <v>274</v>
      </c>
      <c r="F15" s="5"/>
      <c r="G15" s="5"/>
      <c r="H15">
        <v>1</v>
      </c>
      <c r="J15" t="s">
        <v>701</v>
      </c>
    </row>
    <row r="16" spans="1:10" x14ac:dyDescent="0.5">
      <c r="A16" s="7">
        <v>44620</v>
      </c>
      <c r="B16" s="5" t="s">
        <v>30</v>
      </c>
      <c r="D16">
        <v>-500</v>
      </c>
      <c r="E16" s="5" t="s">
        <v>274</v>
      </c>
      <c r="F16" s="5"/>
      <c r="G16" s="5"/>
      <c r="H16">
        <v>1</v>
      </c>
      <c r="J16" t="s">
        <v>702</v>
      </c>
    </row>
    <row r="17" spans="1:10" x14ac:dyDescent="0.5">
      <c r="A17" s="7">
        <v>44606</v>
      </c>
      <c r="B17" s="5" t="s">
        <v>56</v>
      </c>
      <c r="D17">
        <v>-1000</v>
      </c>
      <c r="E17" s="5" t="s">
        <v>274</v>
      </c>
      <c r="F17" s="5"/>
      <c r="G17" s="5"/>
      <c r="H17">
        <v>1</v>
      </c>
      <c r="J17" t="s">
        <v>703</v>
      </c>
    </row>
    <row r="18" spans="1:10" x14ac:dyDescent="0.5">
      <c r="A18" s="7">
        <v>44606</v>
      </c>
      <c r="B18" s="5" t="s">
        <v>54</v>
      </c>
      <c r="D18">
        <v>2000</v>
      </c>
      <c r="E18" s="5" t="s">
        <v>274</v>
      </c>
      <c r="F18" s="5"/>
      <c r="G18" s="5"/>
      <c r="H18">
        <v>1</v>
      </c>
      <c r="J18" t="s">
        <v>704</v>
      </c>
    </row>
    <row r="19" spans="1:10" x14ac:dyDescent="0.5">
      <c r="A19" s="7">
        <v>44606</v>
      </c>
      <c r="B19" s="5" t="s">
        <v>55</v>
      </c>
      <c r="D19">
        <v>-1500</v>
      </c>
      <c r="E19" s="5" t="s">
        <v>274</v>
      </c>
      <c r="F19" s="5"/>
      <c r="G19" s="5"/>
      <c r="H19">
        <v>1</v>
      </c>
      <c r="J19" t="s">
        <v>705</v>
      </c>
    </row>
    <row r="20" spans="1:10" x14ac:dyDescent="0.5">
      <c r="A20" s="7">
        <v>44606</v>
      </c>
      <c r="B20" s="5" t="s">
        <v>30</v>
      </c>
      <c r="D20">
        <v>-3000</v>
      </c>
      <c r="E20" s="5" t="s">
        <v>274</v>
      </c>
      <c r="F20" s="5"/>
      <c r="G20" s="5"/>
      <c r="H20">
        <v>1</v>
      </c>
      <c r="J20" t="s">
        <v>706</v>
      </c>
    </row>
    <row r="21" spans="1:10" x14ac:dyDescent="0.5">
      <c r="A21" s="7">
        <v>44602</v>
      </c>
      <c r="B21" s="5" t="s">
        <v>54</v>
      </c>
      <c r="D21">
        <v>4000</v>
      </c>
      <c r="E21" s="5" t="s">
        <v>274</v>
      </c>
      <c r="F21" s="5"/>
      <c r="G21" s="5"/>
      <c r="H21">
        <v>1</v>
      </c>
      <c r="J21" t="s">
        <v>707</v>
      </c>
    </row>
    <row r="22" spans="1:10" x14ac:dyDescent="0.5">
      <c r="A22" s="7">
        <v>44602</v>
      </c>
      <c r="B22" s="5" t="s">
        <v>55</v>
      </c>
      <c r="D22">
        <v>-1500</v>
      </c>
      <c r="E22" s="5" t="s">
        <v>274</v>
      </c>
      <c r="F22" s="5"/>
      <c r="G22" s="5"/>
      <c r="H22">
        <v>1</v>
      </c>
      <c r="J22" t="s">
        <v>708</v>
      </c>
    </row>
    <row r="23" spans="1:10" x14ac:dyDescent="0.5">
      <c r="A23" s="7">
        <v>44593</v>
      </c>
      <c r="B23" s="5" t="s">
        <v>30</v>
      </c>
      <c r="D23">
        <v>-1000</v>
      </c>
      <c r="E23" s="5" t="s">
        <v>274</v>
      </c>
      <c r="F23" s="5"/>
      <c r="G23" s="5"/>
      <c r="H23">
        <v>1</v>
      </c>
      <c r="J23" t="s">
        <v>709</v>
      </c>
    </row>
    <row r="24" spans="1:10" x14ac:dyDescent="0.5">
      <c r="A24" s="7">
        <v>44593</v>
      </c>
      <c r="B24" s="5" t="s">
        <v>31</v>
      </c>
      <c r="D24">
        <v>1.59</v>
      </c>
      <c r="E24" s="5" t="s">
        <v>274</v>
      </c>
      <c r="F24" s="5"/>
      <c r="G24" s="5"/>
      <c r="H24">
        <v>1</v>
      </c>
      <c r="J24" t="s">
        <v>710</v>
      </c>
    </row>
    <row r="25" spans="1:10" x14ac:dyDescent="0.5">
      <c r="A25" s="7">
        <v>44590</v>
      </c>
      <c r="B25" s="5" t="s">
        <v>30</v>
      </c>
      <c r="D25">
        <v>-3000</v>
      </c>
      <c r="E25" s="5" t="s">
        <v>274</v>
      </c>
      <c r="F25" s="5"/>
      <c r="G25" s="5"/>
      <c r="H25">
        <v>1</v>
      </c>
      <c r="J25" t="s">
        <v>711</v>
      </c>
    </row>
    <row r="26" spans="1:10" x14ac:dyDescent="0.5">
      <c r="A26" s="7">
        <v>44590</v>
      </c>
      <c r="B26" s="5" t="s">
        <v>54</v>
      </c>
      <c r="D26">
        <v>4000</v>
      </c>
      <c r="E26" s="5" t="s">
        <v>274</v>
      </c>
      <c r="F26" s="5"/>
      <c r="G26" s="5"/>
      <c r="H26">
        <v>1</v>
      </c>
      <c r="J26" t="s">
        <v>712</v>
      </c>
    </row>
    <row r="27" spans="1:10" x14ac:dyDescent="0.5">
      <c r="A27" s="7">
        <v>44569</v>
      </c>
      <c r="B27" s="5" t="s">
        <v>30</v>
      </c>
      <c r="D27">
        <v>-3000</v>
      </c>
      <c r="E27" s="5" t="s">
        <v>274</v>
      </c>
      <c r="F27" s="5"/>
      <c r="G27" s="5"/>
      <c r="H27">
        <v>1</v>
      </c>
      <c r="J27" t="s">
        <v>713</v>
      </c>
    </row>
    <row r="28" spans="1:10" x14ac:dyDescent="0.5">
      <c r="A28" s="7">
        <v>44569</v>
      </c>
      <c r="B28" s="5" t="s">
        <v>54</v>
      </c>
      <c r="D28">
        <v>2000</v>
      </c>
      <c r="E28" s="5" t="s">
        <v>274</v>
      </c>
      <c r="F28" s="5"/>
      <c r="G28" s="5"/>
      <c r="H28">
        <v>1</v>
      </c>
      <c r="J28" t="s">
        <v>714</v>
      </c>
    </row>
    <row r="29" spans="1:10" x14ac:dyDescent="0.5">
      <c r="A29" s="7">
        <v>44569</v>
      </c>
      <c r="B29" s="5" t="s">
        <v>54</v>
      </c>
      <c r="D29">
        <v>2000</v>
      </c>
      <c r="E29" s="5" t="s">
        <v>274</v>
      </c>
      <c r="F29" s="5"/>
      <c r="G29" s="5"/>
      <c r="H29">
        <v>1</v>
      </c>
      <c r="J29" t="s">
        <v>714</v>
      </c>
    </row>
    <row r="30" spans="1:10" x14ac:dyDescent="0.5">
      <c r="A30" s="7">
        <v>44566</v>
      </c>
      <c r="B30" s="5" t="s">
        <v>30</v>
      </c>
      <c r="D30">
        <v>-1000</v>
      </c>
      <c r="E30" s="5" t="s">
        <v>274</v>
      </c>
      <c r="F30" s="5"/>
      <c r="G30" s="5"/>
      <c r="H30">
        <v>1</v>
      </c>
      <c r="J30" t="s">
        <v>715</v>
      </c>
    </row>
    <row r="31" spans="1:10" x14ac:dyDescent="0.5">
      <c r="A31" s="7">
        <v>44562</v>
      </c>
      <c r="B31" s="5" t="s">
        <v>31</v>
      </c>
      <c r="D31">
        <v>0.11</v>
      </c>
      <c r="E31" s="5" t="s">
        <v>274</v>
      </c>
      <c r="F31" s="5"/>
      <c r="G31" s="5"/>
      <c r="H31">
        <v>1</v>
      </c>
      <c r="J31" t="s">
        <v>716</v>
      </c>
    </row>
    <row r="32" spans="1:10" x14ac:dyDescent="0.5">
      <c r="A32" s="7">
        <v>44561</v>
      </c>
      <c r="B32" s="5" t="s">
        <v>55</v>
      </c>
      <c r="D32">
        <v>-3500</v>
      </c>
      <c r="E32" s="5" t="s">
        <v>274</v>
      </c>
      <c r="F32" s="5"/>
      <c r="G32" s="5"/>
      <c r="H32">
        <v>1</v>
      </c>
      <c r="J32" t="s">
        <v>672</v>
      </c>
    </row>
    <row r="33" spans="1:10" x14ac:dyDescent="0.5">
      <c r="A33" s="7">
        <v>44561</v>
      </c>
      <c r="B33" s="5" t="s">
        <v>30</v>
      </c>
      <c r="D33">
        <v>-3000</v>
      </c>
      <c r="E33" s="5" t="s">
        <v>274</v>
      </c>
      <c r="F33" s="5"/>
      <c r="G33" s="5"/>
      <c r="H33">
        <v>1</v>
      </c>
      <c r="J33" t="s">
        <v>673</v>
      </c>
    </row>
    <row r="34" spans="1:10" x14ac:dyDescent="0.5">
      <c r="A34" s="7">
        <v>44561</v>
      </c>
      <c r="B34" s="5" t="s">
        <v>54</v>
      </c>
      <c r="D34">
        <v>8000</v>
      </c>
      <c r="E34" s="5" t="s">
        <v>274</v>
      </c>
      <c r="F34" s="5"/>
      <c r="G34" s="5"/>
      <c r="H34">
        <v>1</v>
      </c>
      <c r="J34" t="s">
        <v>674</v>
      </c>
    </row>
    <row r="35" spans="1:10" x14ac:dyDescent="0.5">
      <c r="A35" s="7">
        <v>44545</v>
      </c>
      <c r="B35" s="5" t="s">
        <v>30</v>
      </c>
      <c r="D35">
        <v>-420</v>
      </c>
      <c r="E35" s="5" t="s">
        <v>274</v>
      </c>
      <c r="F35" s="5"/>
      <c r="G35" s="5"/>
      <c r="H35">
        <v>1</v>
      </c>
      <c r="J35" t="s">
        <v>675</v>
      </c>
    </row>
    <row r="36" spans="1:10" x14ac:dyDescent="0.5">
      <c r="A36" s="7">
        <v>44545</v>
      </c>
      <c r="B36" s="5" t="s">
        <v>47</v>
      </c>
      <c r="D36">
        <v>200</v>
      </c>
      <c r="E36" s="5" t="s">
        <v>274</v>
      </c>
      <c r="F36" s="5"/>
      <c r="G36" s="5"/>
      <c r="H36">
        <v>1</v>
      </c>
      <c r="J36" t="s">
        <v>676</v>
      </c>
    </row>
    <row r="37" spans="1:10" x14ac:dyDescent="0.5">
      <c r="A37" s="7">
        <v>44538</v>
      </c>
      <c r="B37" s="5" t="s">
        <v>30</v>
      </c>
      <c r="D37">
        <v>-500</v>
      </c>
      <c r="E37" s="5" t="s">
        <v>274</v>
      </c>
      <c r="F37" s="5"/>
      <c r="G37" s="5"/>
      <c r="H37">
        <v>1</v>
      </c>
      <c r="J37" t="s">
        <v>677</v>
      </c>
    </row>
    <row r="38" spans="1:10" x14ac:dyDescent="0.5">
      <c r="A38" s="7">
        <v>44538</v>
      </c>
      <c r="B38" s="5" t="s">
        <v>54</v>
      </c>
      <c r="D38">
        <v>700</v>
      </c>
      <c r="E38" s="5" t="s">
        <v>274</v>
      </c>
      <c r="F38" s="5"/>
      <c r="G38" s="5"/>
      <c r="H38">
        <v>1</v>
      </c>
      <c r="J38" t="s">
        <v>678</v>
      </c>
    </row>
    <row r="39" spans="1:10" x14ac:dyDescent="0.5">
      <c r="A39" s="7">
        <v>44531</v>
      </c>
      <c r="B39" s="5" t="s">
        <v>31</v>
      </c>
      <c r="D39">
        <v>0.39</v>
      </c>
      <c r="E39" s="5" t="s">
        <v>274</v>
      </c>
      <c r="F39" s="5"/>
      <c r="G39" s="5"/>
      <c r="H39">
        <v>1</v>
      </c>
      <c r="J39" t="s">
        <v>679</v>
      </c>
    </row>
    <row r="40" spans="1:10" x14ac:dyDescent="0.5">
      <c r="A40" s="7">
        <v>44527</v>
      </c>
      <c r="B40" s="5" t="s">
        <v>55</v>
      </c>
      <c r="D40">
        <v>-500</v>
      </c>
      <c r="E40" s="5" t="s">
        <v>274</v>
      </c>
      <c r="F40" s="5"/>
      <c r="G40" s="5"/>
      <c r="H40">
        <v>1</v>
      </c>
      <c r="J40" t="s">
        <v>680</v>
      </c>
    </row>
    <row r="41" spans="1:10" x14ac:dyDescent="0.5">
      <c r="A41" s="7">
        <v>44527</v>
      </c>
      <c r="B41" s="5" t="s">
        <v>56</v>
      </c>
      <c r="D41">
        <v>-500</v>
      </c>
      <c r="E41" s="5" t="s">
        <v>274</v>
      </c>
      <c r="F41" s="5"/>
      <c r="G41" s="5"/>
      <c r="H41">
        <v>1</v>
      </c>
      <c r="J41" t="s">
        <v>681</v>
      </c>
    </row>
    <row r="42" spans="1:10" x14ac:dyDescent="0.5">
      <c r="A42" s="7">
        <v>44516</v>
      </c>
      <c r="B42" s="5" t="s">
        <v>57</v>
      </c>
      <c r="D42">
        <v>-200</v>
      </c>
      <c r="E42" s="5" t="s">
        <v>274</v>
      </c>
      <c r="F42" s="5"/>
      <c r="G42" s="5"/>
      <c r="H42">
        <v>1</v>
      </c>
      <c r="J42" t="s">
        <v>682</v>
      </c>
    </row>
    <row r="43" spans="1:10" x14ac:dyDescent="0.5">
      <c r="A43" s="7">
        <v>44516</v>
      </c>
      <c r="B43" s="5" t="s">
        <v>30</v>
      </c>
      <c r="D43">
        <v>-3000</v>
      </c>
      <c r="E43" s="5" t="s">
        <v>274</v>
      </c>
      <c r="F43" s="5"/>
      <c r="G43" s="5"/>
      <c r="H43">
        <v>1</v>
      </c>
      <c r="J43" t="s">
        <v>683</v>
      </c>
    </row>
    <row r="44" spans="1:10" x14ac:dyDescent="0.5">
      <c r="A44" s="7">
        <v>44516</v>
      </c>
      <c r="B44" s="5" t="s">
        <v>55</v>
      </c>
      <c r="D44">
        <v>-2000</v>
      </c>
      <c r="E44" s="5" t="s">
        <v>274</v>
      </c>
      <c r="F44" s="5"/>
      <c r="G44" s="5"/>
      <c r="H44">
        <v>1</v>
      </c>
      <c r="J44" t="s">
        <v>684</v>
      </c>
    </row>
    <row r="45" spans="1:10" x14ac:dyDescent="0.5">
      <c r="A45" s="7">
        <v>44516</v>
      </c>
      <c r="B45" s="5" t="s">
        <v>46</v>
      </c>
      <c r="D45">
        <v>-1420</v>
      </c>
      <c r="E45" s="5" t="s">
        <v>274</v>
      </c>
      <c r="F45" s="5"/>
      <c r="G45" s="5"/>
      <c r="H45">
        <v>1</v>
      </c>
      <c r="J45" t="s">
        <v>685</v>
      </c>
    </row>
    <row r="46" spans="1:10" x14ac:dyDescent="0.5">
      <c r="A46" s="7">
        <v>44516</v>
      </c>
      <c r="B46" s="5" t="s">
        <v>58</v>
      </c>
      <c r="D46">
        <v>-360</v>
      </c>
      <c r="E46" s="5" t="s">
        <v>274</v>
      </c>
      <c r="F46" s="5"/>
      <c r="G46" s="5"/>
      <c r="H46">
        <v>1</v>
      </c>
      <c r="J46" t="s">
        <v>686</v>
      </c>
    </row>
    <row r="47" spans="1:10" x14ac:dyDescent="0.5">
      <c r="A47" s="7">
        <v>44516</v>
      </c>
      <c r="B47" s="5" t="s">
        <v>54</v>
      </c>
      <c r="D47">
        <v>8000</v>
      </c>
      <c r="E47" s="5" t="s">
        <v>274</v>
      </c>
      <c r="F47" s="5"/>
      <c r="G47" s="5"/>
      <c r="H47">
        <v>1</v>
      </c>
      <c r="J47" t="s">
        <v>687</v>
      </c>
    </row>
    <row r="48" spans="1:10" x14ac:dyDescent="0.5">
      <c r="A48" s="7">
        <v>44712</v>
      </c>
      <c r="B48" s="5" t="s">
        <v>237</v>
      </c>
      <c r="D48">
        <v>16.95</v>
      </c>
      <c r="E48" s="5" t="s">
        <v>271</v>
      </c>
      <c r="F48" s="5" t="s">
        <v>272</v>
      </c>
      <c r="G48" s="5" t="s">
        <v>273</v>
      </c>
      <c r="H48">
        <v>1</v>
      </c>
      <c r="J48" t="s">
        <v>657</v>
      </c>
    </row>
    <row r="49" spans="1:10" x14ac:dyDescent="0.5">
      <c r="A49" s="7">
        <v>44711</v>
      </c>
      <c r="B49" s="5" t="s">
        <v>239</v>
      </c>
      <c r="D49">
        <v>40.299999999999997</v>
      </c>
      <c r="E49" s="5" t="s">
        <v>271</v>
      </c>
      <c r="F49" s="5" t="s">
        <v>272</v>
      </c>
      <c r="G49" s="5" t="s">
        <v>273</v>
      </c>
      <c r="H49">
        <v>1</v>
      </c>
      <c r="J49" t="s">
        <v>658</v>
      </c>
    </row>
    <row r="50" spans="1:10" x14ac:dyDescent="0.5">
      <c r="A50" s="7">
        <v>44711</v>
      </c>
      <c r="B50" s="5" t="s">
        <v>240</v>
      </c>
      <c r="D50">
        <v>229.86</v>
      </c>
      <c r="E50" s="5" t="s">
        <v>271</v>
      </c>
      <c r="F50" s="5" t="s">
        <v>272</v>
      </c>
      <c r="G50" s="5" t="s">
        <v>273</v>
      </c>
      <c r="H50">
        <v>1</v>
      </c>
      <c r="J50" t="s">
        <v>659</v>
      </c>
    </row>
    <row r="51" spans="1:10" x14ac:dyDescent="0.5">
      <c r="A51" s="7">
        <v>44711</v>
      </c>
      <c r="B51" s="5" t="s">
        <v>241</v>
      </c>
      <c r="D51">
        <v>5.65</v>
      </c>
      <c r="E51" s="5" t="s">
        <v>271</v>
      </c>
      <c r="F51" s="5" t="s">
        <v>272</v>
      </c>
      <c r="G51" s="5" t="s">
        <v>273</v>
      </c>
      <c r="H51">
        <v>1</v>
      </c>
      <c r="J51" t="s">
        <v>660</v>
      </c>
    </row>
    <row r="52" spans="1:10" x14ac:dyDescent="0.5">
      <c r="A52" s="7">
        <v>44711</v>
      </c>
      <c r="B52" s="5" t="s">
        <v>242</v>
      </c>
      <c r="D52">
        <v>24.8</v>
      </c>
      <c r="E52" s="5" t="s">
        <v>271</v>
      </c>
      <c r="F52" s="5" t="s">
        <v>272</v>
      </c>
      <c r="G52" s="5" t="s">
        <v>273</v>
      </c>
      <c r="H52">
        <v>1</v>
      </c>
      <c r="J52" t="s">
        <v>661</v>
      </c>
    </row>
    <row r="53" spans="1:10" x14ac:dyDescent="0.5">
      <c r="A53" s="7">
        <v>44711</v>
      </c>
      <c r="B53" s="5" t="s">
        <v>243</v>
      </c>
      <c r="D53">
        <v>11.94</v>
      </c>
      <c r="E53" s="5" t="s">
        <v>271</v>
      </c>
      <c r="F53" s="5" t="s">
        <v>272</v>
      </c>
      <c r="G53" s="5" t="s">
        <v>273</v>
      </c>
      <c r="H53">
        <v>1</v>
      </c>
      <c r="J53" t="s">
        <v>662</v>
      </c>
    </row>
    <row r="54" spans="1:10" x14ac:dyDescent="0.5">
      <c r="A54" s="7">
        <v>44711</v>
      </c>
      <c r="B54" s="5" t="s">
        <v>244</v>
      </c>
      <c r="D54">
        <v>114.31</v>
      </c>
      <c r="E54" s="5" t="s">
        <v>271</v>
      </c>
      <c r="F54" s="5" t="s">
        <v>272</v>
      </c>
      <c r="G54" s="5" t="s">
        <v>273</v>
      </c>
      <c r="H54">
        <v>1</v>
      </c>
      <c r="J54" t="s">
        <v>663</v>
      </c>
    </row>
    <row r="55" spans="1:10" x14ac:dyDescent="0.5">
      <c r="A55" s="7">
        <v>44706</v>
      </c>
      <c r="B55" s="5" t="s">
        <v>245</v>
      </c>
      <c r="D55">
        <v>133.22999999999999</v>
      </c>
      <c r="E55" s="5" t="s">
        <v>271</v>
      </c>
      <c r="F55" s="5" t="s">
        <v>272</v>
      </c>
      <c r="G55" s="5" t="s">
        <v>273</v>
      </c>
      <c r="H55">
        <v>1</v>
      </c>
      <c r="J55" t="s">
        <v>664</v>
      </c>
    </row>
    <row r="56" spans="1:10" x14ac:dyDescent="0.5">
      <c r="A56" s="7">
        <v>44706</v>
      </c>
      <c r="B56" s="5" t="s">
        <v>246</v>
      </c>
      <c r="D56">
        <v>185.16</v>
      </c>
      <c r="E56" s="5" t="s">
        <v>271</v>
      </c>
      <c r="F56" s="5" t="s">
        <v>272</v>
      </c>
      <c r="G56" s="5" t="s">
        <v>273</v>
      </c>
      <c r="H56">
        <v>1</v>
      </c>
      <c r="J56" t="s">
        <v>665</v>
      </c>
    </row>
    <row r="57" spans="1:10" x14ac:dyDescent="0.5">
      <c r="A57" s="7">
        <v>44705</v>
      </c>
      <c r="B57" s="5" t="s">
        <v>247</v>
      </c>
      <c r="D57">
        <v>144.75</v>
      </c>
      <c r="E57" s="5" t="s">
        <v>271</v>
      </c>
      <c r="F57" s="5" t="s">
        <v>272</v>
      </c>
      <c r="G57" s="5" t="s">
        <v>273</v>
      </c>
      <c r="H57">
        <v>1</v>
      </c>
      <c r="J57" t="s">
        <v>666</v>
      </c>
    </row>
    <row r="58" spans="1:10" x14ac:dyDescent="0.5">
      <c r="A58" s="7">
        <v>44680</v>
      </c>
      <c r="B58" s="5" t="s">
        <v>237</v>
      </c>
      <c r="D58">
        <v>16.95</v>
      </c>
      <c r="E58" s="5" t="s">
        <v>271</v>
      </c>
      <c r="F58" s="5" t="s">
        <v>272</v>
      </c>
      <c r="G58" s="5" t="s">
        <v>273</v>
      </c>
      <c r="H58">
        <v>1</v>
      </c>
      <c r="J58" t="s">
        <v>667</v>
      </c>
    </row>
    <row r="59" spans="1:10" x14ac:dyDescent="0.5">
      <c r="A59" s="7">
        <v>44565</v>
      </c>
      <c r="B59" s="5" t="s">
        <v>248</v>
      </c>
      <c r="D59">
        <v>56.25</v>
      </c>
      <c r="E59" s="5" t="s">
        <v>271</v>
      </c>
      <c r="F59" s="5" t="s">
        <v>272</v>
      </c>
      <c r="G59" s="5" t="s">
        <v>273</v>
      </c>
      <c r="H59">
        <v>1</v>
      </c>
      <c r="J59" t="s">
        <v>668</v>
      </c>
    </row>
    <row r="60" spans="1:10" x14ac:dyDescent="0.5">
      <c r="A60" s="7">
        <v>44565</v>
      </c>
      <c r="B60" s="5" t="s">
        <v>249</v>
      </c>
      <c r="D60">
        <v>86.87</v>
      </c>
      <c r="E60" s="5" t="s">
        <v>271</v>
      </c>
      <c r="F60" s="5" t="s">
        <v>272</v>
      </c>
      <c r="G60" s="5" t="s">
        <v>273</v>
      </c>
      <c r="H60">
        <v>1</v>
      </c>
      <c r="J60" t="s">
        <v>669</v>
      </c>
    </row>
    <row r="61" spans="1:10" x14ac:dyDescent="0.5">
      <c r="A61" s="7">
        <v>44565</v>
      </c>
      <c r="B61" s="5" t="s">
        <v>250</v>
      </c>
      <c r="D61">
        <v>8.44</v>
      </c>
      <c r="E61" s="5" t="s">
        <v>271</v>
      </c>
      <c r="F61" s="5" t="s">
        <v>272</v>
      </c>
      <c r="G61" s="5" t="s">
        <v>273</v>
      </c>
      <c r="H61">
        <v>1</v>
      </c>
      <c r="J61" t="s">
        <v>670</v>
      </c>
    </row>
    <row r="62" spans="1:10" x14ac:dyDescent="0.5">
      <c r="A62" s="7">
        <v>44565</v>
      </c>
      <c r="B62" s="5" t="s">
        <v>251</v>
      </c>
      <c r="D62">
        <v>11.43</v>
      </c>
      <c r="E62" s="5" t="s">
        <v>271</v>
      </c>
      <c r="F62" s="5" t="s">
        <v>272</v>
      </c>
      <c r="G62" s="5" t="s">
        <v>273</v>
      </c>
      <c r="H62">
        <v>1</v>
      </c>
      <c r="J62" t="s">
        <v>671</v>
      </c>
    </row>
    <row r="63" spans="1:10" x14ac:dyDescent="0.5">
      <c r="A63" s="7">
        <v>44712</v>
      </c>
      <c r="B63" s="5" t="s">
        <v>237</v>
      </c>
      <c r="D63">
        <v>16.95</v>
      </c>
      <c r="E63" s="5" t="s">
        <v>271</v>
      </c>
      <c r="F63" s="5" t="s">
        <v>272</v>
      </c>
      <c r="G63" s="5" t="s">
        <v>273</v>
      </c>
      <c r="H63">
        <v>1</v>
      </c>
      <c r="J63" t="s">
        <v>657</v>
      </c>
    </row>
    <row r="64" spans="1:10" x14ac:dyDescent="0.5">
      <c r="A64" s="7">
        <v>44711</v>
      </c>
      <c r="B64" s="5" t="s">
        <v>239</v>
      </c>
      <c r="D64">
        <v>40.299999999999997</v>
      </c>
      <c r="E64" s="5" t="s">
        <v>271</v>
      </c>
      <c r="F64" s="5" t="s">
        <v>272</v>
      </c>
      <c r="G64" s="5" t="s">
        <v>273</v>
      </c>
      <c r="H64">
        <v>1</v>
      </c>
      <c r="J64" t="s">
        <v>658</v>
      </c>
    </row>
    <row r="65" spans="1:10" x14ac:dyDescent="0.5">
      <c r="A65" s="7">
        <v>44711</v>
      </c>
      <c r="B65" s="5" t="s">
        <v>240</v>
      </c>
      <c r="D65">
        <v>229.86</v>
      </c>
      <c r="E65" s="5" t="s">
        <v>271</v>
      </c>
      <c r="F65" s="5" t="s">
        <v>272</v>
      </c>
      <c r="G65" s="5" t="s">
        <v>273</v>
      </c>
      <c r="H65">
        <v>1</v>
      </c>
      <c r="J65" t="s">
        <v>659</v>
      </c>
    </row>
    <row r="66" spans="1:10" x14ac:dyDescent="0.5">
      <c r="A66" s="7">
        <v>44711</v>
      </c>
      <c r="B66" s="5" t="s">
        <v>241</v>
      </c>
      <c r="D66">
        <v>5.65</v>
      </c>
      <c r="E66" s="5" t="s">
        <v>271</v>
      </c>
      <c r="F66" s="5" t="s">
        <v>272</v>
      </c>
      <c r="G66" s="5" t="s">
        <v>273</v>
      </c>
      <c r="H66">
        <v>1</v>
      </c>
      <c r="J66" t="s">
        <v>660</v>
      </c>
    </row>
    <row r="67" spans="1:10" x14ac:dyDescent="0.5">
      <c r="A67" s="7">
        <v>44711</v>
      </c>
      <c r="B67" s="5" t="s">
        <v>242</v>
      </c>
      <c r="D67">
        <v>24.8</v>
      </c>
      <c r="E67" s="5" t="s">
        <v>271</v>
      </c>
      <c r="F67" s="5" t="s">
        <v>272</v>
      </c>
      <c r="G67" s="5" t="s">
        <v>273</v>
      </c>
      <c r="H67">
        <v>1</v>
      </c>
      <c r="J67" t="s">
        <v>661</v>
      </c>
    </row>
    <row r="68" spans="1:10" x14ac:dyDescent="0.5">
      <c r="A68" s="7">
        <v>44711</v>
      </c>
      <c r="B68" s="5" t="s">
        <v>243</v>
      </c>
      <c r="D68">
        <v>11.94</v>
      </c>
      <c r="E68" s="5" t="s">
        <v>271</v>
      </c>
      <c r="F68" s="5" t="s">
        <v>272</v>
      </c>
      <c r="G68" s="5" t="s">
        <v>273</v>
      </c>
      <c r="H68">
        <v>1</v>
      </c>
      <c r="J68" t="s">
        <v>662</v>
      </c>
    </row>
    <row r="69" spans="1:10" x14ac:dyDescent="0.5">
      <c r="A69" s="7">
        <v>44711</v>
      </c>
      <c r="B69" s="5" t="s">
        <v>244</v>
      </c>
      <c r="D69">
        <v>114.31</v>
      </c>
      <c r="E69" s="5" t="s">
        <v>271</v>
      </c>
      <c r="F69" s="5" t="s">
        <v>272</v>
      </c>
      <c r="G69" s="5" t="s">
        <v>273</v>
      </c>
      <c r="H69">
        <v>1</v>
      </c>
      <c r="J69" t="s">
        <v>663</v>
      </c>
    </row>
    <row r="70" spans="1:10" x14ac:dyDescent="0.5">
      <c r="A70" s="7">
        <v>44706</v>
      </c>
      <c r="B70" s="5" t="s">
        <v>245</v>
      </c>
      <c r="D70">
        <v>133.22999999999999</v>
      </c>
      <c r="E70" s="5" t="s">
        <v>271</v>
      </c>
      <c r="F70" s="5" t="s">
        <v>272</v>
      </c>
      <c r="G70" s="5" t="s">
        <v>273</v>
      </c>
      <c r="H70">
        <v>1</v>
      </c>
      <c r="J70" t="s">
        <v>664</v>
      </c>
    </row>
    <row r="71" spans="1:10" x14ac:dyDescent="0.5">
      <c r="A71" s="7">
        <v>44706</v>
      </c>
      <c r="B71" s="5" t="s">
        <v>245</v>
      </c>
      <c r="D71">
        <v>133.22999999999999</v>
      </c>
      <c r="E71" s="5" t="s">
        <v>271</v>
      </c>
      <c r="F71" s="5" t="s">
        <v>272</v>
      </c>
      <c r="G71" s="5" t="s">
        <v>273</v>
      </c>
      <c r="H71">
        <v>1</v>
      </c>
      <c r="J71" t="s">
        <v>664</v>
      </c>
    </row>
    <row r="72" spans="1:10" x14ac:dyDescent="0.5">
      <c r="A72" s="7">
        <v>44706</v>
      </c>
      <c r="B72" s="5" t="s">
        <v>245</v>
      </c>
      <c r="D72">
        <v>133.22999999999999</v>
      </c>
      <c r="E72" s="5" t="s">
        <v>271</v>
      </c>
      <c r="F72" s="5" t="s">
        <v>272</v>
      </c>
      <c r="G72" s="5" t="s">
        <v>273</v>
      </c>
      <c r="H72">
        <v>1</v>
      </c>
      <c r="J72" t="s">
        <v>664</v>
      </c>
    </row>
    <row r="73" spans="1:10" x14ac:dyDescent="0.5">
      <c r="A73" s="7">
        <v>44706</v>
      </c>
      <c r="B73" s="5" t="s">
        <v>245</v>
      </c>
      <c r="D73">
        <v>133.22999999999999</v>
      </c>
      <c r="E73" s="5" t="s">
        <v>271</v>
      </c>
      <c r="F73" s="5" t="s">
        <v>272</v>
      </c>
      <c r="G73" s="5" t="s">
        <v>273</v>
      </c>
      <c r="H73">
        <v>1</v>
      </c>
      <c r="J73" t="s">
        <v>664</v>
      </c>
    </row>
    <row r="74" spans="1:10" x14ac:dyDescent="0.5">
      <c r="A74" s="7">
        <v>44706</v>
      </c>
      <c r="B74" s="5" t="s">
        <v>246</v>
      </c>
      <c r="D74">
        <v>185.16</v>
      </c>
      <c r="E74" s="5" t="s">
        <v>271</v>
      </c>
      <c r="F74" s="5" t="s">
        <v>272</v>
      </c>
      <c r="G74" s="5" t="s">
        <v>273</v>
      </c>
      <c r="H74">
        <v>1</v>
      </c>
      <c r="J74" t="s">
        <v>665</v>
      </c>
    </row>
    <row r="75" spans="1:10" x14ac:dyDescent="0.5">
      <c r="A75" s="7">
        <v>44705</v>
      </c>
      <c r="B75" s="5" t="s">
        <v>247</v>
      </c>
      <c r="D75">
        <v>144.75</v>
      </c>
      <c r="E75" s="5" t="s">
        <v>271</v>
      </c>
      <c r="F75" s="5" t="s">
        <v>272</v>
      </c>
      <c r="G75" s="5" t="s">
        <v>273</v>
      </c>
      <c r="H75">
        <v>1</v>
      </c>
      <c r="J75" t="s">
        <v>666</v>
      </c>
    </row>
    <row r="76" spans="1:10" x14ac:dyDescent="0.5">
      <c r="A76" s="7">
        <v>44680</v>
      </c>
      <c r="B76" s="5" t="s">
        <v>237</v>
      </c>
      <c r="D76">
        <v>16.95</v>
      </c>
      <c r="E76" s="5" t="s">
        <v>271</v>
      </c>
      <c r="F76" s="5" t="s">
        <v>272</v>
      </c>
      <c r="G76" s="5" t="s">
        <v>273</v>
      </c>
      <c r="H76">
        <v>1</v>
      </c>
      <c r="J76" t="s">
        <v>667</v>
      </c>
    </row>
    <row r="77" spans="1:10" x14ac:dyDescent="0.5">
      <c r="A77" s="7">
        <v>44565</v>
      </c>
      <c r="B77" s="5" t="s">
        <v>248</v>
      </c>
      <c r="D77">
        <v>56.25</v>
      </c>
      <c r="E77" s="5" t="s">
        <v>271</v>
      </c>
      <c r="F77" s="5" t="s">
        <v>272</v>
      </c>
      <c r="G77" s="5" t="s">
        <v>273</v>
      </c>
      <c r="H77">
        <v>1</v>
      </c>
      <c r="J77" t="s">
        <v>668</v>
      </c>
    </row>
    <row r="78" spans="1:10" x14ac:dyDescent="0.5">
      <c r="A78" s="7">
        <v>44565</v>
      </c>
      <c r="B78" s="5" t="s">
        <v>249</v>
      </c>
      <c r="D78">
        <v>86.87</v>
      </c>
      <c r="E78" s="5" t="s">
        <v>271</v>
      </c>
      <c r="F78" s="5" t="s">
        <v>272</v>
      </c>
      <c r="G78" s="5" t="s">
        <v>273</v>
      </c>
      <c r="H78">
        <v>1</v>
      </c>
      <c r="J78" t="s">
        <v>669</v>
      </c>
    </row>
    <row r="79" spans="1:10" x14ac:dyDescent="0.5">
      <c r="A79" s="7">
        <v>44565</v>
      </c>
      <c r="B79" s="5" t="s">
        <v>250</v>
      </c>
      <c r="D79">
        <v>8.44</v>
      </c>
      <c r="E79" s="5" t="s">
        <v>271</v>
      </c>
      <c r="F79" s="5" t="s">
        <v>272</v>
      </c>
      <c r="G79" s="5" t="s">
        <v>273</v>
      </c>
      <c r="H79">
        <v>1</v>
      </c>
      <c r="J79" t="s">
        <v>670</v>
      </c>
    </row>
    <row r="80" spans="1:10" x14ac:dyDescent="0.5">
      <c r="A80" s="7">
        <v>44565</v>
      </c>
      <c r="B80" s="5" t="s">
        <v>251</v>
      </c>
      <c r="D80">
        <v>11.43</v>
      </c>
      <c r="E80" s="5" t="s">
        <v>271</v>
      </c>
      <c r="F80" s="5" t="s">
        <v>272</v>
      </c>
      <c r="G80" s="5" t="s">
        <v>273</v>
      </c>
      <c r="H80">
        <v>1</v>
      </c>
      <c r="J80" t="s">
        <v>671</v>
      </c>
    </row>
    <row r="81" spans="1:10" x14ac:dyDescent="0.5">
      <c r="A81" s="7">
        <v>44706</v>
      </c>
      <c r="B81" s="5" t="s">
        <v>245</v>
      </c>
      <c r="D81">
        <v>133.22999999999999</v>
      </c>
      <c r="E81" s="5" t="s">
        <v>271</v>
      </c>
      <c r="F81" s="5" t="s">
        <v>272</v>
      </c>
      <c r="G81" s="5" t="s">
        <v>273</v>
      </c>
      <c r="H81">
        <v>1</v>
      </c>
      <c r="J81" t="s">
        <v>664</v>
      </c>
    </row>
    <row r="82" spans="1:10" x14ac:dyDescent="0.5">
      <c r="A82" s="7">
        <v>44706</v>
      </c>
      <c r="B82" s="5" t="s">
        <v>245</v>
      </c>
      <c r="D82">
        <v>133.22999999999999</v>
      </c>
      <c r="E82" s="5" t="s">
        <v>271</v>
      </c>
      <c r="F82" s="5" t="s">
        <v>272</v>
      </c>
      <c r="G82" s="5" t="s">
        <v>273</v>
      </c>
      <c r="H82">
        <v>1</v>
      </c>
      <c r="J82" t="s">
        <v>664</v>
      </c>
    </row>
    <row r="83" spans="1:10" x14ac:dyDescent="0.5">
      <c r="A83" s="7">
        <v>44706</v>
      </c>
      <c r="B83" s="5" t="s">
        <v>245</v>
      </c>
      <c r="D83">
        <v>133.22999999999999</v>
      </c>
      <c r="E83" s="5" t="s">
        <v>271</v>
      </c>
      <c r="F83" s="5" t="s">
        <v>272</v>
      </c>
      <c r="G83" s="5" t="s">
        <v>273</v>
      </c>
      <c r="H83">
        <v>1</v>
      </c>
      <c r="J83" t="s">
        <v>664</v>
      </c>
    </row>
    <row r="84" spans="1:10" x14ac:dyDescent="0.5">
      <c r="A84" s="7">
        <v>44706</v>
      </c>
      <c r="B84" s="5" t="s">
        <v>245</v>
      </c>
      <c r="D84">
        <v>133.24</v>
      </c>
      <c r="E84" s="5" t="s">
        <v>271</v>
      </c>
      <c r="F84" s="5" t="s">
        <v>272</v>
      </c>
      <c r="G84" s="5" t="s">
        <v>273</v>
      </c>
      <c r="H84">
        <v>1</v>
      </c>
      <c r="J84" t="s">
        <v>763</v>
      </c>
    </row>
    <row r="85" spans="1:10" x14ac:dyDescent="0.5">
      <c r="A85" s="7">
        <v>44565</v>
      </c>
      <c r="B85" s="5" t="s">
        <v>249</v>
      </c>
      <c r="D85">
        <v>16.87</v>
      </c>
      <c r="E85" s="5" t="s">
        <v>271</v>
      </c>
      <c r="F85" s="5" t="s">
        <v>272</v>
      </c>
      <c r="G85" s="5" t="s">
        <v>273</v>
      </c>
      <c r="H85">
        <v>1</v>
      </c>
      <c r="J85" t="s">
        <v>762</v>
      </c>
    </row>
    <row r="86" spans="1:10" x14ac:dyDescent="0.5">
      <c r="A86" s="7">
        <v>44726</v>
      </c>
      <c r="B86" s="5" t="s">
        <v>249</v>
      </c>
      <c r="D86">
        <v>86.87</v>
      </c>
      <c r="E86" s="5" t="s">
        <v>271</v>
      </c>
      <c r="F86" s="5" t="s">
        <v>272</v>
      </c>
      <c r="G86" s="5" t="s">
        <v>273</v>
      </c>
      <c r="H86">
        <v>1</v>
      </c>
      <c r="J86" t="s">
        <v>765</v>
      </c>
    </row>
    <row r="87" spans="1:10" x14ac:dyDescent="0.5">
      <c r="A87" s="7">
        <v>44220</v>
      </c>
      <c r="B87" s="5" t="s">
        <v>249</v>
      </c>
      <c r="D87">
        <v>16.87</v>
      </c>
      <c r="E87" s="5" t="s">
        <v>271</v>
      </c>
      <c r="F87" s="5" t="s">
        <v>272</v>
      </c>
      <c r="G87" s="5" t="s">
        <v>273</v>
      </c>
      <c r="H87">
        <v>1</v>
      </c>
      <c r="J87" t="s">
        <v>764</v>
      </c>
    </row>
    <row r="88" spans="1:10" x14ac:dyDescent="0.5">
      <c r="A88" s="7">
        <v>44310</v>
      </c>
      <c r="B88" s="5" t="s">
        <v>249</v>
      </c>
      <c r="D88">
        <v>16.87</v>
      </c>
      <c r="E88" s="5" t="s">
        <v>271</v>
      </c>
      <c r="F88" s="5" t="s">
        <v>272</v>
      </c>
      <c r="G88" s="5" t="s">
        <v>273</v>
      </c>
      <c r="H88">
        <v>1</v>
      </c>
      <c r="J88" t="s">
        <v>766</v>
      </c>
    </row>
    <row r="89" spans="1:10" x14ac:dyDescent="0.5">
      <c r="A89" s="7">
        <v>44220</v>
      </c>
      <c r="B89" s="5" t="s">
        <v>249</v>
      </c>
      <c r="D89">
        <v>16.87</v>
      </c>
      <c r="E89" s="5" t="s">
        <v>271</v>
      </c>
      <c r="F89" s="5" t="s">
        <v>272</v>
      </c>
      <c r="G89" s="5" t="s">
        <v>273</v>
      </c>
      <c r="H89">
        <v>1</v>
      </c>
      <c r="J89" t="s">
        <v>764</v>
      </c>
    </row>
    <row r="90" spans="1:10" x14ac:dyDescent="0.5">
      <c r="A90" s="7">
        <v>44251</v>
      </c>
      <c r="B90" s="5" t="s">
        <v>249</v>
      </c>
      <c r="D90">
        <v>16.87</v>
      </c>
      <c r="E90" s="5" t="s">
        <v>271</v>
      </c>
      <c r="F90" s="5" t="s">
        <v>272</v>
      </c>
      <c r="G90" s="5" t="s">
        <v>273</v>
      </c>
      <c r="H90">
        <v>1</v>
      </c>
      <c r="J90" t="s">
        <v>767</v>
      </c>
    </row>
    <row r="91" spans="1:10" x14ac:dyDescent="0.5">
      <c r="A91" s="7">
        <v>44220</v>
      </c>
      <c r="B91" s="5" t="s">
        <v>249</v>
      </c>
      <c r="D91">
        <v>16.87</v>
      </c>
      <c r="E91" s="5" t="s">
        <v>271</v>
      </c>
      <c r="F91" s="5" t="s">
        <v>272</v>
      </c>
      <c r="G91" s="5" t="s">
        <v>273</v>
      </c>
      <c r="H91">
        <v>1</v>
      </c>
      <c r="J91" t="s">
        <v>764</v>
      </c>
    </row>
    <row r="92" spans="1:10" x14ac:dyDescent="0.5">
      <c r="A92" s="7">
        <v>44220</v>
      </c>
      <c r="B92" s="5" t="s">
        <v>249</v>
      </c>
      <c r="D92">
        <v>16.87</v>
      </c>
      <c r="E92" s="5" t="s">
        <v>271</v>
      </c>
      <c r="F92" s="5" t="s">
        <v>272</v>
      </c>
      <c r="G92" s="5" t="s">
        <v>273</v>
      </c>
      <c r="H92">
        <v>1</v>
      </c>
      <c r="J92" t="s">
        <v>764</v>
      </c>
    </row>
    <row r="93" spans="1:10" x14ac:dyDescent="0.5">
      <c r="A93" s="7">
        <v>44220</v>
      </c>
      <c r="B93" s="5" t="s">
        <v>249</v>
      </c>
      <c r="D93">
        <v>16.87</v>
      </c>
      <c r="E93" s="5" t="s">
        <v>271</v>
      </c>
      <c r="F93" s="5" t="s">
        <v>272</v>
      </c>
      <c r="G93" s="5" t="s">
        <v>273</v>
      </c>
      <c r="H93">
        <v>1</v>
      </c>
      <c r="J93" t="s">
        <v>764</v>
      </c>
    </row>
    <row r="94" spans="1:10" x14ac:dyDescent="0.5">
      <c r="A94" s="7">
        <v>44220</v>
      </c>
      <c r="B94" s="5" t="s">
        <v>249</v>
      </c>
      <c r="D94">
        <v>16.87</v>
      </c>
      <c r="E94" s="5" t="s">
        <v>271</v>
      </c>
      <c r="F94" s="5" t="s">
        <v>272</v>
      </c>
      <c r="G94" s="5" t="s">
        <v>273</v>
      </c>
      <c r="H94">
        <v>1</v>
      </c>
      <c r="J94" t="s">
        <v>764</v>
      </c>
    </row>
    <row r="95" spans="1:10" x14ac:dyDescent="0.5">
      <c r="A95" s="7">
        <v>43071</v>
      </c>
      <c r="B95" s="5" t="s">
        <v>516</v>
      </c>
      <c r="C95" t="s">
        <v>517</v>
      </c>
      <c r="D95">
        <v>-2.52</v>
      </c>
      <c r="E95" s="5" t="s">
        <v>518</v>
      </c>
      <c r="F95" s="5" t="s">
        <v>519</v>
      </c>
      <c r="G95" s="5" t="s">
        <v>520</v>
      </c>
      <c r="H95">
        <v>0</v>
      </c>
      <c r="J95" t="s">
        <v>769</v>
      </c>
    </row>
    <row r="96" spans="1:10" x14ac:dyDescent="0.5">
      <c r="A96" s="7">
        <v>43071</v>
      </c>
      <c r="B96" s="5" t="s">
        <v>521</v>
      </c>
      <c r="C96" t="s">
        <v>522</v>
      </c>
      <c r="D96">
        <v>-205.44</v>
      </c>
      <c r="E96" s="5" t="s">
        <v>518</v>
      </c>
      <c r="F96" s="5" t="s">
        <v>523</v>
      </c>
      <c r="G96" s="5" t="s">
        <v>520</v>
      </c>
      <c r="H96">
        <v>0</v>
      </c>
      <c r="J96" t="s">
        <v>768</v>
      </c>
    </row>
    <row r="97" spans="1:10" x14ac:dyDescent="0.5">
      <c r="A97" s="7">
        <v>43072</v>
      </c>
      <c r="B97" s="5" t="s">
        <v>524</v>
      </c>
      <c r="C97" t="s">
        <v>517</v>
      </c>
      <c r="D97">
        <v>-60.21</v>
      </c>
      <c r="E97" s="5" t="s">
        <v>518</v>
      </c>
      <c r="F97" s="5" t="s">
        <v>525</v>
      </c>
      <c r="G97" s="5" t="s">
        <v>520</v>
      </c>
      <c r="H97">
        <v>0</v>
      </c>
      <c r="J97" t="s">
        <v>771</v>
      </c>
    </row>
    <row r="98" spans="1:10" x14ac:dyDescent="0.5">
      <c r="A98" s="7">
        <v>43072</v>
      </c>
      <c r="B98" s="5" t="s">
        <v>526</v>
      </c>
      <c r="C98" t="s">
        <v>527</v>
      </c>
      <c r="D98">
        <v>-25.41</v>
      </c>
      <c r="E98" s="5" t="s">
        <v>518</v>
      </c>
      <c r="F98" s="5" t="s">
        <v>525</v>
      </c>
      <c r="G98" s="5" t="s">
        <v>520</v>
      </c>
      <c r="H98">
        <v>0</v>
      </c>
      <c r="J98" t="s">
        <v>770</v>
      </c>
    </row>
    <row r="99" spans="1:10" x14ac:dyDescent="0.5">
      <c r="A99" s="7">
        <v>43073</v>
      </c>
      <c r="B99" s="5" t="s">
        <v>528</v>
      </c>
      <c r="C99" t="s">
        <v>529</v>
      </c>
      <c r="D99">
        <v>-107.76</v>
      </c>
      <c r="E99" s="5" t="s">
        <v>530</v>
      </c>
      <c r="F99" s="5" t="s">
        <v>531</v>
      </c>
      <c r="G99" s="5" t="s">
        <v>532</v>
      </c>
      <c r="H99">
        <v>0</v>
      </c>
      <c r="J99" t="s">
        <v>772</v>
      </c>
    </row>
    <row r="100" spans="1:10" x14ac:dyDescent="0.5">
      <c r="A100" s="7">
        <v>43074</v>
      </c>
      <c r="B100" s="5" t="s">
        <v>533</v>
      </c>
      <c r="C100" t="s">
        <v>534</v>
      </c>
      <c r="D100">
        <v>-24.42</v>
      </c>
      <c r="E100" s="5" t="s">
        <v>535</v>
      </c>
      <c r="F100" s="5" t="s">
        <v>536</v>
      </c>
      <c r="G100" s="5" t="s">
        <v>537</v>
      </c>
      <c r="H100">
        <v>0</v>
      </c>
      <c r="J100" t="s">
        <v>773</v>
      </c>
    </row>
    <row r="101" spans="1:10" x14ac:dyDescent="0.5">
      <c r="A101" s="7">
        <v>43075</v>
      </c>
      <c r="B101" s="5" t="s">
        <v>538</v>
      </c>
      <c r="C101" t="s">
        <v>529</v>
      </c>
      <c r="D101">
        <v>-68.52</v>
      </c>
      <c r="E101" s="5" t="s">
        <v>530</v>
      </c>
      <c r="F101" s="5" t="s">
        <v>531</v>
      </c>
      <c r="G101" s="5" t="s">
        <v>532</v>
      </c>
      <c r="H101">
        <v>0</v>
      </c>
      <c r="J101" t="s">
        <v>775</v>
      </c>
    </row>
    <row r="102" spans="1:10" x14ac:dyDescent="0.5">
      <c r="A102" s="7">
        <v>43075</v>
      </c>
      <c r="B102" s="5" t="s">
        <v>539</v>
      </c>
      <c r="C102" t="s">
        <v>540</v>
      </c>
      <c r="D102">
        <v>-18.12</v>
      </c>
      <c r="E102" s="5" t="s">
        <v>535</v>
      </c>
      <c r="F102" s="5" t="s">
        <v>536</v>
      </c>
      <c r="G102" s="5" t="s">
        <v>537</v>
      </c>
      <c r="H102">
        <v>0</v>
      </c>
      <c r="J102" t="s">
        <v>774</v>
      </c>
    </row>
    <row r="103" spans="1:10" x14ac:dyDescent="0.5">
      <c r="A103" s="7">
        <v>43076</v>
      </c>
      <c r="B103" s="5" t="s">
        <v>541</v>
      </c>
      <c r="C103" t="s">
        <v>517</v>
      </c>
      <c r="D103">
        <v>-16.07</v>
      </c>
      <c r="E103" s="5" t="s">
        <v>530</v>
      </c>
      <c r="F103" s="5" t="s">
        <v>531</v>
      </c>
      <c r="G103" s="5" t="s">
        <v>532</v>
      </c>
      <c r="H103">
        <v>0</v>
      </c>
      <c r="J103" t="s">
        <v>776</v>
      </c>
    </row>
    <row r="104" spans="1:10" x14ac:dyDescent="0.5">
      <c r="A104" s="7">
        <v>43077</v>
      </c>
      <c r="B104" s="5" t="s">
        <v>542</v>
      </c>
      <c r="C104" t="s">
        <v>540</v>
      </c>
      <c r="D104">
        <v>-2.08</v>
      </c>
      <c r="E104" s="5" t="s">
        <v>535</v>
      </c>
      <c r="F104" s="5" t="s">
        <v>536</v>
      </c>
      <c r="G104" s="5" t="s">
        <v>537</v>
      </c>
      <c r="H104">
        <v>0</v>
      </c>
      <c r="J104" t="s">
        <v>777</v>
      </c>
    </row>
    <row r="105" spans="1:10" x14ac:dyDescent="0.5">
      <c r="A105" s="7">
        <v>43078</v>
      </c>
      <c r="B105" s="5" t="s">
        <v>543</v>
      </c>
      <c r="C105" t="s">
        <v>544</v>
      </c>
      <c r="D105">
        <v>-249.68</v>
      </c>
      <c r="E105" s="5" t="s">
        <v>518</v>
      </c>
      <c r="F105" s="5" t="s">
        <v>523</v>
      </c>
      <c r="G105" s="5" t="s">
        <v>520</v>
      </c>
      <c r="H105">
        <v>0</v>
      </c>
      <c r="J105" t="s">
        <v>778</v>
      </c>
    </row>
    <row r="106" spans="1:10" x14ac:dyDescent="0.5">
      <c r="A106" s="7">
        <v>43079</v>
      </c>
      <c r="B106" s="5" t="s">
        <v>545</v>
      </c>
      <c r="C106" t="s">
        <v>546</v>
      </c>
      <c r="D106">
        <v>-1903</v>
      </c>
      <c r="E106" s="5" t="s">
        <v>547</v>
      </c>
      <c r="F106" s="5" t="s">
        <v>548</v>
      </c>
      <c r="G106" s="5" t="s">
        <v>549</v>
      </c>
      <c r="H106">
        <v>0</v>
      </c>
      <c r="J106" t="s">
        <v>780</v>
      </c>
    </row>
    <row r="107" spans="1:10" x14ac:dyDescent="0.5">
      <c r="A107" s="7">
        <v>43079</v>
      </c>
      <c r="B107" s="5" t="s">
        <v>550</v>
      </c>
      <c r="C107" t="s">
        <v>517</v>
      </c>
      <c r="D107">
        <v>-11.73</v>
      </c>
      <c r="E107" s="5" t="s">
        <v>518</v>
      </c>
      <c r="F107" s="5" t="s">
        <v>525</v>
      </c>
      <c r="G107" s="5" t="s">
        <v>520</v>
      </c>
      <c r="H107">
        <v>0</v>
      </c>
      <c r="J107" t="s">
        <v>779</v>
      </c>
    </row>
    <row r="108" spans="1:10" x14ac:dyDescent="0.5">
      <c r="A108" s="7">
        <v>43079</v>
      </c>
      <c r="B108" s="5" t="s">
        <v>551</v>
      </c>
      <c r="C108" t="s">
        <v>540</v>
      </c>
      <c r="D108">
        <v>-15.12</v>
      </c>
      <c r="E108" s="5" t="s">
        <v>535</v>
      </c>
      <c r="F108" s="5" t="s">
        <v>552</v>
      </c>
      <c r="G108" s="5" t="s">
        <v>537</v>
      </c>
      <c r="H108">
        <v>0</v>
      </c>
      <c r="J108" t="s">
        <v>781</v>
      </c>
    </row>
    <row r="109" spans="1:10" x14ac:dyDescent="0.5">
      <c r="A109" s="7">
        <v>43079</v>
      </c>
      <c r="B109" s="5" t="s">
        <v>553</v>
      </c>
      <c r="C109" t="s">
        <v>553</v>
      </c>
      <c r="D109">
        <v>5544</v>
      </c>
      <c r="E109" s="5" t="s">
        <v>547</v>
      </c>
      <c r="F109" s="5" t="s">
        <v>548</v>
      </c>
      <c r="G109" s="5" t="s">
        <v>549</v>
      </c>
      <c r="H109">
        <v>0</v>
      </c>
      <c r="J109" t="s">
        <v>782</v>
      </c>
    </row>
    <row r="110" spans="1:10" x14ac:dyDescent="0.5">
      <c r="A110" s="7">
        <v>43080</v>
      </c>
      <c r="B110" s="5" t="s">
        <v>554</v>
      </c>
      <c r="C110" t="s">
        <v>517</v>
      </c>
      <c r="D110">
        <v>-10.26</v>
      </c>
      <c r="E110" s="5" t="s">
        <v>518</v>
      </c>
      <c r="F110" s="5" t="s">
        <v>519</v>
      </c>
      <c r="G110" s="5" t="s">
        <v>520</v>
      </c>
      <c r="H110">
        <v>0</v>
      </c>
      <c r="J110" t="s">
        <v>783</v>
      </c>
    </row>
    <row r="111" spans="1:10" x14ac:dyDescent="0.5">
      <c r="A111" s="7">
        <v>43080</v>
      </c>
      <c r="B111" s="5" t="s">
        <v>555</v>
      </c>
      <c r="C111" t="s">
        <v>540</v>
      </c>
      <c r="D111">
        <v>-9.7100000000000009</v>
      </c>
      <c r="E111" s="5" t="s">
        <v>518</v>
      </c>
      <c r="F111" s="5" t="s">
        <v>525</v>
      </c>
      <c r="G111" s="5" t="s">
        <v>520</v>
      </c>
      <c r="H111">
        <v>0</v>
      </c>
      <c r="J111" t="s">
        <v>784</v>
      </c>
    </row>
    <row r="112" spans="1:10" x14ac:dyDescent="0.5">
      <c r="A112" s="7">
        <v>43081</v>
      </c>
      <c r="B112" s="5" t="s">
        <v>556</v>
      </c>
      <c r="C112" t="s">
        <v>557</v>
      </c>
      <c r="D112">
        <v>-13.77</v>
      </c>
      <c r="E112" s="5" t="s">
        <v>530</v>
      </c>
      <c r="F112" s="5" t="s">
        <v>531</v>
      </c>
      <c r="G112" s="5" t="s">
        <v>532</v>
      </c>
      <c r="H112">
        <v>0</v>
      </c>
      <c r="J112" t="s">
        <v>785</v>
      </c>
    </row>
    <row r="113" spans="1:10" x14ac:dyDescent="0.5">
      <c r="A113" s="7">
        <v>43082</v>
      </c>
      <c r="B113" s="5" t="s">
        <v>558</v>
      </c>
      <c r="C113" t="s">
        <v>557</v>
      </c>
      <c r="D113">
        <v>-44.81</v>
      </c>
      <c r="E113" s="5" t="s">
        <v>530</v>
      </c>
      <c r="F113" s="5" t="s">
        <v>531</v>
      </c>
      <c r="G113" s="5" t="s">
        <v>532</v>
      </c>
      <c r="H113">
        <v>0</v>
      </c>
      <c r="J113" t="s">
        <v>786</v>
      </c>
    </row>
    <row r="114" spans="1:10" x14ac:dyDescent="0.5">
      <c r="A114" s="7">
        <v>43082</v>
      </c>
      <c r="B114" s="5" t="s">
        <v>559</v>
      </c>
      <c r="C114" t="s">
        <v>534</v>
      </c>
      <c r="D114">
        <v>-102.85</v>
      </c>
      <c r="E114" s="5" t="s">
        <v>535</v>
      </c>
      <c r="F114" s="5" t="s">
        <v>536</v>
      </c>
      <c r="G114" s="5" t="s">
        <v>537</v>
      </c>
      <c r="H114">
        <v>0</v>
      </c>
      <c r="J114" t="s">
        <v>787</v>
      </c>
    </row>
    <row r="115" spans="1:10" x14ac:dyDescent="0.5">
      <c r="A115" s="7">
        <v>43083</v>
      </c>
      <c r="B115" s="5" t="s">
        <v>560</v>
      </c>
      <c r="C115" t="s">
        <v>557</v>
      </c>
      <c r="D115">
        <v>-25.75</v>
      </c>
      <c r="E115" s="5" t="s">
        <v>530</v>
      </c>
      <c r="F115" s="5" t="s">
        <v>531</v>
      </c>
      <c r="G115" s="5" t="s">
        <v>532</v>
      </c>
      <c r="H115">
        <v>0</v>
      </c>
      <c r="J115" t="s">
        <v>788</v>
      </c>
    </row>
    <row r="116" spans="1:10" x14ac:dyDescent="0.5">
      <c r="A116" s="7">
        <v>43084</v>
      </c>
      <c r="B116" s="5" t="s">
        <v>561</v>
      </c>
      <c r="C116" t="s">
        <v>540</v>
      </c>
      <c r="D116">
        <v>-34.22</v>
      </c>
      <c r="E116" s="5" t="s">
        <v>518</v>
      </c>
      <c r="F116" s="5" t="s">
        <v>523</v>
      </c>
      <c r="G116" s="5" t="s">
        <v>520</v>
      </c>
      <c r="H116">
        <v>0</v>
      </c>
      <c r="J116" t="s">
        <v>789</v>
      </c>
    </row>
    <row r="117" spans="1:10" x14ac:dyDescent="0.5">
      <c r="A117" s="7">
        <v>43085</v>
      </c>
      <c r="B117" s="5" t="s">
        <v>562</v>
      </c>
      <c r="C117" t="s">
        <v>563</v>
      </c>
      <c r="D117">
        <v>-300</v>
      </c>
      <c r="E117" s="5" t="s">
        <v>547</v>
      </c>
      <c r="F117" s="5" t="s">
        <v>548</v>
      </c>
      <c r="G117" s="5" t="s">
        <v>549</v>
      </c>
      <c r="H117">
        <v>0</v>
      </c>
      <c r="J117" t="s">
        <v>790</v>
      </c>
    </row>
    <row r="118" spans="1:10" x14ac:dyDescent="0.5">
      <c r="A118" s="7">
        <v>43086</v>
      </c>
      <c r="B118" s="5" t="s">
        <v>564</v>
      </c>
      <c r="C118" t="s">
        <v>529</v>
      </c>
      <c r="D118">
        <v>-27.18</v>
      </c>
      <c r="E118" s="5" t="s">
        <v>530</v>
      </c>
      <c r="F118" s="5" t="s">
        <v>531</v>
      </c>
      <c r="G118" s="5" t="s">
        <v>532</v>
      </c>
      <c r="H118">
        <v>0</v>
      </c>
      <c r="J118" t="s">
        <v>791</v>
      </c>
    </row>
    <row r="119" spans="1:10" x14ac:dyDescent="0.5">
      <c r="A119" s="7">
        <v>43088</v>
      </c>
      <c r="B119" s="5" t="s">
        <v>565</v>
      </c>
      <c r="C119" t="s">
        <v>566</v>
      </c>
      <c r="D119">
        <v>-16.489999999999998</v>
      </c>
      <c r="E119" s="5" t="s">
        <v>535</v>
      </c>
      <c r="F119" s="5" t="s">
        <v>552</v>
      </c>
      <c r="G119" s="5" t="s">
        <v>537</v>
      </c>
      <c r="H119">
        <v>0</v>
      </c>
      <c r="J119" t="s">
        <v>792</v>
      </c>
    </row>
    <row r="120" spans="1:10" x14ac:dyDescent="0.5">
      <c r="A120" s="7">
        <v>43089</v>
      </c>
      <c r="B120" s="5" t="s">
        <v>567</v>
      </c>
      <c r="C120" t="s">
        <v>557</v>
      </c>
      <c r="D120">
        <v>-260.37</v>
      </c>
      <c r="E120" s="5" t="s">
        <v>518</v>
      </c>
      <c r="F120" s="5" t="s">
        <v>523</v>
      </c>
      <c r="G120" s="5" t="s">
        <v>520</v>
      </c>
      <c r="H120">
        <v>0</v>
      </c>
      <c r="J120" t="s">
        <v>793</v>
      </c>
    </row>
    <row r="121" spans="1:10" x14ac:dyDescent="0.5">
      <c r="A121" s="7">
        <v>43090</v>
      </c>
      <c r="B121" s="5" t="s">
        <v>568</v>
      </c>
      <c r="C121" t="s">
        <v>566</v>
      </c>
      <c r="D121">
        <v>-488.96</v>
      </c>
      <c r="E121" s="5" t="s">
        <v>535</v>
      </c>
      <c r="F121" s="5" t="s">
        <v>536</v>
      </c>
      <c r="G121" s="5" t="s">
        <v>537</v>
      </c>
      <c r="H121">
        <v>0</v>
      </c>
      <c r="J121" t="s">
        <v>794</v>
      </c>
    </row>
    <row r="122" spans="1:10" x14ac:dyDescent="0.5">
      <c r="A122" s="7">
        <v>43091</v>
      </c>
      <c r="B122" s="5" t="s">
        <v>569</v>
      </c>
      <c r="C122" t="s">
        <v>557</v>
      </c>
      <c r="D122">
        <v>-25.17</v>
      </c>
      <c r="E122" s="5" t="s">
        <v>530</v>
      </c>
      <c r="F122" s="5" t="s">
        <v>531</v>
      </c>
      <c r="G122" s="5" t="s">
        <v>532</v>
      </c>
      <c r="H122">
        <v>0</v>
      </c>
      <c r="J122" t="s">
        <v>796</v>
      </c>
    </row>
    <row r="123" spans="1:10" x14ac:dyDescent="0.5">
      <c r="A123" s="7">
        <v>43091</v>
      </c>
      <c r="B123" s="5" t="s">
        <v>570</v>
      </c>
      <c r="C123" t="s">
        <v>571</v>
      </c>
      <c r="D123">
        <v>-50.35</v>
      </c>
      <c r="E123" s="5" t="s">
        <v>518</v>
      </c>
      <c r="F123" s="5" t="s">
        <v>523</v>
      </c>
      <c r="G123" s="5" t="s">
        <v>520</v>
      </c>
      <c r="H123">
        <v>0</v>
      </c>
      <c r="J123" t="s">
        <v>795</v>
      </c>
    </row>
    <row r="124" spans="1:10" x14ac:dyDescent="0.5">
      <c r="A124" s="7">
        <v>43092</v>
      </c>
      <c r="B124" s="5" t="s">
        <v>572</v>
      </c>
      <c r="C124" t="s">
        <v>517</v>
      </c>
      <c r="D124">
        <v>-6.18</v>
      </c>
      <c r="E124" s="5" t="s">
        <v>518</v>
      </c>
      <c r="F124" s="5" t="s">
        <v>525</v>
      </c>
      <c r="G124" s="5" t="s">
        <v>520</v>
      </c>
      <c r="H124">
        <v>0</v>
      </c>
      <c r="J124" t="s">
        <v>798</v>
      </c>
    </row>
    <row r="125" spans="1:10" x14ac:dyDescent="0.5">
      <c r="A125" s="7">
        <v>43092</v>
      </c>
      <c r="B125" s="5" t="s">
        <v>573</v>
      </c>
      <c r="C125" t="s">
        <v>517</v>
      </c>
      <c r="D125">
        <v>-15.96</v>
      </c>
      <c r="E125" s="5" t="s">
        <v>518</v>
      </c>
      <c r="F125" s="5" t="s">
        <v>523</v>
      </c>
      <c r="G125" s="5" t="s">
        <v>520</v>
      </c>
      <c r="H125">
        <v>0</v>
      </c>
      <c r="J125" t="s">
        <v>797</v>
      </c>
    </row>
    <row r="126" spans="1:10" x14ac:dyDescent="0.5">
      <c r="A126" s="7">
        <v>43093</v>
      </c>
      <c r="B126" s="5" t="s">
        <v>574</v>
      </c>
      <c r="C126" t="s">
        <v>575</v>
      </c>
      <c r="D126">
        <v>653.59</v>
      </c>
      <c r="E126" s="5" t="s">
        <v>547</v>
      </c>
      <c r="F126" s="5" t="s">
        <v>548</v>
      </c>
      <c r="G126" s="5" t="s">
        <v>549</v>
      </c>
      <c r="H126">
        <v>0</v>
      </c>
      <c r="J126" t="s">
        <v>799</v>
      </c>
    </row>
    <row r="127" spans="1:10" x14ac:dyDescent="0.5">
      <c r="A127" s="7">
        <v>43094</v>
      </c>
      <c r="B127" s="5" t="s">
        <v>576</v>
      </c>
      <c r="C127" t="s">
        <v>529</v>
      </c>
      <c r="D127">
        <v>-14.63</v>
      </c>
      <c r="E127" s="5" t="s">
        <v>530</v>
      </c>
      <c r="F127" s="5" t="s">
        <v>531</v>
      </c>
      <c r="G127" s="5" t="s">
        <v>532</v>
      </c>
      <c r="H127">
        <v>0</v>
      </c>
      <c r="J127" t="s">
        <v>800</v>
      </c>
    </row>
    <row r="128" spans="1:10" x14ac:dyDescent="0.5">
      <c r="A128" s="7">
        <v>43095</v>
      </c>
      <c r="B128" s="5" t="s">
        <v>577</v>
      </c>
      <c r="C128" t="s">
        <v>540</v>
      </c>
      <c r="D128">
        <v>-6.87</v>
      </c>
      <c r="E128" s="5" t="s">
        <v>518</v>
      </c>
      <c r="F128" s="5" t="s">
        <v>525</v>
      </c>
      <c r="G128" s="5" t="s">
        <v>520</v>
      </c>
      <c r="H128">
        <v>0</v>
      </c>
      <c r="J128" t="s">
        <v>801</v>
      </c>
    </row>
    <row r="129" spans="1:10" x14ac:dyDescent="0.5">
      <c r="A129" s="7">
        <v>43096</v>
      </c>
      <c r="B129" s="5" t="s">
        <v>578</v>
      </c>
      <c r="C129" t="s">
        <v>563</v>
      </c>
      <c r="D129">
        <v>-300</v>
      </c>
      <c r="E129" s="5" t="s">
        <v>535</v>
      </c>
      <c r="F129" s="5" t="s">
        <v>536</v>
      </c>
      <c r="G129" s="5" t="s">
        <v>537</v>
      </c>
      <c r="H129">
        <v>0</v>
      </c>
      <c r="J129" t="s">
        <v>802</v>
      </c>
    </row>
    <row r="130" spans="1:10" x14ac:dyDescent="0.5">
      <c r="A130" s="7">
        <v>43097</v>
      </c>
      <c r="B130" s="5" t="s">
        <v>579</v>
      </c>
      <c r="C130" t="s">
        <v>580</v>
      </c>
      <c r="D130">
        <v>-621.16999999999996</v>
      </c>
      <c r="E130" s="5" t="s">
        <v>547</v>
      </c>
      <c r="F130" s="5" t="s">
        <v>548</v>
      </c>
      <c r="G130" s="5" t="s">
        <v>549</v>
      </c>
      <c r="H130">
        <v>0</v>
      </c>
      <c r="J130" t="s">
        <v>803</v>
      </c>
    </row>
    <row r="131" spans="1:10" x14ac:dyDescent="0.5">
      <c r="A131" s="7">
        <v>43098</v>
      </c>
      <c r="B131" s="5" t="s">
        <v>581</v>
      </c>
      <c r="C131" t="s">
        <v>517</v>
      </c>
      <c r="D131">
        <v>-27.97</v>
      </c>
      <c r="E131" s="5" t="s">
        <v>535</v>
      </c>
      <c r="F131" s="5" t="s">
        <v>536</v>
      </c>
      <c r="G131" s="5" t="s">
        <v>537</v>
      </c>
      <c r="H131">
        <v>0</v>
      </c>
      <c r="J131" t="s">
        <v>804</v>
      </c>
    </row>
    <row r="132" spans="1:10" x14ac:dyDescent="0.5">
      <c r="A132" s="7">
        <v>43099</v>
      </c>
      <c r="B132" s="5" t="s">
        <v>582</v>
      </c>
      <c r="C132" t="s">
        <v>529</v>
      </c>
      <c r="D132">
        <v>-28.6</v>
      </c>
      <c r="E132" s="5" t="s">
        <v>530</v>
      </c>
      <c r="F132" s="5" t="s">
        <v>531</v>
      </c>
      <c r="G132" s="5" t="s">
        <v>532</v>
      </c>
      <c r="H132">
        <v>0</v>
      </c>
      <c r="J132" t="s">
        <v>805</v>
      </c>
    </row>
    <row r="133" spans="1:10" x14ac:dyDescent="0.5">
      <c r="A133" s="7">
        <v>43100</v>
      </c>
      <c r="B133" s="5" t="s">
        <v>583</v>
      </c>
      <c r="C133" t="s">
        <v>584</v>
      </c>
      <c r="D133">
        <v>-115.75</v>
      </c>
      <c r="E133" s="5" t="s">
        <v>518</v>
      </c>
      <c r="F133" s="5" t="s">
        <v>519</v>
      </c>
      <c r="G133" s="5" t="s">
        <v>520</v>
      </c>
      <c r="H133">
        <v>0</v>
      </c>
      <c r="J133" t="s">
        <v>806</v>
      </c>
    </row>
    <row r="134" spans="1:10" x14ac:dyDescent="0.5">
      <c r="A134" s="7">
        <v>43101</v>
      </c>
      <c r="B134" s="5" t="s">
        <v>516</v>
      </c>
      <c r="C134" t="s">
        <v>517</v>
      </c>
      <c r="D134">
        <v>-3.56</v>
      </c>
      <c r="E134" s="5" t="s">
        <v>518</v>
      </c>
      <c r="F134" s="5" t="s">
        <v>519</v>
      </c>
      <c r="G134" s="5" t="s">
        <v>520</v>
      </c>
      <c r="H134">
        <v>0</v>
      </c>
      <c r="J134" t="s">
        <v>808</v>
      </c>
    </row>
    <row r="135" spans="1:10" x14ac:dyDescent="0.5">
      <c r="A135" s="7">
        <v>43101</v>
      </c>
      <c r="B135" s="5" t="s">
        <v>521</v>
      </c>
      <c r="C135" t="s">
        <v>522</v>
      </c>
      <c r="D135">
        <v>-322.83999999999997</v>
      </c>
      <c r="E135" s="5" t="s">
        <v>518</v>
      </c>
      <c r="F135" s="5" t="s">
        <v>523</v>
      </c>
      <c r="G135" s="5" t="s">
        <v>520</v>
      </c>
      <c r="H135">
        <v>0</v>
      </c>
      <c r="J135" t="s">
        <v>807</v>
      </c>
    </row>
    <row r="136" spans="1:10" x14ac:dyDescent="0.5">
      <c r="A136" s="7">
        <v>43102</v>
      </c>
      <c r="B136" s="5" t="s">
        <v>585</v>
      </c>
      <c r="C136" t="s">
        <v>544</v>
      </c>
      <c r="D136">
        <v>-251.33</v>
      </c>
      <c r="E136" s="5" t="s">
        <v>518</v>
      </c>
      <c r="F136" s="5" t="s">
        <v>523</v>
      </c>
      <c r="G136" s="5" t="s">
        <v>520</v>
      </c>
      <c r="H136">
        <v>0</v>
      </c>
      <c r="J136" t="s">
        <v>809</v>
      </c>
    </row>
    <row r="137" spans="1:10" x14ac:dyDescent="0.5">
      <c r="A137" s="7">
        <v>43103</v>
      </c>
      <c r="B137" s="5" t="s">
        <v>550</v>
      </c>
      <c r="C137" t="s">
        <v>517</v>
      </c>
      <c r="D137">
        <v>-12.91</v>
      </c>
      <c r="E137" s="5" t="s">
        <v>518</v>
      </c>
      <c r="F137" s="5" t="s">
        <v>525</v>
      </c>
      <c r="G137" s="5" t="s">
        <v>520</v>
      </c>
      <c r="H137">
        <v>0</v>
      </c>
      <c r="J137" t="s">
        <v>810</v>
      </c>
    </row>
    <row r="138" spans="1:10" x14ac:dyDescent="0.5">
      <c r="A138" s="7">
        <v>43104</v>
      </c>
      <c r="B138" s="5" t="s">
        <v>564</v>
      </c>
      <c r="C138" t="s">
        <v>529</v>
      </c>
      <c r="D138">
        <v>-52.69</v>
      </c>
      <c r="E138" s="5" t="s">
        <v>530</v>
      </c>
      <c r="F138" s="5" t="s">
        <v>531</v>
      </c>
      <c r="G138" s="5" t="s">
        <v>532</v>
      </c>
      <c r="H138">
        <v>0</v>
      </c>
      <c r="J138" t="s">
        <v>811</v>
      </c>
    </row>
    <row r="139" spans="1:10" x14ac:dyDescent="0.5">
      <c r="A139" s="7">
        <v>43105</v>
      </c>
      <c r="B139" s="5" t="s">
        <v>555</v>
      </c>
      <c r="C139" t="s">
        <v>540</v>
      </c>
      <c r="D139">
        <v>-10.81</v>
      </c>
      <c r="E139" s="5" t="s">
        <v>518</v>
      </c>
      <c r="F139" s="5" t="s">
        <v>525</v>
      </c>
      <c r="G139" s="5" t="s">
        <v>520</v>
      </c>
      <c r="H139">
        <v>0</v>
      </c>
      <c r="J139" t="s">
        <v>812</v>
      </c>
    </row>
    <row r="140" spans="1:10" x14ac:dyDescent="0.5">
      <c r="A140" s="7">
        <v>43106</v>
      </c>
      <c r="B140" s="5" t="s">
        <v>556</v>
      </c>
      <c r="C140" t="s">
        <v>557</v>
      </c>
      <c r="D140">
        <v>-19.670000000000002</v>
      </c>
      <c r="E140" s="5" t="s">
        <v>530</v>
      </c>
      <c r="F140" s="5" t="s">
        <v>531</v>
      </c>
      <c r="G140" s="5" t="s">
        <v>532</v>
      </c>
      <c r="H140">
        <v>0</v>
      </c>
      <c r="J140" t="s">
        <v>814</v>
      </c>
    </row>
    <row r="141" spans="1:10" x14ac:dyDescent="0.5">
      <c r="A141" s="7">
        <v>43106</v>
      </c>
      <c r="B141" s="5" t="s">
        <v>558</v>
      </c>
      <c r="C141" t="s">
        <v>557</v>
      </c>
      <c r="D141">
        <v>-48.74</v>
      </c>
      <c r="E141" s="5" t="s">
        <v>530</v>
      </c>
      <c r="F141" s="5" t="s">
        <v>531</v>
      </c>
      <c r="G141" s="5" t="s">
        <v>532</v>
      </c>
      <c r="H141">
        <v>0</v>
      </c>
      <c r="J141" t="s">
        <v>815</v>
      </c>
    </row>
    <row r="142" spans="1:10" x14ac:dyDescent="0.5">
      <c r="A142" s="7">
        <v>43106</v>
      </c>
      <c r="B142" s="5" t="s">
        <v>539</v>
      </c>
      <c r="C142" t="s">
        <v>540</v>
      </c>
      <c r="D142">
        <v>-20</v>
      </c>
      <c r="E142" s="5" t="s">
        <v>535</v>
      </c>
      <c r="F142" s="5" t="s">
        <v>536</v>
      </c>
      <c r="G142" s="5" t="s">
        <v>537</v>
      </c>
      <c r="H142">
        <v>0</v>
      </c>
      <c r="J142" t="s">
        <v>813</v>
      </c>
    </row>
    <row r="143" spans="1:10" x14ac:dyDescent="0.5">
      <c r="A143" s="7">
        <v>43107</v>
      </c>
      <c r="B143" s="5" t="s">
        <v>581</v>
      </c>
      <c r="C143" t="s">
        <v>517</v>
      </c>
      <c r="D143">
        <v>-35.340000000000003</v>
      </c>
      <c r="E143" s="5" t="s">
        <v>535</v>
      </c>
      <c r="F143" s="5" t="s">
        <v>536</v>
      </c>
      <c r="G143" s="5" t="s">
        <v>537</v>
      </c>
      <c r="H143">
        <v>0</v>
      </c>
      <c r="J143" t="s">
        <v>816</v>
      </c>
    </row>
    <row r="144" spans="1:10" x14ac:dyDescent="0.5">
      <c r="A144" s="7">
        <v>43108</v>
      </c>
      <c r="B144" s="5" t="s">
        <v>582</v>
      </c>
      <c r="C144" t="s">
        <v>529</v>
      </c>
      <c r="D144">
        <v>-36.76</v>
      </c>
      <c r="E144" s="5" t="s">
        <v>530</v>
      </c>
      <c r="F144" s="5" t="s">
        <v>531</v>
      </c>
      <c r="G144" s="5" t="s">
        <v>532</v>
      </c>
      <c r="H144">
        <v>0</v>
      </c>
      <c r="J144" t="s">
        <v>817</v>
      </c>
    </row>
    <row r="145" spans="1:10" x14ac:dyDescent="0.5">
      <c r="A145" s="7">
        <v>43109</v>
      </c>
      <c r="B145" s="5" t="s">
        <v>568</v>
      </c>
      <c r="C145" t="s">
        <v>566</v>
      </c>
      <c r="D145">
        <v>-513.97</v>
      </c>
      <c r="E145" s="5" t="s">
        <v>535</v>
      </c>
      <c r="F145" s="5" t="s">
        <v>536</v>
      </c>
      <c r="G145" s="5" t="s">
        <v>537</v>
      </c>
      <c r="H145">
        <v>0</v>
      </c>
      <c r="J145" t="s">
        <v>818</v>
      </c>
    </row>
    <row r="146" spans="1:10" x14ac:dyDescent="0.5">
      <c r="A146" s="7">
        <v>43109</v>
      </c>
      <c r="B146" s="5" t="s">
        <v>526</v>
      </c>
      <c r="C146" t="s">
        <v>527</v>
      </c>
      <c r="D146">
        <v>-50</v>
      </c>
      <c r="E146" s="5" t="s">
        <v>535</v>
      </c>
      <c r="F146" s="5" t="s">
        <v>536</v>
      </c>
      <c r="G146" s="5" t="s">
        <v>537</v>
      </c>
      <c r="H146">
        <v>0</v>
      </c>
      <c r="J146" t="s">
        <v>819</v>
      </c>
    </row>
    <row r="147" spans="1:10" x14ac:dyDescent="0.5">
      <c r="A147" s="7">
        <v>43110</v>
      </c>
      <c r="B147" s="5" t="s">
        <v>528</v>
      </c>
      <c r="C147" t="s">
        <v>529</v>
      </c>
      <c r="D147">
        <v>-108.91</v>
      </c>
      <c r="E147" s="5" t="s">
        <v>530</v>
      </c>
      <c r="F147" s="5" t="s">
        <v>531</v>
      </c>
      <c r="G147" s="5" t="s">
        <v>532</v>
      </c>
      <c r="H147">
        <v>0</v>
      </c>
      <c r="J147" t="s">
        <v>822</v>
      </c>
    </row>
    <row r="148" spans="1:10" x14ac:dyDescent="0.5">
      <c r="A148" s="7">
        <v>43110</v>
      </c>
      <c r="B148" s="5" t="s">
        <v>524</v>
      </c>
      <c r="C148" t="s">
        <v>517</v>
      </c>
      <c r="D148">
        <v>-72.28</v>
      </c>
      <c r="E148" s="5" t="s">
        <v>518</v>
      </c>
      <c r="F148" s="5" t="s">
        <v>525</v>
      </c>
      <c r="G148" s="5" t="s">
        <v>520</v>
      </c>
      <c r="H148">
        <v>0</v>
      </c>
      <c r="J148" t="s">
        <v>820</v>
      </c>
    </row>
    <row r="149" spans="1:10" x14ac:dyDescent="0.5">
      <c r="A149" s="7">
        <v>43110</v>
      </c>
      <c r="B149" s="5" t="s">
        <v>545</v>
      </c>
      <c r="C149" t="s">
        <v>546</v>
      </c>
      <c r="D149">
        <v>-1903</v>
      </c>
      <c r="E149" s="5" t="s">
        <v>547</v>
      </c>
      <c r="F149" s="5" t="s">
        <v>548</v>
      </c>
      <c r="G149" s="5" t="s">
        <v>549</v>
      </c>
      <c r="H149">
        <v>0</v>
      </c>
      <c r="J149" t="s">
        <v>824</v>
      </c>
    </row>
    <row r="150" spans="1:10" x14ac:dyDescent="0.5">
      <c r="A150" s="7">
        <v>43110</v>
      </c>
      <c r="B150" s="5" t="s">
        <v>551</v>
      </c>
      <c r="C150" t="s">
        <v>540</v>
      </c>
      <c r="D150">
        <v>-16.18</v>
      </c>
      <c r="E150" s="5" t="s">
        <v>535</v>
      </c>
      <c r="F150" s="5" t="s">
        <v>552</v>
      </c>
      <c r="G150" s="5" t="s">
        <v>537</v>
      </c>
      <c r="H150">
        <v>0</v>
      </c>
      <c r="J150" t="s">
        <v>821</v>
      </c>
    </row>
    <row r="151" spans="1:10" x14ac:dyDescent="0.5">
      <c r="A151" s="7">
        <v>43110</v>
      </c>
      <c r="B151" s="5" t="s">
        <v>553</v>
      </c>
      <c r="C151" t="s">
        <v>553</v>
      </c>
      <c r="D151">
        <v>5544</v>
      </c>
      <c r="E151" s="5" t="s">
        <v>547</v>
      </c>
      <c r="F151" s="5" t="s">
        <v>548</v>
      </c>
      <c r="G151" s="5" t="s">
        <v>549</v>
      </c>
      <c r="H151">
        <v>0</v>
      </c>
      <c r="J151" t="s">
        <v>823</v>
      </c>
    </row>
    <row r="152" spans="1:10" x14ac:dyDescent="0.5">
      <c r="A152" s="7">
        <v>43111</v>
      </c>
      <c r="B152" s="5" t="s">
        <v>533</v>
      </c>
      <c r="C152" t="s">
        <v>534</v>
      </c>
      <c r="D152">
        <v>-43.73</v>
      </c>
      <c r="E152" s="5" t="s">
        <v>535</v>
      </c>
      <c r="F152" s="5" t="s">
        <v>536</v>
      </c>
      <c r="G152" s="5" t="s">
        <v>537</v>
      </c>
      <c r="H152">
        <v>0</v>
      </c>
      <c r="J152" t="s">
        <v>825</v>
      </c>
    </row>
    <row r="153" spans="1:10" x14ac:dyDescent="0.5">
      <c r="A153" s="7">
        <v>43112</v>
      </c>
      <c r="B153" s="5" t="s">
        <v>554</v>
      </c>
      <c r="C153" t="s">
        <v>517</v>
      </c>
      <c r="D153">
        <v>-12.51</v>
      </c>
      <c r="E153" s="5" t="s">
        <v>518</v>
      </c>
      <c r="F153" s="5" t="s">
        <v>519</v>
      </c>
      <c r="G153" s="5" t="s">
        <v>520</v>
      </c>
      <c r="H153">
        <v>0</v>
      </c>
      <c r="J153" t="s">
        <v>826</v>
      </c>
    </row>
    <row r="154" spans="1:10" x14ac:dyDescent="0.5">
      <c r="A154" s="7">
        <v>43113</v>
      </c>
      <c r="B154" s="5" t="s">
        <v>559</v>
      </c>
      <c r="C154" t="s">
        <v>534</v>
      </c>
      <c r="D154">
        <v>-125.43</v>
      </c>
      <c r="E154" s="5" t="s">
        <v>535</v>
      </c>
      <c r="F154" s="5" t="s">
        <v>536</v>
      </c>
      <c r="G154" s="5" t="s">
        <v>537</v>
      </c>
      <c r="H154">
        <v>0</v>
      </c>
      <c r="J154" t="s">
        <v>827</v>
      </c>
    </row>
    <row r="155" spans="1:10" x14ac:dyDescent="0.5">
      <c r="A155" s="7">
        <v>43114</v>
      </c>
      <c r="B155" s="5" t="s">
        <v>572</v>
      </c>
      <c r="C155" t="s">
        <v>517</v>
      </c>
      <c r="D155">
        <v>-7.25</v>
      </c>
      <c r="E155" s="5" t="s">
        <v>518</v>
      </c>
      <c r="F155" s="5" t="s">
        <v>525</v>
      </c>
      <c r="G155" s="5" t="s">
        <v>520</v>
      </c>
      <c r="H155">
        <v>0</v>
      </c>
      <c r="J155" t="s">
        <v>828</v>
      </c>
    </row>
    <row r="156" spans="1:10" x14ac:dyDescent="0.5">
      <c r="A156" s="7">
        <v>43114</v>
      </c>
      <c r="B156" s="5" t="s">
        <v>573</v>
      </c>
      <c r="C156" t="s">
        <v>517</v>
      </c>
      <c r="D156">
        <v>-16.350000000000001</v>
      </c>
      <c r="E156" s="5" t="s">
        <v>518</v>
      </c>
      <c r="F156" s="5" t="s">
        <v>523</v>
      </c>
      <c r="G156" s="5" t="s">
        <v>520</v>
      </c>
      <c r="H156">
        <v>0</v>
      </c>
      <c r="J156" t="s">
        <v>829</v>
      </c>
    </row>
    <row r="157" spans="1:10" x14ac:dyDescent="0.5">
      <c r="A157" s="7">
        <v>43115</v>
      </c>
      <c r="B157" s="5" t="s">
        <v>574</v>
      </c>
      <c r="C157" t="s">
        <v>575</v>
      </c>
      <c r="D157">
        <v>923</v>
      </c>
      <c r="E157" s="5" t="s">
        <v>547</v>
      </c>
      <c r="F157" s="5" t="s">
        <v>548</v>
      </c>
      <c r="G157" s="5" t="s">
        <v>549</v>
      </c>
      <c r="H157">
        <v>0</v>
      </c>
      <c r="J157" t="s">
        <v>830</v>
      </c>
    </row>
    <row r="158" spans="1:10" x14ac:dyDescent="0.5">
      <c r="A158" s="7">
        <v>43116</v>
      </c>
      <c r="B158" s="5" t="s">
        <v>576</v>
      </c>
      <c r="C158" t="s">
        <v>529</v>
      </c>
      <c r="D158">
        <v>-23</v>
      </c>
      <c r="E158" s="5" t="s">
        <v>530</v>
      </c>
      <c r="F158" s="5" t="s">
        <v>531</v>
      </c>
      <c r="G158" s="5" t="s">
        <v>532</v>
      </c>
      <c r="H158">
        <v>0</v>
      </c>
      <c r="J158" t="s">
        <v>831</v>
      </c>
    </row>
    <row r="159" spans="1:10" x14ac:dyDescent="0.5">
      <c r="A159" s="7">
        <v>43118</v>
      </c>
      <c r="B159" s="5" t="s">
        <v>565</v>
      </c>
      <c r="C159" t="s">
        <v>566</v>
      </c>
      <c r="D159">
        <v>-30</v>
      </c>
      <c r="E159" s="5" t="s">
        <v>535</v>
      </c>
      <c r="F159" s="5" t="s">
        <v>552</v>
      </c>
      <c r="G159" s="5" t="s">
        <v>537</v>
      </c>
      <c r="H159">
        <v>0</v>
      </c>
      <c r="J159" t="s">
        <v>832</v>
      </c>
    </row>
    <row r="160" spans="1:10" x14ac:dyDescent="0.5">
      <c r="A160" s="7">
        <v>43119</v>
      </c>
      <c r="B160" s="5" t="s">
        <v>567</v>
      </c>
      <c r="C160" t="s">
        <v>557</v>
      </c>
      <c r="D160">
        <v>-435.11</v>
      </c>
      <c r="E160" s="5" t="s">
        <v>518</v>
      </c>
      <c r="F160" s="5" t="s">
        <v>523</v>
      </c>
      <c r="G160" s="5" t="s">
        <v>520</v>
      </c>
      <c r="H160">
        <v>0</v>
      </c>
      <c r="J160" t="s">
        <v>833</v>
      </c>
    </row>
    <row r="161" spans="1:10" x14ac:dyDescent="0.5">
      <c r="A161" s="7">
        <v>43121</v>
      </c>
      <c r="B161" s="5" t="s">
        <v>541</v>
      </c>
      <c r="C161" t="s">
        <v>517</v>
      </c>
      <c r="D161">
        <v>-18.18</v>
      </c>
      <c r="E161" s="5" t="s">
        <v>530</v>
      </c>
      <c r="F161" s="5" t="s">
        <v>531</v>
      </c>
      <c r="G161" s="5" t="s">
        <v>532</v>
      </c>
      <c r="H161">
        <v>0</v>
      </c>
      <c r="J161" t="s">
        <v>834</v>
      </c>
    </row>
    <row r="162" spans="1:10" x14ac:dyDescent="0.5">
      <c r="A162" s="7">
        <v>43122</v>
      </c>
      <c r="B162" s="5" t="s">
        <v>579</v>
      </c>
      <c r="C162" t="s">
        <v>580</v>
      </c>
      <c r="D162">
        <v>-740</v>
      </c>
      <c r="E162" s="5" t="s">
        <v>547</v>
      </c>
      <c r="F162" s="5" t="s">
        <v>548</v>
      </c>
      <c r="G162" s="5" t="s">
        <v>549</v>
      </c>
      <c r="H162">
        <v>0</v>
      </c>
      <c r="J162" t="s">
        <v>836</v>
      </c>
    </row>
    <row r="163" spans="1:10" x14ac:dyDescent="0.5">
      <c r="A163" s="7">
        <v>43122</v>
      </c>
      <c r="B163" s="5" t="s">
        <v>542</v>
      </c>
      <c r="C163" t="s">
        <v>540</v>
      </c>
      <c r="D163">
        <v>-2.99</v>
      </c>
      <c r="E163" s="5" t="s">
        <v>535</v>
      </c>
      <c r="F163" s="5" t="s">
        <v>536</v>
      </c>
      <c r="G163" s="5" t="s">
        <v>537</v>
      </c>
      <c r="H163">
        <v>0</v>
      </c>
      <c r="J163" t="s">
        <v>835</v>
      </c>
    </row>
    <row r="164" spans="1:10" x14ac:dyDescent="0.5">
      <c r="A164" s="7">
        <v>43123</v>
      </c>
      <c r="B164" s="5" t="s">
        <v>586</v>
      </c>
      <c r="C164" t="s">
        <v>563</v>
      </c>
      <c r="D164">
        <v>-400</v>
      </c>
      <c r="E164" s="5" t="s">
        <v>547</v>
      </c>
      <c r="F164" s="5" t="s">
        <v>548</v>
      </c>
      <c r="G164" s="5" t="s">
        <v>549</v>
      </c>
      <c r="H164">
        <v>0</v>
      </c>
      <c r="J164" t="s">
        <v>837</v>
      </c>
    </row>
    <row r="165" spans="1:10" x14ac:dyDescent="0.5">
      <c r="A165" s="7">
        <v>43124</v>
      </c>
      <c r="B165" s="5" t="s">
        <v>570</v>
      </c>
      <c r="C165" t="s">
        <v>571</v>
      </c>
      <c r="D165">
        <v>-55.82</v>
      </c>
      <c r="E165" s="5" t="s">
        <v>518</v>
      </c>
      <c r="F165" s="5" t="s">
        <v>523</v>
      </c>
      <c r="G165" s="5" t="s">
        <v>520</v>
      </c>
      <c r="H165">
        <v>0</v>
      </c>
      <c r="J165" t="s">
        <v>838</v>
      </c>
    </row>
    <row r="166" spans="1:10" x14ac:dyDescent="0.5">
      <c r="A166" s="7">
        <v>43125</v>
      </c>
      <c r="B166" s="5" t="s">
        <v>569</v>
      </c>
      <c r="C166" t="s">
        <v>557</v>
      </c>
      <c r="D166">
        <v>-47.83</v>
      </c>
      <c r="E166" s="5" t="s">
        <v>530</v>
      </c>
      <c r="F166" s="5" t="s">
        <v>531</v>
      </c>
      <c r="G166" s="5" t="s">
        <v>532</v>
      </c>
      <c r="H166">
        <v>0</v>
      </c>
      <c r="J166" t="s">
        <v>839</v>
      </c>
    </row>
    <row r="167" spans="1:10" x14ac:dyDescent="0.5">
      <c r="A167" s="7">
        <v>43126</v>
      </c>
      <c r="B167" s="5" t="s">
        <v>560</v>
      </c>
      <c r="C167" t="s">
        <v>557</v>
      </c>
      <c r="D167">
        <v>-37.619999999999997</v>
      </c>
      <c r="E167" s="5" t="s">
        <v>530</v>
      </c>
      <c r="F167" s="5" t="s">
        <v>531</v>
      </c>
      <c r="G167" s="5" t="s">
        <v>532</v>
      </c>
      <c r="H167">
        <v>0</v>
      </c>
      <c r="J167" t="s">
        <v>841</v>
      </c>
    </row>
    <row r="168" spans="1:10" x14ac:dyDescent="0.5">
      <c r="A168" s="7">
        <v>43126</v>
      </c>
      <c r="B168" s="5" t="s">
        <v>577</v>
      </c>
      <c r="C168" t="s">
        <v>540</v>
      </c>
      <c r="D168">
        <v>-10</v>
      </c>
      <c r="E168" s="5" t="s">
        <v>518</v>
      </c>
      <c r="F168" s="5" t="s">
        <v>525</v>
      </c>
      <c r="G168" s="5" t="s">
        <v>520</v>
      </c>
      <c r="H168">
        <v>0</v>
      </c>
      <c r="J168" t="s">
        <v>840</v>
      </c>
    </row>
    <row r="169" spans="1:10" x14ac:dyDescent="0.5">
      <c r="A169" s="7">
        <v>43127</v>
      </c>
      <c r="B169" s="5" t="s">
        <v>561</v>
      </c>
      <c r="C169" t="s">
        <v>540</v>
      </c>
      <c r="D169">
        <v>-56.98</v>
      </c>
      <c r="E169" s="5" t="s">
        <v>518</v>
      </c>
      <c r="F169" s="5" t="s">
        <v>523</v>
      </c>
      <c r="G169" s="5" t="s">
        <v>520</v>
      </c>
      <c r="H169">
        <v>0</v>
      </c>
      <c r="J169" t="s">
        <v>842</v>
      </c>
    </row>
    <row r="170" spans="1:10" x14ac:dyDescent="0.5">
      <c r="A170" s="7">
        <v>43128</v>
      </c>
      <c r="B170" s="5" t="s">
        <v>538</v>
      </c>
      <c r="C170" t="s">
        <v>529</v>
      </c>
      <c r="D170">
        <v>-69.099999999999994</v>
      </c>
      <c r="E170" s="5" t="s">
        <v>530</v>
      </c>
      <c r="F170" s="5" t="s">
        <v>531</v>
      </c>
      <c r="G170" s="5" t="s">
        <v>532</v>
      </c>
      <c r="H170">
        <v>0</v>
      </c>
      <c r="J170" t="s">
        <v>843</v>
      </c>
    </row>
    <row r="171" spans="1:10" x14ac:dyDescent="0.5">
      <c r="A171" s="7">
        <v>43129</v>
      </c>
      <c r="B171" s="5" t="s">
        <v>587</v>
      </c>
      <c r="C171" t="s">
        <v>563</v>
      </c>
      <c r="D171">
        <v>-400</v>
      </c>
      <c r="E171" s="5" t="s">
        <v>535</v>
      </c>
      <c r="F171" s="5" t="s">
        <v>536</v>
      </c>
      <c r="G171" s="5" t="s">
        <v>537</v>
      </c>
      <c r="H171">
        <v>0</v>
      </c>
      <c r="J171" t="s">
        <v>844</v>
      </c>
    </row>
    <row r="172" spans="1:10" x14ac:dyDescent="0.5">
      <c r="A172" s="7">
        <v>43130</v>
      </c>
      <c r="B172" s="5" t="s">
        <v>583</v>
      </c>
      <c r="C172" t="s">
        <v>584</v>
      </c>
      <c r="D172">
        <v>-156.1</v>
      </c>
      <c r="E172" s="5" t="s">
        <v>518</v>
      </c>
      <c r="F172" s="5" t="s">
        <v>519</v>
      </c>
      <c r="G172" s="5" t="s">
        <v>520</v>
      </c>
      <c r="H172">
        <v>0</v>
      </c>
      <c r="J172" t="s">
        <v>845</v>
      </c>
    </row>
    <row r="173" spans="1:10" x14ac:dyDescent="0.5">
      <c r="A173" s="7">
        <v>43131</v>
      </c>
      <c r="B173" s="5" t="s">
        <v>516</v>
      </c>
      <c r="C173" t="s">
        <v>517</v>
      </c>
      <c r="D173">
        <v>-2.1</v>
      </c>
      <c r="E173" s="5" t="s">
        <v>518</v>
      </c>
      <c r="F173" s="5" t="s">
        <v>519</v>
      </c>
      <c r="G173" s="5" t="s">
        <v>520</v>
      </c>
      <c r="H173">
        <v>0</v>
      </c>
      <c r="J173" t="s">
        <v>847</v>
      </c>
    </row>
    <row r="174" spans="1:10" x14ac:dyDescent="0.5">
      <c r="A174" s="7">
        <v>43131</v>
      </c>
      <c r="B174" s="5" t="s">
        <v>521</v>
      </c>
      <c r="C174" t="s">
        <v>522</v>
      </c>
      <c r="D174">
        <v>-164.35</v>
      </c>
      <c r="E174" s="5" t="s">
        <v>518</v>
      </c>
      <c r="F174" s="5" t="s">
        <v>523</v>
      </c>
      <c r="G174" s="5" t="s">
        <v>520</v>
      </c>
      <c r="H174">
        <v>0</v>
      </c>
      <c r="J174" t="s">
        <v>846</v>
      </c>
    </row>
    <row r="175" spans="1:10" x14ac:dyDescent="0.5">
      <c r="A175" s="7">
        <v>43132</v>
      </c>
      <c r="B175" s="5" t="s">
        <v>556</v>
      </c>
      <c r="C175" t="s">
        <v>557</v>
      </c>
      <c r="D175">
        <v>-19.16</v>
      </c>
      <c r="E175" s="5" t="s">
        <v>530</v>
      </c>
      <c r="F175" s="5" t="s">
        <v>531</v>
      </c>
      <c r="G175" s="5" t="s">
        <v>532</v>
      </c>
      <c r="H175">
        <v>0</v>
      </c>
      <c r="J175" t="s">
        <v>849</v>
      </c>
    </row>
    <row r="176" spans="1:10" x14ac:dyDescent="0.5">
      <c r="A176" s="7">
        <v>43132</v>
      </c>
      <c r="B176" s="5" t="s">
        <v>555</v>
      </c>
      <c r="C176" t="s">
        <v>540</v>
      </c>
      <c r="D176">
        <v>-6.19</v>
      </c>
      <c r="E176" s="5" t="s">
        <v>518</v>
      </c>
      <c r="F176" s="5" t="s">
        <v>525</v>
      </c>
      <c r="G176" s="5" t="s">
        <v>520</v>
      </c>
      <c r="H176">
        <v>0</v>
      </c>
      <c r="J176" t="s">
        <v>848</v>
      </c>
    </row>
    <row r="177" spans="1:10" x14ac:dyDescent="0.5">
      <c r="A177" s="7">
        <v>43133</v>
      </c>
      <c r="B177" s="5" t="s">
        <v>558</v>
      </c>
      <c r="C177" t="s">
        <v>557</v>
      </c>
      <c r="D177">
        <v>-25.28</v>
      </c>
      <c r="E177" s="5" t="s">
        <v>530</v>
      </c>
      <c r="F177" s="5" t="s">
        <v>531</v>
      </c>
      <c r="G177" s="5" t="s">
        <v>532</v>
      </c>
      <c r="H177">
        <v>0</v>
      </c>
      <c r="J177" t="s">
        <v>850</v>
      </c>
    </row>
    <row r="178" spans="1:10" x14ac:dyDescent="0.5">
      <c r="A178" s="7">
        <v>43134</v>
      </c>
      <c r="B178" s="5" t="s">
        <v>560</v>
      </c>
      <c r="C178" t="s">
        <v>557</v>
      </c>
      <c r="D178">
        <v>-27.69</v>
      </c>
      <c r="E178" s="5" t="s">
        <v>530</v>
      </c>
      <c r="F178" s="5" t="s">
        <v>531</v>
      </c>
      <c r="G178" s="5" t="s">
        <v>532</v>
      </c>
      <c r="H178">
        <v>0</v>
      </c>
      <c r="J178" t="s">
        <v>851</v>
      </c>
    </row>
    <row r="179" spans="1:10" x14ac:dyDescent="0.5">
      <c r="A179" s="7">
        <v>43135</v>
      </c>
      <c r="B179" s="5" t="s">
        <v>561</v>
      </c>
      <c r="C179" t="s">
        <v>540</v>
      </c>
      <c r="D179">
        <v>-35.85</v>
      </c>
      <c r="E179" s="5" t="s">
        <v>518</v>
      </c>
      <c r="F179" s="5" t="s">
        <v>523</v>
      </c>
      <c r="G179" s="5" t="s">
        <v>520</v>
      </c>
      <c r="H179">
        <v>0</v>
      </c>
      <c r="J179" t="s">
        <v>852</v>
      </c>
    </row>
    <row r="180" spans="1:10" x14ac:dyDescent="0.5">
      <c r="A180" s="7">
        <v>43136</v>
      </c>
      <c r="B180" s="5" t="s">
        <v>541</v>
      </c>
      <c r="C180" t="s">
        <v>517</v>
      </c>
      <c r="D180">
        <v>-15.53</v>
      </c>
      <c r="E180" s="5" t="s">
        <v>530</v>
      </c>
      <c r="F180" s="5" t="s">
        <v>531</v>
      </c>
      <c r="G180" s="5" t="s">
        <v>532</v>
      </c>
      <c r="H180">
        <v>0</v>
      </c>
      <c r="J180" t="s">
        <v>854</v>
      </c>
    </row>
    <row r="181" spans="1:10" x14ac:dyDescent="0.5">
      <c r="A181" s="7">
        <v>43136</v>
      </c>
      <c r="B181" s="5" t="s">
        <v>539</v>
      </c>
      <c r="C181" t="s">
        <v>540</v>
      </c>
      <c r="D181">
        <v>-18.079999999999998</v>
      </c>
      <c r="E181" s="5" t="s">
        <v>535</v>
      </c>
      <c r="F181" s="5" t="s">
        <v>536</v>
      </c>
      <c r="G181" s="5" t="s">
        <v>537</v>
      </c>
      <c r="H181">
        <v>0</v>
      </c>
      <c r="J181" t="s">
        <v>853</v>
      </c>
    </row>
    <row r="182" spans="1:10" x14ac:dyDescent="0.5">
      <c r="A182" s="7">
        <v>43137</v>
      </c>
      <c r="B182" s="5" t="s">
        <v>542</v>
      </c>
      <c r="C182" t="s">
        <v>540</v>
      </c>
      <c r="D182">
        <v>-1.59</v>
      </c>
      <c r="E182" s="5" t="s">
        <v>535</v>
      </c>
      <c r="F182" s="5" t="s">
        <v>536</v>
      </c>
      <c r="G182" s="5" t="s">
        <v>537</v>
      </c>
      <c r="H182">
        <v>0</v>
      </c>
      <c r="J182" t="s">
        <v>855</v>
      </c>
    </row>
    <row r="183" spans="1:10" x14ac:dyDescent="0.5">
      <c r="A183" s="7">
        <v>43138</v>
      </c>
      <c r="B183" s="5" t="s">
        <v>588</v>
      </c>
      <c r="C183" t="s">
        <v>544</v>
      </c>
      <c r="D183">
        <v>-246.54</v>
      </c>
      <c r="E183" s="5" t="s">
        <v>518</v>
      </c>
      <c r="F183" s="5" t="s">
        <v>523</v>
      </c>
      <c r="G183" s="5" t="s">
        <v>520</v>
      </c>
      <c r="H183">
        <v>0</v>
      </c>
      <c r="J183" t="s">
        <v>856</v>
      </c>
    </row>
    <row r="184" spans="1:10" x14ac:dyDescent="0.5">
      <c r="A184" s="7">
        <v>43139</v>
      </c>
      <c r="B184" s="5" t="s">
        <v>550</v>
      </c>
      <c r="C184" t="s">
        <v>517</v>
      </c>
      <c r="D184">
        <v>-8.93</v>
      </c>
      <c r="E184" s="5" t="s">
        <v>518</v>
      </c>
      <c r="F184" s="5" t="s">
        <v>525</v>
      </c>
      <c r="G184" s="5" t="s">
        <v>520</v>
      </c>
      <c r="H184">
        <v>0</v>
      </c>
      <c r="J184" t="s">
        <v>858</v>
      </c>
    </row>
    <row r="185" spans="1:10" x14ac:dyDescent="0.5">
      <c r="A185" s="7">
        <v>43139</v>
      </c>
      <c r="B185" s="5" t="s">
        <v>564</v>
      </c>
      <c r="C185" t="s">
        <v>529</v>
      </c>
      <c r="D185">
        <v>-46.46</v>
      </c>
      <c r="E185" s="5" t="s">
        <v>530</v>
      </c>
      <c r="F185" s="5" t="s">
        <v>531</v>
      </c>
      <c r="G185" s="5" t="s">
        <v>532</v>
      </c>
      <c r="H185">
        <v>0</v>
      </c>
      <c r="J185" t="s">
        <v>857</v>
      </c>
    </row>
    <row r="186" spans="1:10" x14ac:dyDescent="0.5">
      <c r="A186" s="7">
        <v>43140</v>
      </c>
      <c r="B186" s="5" t="s">
        <v>545</v>
      </c>
      <c r="C186" t="s">
        <v>546</v>
      </c>
      <c r="D186">
        <v>-1903</v>
      </c>
      <c r="E186" s="5" t="s">
        <v>547</v>
      </c>
      <c r="F186" s="5" t="s">
        <v>548</v>
      </c>
      <c r="G186" s="5" t="s">
        <v>549</v>
      </c>
      <c r="H186">
        <v>0</v>
      </c>
      <c r="J186" t="s">
        <v>859</v>
      </c>
    </row>
    <row r="187" spans="1:10" x14ac:dyDescent="0.5">
      <c r="A187" s="7">
        <v>43140</v>
      </c>
      <c r="B187" s="5" t="s">
        <v>553</v>
      </c>
      <c r="C187" t="s">
        <v>553</v>
      </c>
      <c r="D187">
        <v>5544</v>
      </c>
      <c r="E187" s="5" t="s">
        <v>547</v>
      </c>
      <c r="F187" s="5" t="s">
        <v>548</v>
      </c>
      <c r="G187" s="5" t="s">
        <v>549</v>
      </c>
      <c r="H187">
        <v>0</v>
      </c>
      <c r="J187" t="s">
        <v>861</v>
      </c>
    </row>
    <row r="188" spans="1:10" x14ac:dyDescent="0.5">
      <c r="A188" s="7">
        <v>43140</v>
      </c>
      <c r="B188" s="5" t="s">
        <v>551</v>
      </c>
      <c r="C188" t="s">
        <v>540</v>
      </c>
      <c r="D188">
        <v>-9.1199999999999992</v>
      </c>
      <c r="E188" s="5" t="s">
        <v>535</v>
      </c>
      <c r="F188" s="5" t="s">
        <v>552</v>
      </c>
      <c r="G188" s="5" t="s">
        <v>537</v>
      </c>
      <c r="H188">
        <v>0</v>
      </c>
      <c r="J188" t="s">
        <v>860</v>
      </c>
    </row>
    <row r="189" spans="1:10" x14ac:dyDescent="0.5">
      <c r="A189" s="7">
        <v>43141</v>
      </c>
      <c r="B189" s="5" t="s">
        <v>565</v>
      </c>
      <c r="C189" t="s">
        <v>566</v>
      </c>
      <c r="D189">
        <v>-25.81</v>
      </c>
      <c r="E189" s="5" t="s">
        <v>535</v>
      </c>
      <c r="F189" s="5" t="s">
        <v>552</v>
      </c>
      <c r="G189" s="5" t="s">
        <v>537</v>
      </c>
      <c r="H189">
        <v>0</v>
      </c>
      <c r="J189" t="s">
        <v>862</v>
      </c>
    </row>
    <row r="190" spans="1:10" x14ac:dyDescent="0.5">
      <c r="A190" s="7">
        <v>43142</v>
      </c>
      <c r="B190" s="5" t="s">
        <v>567</v>
      </c>
      <c r="C190" t="s">
        <v>557</v>
      </c>
      <c r="D190">
        <v>-251.38</v>
      </c>
      <c r="E190" s="5" t="s">
        <v>518</v>
      </c>
      <c r="F190" s="5" t="s">
        <v>523</v>
      </c>
      <c r="G190" s="5" t="s">
        <v>520</v>
      </c>
      <c r="H190">
        <v>0</v>
      </c>
      <c r="J190" t="s">
        <v>863</v>
      </c>
    </row>
    <row r="191" spans="1:10" x14ac:dyDescent="0.5">
      <c r="A191" s="7">
        <v>43143</v>
      </c>
      <c r="B191" s="5" t="s">
        <v>570</v>
      </c>
      <c r="C191" t="s">
        <v>566</v>
      </c>
      <c r="D191">
        <v>-39.32</v>
      </c>
      <c r="E191" s="5" t="s">
        <v>518</v>
      </c>
      <c r="F191" s="5" t="s">
        <v>523</v>
      </c>
      <c r="G191" s="5" t="s">
        <v>520</v>
      </c>
      <c r="H191">
        <v>0</v>
      </c>
      <c r="J191" t="s">
        <v>864</v>
      </c>
    </row>
    <row r="192" spans="1:10" x14ac:dyDescent="0.5">
      <c r="A192" s="7">
        <v>43144</v>
      </c>
      <c r="B192" s="5" t="s">
        <v>569</v>
      </c>
      <c r="C192" t="s">
        <v>557</v>
      </c>
      <c r="D192">
        <v>-38.69</v>
      </c>
      <c r="E192" s="5" t="s">
        <v>530</v>
      </c>
      <c r="F192" s="5" t="s">
        <v>531</v>
      </c>
      <c r="G192" s="5" t="s">
        <v>532</v>
      </c>
      <c r="H192">
        <v>0</v>
      </c>
      <c r="J192" t="s">
        <v>865</v>
      </c>
    </row>
    <row r="193" spans="1:10" x14ac:dyDescent="0.5">
      <c r="A193" s="7">
        <v>43145</v>
      </c>
      <c r="B193" s="5" t="s">
        <v>589</v>
      </c>
      <c r="C193" t="s">
        <v>563</v>
      </c>
      <c r="D193">
        <v>-250</v>
      </c>
      <c r="E193" s="5" t="s">
        <v>547</v>
      </c>
      <c r="F193" s="5" t="s">
        <v>548</v>
      </c>
      <c r="G193" s="5" t="s">
        <v>549</v>
      </c>
      <c r="H193">
        <v>0</v>
      </c>
      <c r="J193" t="s">
        <v>867</v>
      </c>
    </row>
    <row r="194" spans="1:10" x14ac:dyDescent="0.5">
      <c r="A194" s="7">
        <v>43145</v>
      </c>
      <c r="B194" s="5" t="s">
        <v>554</v>
      </c>
      <c r="C194" t="s">
        <v>590</v>
      </c>
      <c r="D194">
        <v>-10.1</v>
      </c>
      <c r="E194" s="5" t="s">
        <v>518</v>
      </c>
      <c r="F194" s="5" t="s">
        <v>519</v>
      </c>
      <c r="G194" s="5" t="s">
        <v>520</v>
      </c>
      <c r="H194">
        <v>0</v>
      </c>
      <c r="J194" t="s">
        <v>866</v>
      </c>
    </row>
  </sheetData>
  <phoneticPr fontId="50"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554E9-A81C-4A33-8590-0359A4450229}">
  <sheetPr>
    <tabColor rgb="FF002060"/>
  </sheetPr>
  <dimension ref="A1:A2"/>
  <sheetViews>
    <sheetView workbookViewId="0">
      <selection activeCell="B14" sqref="B14"/>
    </sheetView>
  </sheetViews>
  <sheetFormatPr defaultRowHeight="19.2" x14ac:dyDescent="0.5"/>
  <cols>
    <col min="1" max="1" width="45" bestFit="1" customWidth="1"/>
    <col min="2" max="2" width="43.8984375" bestFit="1" customWidth="1"/>
  </cols>
  <sheetData>
    <row r="1" spans="1:1" x14ac:dyDescent="0.5">
      <c r="A1" t="s">
        <v>256</v>
      </c>
    </row>
    <row r="2" spans="1:1" x14ac:dyDescent="0.5">
      <c r="A2" t="s">
        <v>490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FD4B2-C46C-467C-BF59-5166C1AC2C1E}">
  <sheetPr>
    <tabColor rgb="FF002060"/>
  </sheetPr>
  <dimension ref="A1:G97"/>
  <sheetViews>
    <sheetView zoomScale="70" zoomScaleNormal="70" workbookViewId="0">
      <selection sqref="A1:G95"/>
    </sheetView>
  </sheetViews>
  <sheetFormatPr defaultRowHeight="19.2" x14ac:dyDescent="0.5"/>
  <cols>
    <col min="1" max="1" width="80.796875" bestFit="1" customWidth="1"/>
    <col min="2" max="2" width="64" bestFit="1" customWidth="1"/>
    <col min="3" max="3" width="61" bestFit="1" customWidth="1"/>
    <col min="4" max="4" width="13.09765625" bestFit="1" customWidth="1"/>
    <col min="5" max="6" width="17.19921875" bestFit="1" customWidth="1"/>
    <col min="7" max="7" width="16.19921875" customWidth="1"/>
    <col min="8" max="8" width="17.19921875" bestFit="1" customWidth="1"/>
    <col min="9" max="9" width="16.19921875" bestFit="1" customWidth="1"/>
  </cols>
  <sheetData>
    <row r="1" spans="1:7" x14ac:dyDescent="0.5">
      <c r="A1" t="s">
        <v>388</v>
      </c>
      <c r="B1" t="s">
        <v>52</v>
      </c>
      <c r="C1" t="s">
        <v>43</v>
      </c>
      <c r="D1" t="s">
        <v>48</v>
      </c>
      <c r="E1" t="s">
        <v>49</v>
      </c>
      <c r="F1" t="s">
        <v>50</v>
      </c>
      <c r="G1" t="s">
        <v>51</v>
      </c>
    </row>
    <row r="2" spans="1:7" x14ac:dyDescent="0.5">
      <c r="A2" s="5" t="s">
        <v>389</v>
      </c>
      <c r="B2" s="5" t="s">
        <v>384</v>
      </c>
      <c r="C2" s="5" t="s">
        <v>306</v>
      </c>
      <c r="D2" s="5" t="s">
        <v>307</v>
      </c>
      <c r="E2" s="4">
        <v>44717.422419039351</v>
      </c>
      <c r="F2" s="4">
        <v>44714.943472141204</v>
      </c>
      <c r="G2" s="4">
        <v>44715.647992858794</v>
      </c>
    </row>
    <row r="3" spans="1:7" x14ac:dyDescent="0.5">
      <c r="A3" s="5" t="s">
        <v>390</v>
      </c>
      <c r="B3" s="5" t="s">
        <v>384</v>
      </c>
      <c r="C3" s="5" t="s">
        <v>492</v>
      </c>
      <c r="D3" s="5" t="s">
        <v>385</v>
      </c>
      <c r="E3" s="4">
        <v>44717.831144398151</v>
      </c>
      <c r="F3" s="4">
        <v>44715.648071400465</v>
      </c>
      <c r="G3" s="4">
        <v>44715.648071400465</v>
      </c>
    </row>
    <row r="4" spans="1:7" x14ac:dyDescent="0.5">
      <c r="A4" s="5" t="s">
        <v>391</v>
      </c>
      <c r="B4" s="5" t="s">
        <v>493</v>
      </c>
      <c r="C4" s="5" t="s">
        <v>494</v>
      </c>
      <c r="D4" s="5" t="s">
        <v>386</v>
      </c>
      <c r="E4" s="4">
        <v>44716.502080231483</v>
      </c>
      <c r="F4" s="4">
        <v>44711.681260659723</v>
      </c>
      <c r="G4" s="4">
        <v>44715.647988726851</v>
      </c>
    </row>
    <row r="5" spans="1:7" x14ac:dyDescent="0.5">
      <c r="A5" s="5" t="s">
        <v>720</v>
      </c>
      <c r="B5" s="5" t="s">
        <v>225</v>
      </c>
      <c r="C5" s="5" t="s">
        <v>721</v>
      </c>
      <c r="D5" s="5" t="s">
        <v>387</v>
      </c>
      <c r="E5" s="4">
        <v>44717.863533680553</v>
      </c>
      <c r="F5" s="4">
        <v>44717.863533680553</v>
      </c>
      <c r="G5" s="4">
        <v>44717.531161064813</v>
      </c>
    </row>
    <row r="6" spans="1:7" x14ac:dyDescent="0.5">
      <c r="A6" s="5" t="s">
        <v>870</v>
      </c>
      <c r="B6" s="5" t="s">
        <v>225</v>
      </c>
      <c r="C6" s="5" t="s">
        <v>871</v>
      </c>
      <c r="D6" s="5" t="s">
        <v>387</v>
      </c>
      <c r="E6" s="4">
        <v>44717.83151640046</v>
      </c>
      <c r="F6" s="4">
        <v>44717.83151640046</v>
      </c>
      <c r="G6" s="4">
        <v>44717.831516388891</v>
      </c>
    </row>
    <row r="7" spans="1:7" x14ac:dyDescent="0.5">
      <c r="A7" s="5" t="s">
        <v>722</v>
      </c>
      <c r="B7" s="5" t="s">
        <v>723</v>
      </c>
      <c r="C7" s="5" t="s">
        <v>496</v>
      </c>
      <c r="D7" s="5" t="s">
        <v>387</v>
      </c>
      <c r="E7" s="4">
        <v>44717.831846678244</v>
      </c>
      <c r="F7" s="4">
        <v>44712.367463055554</v>
      </c>
      <c r="G7" s="4">
        <v>44715.782556840277</v>
      </c>
    </row>
    <row r="8" spans="1:7" x14ac:dyDescent="0.5">
      <c r="A8" s="5" t="s">
        <v>724</v>
      </c>
      <c r="B8" s="5" t="s">
        <v>723</v>
      </c>
      <c r="C8" s="5" t="s">
        <v>497</v>
      </c>
      <c r="D8" s="5" t="s">
        <v>387</v>
      </c>
      <c r="E8" s="4">
        <v>44717.831846724534</v>
      </c>
      <c r="F8" s="4">
        <v>44715.781182488427</v>
      </c>
      <c r="G8" s="4">
        <v>44715.778467256947</v>
      </c>
    </row>
    <row r="9" spans="1:7" x14ac:dyDescent="0.5">
      <c r="A9" s="5" t="s">
        <v>725</v>
      </c>
      <c r="B9" s="5" t="s">
        <v>723</v>
      </c>
      <c r="C9" s="5" t="s">
        <v>498</v>
      </c>
      <c r="D9" s="5" t="s">
        <v>387</v>
      </c>
      <c r="E9" s="4">
        <v>44717.83184677083</v>
      </c>
      <c r="F9" s="4">
        <v>44715.781182488427</v>
      </c>
      <c r="G9" s="4">
        <v>44715.782531319448</v>
      </c>
    </row>
    <row r="10" spans="1:7" x14ac:dyDescent="0.5">
      <c r="A10" s="5" t="s">
        <v>733</v>
      </c>
      <c r="B10" s="5" t="s">
        <v>727</v>
      </c>
      <c r="C10" s="5" t="s">
        <v>734</v>
      </c>
      <c r="D10" s="5" t="s">
        <v>53</v>
      </c>
      <c r="E10" s="4">
        <v>44717.80620486111</v>
      </c>
      <c r="F10" s="4">
        <v>44717.80620486111</v>
      </c>
      <c r="G10" s="4">
        <v>44717.768992118057</v>
      </c>
    </row>
    <row r="11" spans="1:7" x14ac:dyDescent="0.5">
      <c r="A11" s="5" t="s">
        <v>726</v>
      </c>
      <c r="B11" s="5" t="s">
        <v>727</v>
      </c>
      <c r="C11" s="5" t="s">
        <v>499</v>
      </c>
      <c r="D11" s="5" t="s">
        <v>53</v>
      </c>
      <c r="E11" s="4">
        <v>44717.811132604169</v>
      </c>
      <c r="F11" s="4">
        <v>44717.767185949073</v>
      </c>
      <c r="G11" s="4">
        <v>44716.502340983796</v>
      </c>
    </row>
    <row r="12" spans="1:7" x14ac:dyDescent="0.5">
      <c r="A12" s="5" t="s">
        <v>728</v>
      </c>
      <c r="B12" s="5" t="s">
        <v>729</v>
      </c>
      <c r="C12" s="5" t="s">
        <v>59</v>
      </c>
      <c r="D12" s="5" t="s">
        <v>53</v>
      </c>
      <c r="E12" s="4">
        <v>44717.834947835647</v>
      </c>
      <c r="F12" s="4">
        <v>44706.04307162037</v>
      </c>
      <c r="G12" s="4">
        <v>44715.647989027777</v>
      </c>
    </row>
    <row r="13" spans="1:7" x14ac:dyDescent="0.5">
      <c r="A13" s="5" t="s">
        <v>392</v>
      </c>
      <c r="B13" s="5" t="s">
        <v>502</v>
      </c>
      <c r="C13" s="5" t="s">
        <v>495</v>
      </c>
      <c r="D13" s="5" t="s">
        <v>387</v>
      </c>
      <c r="E13" s="4">
        <v>44717.831846782407</v>
      </c>
      <c r="F13" s="4">
        <v>44711.763391203705</v>
      </c>
      <c r="G13" s="4">
        <v>44715.647989097219</v>
      </c>
    </row>
    <row r="14" spans="1:7" x14ac:dyDescent="0.5">
      <c r="A14" s="5" t="s">
        <v>393</v>
      </c>
      <c r="B14" s="5" t="s">
        <v>502</v>
      </c>
      <c r="C14" s="5" t="s">
        <v>503</v>
      </c>
      <c r="D14" s="5" t="s">
        <v>387</v>
      </c>
      <c r="E14" s="4">
        <v>44717.831846817127</v>
      </c>
      <c r="F14" s="4">
        <v>44682.931377314817</v>
      </c>
      <c r="G14" s="4">
        <v>44715.647989108795</v>
      </c>
    </row>
    <row r="15" spans="1:7" x14ac:dyDescent="0.5">
      <c r="A15" s="5" t="s">
        <v>877</v>
      </c>
      <c r="B15" s="5" t="s">
        <v>502</v>
      </c>
      <c r="C15" s="5" t="s">
        <v>873</v>
      </c>
      <c r="D15" s="5" t="s">
        <v>53</v>
      </c>
      <c r="E15" s="4">
        <v>44717.848190405093</v>
      </c>
      <c r="F15" s="4">
        <v>44717.848190405093</v>
      </c>
      <c r="G15" s="4">
        <v>44717.847824594908</v>
      </c>
    </row>
    <row r="16" spans="1:7" x14ac:dyDescent="0.5">
      <c r="A16" s="5" t="s">
        <v>730</v>
      </c>
      <c r="B16" s="5" t="s">
        <v>731</v>
      </c>
      <c r="C16" s="5" t="s">
        <v>500</v>
      </c>
      <c r="D16" s="5" t="s">
        <v>53</v>
      </c>
      <c r="E16" s="4">
        <v>44717.763243043984</v>
      </c>
      <c r="F16" s="4">
        <v>44715.777230381944</v>
      </c>
      <c r="G16" s="4">
        <v>44715.777047905096</v>
      </c>
    </row>
    <row r="17" spans="1:7" x14ac:dyDescent="0.5">
      <c r="A17" s="5" t="s">
        <v>732</v>
      </c>
      <c r="B17" s="5" t="s">
        <v>731</v>
      </c>
      <c r="C17" s="5" t="s">
        <v>501</v>
      </c>
      <c r="D17" s="5" t="s">
        <v>53</v>
      </c>
      <c r="E17" s="4">
        <v>44717.76231943287</v>
      </c>
      <c r="F17" s="4">
        <v>44706.04307162037</v>
      </c>
      <c r="G17" s="4">
        <v>44715.647988969904</v>
      </c>
    </row>
    <row r="18" spans="1:7" x14ac:dyDescent="0.5">
      <c r="A18" s="5" t="s">
        <v>394</v>
      </c>
      <c r="B18" s="5" t="s">
        <v>279</v>
      </c>
      <c r="C18" s="5" t="s">
        <v>277</v>
      </c>
      <c r="D18" s="5" t="s">
        <v>278</v>
      </c>
      <c r="E18" s="4">
        <v>44717.54396451389</v>
      </c>
      <c r="F18" s="4">
        <v>44683.581180173613</v>
      </c>
      <c r="G18" s="4">
        <v>44715.647989930556</v>
      </c>
    </row>
    <row r="19" spans="1:7" x14ac:dyDescent="0.5">
      <c r="A19" s="5" t="s">
        <v>395</v>
      </c>
      <c r="B19" s="5" t="s">
        <v>279</v>
      </c>
      <c r="C19" s="5" t="s">
        <v>280</v>
      </c>
      <c r="D19" s="5" t="s">
        <v>53</v>
      </c>
      <c r="E19" s="4">
        <v>44717.532004675923</v>
      </c>
      <c r="F19" s="4">
        <v>44683.555560231478</v>
      </c>
      <c r="G19" s="4">
        <v>44715.647989953701</v>
      </c>
    </row>
    <row r="20" spans="1:7" x14ac:dyDescent="0.5">
      <c r="A20" s="5" t="s">
        <v>396</v>
      </c>
      <c r="B20" s="5" t="s">
        <v>279</v>
      </c>
      <c r="C20" s="5" t="s">
        <v>281</v>
      </c>
      <c r="D20" s="5" t="s">
        <v>53</v>
      </c>
      <c r="E20" s="4">
        <v>44717.532004687499</v>
      </c>
      <c r="F20" s="4">
        <v>44683.557825902775</v>
      </c>
      <c r="G20" s="4">
        <v>44715.647989988429</v>
      </c>
    </row>
    <row r="21" spans="1:7" x14ac:dyDescent="0.5">
      <c r="A21" s="5" t="s">
        <v>397</v>
      </c>
      <c r="B21" s="5" t="s">
        <v>279</v>
      </c>
      <c r="C21" s="5" t="s">
        <v>282</v>
      </c>
      <c r="D21" s="5" t="s">
        <v>53</v>
      </c>
      <c r="E21" s="4">
        <v>44717.532004699075</v>
      </c>
      <c r="F21" s="4">
        <v>44683.560959456016</v>
      </c>
      <c r="G21" s="4">
        <v>44715.64799002315</v>
      </c>
    </row>
    <row r="22" spans="1:7" x14ac:dyDescent="0.5">
      <c r="A22" s="5" t="s">
        <v>398</v>
      </c>
      <c r="B22" s="5" t="s">
        <v>279</v>
      </c>
      <c r="C22" s="5" t="s">
        <v>283</v>
      </c>
      <c r="D22" s="5" t="s">
        <v>53</v>
      </c>
      <c r="E22" s="4">
        <v>44717.532004699075</v>
      </c>
      <c r="F22" s="4">
        <v>44683.558706805554</v>
      </c>
      <c r="G22" s="4">
        <v>44715.647990046295</v>
      </c>
    </row>
    <row r="23" spans="1:7" x14ac:dyDescent="0.5">
      <c r="A23" s="5" t="s">
        <v>399</v>
      </c>
      <c r="B23" s="5" t="s">
        <v>279</v>
      </c>
      <c r="C23" s="5" t="s">
        <v>285</v>
      </c>
      <c r="D23" s="5" t="s">
        <v>53</v>
      </c>
      <c r="E23" s="4">
        <v>44717.532014826385</v>
      </c>
      <c r="F23" s="4">
        <v>44682.950834699077</v>
      </c>
      <c r="G23" s="4">
        <v>44715.647990127312</v>
      </c>
    </row>
    <row r="24" spans="1:7" x14ac:dyDescent="0.5">
      <c r="A24" s="5" t="s">
        <v>400</v>
      </c>
      <c r="B24" s="5" t="s">
        <v>279</v>
      </c>
      <c r="C24" s="5" t="s">
        <v>286</v>
      </c>
      <c r="D24" s="5" t="s">
        <v>53</v>
      </c>
      <c r="E24" s="4">
        <v>44717.532014826385</v>
      </c>
      <c r="F24" s="4">
        <v>44682.951570543984</v>
      </c>
      <c r="G24" s="4">
        <v>44715.647990185185</v>
      </c>
    </row>
    <row r="25" spans="1:7" x14ac:dyDescent="0.5">
      <c r="A25" s="5" t="s">
        <v>401</v>
      </c>
      <c r="B25" s="5" t="s">
        <v>279</v>
      </c>
      <c r="C25" s="5" t="s">
        <v>284</v>
      </c>
      <c r="D25" s="5" t="s">
        <v>53</v>
      </c>
      <c r="E25" s="4">
        <v>44717.532014814817</v>
      </c>
      <c r="F25" s="4">
        <v>44677.456303043982</v>
      </c>
      <c r="G25" s="4">
        <v>44715.647990069447</v>
      </c>
    </row>
    <row r="26" spans="1:7" x14ac:dyDescent="0.5">
      <c r="A26" s="5" t="s">
        <v>402</v>
      </c>
      <c r="B26" s="5" t="s">
        <v>287</v>
      </c>
      <c r="C26" s="5" t="s">
        <v>59</v>
      </c>
      <c r="D26" s="5" t="s">
        <v>53</v>
      </c>
      <c r="E26" s="4">
        <v>44717.532004710651</v>
      </c>
      <c r="F26" s="4">
        <v>44706.04307162037</v>
      </c>
      <c r="G26" s="4">
        <v>44715.647990277779</v>
      </c>
    </row>
    <row r="27" spans="1:7" x14ac:dyDescent="0.5">
      <c r="A27" s="5" t="s">
        <v>403</v>
      </c>
      <c r="B27" s="5" t="s">
        <v>290</v>
      </c>
      <c r="C27" s="5" t="s">
        <v>288</v>
      </c>
      <c r="D27" s="5" t="s">
        <v>289</v>
      </c>
      <c r="E27" s="4">
        <v>44717.543964537035</v>
      </c>
      <c r="F27" s="4">
        <v>44714.622995740741</v>
      </c>
      <c r="G27" s="4">
        <v>44715.647990358797</v>
      </c>
    </row>
    <row r="28" spans="1:7" x14ac:dyDescent="0.5">
      <c r="A28" s="5" t="s">
        <v>404</v>
      </c>
      <c r="B28" s="5" t="s">
        <v>290</v>
      </c>
      <c r="C28" s="5" t="s">
        <v>291</v>
      </c>
      <c r="D28" s="5" t="s">
        <v>53</v>
      </c>
      <c r="E28" s="4">
        <v>44717.532014826385</v>
      </c>
      <c r="F28" s="4">
        <v>44714.623012847223</v>
      </c>
      <c r="G28" s="4">
        <v>44715.64799041667</v>
      </c>
    </row>
    <row r="29" spans="1:7" x14ac:dyDescent="0.5">
      <c r="A29" s="5" t="s">
        <v>405</v>
      </c>
      <c r="B29" s="5" t="s">
        <v>290</v>
      </c>
      <c r="C29" s="5" t="s">
        <v>292</v>
      </c>
      <c r="D29" s="5" t="s">
        <v>293</v>
      </c>
      <c r="E29" s="4">
        <v>44717.543964537035</v>
      </c>
      <c r="F29" s="4">
        <v>44714.622946180556</v>
      </c>
      <c r="G29" s="4">
        <v>44715.647990486112</v>
      </c>
    </row>
    <row r="30" spans="1:7" x14ac:dyDescent="0.5">
      <c r="A30" s="5" t="s">
        <v>406</v>
      </c>
      <c r="B30" s="5" t="s">
        <v>290</v>
      </c>
      <c r="C30" s="5" t="s">
        <v>294</v>
      </c>
      <c r="D30" s="5" t="s">
        <v>295</v>
      </c>
      <c r="E30" s="4">
        <v>44717.543964548611</v>
      </c>
      <c r="F30" s="4">
        <v>44714.622975636572</v>
      </c>
      <c r="G30" s="4">
        <v>44715.647990532409</v>
      </c>
    </row>
    <row r="31" spans="1:7" x14ac:dyDescent="0.5">
      <c r="A31" s="5" t="s">
        <v>407</v>
      </c>
      <c r="B31" s="5" t="s">
        <v>297</v>
      </c>
      <c r="C31" s="5" t="s">
        <v>296</v>
      </c>
      <c r="D31" s="5" t="s">
        <v>53</v>
      </c>
      <c r="E31" s="4">
        <v>44717.532004722219</v>
      </c>
      <c r="F31" s="4">
        <v>44714.599167719905</v>
      </c>
      <c r="G31" s="4">
        <v>44715.647990613426</v>
      </c>
    </row>
    <row r="32" spans="1:7" x14ac:dyDescent="0.5">
      <c r="A32" s="5" t="s">
        <v>408</v>
      </c>
      <c r="B32" s="5" t="s">
        <v>379</v>
      </c>
      <c r="C32" s="5" t="s">
        <v>378</v>
      </c>
      <c r="D32" s="5" t="s">
        <v>53</v>
      </c>
      <c r="E32" s="4">
        <v>44717.532015034725</v>
      </c>
      <c r="F32" s="4">
        <v>44678.460808611111</v>
      </c>
      <c r="G32" s="4">
        <v>44715.647992731479</v>
      </c>
    </row>
    <row r="33" spans="1:7" x14ac:dyDescent="0.5">
      <c r="A33" s="5" t="s">
        <v>409</v>
      </c>
      <c r="B33" s="5" t="s">
        <v>300</v>
      </c>
      <c r="C33" s="5" t="s">
        <v>306</v>
      </c>
      <c r="D33" s="5" t="s">
        <v>307</v>
      </c>
      <c r="E33" s="4">
        <v>44717.543964571756</v>
      </c>
      <c r="F33" s="4">
        <v>44622.701817129629</v>
      </c>
      <c r="G33" s="4">
        <v>44715.647990752317</v>
      </c>
    </row>
    <row r="34" spans="1:7" x14ac:dyDescent="0.5">
      <c r="A34" s="5" t="s">
        <v>410</v>
      </c>
      <c r="B34" s="5" t="s">
        <v>300</v>
      </c>
      <c r="C34" s="5" t="s">
        <v>298</v>
      </c>
      <c r="D34" s="5" t="s">
        <v>299</v>
      </c>
      <c r="E34" s="4">
        <v>44717.543964571756</v>
      </c>
      <c r="F34" s="4">
        <v>44622.712418981479</v>
      </c>
      <c r="G34" s="4">
        <v>44715.647990671299</v>
      </c>
    </row>
    <row r="35" spans="1:7" x14ac:dyDescent="0.5">
      <c r="A35" s="5" t="s">
        <v>411</v>
      </c>
      <c r="B35" s="5" t="s">
        <v>300</v>
      </c>
      <c r="C35" s="5" t="s">
        <v>301</v>
      </c>
      <c r="D35" s="5" t="s">
        <v>302</v>
      </c>
      <c r="E35" s="4">
        <v>44717.543964571756</v>
      </c>
      <c r="F35" s="4">
        <v>44602.727465277778</v>
      </c>
      <c r="G35" s="4">
        <v>44715.647990682868</v>
      </c>
    </row>
    <row r="36" spans="1:7" x14ac:dyDescent="0.5">
      <c r="A36" s="5" t="s">
        <v>412</v>
      </c>
      <c r="B36" s="5" t="s">
        <v>300</v>
      </c>
      <c r="C36" s="5" t="s">
        <v>303</v>
      </c>
      <c r="D36" s="5" t="s">
        <v>304</v>
      </c>
      <c r="E36" s="4">
        <v>44717.543964571756</v>
      </c>
      <c r="F36" s="4">
        <v>44622.712673611109</v>
      </c>
      <c r="G36" s="4">
        <v>44715.64799070602</v>
      </c>
    </row>
    <row r="37" spans="1:7" x14ac:dyDescent="0.5">
      <c r="A37" s="5" t="s">
        <v>413</v>
      </c>
      <c r="B37" s="5" t="s">
        <v>300</v>
      </c>
      <c r="C37" s="5" t="s">
        <v>305</v>
      </c>
      <c r="D37" s="5" t="s">
        <v>299</v>
      </c>
      <c r="E37" s="4">
        <v>44717.543964571756</v>
      </c>
      <c r="F37" s="4">
        <v>44602.702673611115</v>
      </c>
      <c r="G37" s="4">
        <v>44715.647990729165</v>
      </c>
    </row>
    <row r="38" spans="1:7" x14ac:dyDescent="0.5">
      <c r="A38" s="5" t="s">
        <v>414</v>
      </c>
      <c r="B38" s="5" t="s">
        <v>309</v>
      </c>
      <c r="C38" s="5" t="s">
        <v>311</v>
      </c>
      <c r="D38" s="5" t="s">
        <v>238</v>
      </c>
      <c r="E38" s="4">
        <v>44715.647990833335</v>
      </c>
      <c r="F38" s="4">
        <v>44702.901430416663</v>
      </c>
      <c r="G38" s="4">
        <v>44715.647990833335</v>
      </c>
    </row>
    <row r="39" spans="1:7" x14ac:dyDescent="0.5">
      <c r="A39" s="5" t="s">
        <v>415</v>
      </c>
      <c r="B39" s="5" t="s">
        <v>309</v>
      </c>
      <c r="C39" s="5" t="s">
        <v>312</v>
      </c>
      <c r="D39" s="5" t="s">
        <v>238</v>
      </c>
      <c r="E39" s="4">
        <v>44717.543964571756</v>
      </c>
      <c r="F39" s="4">
        <v>44602.702349537038</v>
      </c>
      <c r="G39" s="4">
        <v>44715.647990844911</v>
      </c>
    </row>
    <row r="40" spans="1:7" x14ac:dyDescent="0.5">
      <c r="A40" s="5" t="s">
        <v>416</v>
      </c>
      <c r="B40" s="5" t="s">
        <v>309</v>
      </c>
      <c r="C40" s="5" t="s">
        <v>308</v>
      </c>
      <c r="D40" s="5" t="s">
        <v>238</v>
      </c>
      <c r="E40" s="4">
        <v>44717.543964571756</v>
      </c>
      <c r="F40" s="4">
        <v>44602.702349537038</v>
      </c>
      <c r="G40" s="4">
        <v>44715.647990787038</v>
      </c>
    </row>
    <row r="41" spans="1:7" x14ac:dyDescent="0.5">
      <c r="A41" s="5" t="s">
        <v>417</v>
      </c>
      <c r="B41" s="5" t="s">
        <v>309</v>
      </c>
      <c r="C41" s="5" t="s">
        <v>310</v>
      </c>
      <c r="D41" s="5" t="s">
        <v>238</v>
      </c>
      <c r="E41" s="4">
        <v>44717.543964571756</v>
      </c>
      <c r="F41" s="4">
        <v>44602.702349537038</v>
      </c>
      <c r="G41" s="4">
        <v>44715.647990810183</v>
      </c>
    </row>
    <row r="42" spans="1:7" x14ac:dyDescent="0.5">
      <c r="A42" s="5" t="s">
        <v>418</v>
      </c>
      <c r="B42" s="5" t="s">
        <v>309</v>
      </c>
      <c r="C42" s="5" t="s">
        <v>313</v>
      </c>
      <c r="D42" s="5" t="s">
        <v>238</v>
      </c>
      <c r="E42" s="4">
        <v>44717.543964571756</v>
      </c>
      <c r="F42" s="4">
        <v>44602.702546296299</v>
      </c>
      <c r="G42" s="4">
        <v>44715.647990868056</v>
      </c>
    </row>
    <row r="43" spans="1:7" x14ac:dyDescent="0.5">
      <c r="A43" s="5" t="s">
        <v>419</v>
      </c>
      <c r="B43" s="5" t="s">
        <v>316</v>
      </c>
      <c r="C43" s="5" t="s">
        <v>314</v>
      </c>
      <c r="D43" s="5" t="s">
        <v>315</v>
      </c>
      <c r="E43" s="4">
        <v>44717.543964583332</v>
      </c>
      <c r="F43" s="4">
        <v>44602.702349537038</v>
      </c>
      <c r="G43" s="4">
        <v>44715.647990914353</v>
      </c>
    </row>
    <row r="44" spans="1:7" x14ac:dyDescent="0.5">
      <c r="A44" s="5" t="s">
        <v>420</v>
      </c>
      <c r="B44" s="5" t="s">
        <v>316</v>
      </c>
      <c r="C44" s="5" t="s">
        <v>317</v>
      </c>
      <c r="D44" s="5" t="s">
        <v>315</v>
      </c>
      <c r="E44" s="4">
        <v>44717.543964583332</v>
      </c>
      <c r="F44" s="4">
        <v>44602.702349537038</v>
      </c>
      <c r="G44" s="4">
        <v>44715.647990925929</v>
      </c>
    </row>
    <row r="45" spans="1:7" x14ac:dyDescent="0.5">
      <c r="A45" s="5" t="s">
        <v>421</v>
      </c>
      <c r="B45" s="5" t="s">
        <v>316</v>
      </c>
      <c r="C45" s="5" t="s">
        <v>318</v>
      </c>
      <c r="D45" s="5" t="s">
        <v>315</v>
      </c>
      <c r="E45" s="4">
        <v>44717.543964583332</v>
      </c>
      <c r="F45" s="4">
        <v>44602.702349537038</v>
      </c>
      <c r="G45" s="4">
        <v>44715.647990949074</v>
      </c>
    </row>
    <row r="46" spans="1:7" x14ac:dyDescent="0.5">
      <c r="A46" s="5" t="s">
        <v>422</v>
      </c>
      <c r="B46" s="5" t="s">
        <v>316</v>
      </c>
      <c r="C46" s="5" t="s">
        <v>319</v>
      </c>
      <c r="D46" s="5" t="s">
        <v>315</v>
      </c>
      <c r="E46" s="4">
        <v>44717.543964583332</v>
      </c>
      <c r="F46" s="4">
        <v>44602.702349537038</v>
      </c>
      <c r="G46" s="4">
        <v>44715.647990972226</v>
      </c>
    </row>
    <row r="47" spans="1:7" x14ac:dyDescent="0.5">
      <c r="A47" s="5" t="s">
        <v>423</v>
      </c>
      <c r="B47" s="5" t="s">
        <v>316</v>
      </c>
      <c r="C47" s="5" t="s">
        <v>320</v>
      </c>
      <c r="D47" s="5" t="s">
        <v>315</v>
      </c>
      <c r="E47" s="4">
        <v>44717.543964583332</v>
      </c>
      <c r="F47" s="4">
        <v>44602.702349537038</v>
      </c>
      <c r="G47" s="4">
        <v>44715.64799099537</v>
      </c>
    </row>
    <row r="48" spans="1:7" x14ac:dyDescent="0.5">
      <c r="A48" s="5" t="s">
        <v>424</v>
      </c>
      <c r="B48" s="5" t="s">
        <v>316</v>
      </c>
      <c r="C48" s="5" t="s">
        <v>321</v>
      </c>
      <c r="D48" s="5" t="s">
        <v>315</v>
      </c>
      <c r="E48" s="4">
        <v>44717.543964583332</v>
      </c>
      <c r="F48" s="4">
        <v>44602.702349537038</v>
      </c>
      <c r="G48" s="4">
        <v>44715.647991006947</v>
      </c>
    </row>
    <row r="49" spans="1:7" x14ac:dyDescent="0.5">
      <c r="A49" s="5" t="s">
        <v>425</v>
      </c>
      <c r="B49" s="5" t="s">
        <v>316</v>
      </c>
      <c r="C49" s="5" t="s">
        <v>322</v>
      </c>
      <c r="D49" s="5" t="s">
        <v>315</v>
      </c>
      <c r="E49" s="4">
        <v>44717.543964583332</v>
      </c>
      <c r="F49" s="4">
        <v>44602.702349537038</v>
      </c>
      <c r="G49" s="4">
        <v>44715.647991030091</v>
      </c>
    </row>
    <row r="50" spans="1:7" x14ac:dyDescent="0.5">
      <c r="A50" s="5" t="s">
        <v>426</v>
      </c>
      <c r="B50" s="5" t="s">
        <v>316</v>
      </c>
      <c r="C50" s="5" t="s">
        <v>323</v>
      </c>
      <c r="D50" s="5" t="s">
        <v>315</v>
      </c>
      <c r="E50" s="4">
        <v>44717.543964583332</v>
      </c>
      <c r="F50" s="4">
        <v>44602.702349537038</v>
      </c>
      <c r="G50" s="4">
        <v>44715.647991053243</v>
      </c>
    </row>
    <row r="51" spans="1:7" x14ac:dyDescent="0.5">
      <c r="A51" s="5" t="s">
        <v>427</v>
      </c>
      <c r="B51" s="5" t="s">
        <v>316</v>
      </c>
      <c r="C51" s="5" t="s">
        <v>324</v>
      </c>
      <c r="D51" s="5" t="s">
        <v>315</v>
      </c>
      <c r="E51" s="4">
        <v>44717.543964583332</v>
      </c>
      <c r="F51" s="4">
        <v>44602.702349537038</v>
      </c>
      <c r="G51" s="4">
        <v>44715.647991064812</v>
      </c>
    </row>
    <row r="52" spans="1:7" x14ac:dyDescent="0.5">
      <c r="A52" s="5" t="s">
        <v>428</v>
      </c>
      <c r="B52" s="5" t="s">
        <v>316</v>
      </c>
      <c r="C52" s="5" t="s">
        <v>325</v>
      </c>
      <c r="D52" s="5" t="s">
        <v>315</v>
      </c>
      <c r="E52" s="4">
        <v>44717.543964583332</v>
      </c>
      <c r="F52" s="4">
        <v>44602.702349537038</v>
      </c>
      <c r="G52" s="4">
        <v>44715.647991087964</v>
      </c>
    </row>
    <row r="53" spans="1:7" x14ac:dyDescent="0.5">
      <c r="A53" s="5" t="s">
        <v>429</v>
      </c>
      <c r="B53" s="5" t="s">
        <v>316</v>
      </c>
      <c r="C53" s="5" t="s">
        <v>326</v>
      </c>
      <c r="D53" s="5" t="s">
        <v>315</v>
      </c>
      <c r="E53" s="4">
        <v>44717.543964583332</v>
      </c>
      <c r="F53" s="4">
        <v>44602.702349537038</v>
      </c>
      <c r="G53" s="4">
        <v>44715.647991111109</v>
      </c>
    </row>
    <row r="54" spans="1:7" x14ac:dyDescent="0.5">
      <c r="A54" s="5" t="s">
        <v>430</v>
      </c>
      <c r="B54" s="5" t="s">
        <v>316</v>
      </c>
      <c r="C54" s="5" t="s">
        <v>327</v>
      </c>
      <c r="D54" s="5" t="s">
        <v>315</v>
      </c>
      <c r="E54" s="4">
        <v>44717.543964583332</v>
      </c>
      <c r="F54" s="4">
        <v>44602.702349537038</v>
      </c>
      <c r="G54" s="4">
        <v>44715.647991134261</v>
      </c>
    </row>
    <row r="55" spans="1:7" x14ac:dyDescent="0.5">
      <c r="A55" s="5" t="s">
        <v>431</v>
      </c>
      <c r="B55" s="5" t="s">
        <v>316</v>
      </c>
      <c r="C55" s="5" t="s">
        <v>328</v>
      </c>
      <c r="D55" s="5" t="s">
        <v>315</v>
      </c>
      <c r="E55" s="4">
        <v>44717.543964583332</v>
      </c>
      <c r="F55" s="4">
        <v>44602.702349537038</v>
      </c>
      <c r="G55" s="4">
        <v>44715.647991157406</v>
      </c>
    </row>
    <row r="56" spans="1:7" x14ac:dyDescent="0.5">
      <c r="A56" s="5" t="s">
        <v>432</v>
      </c>
      <c r="B56" s="5" t="s">
        <v>330</v>
      </c>
      <c r="C56" s="5" t="s">
        <v>329</v>
      </c>
      <c r="D56" s="5" t="s">
        <v>238</v>
      </c>
      <c r="E56" s="4">
        <v>44717.543964583332</v>
      </c>
      <c r="F56" s="4">
        <v>44602.702349537038</v>
      </c>
      <c r="G56" s="4">
        <v>44715.647991203703</v>
      </c>
    </row>
    <row r="57" spans="1:7" x14ac:dyDescent="0.5">
      <c r="A57" s="5" t="s">
        <v>433</v>
      </c>
      <c r="B57" s="5" t="s">
        <v>332</v>
      </c>
      <c r="C57" s="5" t="s">
        <v>331</v>
      </c>
      <c r="D57" s="5" t="s">
        <v>238</v>
      </c>
      <c r="E57" s="4">
        <v>44717.543964594908</v>
      </c>
      <c r="F57" s="4">
        <v>44602.702418981484</v>
      </c>
      <c r="G57" s="4">
        <v>44715.647991273145</v>
      </c>
    </row>
    <row r="58" spans="1:7" x14ac:dyDescent="0.5">
      <c r="A58" s="5" t="s">
        <v>434</v>
      </c>
      <c r="B58" s="5" t="s">
        <v>334</v>
      </c>
      <c r="C58" s="5" t="s">
        <v>333</v>
      </c>
      <c r="D58" s="5" t="s">
        <v>238</v>
      </c>
      <c r="E58" s="4">
        <v>44717.543964594908</v>
      </c>
      <c r="F58" s="4">
        <v>44602.702453703707</v>
      </c>
      <c r="G58" s="4">
        <v>44715.647991331018</v>
      </c>
    </row>
    <row r="59" spans="1:7" x14ac:dyDescent="0.5">
      <c r="A59" s="5" t="s">
        <v>435</v>
      </c>
      <c r="B59" s="5" t="s">
        <v>336</v>
      </c>
      <c r="C59" s="5" t="s">
        <v>335</v>
      </c>
      <c r="D59" s="5" t="s">
        <v>238</v>
      </c>
      <c r="E59" s="4">
        <v>44717.543964594908</v>
      </c>
      <c r="F59" s="4">
        <v>44602.702430555553</v>
      </c>
      <c r="G59" s="4">
        <v>44715.647991377315</v>
      </c>
    </row>
    <row r="60" spans="1:7" x14ac:dyDescent="0.5">
      <c r="A60" s="5" t="s">
        <v>436</v>
      </c>
      <c r="B60" s="5" t="s">
        <v>338</v>
      </c>
      <c r="C60" s="5" t="s">
        <v>337</v>
      </c>
      <c r="D60" s="5" t="s">
        <v>238</v>
      </c>
      <c r="E60" s="4">
        <v>44717.543964594908</v>
      </c>
      <c r="F60" s="4">
        <v>44602.70244212963</v>
      </c>
      <c r="G60" s="4">
        <v>44715.647991435188</v>
      </c>
    </row>
    <row r="61" spans="1:7" x14ac:dyDescent="0.5">
      <c r="A61" s="5" t="s">
        <v>437</v>
      </c>
      <c r="B61" s="5" t="s">
        <v>339</v>
      </c>
      <c r="C61" s="5" t="s">
        <v>282</v>
      </c>
      <c r="D61" s="5" t="s">
        <v>53</v>
      </c>
      <c r="E61" s="4">
        <v>44717.532004722219</v>
      </c>
      <c r="F61" s="4">
        <v>44606.721053240741</v>
      </c>
      <c r="G61" s="4">
        <v>44715.647991608799</v>
      </c>
    </row>
    <row r="62" spans="1:7" x14ac:dyDescent="0.5">
      <c r="A62" s="5" t="s">
        <v>438</v>
      </c>
      <c r="B62" s="5" t="s">
        <v>340</v>
      </c>
      <c r="C62" s="5" t="s">
        <v>280</v>
      </c>
      <c r="D62" s="5" t="s">
        <v>53</v>
      </c>
      <c r="E62" s="4">
        <v>44717.532004733795</v>
      </c>
      <c r="F62" s="4">
        <v>44545.666533587966</v>
      </c>
      <c r="G62" s="4">
        <v>44715.64799164352</v>
      </c>
    </row>
    <row r="63" spans="1:7" x14ac:dyDescent="0.5">
      <c r="A63" s="5" t="s">
        <v>439</v>
      </c>
      <c r="B63" s="5" t="s">
        <v>340</v>
      </c>
      <c r="C63" s="5" t="s">
        <v>341</v>
      </c>
      <c r="D63" s="5" t="s">
        <v>53</v>
      </c>
      <c r="E63" s="4">
        <v>44717.532004733795</v>
      </c>
      <c r="F63" s="4">
        <v>44545.666752546298</v>
      </c>
      <c r="G63" s="4">
        <v>44715.647991678241</v>
      </c>
    </row>
    <row r="64" spans="1:7" x14ac:dyDescent="0.5">
      <c r="A64" s="5" t="s">
        <v>440</v>
      </c>
      <c r="B64" s="5" t="s">
        <v>340</v>
      </c>
      <c r="C64" s="5" t="s">
        <v>342</v>
      </c>
      <c r="D64" s="5" t="s">
        <v>53</v>
      </c>
      <c r="E64" s="4">
        <v>44717.532004745372</v>
      </c>
      <c r="F64" s="4">
        <v>44545.665523368058</v>
      </c>
      <c r="G64" s="4">
        <v>44715.647991701386</v>
      </c>
    </row>
    <row r="65" spans="1:7" x14ac:dyDescent="0.5">
      <c r="A65" s="5" t="s">
        <v>441</v>
      </c>
      <c r="B65" s="5" t="s">
        <v>340</v>
      </c>
      <c r="C65" s="5" t="s">
        <v>343</v>
      </c>
      <c r="D65" s="5" t="s">
        <v>53</v>
      </c>
      <c r="E65" s="4">
        <v>44717.532004745372</v>
      </c>
      <c r="F65" s="4">
        <v>44545.667137870369</v>
      </c>
      <c r="G65" s="4">
        <v>44715.647991736114</v>
      </c>
    </row>
    <row r="66" spans="1:7" x14ac:dyDescent="0.5">
      <c r="A66" s="5" t="s">
        <v>442</v>
      </c>
      <c r="B66" s="5" t="s">
        <v>340</v>
      </c>
      <c r="C66" s="5" t="s">
        <v>344</v>
      </c>
      <c r="D66" s="5" t="s">
        <v>53</v>
      </c>
      <c r="E66" s="4">
        <v>44717.532004756948</v>
      </c>
      <c r="F66" s="4">
        <v>44545.667415081021</v>
      </c>
      <c r="G66" s="4">
        <v>44715.647991759259</v>
      </c>
    </row>
    <row r="67" spans="1:7" x14ac:dyDescent="0.5">
      <c r="A67" s="5" t="s">
        <v>443</v>
      </c>
      <c r="B67" s="5" t="s">
        <v>340</v>
      </c>
      <c r="C67" s="5" t="s">
        <v>345</v>
      </c>
      <c r="D67" s="5" t="s">
        <v>53</v>
      </c>
      <c r="E67" s="4">
        <v>44717.532004756948</v>
      </c>
      <c r="F67" s="4">
        <v>44545.667590578705</v>
      </c>
      <c r="G67" s="4">
        <v>44715.647991782411</v>
      </c>
    </row>
    <row r="68" spans="1:7" x14ac:dyDescent="0.5">
      <c r="A68" s="5" t="s">
        <v>444</v>
      </c>
      <c r="B68" s="5" t="s">
        <v>340</v>
      </c>
      <c r="C68" s="5" t="s">
        <v>346</v>
      </c>
      <c r="D68" s="5" t="s">
        <v>53</v>
      </c>
      <c r="E68" s="4">
        <v>44717.532004768516</v>
      </c>
      <c r="F68" s="4">
        <v>44545.666090578707</v>
      </c>
      <c r="G68" s="4">
        <v>44715.647991817132</v>
      </c>
    </row>
    <row r="69" spans="1:7" x14ac:dyDescent="0.5">
      <c r="A69" s="5" t="s">
        <v>445</v>
      </c>
      <c r="B69" s="5" t="s">
        <v>340</v>
      </c>
      <c r="C69" s="5" t="s">
        <v>347</v>
      </c>
      <c r="D69" s="5" t="s">
        <v>53</v>
      </c>
      <c r="E69" s="4">
        <v>44717.532004768516</v>
      </c>
      <c r="F69" s="4">
        <v>44545.667783935183</v>
      </c>
      <c r="G69" s="4">
        <v>44715.647991840277</v>
      </c>
    </row>
    <row r="70" spans="1:7" x14ac:dyDescent="0.5">
      <c r="A70" s="5" t="s">
        <v>446</v>
      </c>
      <c r="B70" s="5" t="s">
        <v>340</v>
      </c>
      <c r="C70" s="5" t="s">
        <v>348</v>
      </c>
      <c r="D70" s="5" t="s">
        <v>53</v>
      </c>
      <c r="E70" s="4">
        <v>44717.532004791668</v>
      </c>
      <c r="F70" s="4">
        <v>44545.667991493057</v>
      </c>
      <c r="G70" s="4">
        <v>44715.647991863429</v>
      </c>
    </row>
    <row r="71" spans="1:7" x14ac:dyDescent="0.5">
      <c r="A71" s="5" t="s">
        <v>447</v>
      </c>
      <c r="B71" s="5" t="s">
        <v>349</v>
      </c>
      <c r="C71" s="5" t="s">
        <v>280</v>
      </c>
      <c r="D71" s="5" t="s">
        <v>53</v>
      </c>
      <c r="E71" s="4">
        <v>44717.532004814813</v>
      </c>
      <c r="F71" s="4">
        <v>44602.696087962962</v>
      </c>
      <c r="G71" s="4">
        <v>44715.647991921294</v>
      </c>
    </row>
    <row r="72" spans="1:7" x14ac:dyDescent="0.5">
      <c r="A72" s="5" t="s">
        <v>448</v>
      </c>
      <c r="B72" s="5" t="s">
        <v>349</v>
      </c>
      <c r="C72" s="5" t="s">
        <v>341</v>
      </c>
      <c r="D72" s="5" t="s">
        <v>53</v>
      </c>
      <c r="E72" s="4">
        <v>44717.532004837965</v>
      </c>
      <c r="F72" s="4">
        <v>44602.69636574074</v>
      </c>
      <c r="G72" s="4">
        <v>44715.647991944446</v>
      </c>
    </row>
    <row r="73" spans="1:7" x14ac:dyDescent="0.5">
      <c r="A73" s="5" t="s">
        <v>449</v>
      </c>
      <c r="B73" s="5" t="s">
        <v>349</v>
      </c>
      <c r="C73" s="5" t="s">
        <v>281</v>
      </c>
      <c r="D73" s="5" t="s">
        <v>53</v>
      </c>
      <c r="E73" s="4">
        <v>44717.532004953704</v>
      </c>
      <c r="F73" s="4">
        <v>44602.696875000001</v>
      </c>
      <c r="G73" s="4">
        <v>44715.647991956015</v>
      </c>
    </row>
    <row r="74" spans="1:7" x14ac:dyDescent="0.5">
      <c r="A74" s="5" t="s">
        <v>450</v>
      </c>
      <c r="B74" s="5" t="s">
        <v>349</v>
      </c>
      <c r="C74" s="5" t="s">
        <v>350</v>
      </c>
      <c r="D74" s="5" t="s">
        <v>302</v>
      </c>
      <c r="E74" s="4">
        <v>44717.543964618053</v>
      </c>
      <c r="F74" s="4">
        <v>44616.855694444443</v>
      </c>
      <c r="G74" s="4">
        <v>44715.647991979167</v>
      </c>
    </row>
    <row r="75" spans="1:7" x14ac:dyDescent="0.5">
      <c r="A75" s="5" t="s">
        <v>451</v>
      </c>
      <c r="B75" s="5" t="s">
        <v>349</v>
      </c>
      <c r="C75" s="5" t="s">
        <v>351</v>
      </c>
      <c r="D75" s="5" t="s">
        <v>53</v>
      </c>
      <c r="E75" s="4">
        <v>44717.532004953704</v>
      </c>
      <c r="F75" s="4">
        <v>44680.594612013891</v>
      </c>
      <c r="G75" s="4">
        <v>44715.647992002312</v>
      </c>
    </row>
    <row r="76" spans="1:7" x14ac:dyDescent="0.5">
      <c r="A76" s="5" t="s">
        <v>452</v>
      </c>
      <c r="B76" s="5" t="s">
        <v>349</v>
      </c>
      <c r="C76" s="5" t="s">
        <v>282</v>
      </c>
      <c r="D76" s="5" t="s">
        <v>53</v>
      </c>
      <c r="E76" s="4">
        <v>44717.532004976849</v>
      </c>
      <c r="F76" s="4">
        <v>44602.697939814818</v>
      </c>
      <c r="G76" s="4">
        <v>44715.647992025464</v>
      </c>
    </row>
    <row r="77" spans="1:7" x14ac:dyDescent="0.5">
      <c r="A77" s="5" t="s">
        <v>453</v>
      </c>
      <c r="B77" s="5" t="s">
        <v>349</v>
      </c>
      <c r="C77" s="5" t="s">
        <v>352</v>
      </c>
      <c r="D77" s="5" t="s">
        <v>53</v>
      </c>
      <c r="E77" s="4">
        <v>44717.532004988425</v>
      </c>
      <c r="F77" s="4">
        <v>44705.883964189816</v>
      </c>
      <c r="G77" s="4">
        <v>44715.647992048609</v>
      </c>
    </row>
    <row r="78" spans="1:7" x14ac:dyDescent="0.5">
      <c r="A78" s="5" t="s">
        <v>454</v>
      </c>
      <c r="B78" s="5" t="s">
        <v>349</v>
      </c>
      <c r="C78" s="5" t="s">
        <v>353</v>
      </c>
      <c r="D78" s="5" t="s">
        <v>53</v>
      </c>
      <c r="E78" s="4">
        <v>44717.532004988425</v>
      </c>
      <c r="F78" s="4">
        <v>44602.698414351849</v>
      </c>
      <c r="G78" s="4">
        <v>44715.647992060185</v>
      </c>
    </row>
    <row r="79" spans="1:7" x14ac:dyDescent="0.5">
      <c r="A79" s="5" t="s">
        <v>455</v>
      </c>
      <c r="B79" s="5" t="s">
        <v>349</v>
      </c>
      <c r="C79" s="5" t="s">
        <v>283</v>
      </c>
      <c r="D79" s="5" t="s">
        <v>53</v>
      </c>
      <c r="E79" s="4">
        <v>44717.532005162037</v>
      </c>
      <c r="F79" s="4">
        <v>44602.698761574073</v>
      </c>
      <c r="G79" s="4">
        <v>44715.64799208333</v>
      </c>
    </row>
    <row r="80" spans="1:7" x14ac:dyDescent="0.5">
      <c r="A80" s="5" t="s">
        <v>456</v>
      </c>
      <c r="B80" s="5" t="s">
        <v>349</v>
      </c>
      <c r="C80" s="5" t="s">
        <v>354</v>
      </c>
      <c r="D80" s="5" t="s">
        <v>355</v>
      </c>
      <c r="E80" s="4">
        <v>44717.543964618053</v>
      </c>
      <c r="F80" s="4">
        <v>44622.723738425928</v>
      </c>
      <c r="G80" s="4">
        <v>44715.647992106482</v>
      </c>
    </row>
    <row r="81" spans="1:7" x14ac:dyDescent="0.5">
      <c r="A81" s="5" t="s">
        <v>457</v>
      </c>
      <c r="B81" s="5" t="s">
        <v>349</v>
      </c>
      <c r="C81" s="5" t="s">
        <v>356</v>
      </c>
      <c r="D81" s="5" t="s">
        <v>355</v>
      </c>
      <c r="E81" s="4">
        <v>44717.54396476852</v>
      </c>
      <c r="F81" s="4">
        <v>44622.723124999997</v>
      </c>
      <c r="G81" s="4">
        <v>44715.647992118058</v>
      </c>
    </row>
    <row r="82" spans="1:7" x14ac:dyDescent="0.5">
      <c r="A82" s="5" t="s">
        <v>458</v>
      </c>
      <c r="B82" s="5" t="s">
        <v>349</v>
      </c>
      <c r="C82" s="5" t="s">
        <v>357</v>
      </c>
      <c r="D82" s="5" t="s">
        <v>355</v>
      </c>
      <c r="E82" s="4">
        <v>44717.54396476852</v>
      </c>
      <c r="F82" s="4">
        <v>44622.725949074076</v>
      </c>
      <c r="G82" s="4">
        <v>44715.647992141203</v>
      </c>
    </row>
    <row r="83" spans="1:7" x14ac:dyDescent="0.5">
      <c r="A83" s="5" t="s">
        <v>459</v>
      </c>
      <c r="B83" s="5" t="s">
        <v>349</v>
      </c>
      <c r="C83" s="5" t="s">
        <v>358</v>
      </c>
      <c r="D83" s="5" t="s">
        <v>359</v>
      </c>
      <c r="E83" s="4">
        <v>44717.54396476852</v>
      </c>
      <c r="F83" s="4">
        <v>44622.734710648147</v>
      </c>
      <c r="G83" s="4">
        <v>44715.6479921875</v>
      </c>
    </row>
    <row r="84" spans="1:7" x14ac:dyDescent="0.5">
      <c r="A84" s="5" t="s">
        <v>460</v>
      </c>
      <c r="B84" s="5" t="s">
        <v>349</v>
      </c>
      <c r="C84" s="5" t="s">
        <v>306</v>
      </c>
      <c r="D84" s="5" t="s">
        <v>307</v>
      </c>
      <c r="E84" s="4">
        <v>44717.54396476852</v>
      </c>
      <c r="F84" s="4">
        <v>44616.855196759258</v>
      </c>
      <c r="G84" s="4">
        <v>44715.647992222221</v>
      </c>
    </row>
    <row r="85" spans="1:7" x14ac:dyDescent="0.5">
      <c r="A85" s="5" t="s">
        <v>461</v>
      </c>
      <c r="B85" s="5" t="s">
        <v>349</v>
      </c>
      <c r="C85" s="5" t="s">
        <v>298</v>
      </c>
      <c r="D85" s="5" t="s">
        <v>299</v>
      </c>
      <c r="E85" s="4">
        <v>44717.54396476852</v>
      </c>
      <c r="F85" s="4">
        <v>44622.712418981479</v>
      </c>
      <c r="G85" s="4">
        <v>44715.647992164355</v>
      </c>
    </row>
    <row r="86" spans="1:7" x14ac:dyDescent="0.5">
      <c r="A86" s="5" t="s">
        <v>462</v>
      </c>
      <c r="B86" s="5" t="s">
        <v>349</v>
      </c>
      <c r="C86" s="5" t="s">
        <v>360</v>
      </c>
      <c r="D86" s="5" t="s">
        <v>302</v>
      </c>
      <c r="E86" s="4">
        <v>44717.54396476852</v>
      </c>
      <c r="F86" s="4">
        <v>44622.72828703704</v>
      </c>
      <c r="G86" s="4">
        <v>44715.647992210645</v>
      </c>
    </row>
    <row r="87" spans="1:7" x14ac:dyDescent="0.5">
      <c r="A87" s="5" t="s">
        <v>463</v>
      </c>
      <c r="B87" s="5" t="s">
        <v>362</v>
      </c>
      <c r="C87" s="5" t="s">
        <v>361</v>
      </c>
      <c r="D87" s="5" t="s">
        <v>53</v>
      </c>
      <c r="E87" s="4">
        <v>44717.532015023149</v>
      </c>
      <c r="F87" s="4">
        <v>44697.56364108796</v>
      </c>
      <c r="G87" s="4">
        <v>44715.647992268518</v>
      </c>
    </row>
    <row r="88" spans="1:7" x14ac:dyDescent="0.5">
      <c r="A88" s="5" t="s">
        <v>464</v>
      </c>
      <c r="B88" s="5" t="s">
        <v>362</v>
      </c>
      <c r="C88" s="5" t="s">
        <v>363</v>
      </c>
      <c r="D88" s="5" t="s">
        <v>299</v>
      </c>
      <c r="E88" s="4">
        <v>44717.543964780096</v>
      </c>
      <c r="F88" s="4">
        <v>44697.563582002316</v>
      </c>
      <c r="G88" s="4">
        <v>44715.64799229167</v>
      </c>
    </row>
    <row r="89" spans="1:7" x14ac:dyDescent="0.5">
      <c r="A89" s="5" t="s">
        <v>465</v>
      </c>
      <c r="B89" s="5" t="s">
        <v>362</v>
      </c>
      <c r="C89" s="5" t="s">
        <v>364</v>
      </c>
      <c r="D89" s="5" t="s">
        <v>365</v>
      </c>
      <c r="E89" s="4">
        <v>44717.543964780096</v>
      </c>
      <c r="F89" s="4">
        <v>44697.562452418984</v>
      </c>
      <c r="G89" s="4">
        <v>44715.647992314814</v>
      </c>
    </row>
    <row r="90" spans="1:7" x14ac:dyDescent="0.5">
      <c r="A90" s="5" t="s">
        <v>466</v>
      </c>
      <c r="B90" s="5" t="s">
        <v>368</v>
      </c>
      <c r="C90" s="5" t="s">
        <v>366</v>
      </c>
      <c r="D90" s="5" t="s">
        <v>367</v>
      </c>
      <c r="E90" s="4">
        <v>44717.543964780096</v>
      </c>
      <c r="F90" s="4">
        <v>44622.728217592594</v>
      </c>
      <c r="G90" s="4">
        <v>44715.647992407408</v>
      </c>
    </row>
    <row r="91" spans="1:7" x14ac:dyDescent="0.5">
      <c r="A91" s="5" t="s">
        <v>467</v>
      </c>
      <c r="B91" s="5" t="s">
        <v>370</v>
      </c>
      <c r="C91" s="5" t="s">
        <v>369</v>
      </c>
      <c r="D91" s="5" t="s">
        <v>53</v>
      </c>
      <c r="E91" s="4">
        <v>44717.532015023149</v>
      </c>
      <c r="F91" s="4">
        <v>44678.897639918985</v>
      </c>
      <c r="G91" s="4">
        <v>44715.64799247685</v>
      </c>
    </row>
    <row r="92" spans="1:7" x14ac:dyDescent="0.5">
      <c r="A92" s="5" t="s">
        <v>468</v>
      </c>
      <c r="B92" s="5" t="s">
        <v>370</v>
      </c>
      <c r="C92" s="5" t="s">
        <v>371</v>
      </c>
      <c r="D92" s="5" t="s">
        <v>307</v>
      </c>
      <c r="E92" s="4">
        <v>44717.543964780096</v>
      </c>
      <c r="F92" s="4">
        <v>44694.540435474541</v>
      </c>
      <c r="G92" s="4">
        <v>44715.647992511571</v>
      </c>
    </row>
    <row r="93" spans="1:7" x14ac:dyDescent="0.5">
      <c r="A93" s="5" t="s">
        <v>469</v>
      </c>
      <c r="B93" s="5" t="s">
        <v>373</v>
      </c>
      <c r="C93" s="5" t="s">
        <v>372</v>
      </c>
      <c r="D93" s="5" t="s">
        <v>359</v>
      </c>
      <c r="E93" s="4">
        <v>44717.543964780096</v>
      </c>
      <c r="F93" s="4">
        <v>44554.949918981481</v>
      </c>
      <c r="G93" s="4">
        <v>44715.647992569444</v>
      </c>
    </row>
    <row r="94" spans="1:7" x14ac:dyDescent="0.5">
      <c r="A94" s="5" t="s">
        <v>470</v>
      </c>
      <c r="B94" s="5" t="s">
        <v>373</v>
      </c>
      <c r="C94" s="5" t="s">
        <v>374</v>
      </c>
      <c r="D94" s="5" t="s">
        <v>295</v>
      </c>
      <c r="E94" s="4">
        <v>44717.543964780096</v>
      </c>
      <c r="F94" s="4">
        <v>44554.912592592591</v>
      </c>
      <c r="G94" s="4">
        <v>44715.647992592596</v>
      </c>
    </row>
    <row r="95" spans="1:7" x14ac:dyDescent="0.5">
      <c r="A95" s="5" t="s">
        <v>471</v>
      </c>
      <c r="B95" s="5" t="s">
        <v>373</v>
      </c>
      <c r="C95" s="5" t="s">
        <v>375</v>
      </c>
      <c r="D95" s="5" t="s">
        <v>293</v>
      </c>
      <c r="E95" s="4">
        <v>44717.543964791665</v>
      </c>
      <c r="F95" s="4">
        <v>44554.91265046296</v>
      </c>
      <c r="G95" s="4">
        <v>44715.647992615741</v>
      </c>
    </row>
    <row r="96" spans="1:7" x14ac:dyDescent="0.5">
      <c r="A96" s="5" t="s">
        <v>472</v>
      </c>
      <c r="B96" s="5" t="s">
        <v>373</v>
      </c>
      <c r="C96" s="5" t="s">
        <v>376</v>
      </c>
      <c r="D96" s="5" t="s">
        <v>53</v>
      </c>
      <c r="E96" s="4">
        <v>44717.532015023149</v>
      </c>
      <c r="F96" s="4">
        <v>44554.912673611114</v>
      </c>
      <c r="G96" s="4">
        <v>44715.647992638886</v>
      </c>
    </row>
    <row r="97" spans="1:7" x14ac:dyDescent="0.5">
      <c r="A97" s="5" t="s">
        <v>473</v>
      </c>
      <c r="B97" s="5" t="s">
        <v>373</v>
      </c>
      <c r="C97" s="5" t="s">
        <v>377</v>
      </c>
      <c r="D97" s="5" t="s">
        <v>53</v>
      </c>
      <c r="E97" s="4">
        <v>44717.532015034725</v>
      </c>
      <c r="F97" s="4">
        <v>44554.912708333337</v>
      </c>
      <c r="G97" s="4">
        <v>44715.647992662038</v>
      </c>
    </row>
  </sheetData>
  <phoneticPr fontId="50"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6BA6E-F795-4E6D-8757-CE549B1E44CD}">
  <dimension ref="A1:G5"/>
  <sheetViews>
    <sheetView zoomScale="130" zoomScaleNormal="130" workbookViewId="0">
      <selection activeCell="F5" sqref="F5"/>
    </sheetView>
  </sheetViews>
  <sheetFormatPr defaultRowHeight="19.2" x14ac:dyDescent="0.5"/>
  <cols>
    <col min="1" max="1" width="26.796875" bestFit="1" customWidth="1"/>
    <col min="2" max="2" width="12.19921875" bestFit="1" customWidth="1"/>
    <col min="3" max="3" width="16.5" bestFit="1" customWidth="1"/>
    <col min="4" max="4" width="16.3984375" bestFit="1" customWidth="1"/>
    <col min="5" max="5" width="15.3984375" bestFit="1" customWidth="1"/>
    <col min="6" max="6" width="34.3984375" bestFit="1" customWidth="1"/>
    <col min="7" max="7" width="16.19921875" bestFit="1" customWidth="1"/>
  </cols>
  <sheetData>
    <row r="1" spans="1:7" x14ac:dyDescent="0.5">
      <c r="A1" t="s">
        <v>43</v>
      </c>
      <c r="B1" t="s">
        <v>48</v>
      </c>
      <c r="C1" t="s">
        <v>49</v>
      </c>
      <c r="D1" t="s">
        <v>50</v>
      </c>
      <c r="E1" t="s">
        <v>51</v>
      </c>
      <c r="F1" t="s">
        <v>52</v>
      </c>
      <c r="G1" t="s">
        <v>735</v>
      </c>
    </row>
    <row r="2" spans="1:7" x14ac:dyDescent="0.5">
      <c r="A2" s="5" t="s">
        <v>734</v>
      </c>
      <c r="B2" s="5" t="s">
        <v>53</v>
      </c>
      <c r="C2" s="4">
        <v>44717.863711033948</v>
      </c>
      <c r="D2" s="4">
        <v>44717.80620486111</v>
      </c>
      <c r="E2" s="4">
        <v>44717.768992129633</v>
      </c>
      <c r="F2" s="5" t="s">
        <v>727</v>
      </c>
      <c r="G2" t="b">
        <v>1</v>
      </c>
    </row>
    <row r="3" spans="1:7" x14ac:dyDescent="0.5">
      <c r="A3" s="5" t="s">
        <v>499</v>
      </c>
      <c r="B3" s="5" t="s">
        <v>53</v>
      </c>
      <c r="C3" s="4">
        <v>44717.863711033948</v>
      </c>
      <c r="D3" s="4">
        <v>44717.767185956793</v>
      </c>
      <c r="E3" s="4">
        <v>44716.50234097222</v>
      </c>
      <c r="F3" s="5" t="s">
        <v>727</v>
      </c>
      <c r="G3" t="b">
        <v>1</v>
      </c>
    </row>
    <row r="4" spans="1:7" x14ac:dyDescent="0.5">
      <c r="A4" s="5" t="s">
        <v>59</v>
      </c>
      <c r="B4" s="5" t="s">
        <v>53</v>
      </c>
      <c r="C4" s="4">
        <v>44717.834947839503</v>
      </c>
      <c r="D4" s="4">
        <v>44706.043071604938</v>
      </c>
      <c r="E4" s="4">
        <v>44715.647989043209</v>
      </c>
      <c r="F4" s="5" t="s">
        <v>729</v>
      </c>
      <c r="G4" t="b">
        <v>1</v>
      </c>
    </row>
    <row r="5" spans="1:7" x14ac:dyDescent="0.5">
      <c r="A5" s="5" t="s">
        <v>873</v>
      </c>
      <c r="B5" s="5" t="s">
        <v>53</v>
      </c>
      <c r="C5" s="4">
        <v>44717.848190393517</v>
      </c>
      <c r="D5" s="4">
        <v>44717.848190393517</v>
      </c>
      <c r="E5" s="4">
        <v>44717.847824614197</v>
      </c>
      <c r="F5" s="5" t="s">
        <v>502</v>
      </c>
      <c r="G5" t="b">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78CC9-410D-4D55-84DF-31BE8530D4A8}">
  <dimension ref="A1:AD5"/>
  <sheetViews>
    <sheetView workbookViewId="0">
      <selection activeCell="F6" sqref="F6"/>
    </sheetView>
  </sheetViews>
  <sheetFormatPr defaultRowHeight="19.2" x14ac:dyDescent="0.5"/>
  <cols>
    <col min="1" max="1" width="26.796875" bestFit="1" customWidth="1"/>
    <col min="2" max="2" width="12.19921875" bestFit="1" customWidth="1"/>
    <col min="3" max="3" width="16.5" bestFit="1" customWidth="1"/>
    <col min="4" max="4" width="16.3984375" bestFit="1" customWidth="1"/>
    <col min="5" max="5" width="15.3984375" bestFit="1" customWidth="1"/>
    <col min="6" max="6" width="34.3984375" bestFit="1" customWidth="1"/>
    <col min="7" max="7" width="16.19921875" bestFit="1" customWidth="1"/>
    <col min="8" max="8" width="21.59765625" bestFit="1" customWidth="1"/>
    <col min="9" max="9" width="14.296875" bestFit="1" customWidth="1"/>
    <col min="10" max="10" width="26.796875" bestFit="1" customWidth="1"/>
    <col min="11" max="11" width="32.59765625" bestFit="1" customWidth="1"/>
    <col min="12" max="12" width="32.3984375" bestFit="1" customWidth="1"/>
    <col min="13" max="13" width="33.796875" bestFit="1" customWidth="1"/>
    <col min="14" max="14" width="27.796875" bestFit="1" customWidth="1"/>
    <col min="15" max="15" width="37.3984375" bestFit="1" customWidth="1"/>
    <col min="16" max="16" width="14.09765625" bestFit="1" customWidth="1"/>
    <col min="17" max="17" width="20.59765625" bestFit="1" customWidth="1"/>
    <col min="18" max="18" width="18.296875" bestFit="1" customWidth="1"/>
    <col min="19" max="19" width="17.5" bestFit="1" customWidth="1"/>
    <col min="20" max="20" width="17.59765625" bestFit="1" customWidth="1"/>
    <col min="21" max="22" width="19.5" bestFit="1" customWidth="1"/>
    <col min="23" max="23" width="15.796875" bestFit="1" customWidth="1"/>
    <col min="24" max="24" width="15.19921875" bestFit="1" customWidth="1"/>
    <col min="25" max="25" width="24.296875" bestFit="1" customWidth="1"/>
    <col min="26" max="26" width="24.69921875" bestFit="1" customWidth="1"/>
    <col min="27" max="27" width="24" bestFit="1" customWidth="1"/>
    <col min="28" max="28" width="20.59765625" bestFit="1" customWidth="1"/>
    <col min="29" max="29" width="21.19921875" bestFit="1" customWidth="1"/>
    <col min="30" max="30" width="13.19921875" bestFit="1" customWidth="1"/>
  </cols>
  <sheetData>
    <row r="1" spans="1:30" x14ac:dyDescent="0.5">
      <c r="A1" t="s">
        <v>736</v>
      </c>
      <c r="B1" t="s">
        <v>48</v>
      </c>
      <c r="C1" t="s">
        <v>49</v>
      </c>
      <c r="D1" t="s">
        <v>50</v>
      </c>
      <c r="E1" t="s">
        <v>51</v>
      </c>
      <c r="F1" t="s">
        <v>52</v>
      </c>
      <c r="G1" t="s">
        <v>735</v>
      </c>
      <c r="H1" t="s">
        <v>737</v>
      </c>
      <c r="I1" t="s">
        <v>738</v>
      </c>
      <c r="J1" t="s">
        <v>739</v>
      </c>
      <c r="K1" t="s">
        <v>740</v>
      </c>
      <c r="L1" t="s">
        <v>741</v>
      </c>
      <c r="M1" t="s">
        <v>742</v>
      </c>
      <c r="N1" t="s">
        <v>743</v>
      </c>
      <c r="O1" t="s">
        <v>744</v>
      </c>
      <c r="P1" t="s">
        <v>745</v>
      </c>
      <c r="Q1" t="s">
        <v>746</v>
      </c>
      <c r="R1" t="s">
        <v>747</v>
      </c>
      <c r="S1" t="s">
        <v>748</v>
      </c>
      <c r="T1" t="s">
        <v>749</v>
      </c>
      <c r="U1" t="s">
        <v>750</v>
      </c>
      <c r="V1" t="s">
        <v>751</v>
      </c>
      <c r="W1" t="s">
        <v>752</v>
      </c>
      <c r="X1" t="s">
        <v>753</v>
      </c>
      <c r="Y1" t="s">
        <v>754</v>
      </c>
      <c r="Z1" t="s">
        <v>755</v>
      </c>
      <c r="AA1" t="s">
        <v>756</v>
      </c>
      <c r="AB1" t="s">
        <v>757</v>
      </c>
      <c r="AC1" t="s">
        <v>758</v>
      </c>
      <c r="AD1" t="s">
        <v>759</v>
      </c>
    </row>
    <row r="2" spans="1:30" x14ac:dyDescent="0.5">
      <c r="A2" s="5" t="s">
        <v>59</v>
      </c>
      <c r="B2" s="5" t="s">
        <v>53</v>
      </c>
      <c r="C2" s="4">
        <v>44717.834947839503</v>
      </c>
      <c r="D2" s="4">
        <v>44706.043071604938</v>
      </c>
      <c r="E2" s="4">
        <v>44715.647989043209</v>
      </c>
      <c r="F2" s="5" t="s">
        <v>729</v>
      </c>
      <c r="G2" t="b">
        <v>1</v>
      </c>
      <c r="H2" s="5" t="s">
        <v>255</v>
      </c>
      <c r="I2" s="5" t="s">
        <v>42</v>
      </c>
      <c r="J2" s="5" t="s">
        <v>264</v>
      </c>
      <c r="K2" t="s">
        <v>761</v>
      </c>
      <c r="L2" t="s">
        <v>266</v>
      </c>
      <c r="M2" t="s">
        <v>226</v>
      </c>
      <c r="N2" t="s">
        <v>268</v>
      </c>
      <c r="P2" t="s">
        <v>0</v>
      </c>
      <c r="Q2" t="s">
        <v>1</v>
      </c>
      <c r="S2" t="s">
        <v>7</v>
      </c>
    </row>
    <row r="3" spans="1:30" x14ac:dyDescent="0.5">
      <c r="A3" s="5" t="s">
        <v>499</v>
      </c>
      <c r="B3" s="5" t="s">
        <v>53</v>
      </c>
      <c r="C3" s="4">
        <v>44717.863711033948</v>
      </c>
      <c r="D3" s="4">
        <v>44717.767185956793</v>
      </c>
      <c r="E3" s="4">
        <v>44716.50234097222</v>
      </c>
      <c r="F3" s="5" t="s">
        <v>727</v>
      </c>
      <c r="G3" t="b">
        <v>1</v>
      </c>
      <c r="H3" s="5" t="s">
        <v>224</v>
      </c>
      <c r="I3" s="5"/>
      <c r="J3" s="5" t="s">
        <v>224</v>
      </c>
      <c r="K3" t="s">
        <v>760</v>
      </c>
      <c r="L3" t="s">
        <v>267</v>
      </c>
      <c r="N3" t="s">
        <v>270</v>
      </c>
      <c r="P3" t="s">
        <v>0</v>
      </c>
      <c r="Q3" t="s">
        <v>1</v>
      </c>
      <c r="S3" t="s">
        <v>2</v>
      </c>
    </row>
    <row r="4" spans="1:30" x14ac:dyDescent="0.5">
      <c r="A4" s="5" t="s">
        <v>734</v>
      </c>
      <c r="B4" s="5" t="s">
        <v>53</v>
      </c>
      <c r="C4" s="4">
        <v>44717.863711033948</v>
      </c>
      <c r="D4" s="4">
        <v>44717.80620486111</v>
      </c>
      <c r="E4" s="4">
        <v>44717.768992129633</v>
      </c>
      <c r="F4" s="5" t="s">
        <v>727</v>
      </c>
      <c r="G4" t="b">
        <v>1</v>
      </c>
      <c r="H4" s="5" t="s">
        <v>224</v>
      </c>
      <c r="I4" s="5"/>
      <c r="J4" s="5" t="s">
        <v>224</v>
      </c>
      <c r="K4" t="s">
        <v>760</v>
      </c>
      <c r="L4" t="s">
        <v>267</v>
      </c>
      <c r="N4" t="s">
        <v>270</v>
      </c>
      <c r="P4" t="s">
        <v>0</v>
      </c>
      <c r="Q4" t="s">
        <v>1</v>
      </c>
      <c r="S4" t="s">
        <v>2</v>
      </c>
    </row>
    <row r="5" spans="1:30" x14ac:dyDescent="0.5">
      <c r="A5" s="5" t="s">
        <v>873</v>
      </c>
      <c r="B5" s="5" t="s">
        <v>53</v>
      </c>
      <c r="C5" s="4">
        <v>44717.848190393517</v>
      </c>
      <c r="D5" s="4">
        <v>44717.848190393517</v>
      </c>
      <c r="E5" s="4">
        <v>44717.847824614197</v>
      </c>
      <c r="F5" s="5" t="s">
        <v>502</v>
      </c>
      <c r="G5" t="b">
        <v>1</v>
      </c>
      <c r="H5" s="5"/>
      <c r="I5" s="5"/>
      <c r="J5" s="5"/>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707E8-C96A-4173-A2BD-600E6D764CD9}">
  <sheetPr>
    <tabColor rgb="FF0070C0"/>
  </sheetPr>
  <dimension ref="B1:N16"/>
  <sheetViews>
    <sheetView zoomScale="70" zoomScaleNormal="70" zoomScaleSheetLayoutView="100" workbookViewId="0">
      <selection activeCell="D5" sqref="D5"/>
    </sheetView>
  </sheetViews>
  <sheetFormatPr defaultRowHeight="19.2" x14ac:dyDescent="0.5"/>
  <cols>
    <col min="1" max="1" width="6.296875" customWidth="1"/>
    <col min="2" max="2" width="8.796875" customWidth="1"/>
    <col min="3" max="3" width="12.8984375" customWidth="1"/>
    <col min="4" max="4" width="71.09765625" customWidth="1"/>
    <col min="5" max="5" width="17.59765625" customWidth="1"/>
    <col min="6" max="6" width="85.59765625" customWidth="1"/>
    <col min="7" max="7" width="57.09765625" customWidth="1"/>
    <col min="8" max="8" width="59" customWidth="1"/>
    <col min="9" max="9" width="54.3984375" customWidth="1"/>
    <col min="10" max="10" width="54.796875" bestFit="1" customWidth="1"/>
    <col min="11" max="11" width="30.3984375" bestFit="1" customWidth="1"/>
    <col min="12" max="12" width="33.09765625" customWidth="1"/>
    <col min="13" max="13" width="66.3984375" customWidth="1"/>
    <col min="14" max="14" width="11.59765625" customWidth="1"/>
    <col min="15" max="15" width="21.69921875" customWidth="1"/>
    <col min="16" max="16" width="26.19921875" customWidth="1"/>
  </cols>
  <sheetData>
    <row r="1" spans="2:14" ht="175.8" customHeight="1" x14ac:dyDescent="0.5">
      <c r="F1" s="3" t="s">
        <v>177</v>
      </c>
    </row>
    <row r="2" spans="2:14" ht="51.6" customHeight="1" x14ac:dyDescent="0.5">
      <c r="B2" s="135"/>
      <c r="C2" s="135"/>
      <c r="D2" s="135"/>
      <c r="E2" s="135"/>
      <c r="F2" s="136"/>
      <c r="G2" s="135"/>
      <c r="H2" s="135"/>
      <c r="I2" s="135"/>
      <c r="J2" s="135"/>
      <c r="K2" s="135"/>
      <c r="L2" s="135"/>
      <c r="M2" s="135"/>
      <c r="N2" s="135"/>
    </row>
    <row r="3" spans="2:14" ht="93" customHeight="1" thickBot="1" x14ac:dyDescent="0.55000000000000004">
      <c r="B3" s="135"/>
      <c r="C3" s="141" t="s">
        <v>171</v>
      </c>
      <c r="D3" s="142" t="s">
        <v>134</v>
      </c>
      <c r="E3" s="143" t="s">
        <v>150</v>
      </c>
      <c r="F3" s="144" t="s">
        <v>178</v>
      </c>
      <c r="G3" s="144" t="s">
        <v>157</v>
      </c>
      <c r="H3" s="145" t="s">
        <v>164</v>
      </c>
      <c r="I3" s="146" t="s">
        <v>168</v>
      </c>
      <c r="J3" s="147" t="s">
        <v>165</v>
      </c>
      <c r="K3" s="147" t="s">
        <v>163</v>
      </c>
      <c r="L3" s="147" t="s">
        <v>167</v>
      </c>
      <c r="M3" s="147" t="s">
        <v>166</v>
      </c>
      <c r="N3" s="135"/>
    </row>
    <row r="4" spans="2:14" ht="118.8" customHeight="1" thickTop="1" x14ac:dyDescent="0.5">
      <c r="B4" s="135"/>
      <c r="C4" s="184" t="s">
        <v>172</v>
      </c>
      <c r="D4" s="185" t="s">
        <v>147</v>
      </c>
      <c r="E4" s="154" t="s">
        <v>229</v>
      </c>
      <c r="F4" s="155" t="s">
        <v>220</v>
      </c>
      <c r="G4" s="148" t="s">
        <v>221</v>
      </c>
      <c r="H4" s="149" t="s">
        <v>154</v>
      </c>
      <c r="I4" s="181" t="s">
        <v>147</v>
      </c>
      <c r="J4" s="156"/>
      <c r="K4" s="158"/>
      <c r="L4" s="158"/>
      <c r="M4" s="158"/>
      <c r="N4" s="135"/>
    </row>
    <row r="5" spans="2:14" ht="288" customHeight="1" x14ac:dyDescent="0.5">
      <c r="B5" s="135"/>
      <c r="C5" s="165">
        <v>1</v>
      </c>
      <c r="D5" s="166" t="s">
        <v>135</v>
      </c>
      <c r="E5" s="167" t="s">
        <v>151</v>
      </c>
      <c r="F5" s="168" t="s">
        <v>222</v>
      </c>
      <c r="G5" s="169" t="s">
        <v>213</v>
      </c>
      <c r="H5" s="170" t="s">
        <v>170</v>
      </c>
      <c r="I5" s="170" t="s">
        <v>153</v>
      </c>
      <c r="J5" s="170" t="s">
        <v>161</v>
      </c>
      <c r="K5" s="170" t="s">
        <v>162</v>
      </c>
      <c r="L5" s="170" t="s">
        <v>169</v>
      </c>
      <c r="M5" s="170" t="s">
        <v>214</v>
      </c>
      <c r="N5" s="135"/>
    </row>
    <row r="6" spans="2:14" ht="127.8" customHeight="1" x14ac:dyDescent="0.5">
      <c r="B6" s="135"/>
      <c r="C6" s="152">
        <f>C5+1</f>
        <v>2</v>
      </c>
      <c r="D6" s="153" t="s">
        <v>136</v>
      </c>
      <c r="E6" s="154" t="s">
        <v>151</v>
      </c>
      <c r="F6" s="155" t="s">
        <v>149</v>
      </c>
      <c r="G6" s="148" t="s">
        <v>158</v>
      </c>
      <c r="H6" s="149"/>
      <c r="I6" s="156"/>
      <c r="J6" s="157"/>
      <c r="K6" s="158"/>
      <c r="L6" s="158"/>
      <c r="M6" s="158"/>
      <c r="N6" s="135"/>
    </row>
    <row r="7" spans="2:14" ht="108" x14ac:dyDescent="0.5">
      <c r="B7" s="135"/>
      <c r="C7" s="165">
        <f t="shared" ref="C7:C15" si="0">C6+1</f>
        <v>3</v>
      </c>
      <c r="D7" s="166" t="s">
        <v>137</v>
      </c>
      <c r="E7" s="167" t="s">
        <v>151</v>
      </c>
      <c r="F7" s="168" t="s">
        <v>191</v>
      </c>
      <c r="G7" s="171" t="s">
        <v>159</v>
      </c>
      <c r="H7" s="170"/>
      <c r="I7" s="170" t="s">
        <v>144</v>
      </c>
      <c r="J7" s="170"/>
      <c r="K7" s="170"/>
      <c r="L7" s="170"/>
      <c r="M7" s="170"/>
      <c r="N7" s="135"/>
    </row>
    <row r="8" spans="2:14" ht="219" customHeight="1" x14ac:dyDescent="0.5">
      <c r="B8" s="135"/>
      <c r="C8" s="152">
        <f t="shared" si="0"/>
        <v>4</v>
      </c>
      <c r="D8" s="153" t="s">
        <v>124</v>
      </c>
      <c r="E8" s="154" t="s">
        <v>179</v>
      </c>
      <c r="F8" s="155" t="s">
        <v>180</v>
      </c>
      <c r="G8" s="148" t="s">
        <v>160</v>
      </c>
      <c r="H8" s="182" t="s">
        <v>231</v>
      </c>
      <c r="I8" s="183" t="s">
        <v>145</v>
      </c>
      <c r="J8" s="157"/>
      <c r="K8" s="158"/>
      <c r="L8" s="158"/>
      <c r="M8" s="158"/>
      <c r="N8" s="135"/>
    </row>
    <row r="9" spans="2:14" ht="235.8" customHeight="1" x14ac:dyDescent="0.5">
      <c r="B9" s="135"/>
      <c r="C9" s="174">
        <f t="shared" si="0"/>
        <v>5</v>
      </c>
      <c r="D9" s="175" t="s">
        <v>181</v>
      </c>
      <c r="E9" s="176" t="s">
        <v>151</v>
      </c>
      <c r="F9" s="177" t="s">
        <v>182</v>
      </c>
      <c r="G9" s="178" t="s">
        <v>188</v>
      </c>
      <c r="H9" s="179"/>
      <c r="I9" s="179" t="s">
        <v>192</v>
      </c>
      <c r="J9" s="179" t="s">
        <v>193</v>
      </c>
      <c r="K9" s="179"/>
      <c r="L9" s="179"/>
      <c r="M9" s="179"/>
      <c r="N9" s="135"/>
    </row>
    <row r="10" spans="2:14" ht="150.6" customHeight="1" x14ac:dyDescent="0.5">
      <c r="B10" s="135"/>
      <c r="C10" s="152">
        <f t="shared" si="0"/>
        <v>6</v>
      </c>
      <c r="D10" s="153" t="s">
        <v>138</v>
      </c>
      <c r="E10" s="154" t="s">
        <v>151</v>
      </c>
      <c r="F10" s="155" t="s">
        <v>232</v>
      </c>
      <c r="G10" s="148" t="s">
        <v>235</v>
      </c>
      <c r="H10" s="149" t="s">
        <v>236</v>
      </c>
      <c r="I10" s="181" t="s">
        <v>146</v>
      </c>
      <c r="J10" s="156" t="s">
        <v>155</v>
      </c>
      <c r="K10" s="158" t="s">
        <v>156</v>
      </c>
      <c r="L10" s="158"/>
      <c r="M10" s="158"/>
      <c r="N10" s="135"/>
    </row>
    <row r="11" spans="2:14" ht="164.4" customHeight="1" x14ac:dyDescent="0.5">
      <c r="B11" s="135"/>
      <c r="C11" s="165">
        <f t="shared" si="0"/>
        <v>7</v>
      </c>
      <c r="D11" s="166" t="s">
        <v>139</v>
      </c>
      <c r="E11" s="167" t="s">
        <v>151</v>
      </c>
      <c r="F11" s="168" t="s">
        <v>183</v>
      </c>
      <c r="G11" s="171" t="s">
        <v>230</v>
      </c>
      <c r="H11" s="170" t="s">
        <v>184</v>
      </c>
      <c r="I11" s="171"/>
      <c r="J11" s="171"/>
      <c r="K11" s="171"/>
      <c r="L11" s="171"/>
      <c r="M11" s="171"/>
      <c r="N11" s="135"/>
    </row>
    <row r="12" spans="2:14" ht="283.2" customHeight="1" x14ac:dyDescent="0.5">
      <c r="B12" s="135"/>
      <c r="C12" s="152">
        <f t="shared" si="0"/>
        <v>8</v>
      </c>
      <c r="D12" s="153" t="s">
        <v>140</v>
      </c>
      <c r="E12" s="154" t="s">
        <v>151</v>
      </c>
      <c r="F12" s="155" t="s">
        <v>190</v>
      </c>
      <c r="G12" s="148" t="s">
        <v>173</v>
      </c>
      <c r="H12" s="149"/>
      <c r="I12" s="158"/>
      <c r="J12" s="157"/>
      <c r="K12" s="158"/>
      <c r="L12" s="158"/>
      <c r="M12" s="158"/>
      <c r="N12" s="135"/>
    </row>
    <row r="13" spans="2:14" ht="181.8" customHeight="1" x14ac:dyDescent="0.5">
      <c r="B13" s="135"/>
      <c r="C13" s="159">
        <f t="shared" si="0"/>
        <v>9</v>
      </c>
      <c r="D13" s="160" t="s">
        <v>141</v>
      </c>
      <c r="E13" s="161" t="s">
        <v>152</v>
      </c>
      <c r="F13" s="162" t="s">
        <v>189</v>
      </c>
      <c r="G13" s="150" t="s">
        <v>174</v>
      </c>
      <c r="H13" s="151"/>
      <c r="I13" s="163" t="s">
        <v>186</v>
      </c>
      <c r="J13" s="164" t="s">
        <v>187</v>
      </c>
      <c r="K13" s="163"/>
      <c r="L13" s="163"/>
      <c r="M13" s="163"/>
      <c r="N13" s="135"/>
    </row>
    <row r="14" spans="2:14" ht="208.2" customHeight="1" x14ac:dyDescent="0.5">
      <c r="B14" s="135"/>
      <c r="C14" s="152">
        <f t="shared" si="0"/>
        <v>10</v>
      </c>
      <c r="D14" s="153" t="s">
        <v>142</v>
      </c>
      <c r="E14" s="154" t="s">
        <v>151</v>
      </c>
      <c r="F14" s="155" t="s">
        <v>185</v>
      </c>
      <c r="G14" s="148" t="s">
        <v>233</v>
      </c>
      <c r="H14" s="149" t="s">
        <v>175</v>
      </c>
      <c r="I14" s="158"/>
      <c r="J14" s="157"/>
      <c r="K14" s="158"/>
      <c r="L14" s="158"/>
      <c r="M14" s="158"/>
      <c r="N14" s="135"/>
    </row>
    <row r="15" spans="2:14" ht="181.2" customHeight="1" x14ac:dyDescent="0.5">
      <c r="B15" s="135"/>
      <c r="C15" s="165">
        <f t="shared" si="0"/>
        <v>11</v>
      </c>
      <c r="D15" s="166" t="s">
        <v>143</v>
      </c>
      <c r="E15" s="167" t="s">
        <v>151</v>
      </c>
      <c r="F15" s="168" t="s">
        <v>234</v>
      </c>
      <c r="G15" s="171" t="s">
        <v>176</v>
      </c>
      <c r="H15" s="170"/>
      <c r="I15" s="180" t="s">
        <v>148</v>
      </c>
      <c r="J15" s="172"/>
      <c r="K15" s="173"/>
      <c r="L15" s="173"/>
      <c r="M15" s="173"/>
      <c r="N15" s="135"/>
    </row>
    <row r="16" spans="2:14" ht="37.799999999999997" customHeight="1" x14ac:dyDescent="0.5">
      <c r="B16" s="135"/>
      <c r="C16" s="135"/>
      <c r="D16" s="135"/>
      <c r="E16" s="135"/>
      <c r="F16" s="135"/>
      <c r="G16" s="135"/>
      <c r="H16" s="135"/>
      <c r="I16" s="135"/>
      <c r="J16" s="135"/>
      <c r="K16" s="135"/>
      <c r="L16" s="135"/>
      <c r="M16" s="135"/>
      <c r="N16" s="135"/>
    </row>
  </sheetData>
  <hyperlinks>
    <hyperlink ref="D7" r:id="rId1" display="https://storage.cloud.google.com/assets.templates.tillermoney.com/Tiller-Foundation-Template.xlsx" xr:uid="{7219C22B-7927-49E3-AD44-9C1E24F3CC7D}"/>
    <hyperlink ref="D8" r:id="rId2" display="https://community.tillerhq.com/c/microsoft-excel/show-tell/45" xr:uid="{46E95E78-49AD-4BB9-AB46-130F124DD748}"/>
    <hyperlink ref="D10" r:id="rId3" display="https://support.microsoft.com/en-us/office/using-structured-references-with-excel-tables-f5ed2452-2337-4f71-bed3-c8ae6d2b276e" xr:uid="{03802903-9573-4C5E-B710-E9D8E3A37AAD}"/>
    <hyperlink ref="D15" r:id="rId4" display="https://community.tillerhq.com/u/randy" xr:uid="{7F768F71-0C64-47FC-A024-ECA2CE9FB91A}"/>
    <hyperlink ref="D4" r:id="rId5" display="https://community.tillerhq.com/t/announcing-tillers-2022-microsoft-excel-builders-challenge/12515" xr:uid="{BE2BF013-5AD0-46A3-8CC7-FCC090D3EDFE}"/>
    <hyperlink ref="J10" r:id="rId6" xr:uid="{43C62FD8-E104-426E-BA01-3F4B0ABF37D9}"/>
    <hyperlink ref="J5" r:id="rId7" xr:uid="{7DA6B10E-793F-448E-AC44-2AA14ACCC8FA}"/>
    <hyperlink ref="K5" r:id="rId8" xr:uid="{7952E46A-0E18-4E26-9FC9-885139B21F31}"/>
    <hyperlink ref="I7" r:id="rId9" display="https://storage.cloud.google.com/assets.templates.tillermoney.com/Tiller-Foundation-Template.xlsx" xr:uid="{C0E3949D-9A89-4C26-8701-14CF7E351D62}"/>
    <hyperlink ref="I8" r:id="rId10" display="https://community.tillerhq.com/c/microsoft-excel/show-tell/45" xr:uid="{6514E2A0-F64F-4A31-ADD6-4224E879E15E}"/>
    <hyperlink ref="I10" r:id="rId11" display="https://support.microsoft.com/en-us/office/using-structured-references-with-excel-tables-f5ed2452-2337-4f71-bed3-c8ae6d2b276e" xr:uid="{7BB56AB4-EA7B-4B20-BB67-418046812245}"/>
    <hyperlink ref="I4" r:id="rId12" display="https://community.tillerhq.com/t/announcing-tillers-2022-microsoft-excel-builders-challenge/12515" xr:uid="{511313CC-1852-48E9-AF5C-0A1043CE591A}"/>
    <hyperlink ref="I15" r:id="rId13" display="https://community.tillerhq.com/u/randy" xr:uid="{FC5E474E-2B99-4CC6-9013-58B8E55E0176}"/>
    <hyperlink ref="L5" r:id="rId14" xr:uid="{F76E0F6E-8EF1-401E-A149-17D56FEEF99C}"/>
    <hyperlink ref="F1" r:id="rId15" xr:uid="{7E1A6067-31B5-4820-8AC8-34DAE3B78450}"/>
    <hyperlink ref="J9" r:id="rId16" location="readme" display="https://github.com/trxn8r/trxn8r - readme" xr:uid="{214DE5F7-F92B-41FF-975B-3D4EEF8647D3}"/>
    <hyperlink ref="G5" r:id="rId17" display="https://trends.google.com/trends/explore?date=today%205-y&amp;q=tiller%20import%20csv" xr:uid="{ED8BFE03-336C-46F7-9045-3741F1B90F79}"/>
    <hyperlink ref="M5" r:id="rId18" xr:uid="{A72B99CD-52CA-4C1A-BAD6-F9F297435A68}"/>
    <hyperlink ref="I5" r:id="rId19" xr:uid="{8B97884A-5119-48FC-9C1D-137D9325F9F2}"/>
    <hyperlink ref="H8" r:id="rId20" xr:uid="{E4B4CB50-C856-49E2-A33A-4972693399E9}"/>
  </hyperlinks>
  <pageMargins left="0.7" right="0.7" top="0.75" bottom="0.75" header="0.3" footer="0.3"/>
  <pageSetup orientation="portrait" r:id="rId21"/>
  <picture r:id="rId22"/>
  <tableParts count="1">
    <tablePart r:id="rId2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0D809-A6FD-48C5-BFDB-3FCD66BB241A}">
  <sheetPr>
    <tabColor theme="4" tint="0.39997558519241921"/>
    <pageSetUpPr autoPageBreaks="0"/>
  </sheetPr>
  <dimension ref="B1:O31"/>
  <sheetViews>
    <sheetView showGridLines="0" topLeftCell="B5" zoomScaleNormal="100" zoomScaleSheetLayoutView="85" workbookViewId="0">
      <selection activeCell="H8" sqref="H8"/>
    </sheetView>
  </sheetViews>
  <sheetFormatPr defaultRowHeight="19.2" x14ac:dyDescent="0.5"/>
  <cols>
    <col min="1" max="1" width="10.8984375" customWidth="1"/>
    <col min="2" max="2" width="2.8984375" customWidth="1"/>
    <col min="3" max="3" width="2.5" customWidth="1"/>
    <col min="4" max="4" width="2.8984375" customWidth="1"/>
    <col min="5" max="5" width="2.5" customWidth="1"/>
    <col min="6" max="6" width="3.3984375" customWidth="1"/>
    <col min="7" max="7" width="42.3984375" customWidth="1"/>
    <col min="8" max="8" width="64.3984375" customWidth="1"/>
    <col min="9" max="9" width="66.19921875" customWidth="1"/>
    <col min="10" max="10" width="32.8984375" customWidth="1"/>
    <col min="11" max="11" width="39" customWidth="1"/>
    <col min="12" max="12" width="2.59765625" customWidth="1"/>
    <col min="13" max="13" width="3.796875" customWidth="1"/>
    <col min="14" max="14" width="3.09765625" customWidth="1"/>
    <col min="15" max="15" width="2.296875" customWidth="1"/>
  </cols>
  <sheetData>
    <row r="1" spans="2:15" ht="36" customHeight="1" x14ac:dyDescent="0.5"/>
    <row r="2" spans="2:15" ht="14.4" customHeight="1" thickBot="1" x14ac:dyDescent="0.55000000000000004">
      <c r="B2" s="6"/>
      <c r="C2" s="6"/>
      <c r="D2" s="6"/>
      <c r="E2" s="6"/>
      <c r="F2" s="6"/>
      <c r="G2" s="6"/>
      <c r="H2" s="6"/>
      <c r="I2" s="6"/>
      <c r="J2" s="6"/>
      <c r="K2" s="6"/>
      <c r="L2" s="6"/>
      <c r="M2" s="6"/>
      <c r="N2" s="6"/>
      <c r="O2" s="6"/>
    </row>
    <row r="3" spans="2:15" ht="19.95" customHeight="1" thickTop="1" thickBot="1" x14ac:dyDescent="0.55000000000000004">
      <c r="B3" s="6"/>
      <c r="C3" s="44"/>
      <c r="D3" s="43"/>
      <c r="E3" s="43"/>
      <c r="F3" s="43"/>
      <c r="G3" s="43"/>
      <c r="H3" s="43"/>
      <c r="I3" s="43"/>
      <c r="J3" s="43"/>
      <c r="K3" s="43"/>
      <c r="L3" s="43"/>
      <c r="M3" s="43"/>
      <c r="N3" s="47"/>
      <c r="O3" s="6"/>
    </row>
    <row r="4" spans="2:15" ht="13.2" customHeight="1" thickTop="1" thickBot="1" x14ac:dyDescent="0.55000000000000004">
      <c r="B4" s="6"/>
      <c r="C4" s="42"/>
      <c r="D4" s="41"/>
      <c r="E4" s="35"/>
      <c r="F4" s="35"/>
      <c r="G4" s="35"/>
      <c r="H4" s="35"/>
      <c r="I4" s="37"/>
      <c r="J4" s="35"/>
      <c r="K4" s="35"/>
      <c r="L4" s="35"/>
      <c r="M4" s="86"/>
      <c r="N4" s="42"/>
      <c r="O4" s="6"/>
    </row>
    <row r="5" spans="2:15" ht="26.4" customHeight="1" thickTop="1" thickBot="1" x14ac:dyDescent="0.55000000000000004">
      <c r="B5" s="6"/>
      <c r="C5" s="42"/>
      <c r="D5" s="37"/>
      <c r="E5" s="129"/>
      <c r="F5" s="130"/>
      <c r="G5" s="101" t="s">
        <v>112</v>
      </c>
      <c r="H5" s="127" t="s">
        <v>103</v>
      </c>
      <c r="I5" s="128"/>
      <c r="J5" s="77" t="s">
        <v>112</v>
      </c>
      <c r="K5" s="80"/>
      <c r="L5" s="78"/>
      <c r="M5" s="37"/>
      <c r="N5" s="42"/>
      <c r="O5" s="6"/>
    </row>
    <row r="6" spans="2:15" ht="21" customHeight="1" thickTop="1" thickBot="1" x14ac:dyDescent="0.55000000000000004">
      <c r="B6" s="6"/>
      <c r="C6" s="42"/>
      <c r="D6" s="37"/>
      <c r="E6" s="129"/>
      <c r="F6" s="130"/>
      <c r="G6" s="101" t="s">
        <v>198</v>
      </c>
      <c r="H6" s="301" t="s">
        <v>104</v>
      </c>
      <c r="I6" s="302"/>
      <c r="J6" s="102"/>
      <c r="K6" s="32"/>
      <c r="L6" s="82"/>
      <c r="M6" s="37"/>
      <c r="N6" s="42"/>
      <c r="O6" s="6"/>
    </row>
    <row r="7" spans="2:15" ht="29.4" customHeight="1" x14ac:dyDescent="0.5">
      <c r="B7" s="6"/>
      <c r="C7" s="42"/>
      <c r="D7" s="37"/>
      <c r="E7" s="40"/>
      <c r="F7" s="103" t="s">
        <v>85</v>
      </c>
      <c r="G7" s="103" t="s">
        <v>43</v>
      </c>
      <c r="H7" s="103" t="s">
        <v>44</v>
      </c>
      <c r="I7" s="103" t="s">
        <v>1</v>
      </c>
      <c r="J7" s="103" t="s">
        <v>41</v>
      </c>
      <c r="K7" s="103" t="s">
        <v>110</v>
      </c>
      <c r="L7" s="68"/>
      <c r="M7" s="37"/>
      <c r="N7" s="42"/>
      <c r="O7" s="6"/>
    </row>
    <row r="8" spans="2:15" ht="204.6" customHeight="1" x14ac:dyDescent="0.5">
      <c r="B8" s="6"/>
      <c r="C8" s="42"/>
      <c r="D8" s="37"/>
      <c r="E8" s="39"/>
      <c r="F8" s="96">
        <v>1</v>
      </c>
      <c r="G8" s="97" t="s">
        <v>108</v>
      </c>
      <c r="H8" s="73" t="s">
        <v>109</v>
      </c>
      <c r="I8" s="73" t="s">
        <v>111</v>
      </c>
      <c r="J8" s="104"/>
      <c r="K8" s="105"/>
      <c r="L8" s="68"/>
      <c r="M8" s="37"/>
      <c r="N8" s="42"/>
      <c r="O8" s="6"/>
    </row>
    <row r="9" spans="2:15" ht="75" customHeight="1" x14ac:dyDescent="0.5">
      <c r="B9" s="6"/>
      <c r="C9" s="42"/>
      <c r="D9" s="37"/>
      <c r="E9" s="39"/>
      <c r="F9" s="98">
        <f>F8+1</f>
        <v>2</v>
      </c>
      <c r="G9" s="99" t="s">
        <v>114</v>
      </c>
      <c r="H9" s="83" t="s">
        <v>115</v>
      </c>
      <c r="I9" s="72"/>
      <c r="J9" s="99"/>
      <c r="K9" s="99"/>
      <c r="L9" s="68"/>
      <c r="M9" s="37"/>
      <c r="N9" s="42"/>
      <c r="O9" s="6"/>
    </row>
    <row r="10" spans="2:15" ht="73.2" customHeight="1" x14ac:dyDescent="0.5">
      <c r="B10" s="6"/>
      <c r="C10" s="42"/>
      <c r="D10" s="37"/>
      <c r="E10" s="39"/>
      <c r="F10" s="96">
        <f>F9+1</f>
        <v>3</v>
      </c>
      <c r="G10" s="97" t="s">
        <v>116</v>
      </c>
      <c r="H10" s="84" t="s">
        <v>117</v>
      </c>
      <c r="I10" s="73"/>
      <c r="J10" s="104"/>
      <c r="K10" s="105"/>
      <c r="L10" s="68"/>
      <c r="M10" s="37"/>
      <c r="N10" s="42"/>
      <c r="O10" s="6"/>
    </row>
    <row r="11" spans="2:15" ht="73.2" customHeight="1" x14ac:dyDescent="0.5">
      <c r="B11" s="6"/>
      <c r="C11" s="42"/>
      <c r="D11" s="37"/>
      <c r="E11" s="39"/>
      <c r="F11" s="98">
        <f>F10+1</f>
        <v>4</v>
      </c>
      <c r="G11" s="99" t="s">
        <v>119</v>
      </c>
      <c r="H11" s="83" t="s">
        <v>118</v>
      </c>
      <c r="I11" s="106"/>
      <c r="J11" s="99"/>
      <c r="K11" s="99"/>
      <c r="L11" s="68"/>
      <c r="M11" s="37"/>
      <c r="N11" s="42"/>
      <c r="O11" s="6"/>
    </row>
    <row r="12" spans="2:15" ht="73.2" customHeight="1" x14ac:dyDescent="0.5">
      <c r="B12" s="6"/>
      <c r="C12" s="42"/>
      <c r="D12" s="37"/>
      <c r="E12" s="39"/>
      <c r="F12" s="97">
        <f t="shared" ref="F12:F15" si="0">F11+1</f>
        <v>5</v>
      </c>
      <c r="G12" s="97" t="s">
        <v>120</v>
      </c>
      <c r="H12" s="84" t="s">
        <v>122</v>
      </c>
      <c r="I12" s="84" t="s">
        <v>131</v>
      </c>
      <c r="J12" s="104"/>
      <c r="K12" s="105"/>
      <c r="L12" s="68"/>
      <c r="M12" s="37"/>
      <c r="N12" s="42"/>
      <c r="O12" s="6"/>
    </row>
    <row r="13" spans="2:15" ht="73.2" customHeight="1" x14ac:dyDescent="0.5">
      <c r="B13" s="6"/>
      <c r="C13" s="42"/>
      <c r="D13" s="37"/>
      <c r="E13" s="39"/>
      <c r="F13" s="98">
        <f t="shared" si="0"/>
        <v>6</v>
      </c>
      <c r="G13" s="99" t="s">
        <v>130</v>
      </c>
      <c r="H13" s="72" t="s">
        <v>107</v>
      </c>
      <c r="I13" s="106"/>
      <c r="J13" s="99" t="s">
        <v>113</v>
      </c>
      <c r="K13" s="99"/>
      <c r="L13" s="68"/>
      <c r="M13" s="37"/>
      <c r="N13" s="42"/>
      <c r="O13" s="6"/>
    </row>
    <row r="14" spans="2:15" ht="73.2" customHeight="1" x14ac:dyDescent="0.5">
      <c r="B14" s="6"/>
      <c r="C14" s="42"/>
      <c r="D14" s="37"/>
      <c r="E14" s="39"/>
      <c r="F14" s="97">
        <f t="shared" si="0"/>
        <v>7</v>
      </c>
      <c r="G14" s="97" t="s">
        <v>129</v>
      </c>
      <c r="H14" s="84" t="s">
        <v>121</v>
      </c>
      <c r="I14" s="84" t="s">
        <v>123</v>
      </c>
      <c r="J14" s="104"/>
      <c r="K14" s="105"/>
      <c r="L14" s="68"/>
      <c r="M14" s="37"/>
      <c r="N14" s="42"/>
      <c r="O14" s="6"/>
    </row>
    <row r="15" spans="2:15" ht="73.2" customHeight="1" x14ac:dyDescent="0.5">
      <c r="B15" s="6"/>
      <c r="C15" s="42"/>
      <c r="D15" s="37"/>
      <c r="E15" s="39"/>
      <c r="F15" s="98">
        <f t="shared" si="0"/>
        <v>8</v>
      </c>
      <c r="G15" s="99" t="s">
        <v>128</v>
      </c>
      <c r="H15" s="83" t="s">
        <v>127</v>
      </c>
      <c r="I15" s="72"/>
      <c r="J15" s="99"/>
      <c r="K15" s="99"/>
      <c r="L15" s="68"/>
      <c r="M15" s="37"/>
      <c r="N15" s="42"/>
      <c r="O15" s="6"/>
    </row>
    <row r="16" spans="2:15" ht="73.2" customHeight="1" x14ac:dyDescent="0.5">
      <c r="B16" s="6"/>
      <c r="C16" s="42"/>
      <c r="D16" s="37"/>
      <c r="E16" s="39"/>
      <c r="F16" s="98">
        <f>F15+1</f>
        <v>9</v>
      </c>
      <c r="G16" s="208" t="s">
        <v>484</v>
      </c>
      <c r="H16" s="84" t="s">
        <v>489</v>
      </c>
      <c r="I16" s="84" t="s">
        <v>488</v>
      </c>
      <c r="J16" s="209"/>
      <c r="K16" s="210"/>
      <c r="L16" s="68"/>
      <c r="M16" s="37"/>
      <c r="N16" s="42"/>
      <c r="O16" s="6"/>
    </row>
    <row r="17" spans="2:15" ht="73.2" customHeight="1" x14ac:dyDescent="0.5">
      <c r="B17" s="6"/>
      <c r="C17" s="42"/>
      <c r="D17" s="37"/>
      <c r="E17" s="39"/>
      <c r="F17" s="98">
        <f t="shared" ref="F17:F19" si="1">F16+1</f>
        <v>10</v>
      </c>
      <c r="G17" s="138" t="s">
        <v>216</v>
      </c>
      <c r="H17" s="83"/>
      <c r="I17" s="72"/>
      <c r="J17" s="99"/>
      <c r="K17" s="99"/>
      <c r="L17" s="68"/>
      <c r="M17" s="37"/>
      <c r="N17" s="42"/>
      <c r="O17" s="6"/>
    </row>
    <row r="18" spans="2:15" ht="73.2" customHeight="1" x14ac:dyDescent="0.5">
      <c r="B18" s="6"/>
      <c r="C18" s="42"/>
      <c r="D18" s="37"/>
      <c r="E18" s="39"/>
      <c r="F18" s="98">
        <f t="shared" si="1"/>
        <v>11</v>
      </c>
      <c r="G18" s="97" t="s">
        <v>486</v>
      </c>
      <c r="H18" s="84" t="s">
        <v>485</v>
      </c>
      <c r="I18" s="84"/>
      <c r="J18" s="104"/>
      <c r="K18" s="105"/>
      <c r="L18" s="68"/>
      <c r="M18" s="37"/>
      <c r="N18" s="42"/>
      <c r="O18" s="6"/>
    </row>
    <row r="19" spans="2:15" ht="73.8" customHeight="1" x14ac:dyDescent="0.5">
      <c r="B19" s="6"/>
      <c r="C19" s="42"/>
      <c r="D19" s="37"/>
      <c r="E19" s="39"/>
      <c r="F19" s="98">
        <f t="shared" si="1"/>
        <v>12</v>
      </c>
      <c r="G19" s="99"/>
      <c r="H19" s="83" t="s">
        <v>161</v>
      </c>
      <c r="I19" s="211" t="s">
        <v>487</v>
      </c>
      <c r="J19" s="99"/>
      <c r="K19" s="99"/>
      <c r="L19" s="68"/>
      <c r="M19" s="37"/>
      <c r="N19" s="42"/>
      <c r="O19" s="6"/>
    </row>
    <row r="20" spans="2:15" ht="73.8" customHeight="1" x14ac:dyDescent="0.5">
      <c r="B20" s="6"/>
      <c r="C20" s="42"/>
      <c r="D20" s="37"/>
      <c r="E20" s="39"/>
      <c r="F20" s="132"/>
      <c r="G20" s="85"/>
      <c r="H20" s="133"/>
      <c r="I20" s="91"/>
      <c r="J20" s="134"/>
      <c r="K20" s="99"/>
      <c r="L20" s="68"/>
      <c r="M20" s="37"/>
      <c r="N20" s="42"/>
      <c r="O20" s="6"/>
    </row>
    <row r="21" spans="2:15" ht="96.6" customHeight="1" x14ac:dyDescent="0.5">
      <c r="B21" s="6"/>
      <c r="C21" s="42"/>
      <c r="D21" s="37"/>
      <c r="E21" s="39"/>
      <c r="F21" s="311" t="s">
        <v>105</v>
      </c>
      <c r="G21" s="312"/>
      <c r="H21" s="308" t="s">
        <v>106</v>
      </c>
      <c r="I21" s="309"/>
      <c r="J21" s="310"/>
      <c r="K21" s="131" t="s">
        <v>199</v>
      </c>
      <c r="L21" s="68"/>
      <c r="M21" s="37"/>
      <c r="N21" s="42"/>
      <c r="O21" s="6"/>
    </row>
    <row r="22" spans="2:15" ht="29.4" customHeight="1" thickBot="1" x14ac:dyDescent="0.55000000000000004">
      <c r="B22" s="6"/>
      <c r="C22" s="42"/>
      <c r="D22" s="109"/>
      <c r="E22" s="38"/>
      <c r="F22" s="38"/>
      <c r="G22" s="38"/>
      <c r="H22" s="94"/>
      <c r="I22" s="94"/>
      <c r="J22" s="95"/>
      <c r="K22" s="94"/>
      <c r="L22" s="69"/>
      <c r="M22" s="37"/>
      <c r="N22" s="42"/>
      <c r="O22" s="6"/>
    </row>
    <row r="23" spans="2:15" ht="42.6" customHeight="1" thickBot="1" x14ac:dyDescent="0.55000000000000004">
      <c r="B23" s="6"/>
      <c r="C23" s="42"/>
      <c r="D23" s="108"/>
      <c r="E23" s="49"/>
      <c r="F23" s="49"/>
      <c r="G23" s="49"/>
      <c r="H23" s="303" t="s">
        <v>81</v>
      </c>
      <c r="I23" s="292"/>
      <c r="J23" s="49"/>
      <c r="K23" s="49"/>
      <c r="L23" s="49"/>
      <c r="M23" s="48"/>
      <c r="N23" s="42"/>
      <c r="O23" s="6"/>
    </row>
    <row r="24" spans="2:15" ht="40.200000000000003" customHeight="1" thickBot="1" x14ac:dyDescent="0.55000000000000004">
      <c r="B24" s="6"/>
      <c r="C24" s="42" t="s">
        <v>85</v>
      </c>
      <c r="D24" s="50"/>
      <c r="E24" s="307"/>
      <c r="F24" s="307"/>
      <c r="G24" s="307"/>
      <c r="H24" s="304" t="s">
        <v>101</v>
      </c>
      <c r="I24" s="305"/>
      <c r="J24" s="306"/>
      <c r="K24" s="306"/>
      <c r="L24" s="306"/>
      <c r="M24" s="50"/>
      <c r="N24" s="42"/>
      <c r="O24" s="6"/>
    </row>
    <row r="25" spans="2:15" ht="21.6" customHeight="1" thickBot="1" x14ac:dyDescent="0.55000000000000004">
      <c r="B25" s="6"/>
      <c r="C25" s="42"/>
      <c r="D25" s="35"/>
      <c r="E25" s="297"/>
      <c r="F25" s="297"/>
      <c r="G25" s="74"/>
      <c r="H25" s="298" t="s">
        <v>99</v>
      </c>
      <c r="I25" s="298"/>
      <c r="J25" s="298"/>
      <c r="K25" s="298"/>
      <c r="L25" s="36"/>
      <c r="M25" s="35"/>
      <c r="N25" s="42"/>
      <c r="O25" s="6"/>
    </row>
    <row r="26" spans="2:15" ht="19.8" thickBot="1" x14ac:dyDescent="0.55000000000000004">
      <c r="B26" s="6"/>
      <c r="C26" s="42"/>
      <c r="D26" s="107"/>
      <c r="E26" s="60"/>
      <c r="F26" s="60"/>
      <c r="G26" s="61"/>
      <c r="H26" s="58"/>
      <c r="I26" s="59"/>
      <c r="J26" s="61"/>
      <c r="K26" s="60"/>
      <c r="L26" s="58"/>
      <c r="M26" s="67"/>
      <c r="N26" s="42"/>
      <c r="O26" s="6"/>
    </row>
    <row r="27" spans="2:15" ht="20.399999999999999" thickTop="1" thickBot="1" x14ac:dyDescent="0.55000000000000004">
      <c r="B27" s="6"/>
      <c r="C27" s="42"/>
      <c r="D27" s="6"/>
      <c r="E27" s="6"/>
      <c r="F27" s="6"/>
      <c r="G27" s="6"/>
      <c r="H27" s="6"/>
      <c r="I27" s="6"/>
      <c r="J27" s="6"/>
      <c r="K27" s="6"/>
      <c r="L27" s="6"/>
      <c r="M27" s="6"/>
      <c r="N27" s="42"/>
      <c r="O27" s="6"/>
    </row>
    <row r="28" spans="2:15" x14ac:dyDescent="0.5">
      <c r="B28" s="6"/>
      <c r="C28" s="42"/>
      <c r="D28" s="6"/>
      <c r="E28" s="6"/>
      <c r="F28" s="6"/>
      <c r="G28" s="6"/>
      <c r="H28" s="6"/>
      <c r="I28" s="6"/>
      <c r="J28" s="53"/>
      <c r="K28" s="6"/>
      <c r="L28" s="6"/>
      <c r="M28" s="6"/>
      <c r="N28" s="42"/>
      <c r="O28" s="6"/>
    </row>
    <row r="29" spans="2:15" ht="19.8" thickBot="1" x14ac:dyDescent="0.55000000000000004">
      <c r="B29" s="6"/>
      <c r="C29" s="42"/>
      <c r="D29" s="6"/>
      <c r="E29" s="6"/>
      <c r="F29" s="6"/>
      <c r="G29" s="6"/>
      <c r="H29" s="6"/>
      <c r="I29" s="6"/>
      <c r="J29" s="6"/>
      <c r="K29" s="6"/>
      <c r="L29" s="6"/>
      <c r="M29" s="6"/>
      <c r="N29" s="42"/>
      <c r="O29" s="6"/>
    </row>
    <row r="30" spans="2:15" ht="19.95" customHeight="1" thickTop="1" thickBot="1" x14ac:dyDescent="0.55000000000000004">
      <c r="B30" s="6"/>
      <c r="C30" s="45"/>
      <c r="D30" s="43"/>
      <c r="E30" s="43"/>
      <c r="F30" s="43"/>
      <c r="G30" s="43"/>
      <c r="H30" s="43"/>
      <c r="I30" s="43"/>
      <c r="J30" s="43"/>
      <c r="K30" s="43"/>
      <c r="L30" s="43"/>
      <c r="M30" s="43"/>
      <c r="N30" s="46"/>
      <c r="O30" s="6"/>
    </row>
    <row r="31" spans="2:15" ht="19.8" thickTop="1" x14ac:dyDescent="0.5">
      <c r="B31" s="6"/>
      <c r="C31" s="63"/>
      <c r="D31" s="63"/>
      <c r="E31" s="63"/>
      <c r="F31" s="63"/>
      <c r="G31" s="63"/>
      <c r="H31" s="63"/>
      <c r="I31" s="63"/>
      <c r="J31" s="63"/>
      <c r="K31" s="63"/>
      <c r="L31" s="63"/>
      <c r="M31" s="63"/>
      <c r="N31" s="63"/>
      <c r="O31" s="6"/>
    </row>
  </sheetData>
  <mergeCells count="10">
    <mergeCell ref="E25:F25"/>
    <mergeCell ref="H25:I25"/>
    <mergeCell ref="J25:K25"/>
    <mergeCell ref="H6:I6"/>
    <mergeCell ref="H23:I23"/>
    <mergeCell ref="H24:I24"/>
    <mergeCell ref="J24:L24"/>
    <mergeCell ref="E24:G24"/>
    <mergeCell ref="H21:J21"/>
    <mergeCell ref="F21:G21"/>
  </mergeCells>
  <hyperlinks>
    <hyperlink ref="J24:L24" r:id="rId1" display="Making Of Videos Starting at https://youtu.be/YHlK748eKaQ" xr:uid="{FA096CC0-7A6B-4078-93CD-4FD52877B6B2}"/>
    <hyperlink ref="H21" location="T8R_Home_WS!A1" display="Go to T8R_Home_WS" xr:uid="{2DFD4CF7-344E-4024-BF3A-FCFE423F0043}"/>
    <hyperlink ref="H9" r:id="rId2" xr:uid="{33A7578F-98AA-455A-87B2-CF687C47E548}"/>
    <hyperlink ref="H10" r:id="rId3" xr:uid="{BC5D91EC-F4D0-41C9-85D2-390E8F785A2C}"/>
    <hyperlink ref="H11" r:id="rId4" xr:uid="{B1AE31C6-433C-438D-9DF7-78CD0F704725}"/>
    <hyperlink ref="H14" r:id="rId5" xr:uid="{AFE39BD1-C2BF-453A-BB42-5251A4039F30}"/>
    <hyperlink ref="H12" r:id="rId6" xr:uid="{9D10EDB1-5325-45B7-A251-5851C5C52F4B}"/>
    <hyperlink ref="I14" r:id="rId7" xr:uid="{5CEDA5C6-C4DE-4DF1-A8EA-2B31619141C2}"/>
    <hyperlink ref="I12" location="' Tiller 2022 Builder Challenge'!A1" display="Also see the Worksheet Tab `Tiller 2022 Builder Challenge`" xr:uid="{11BAECA9-9C0D-476B-A293-BB5A7661CA2F}"/>
    <hyperlink ref="H24:I24" r:id="rId8" display="Find Documentation, Updates, and Follow/File Issues at https://github.com/trxn8r/trxn8r" xr:uid="{22D79378-F0B2-44EA-88AF-EA0AFD4948E4}"/>
    <hyperlink ref="H24" r:id="rId9" display="https://github.com/GregSweats/trxn8r" xr:uid="{FAF92784-46C9-4987-A544-242CE970480E}"/>
    <hyperlink ref="E24:G24" r:id="rId10" display="Making Of Videos Starting at https://youtu.be/YHlK748eKaQ" xr:uid="{90E3A49F-D4A3-4BCB-ADE5-AEDC454466A1}"/>
    <hyperlink ref="H15" r:id="rId11" xr:uid="{100C631A-98B9-47B0-9472-B62D43A8AD1B}"/>
    <hyperlink ref="H18" r:id="rId12" xr:uid="{67470211-C8A8-42C2-99C2-26819CCA422F}"/>
    <hyperlink ref="H19" r:id="rId13" xr:uid="{9FAAC806-9960-4606-8615-926E19C36555}"/>
    <hyperlink ref="I16" r:id="rId14" xr:uid="{1F41C889-8D0E-4F0F-A330-E2545A230AD9}"/>
    <hyperlink ref="H16" r:id="rId15" xr:uid="{66A064DD-594F-43AA-B4FE-60D00EFA5E5A}"/>
  </hyperlinks>
  <pageMargins left="0.7" right="0.7" top="0.75" bottom="0.75" header="0.3" footer="0.3"/>
  <pageSetup orientation="landscape" r:id="rId16"/>
  <headerFooter>
    <oddHeader>&amp;C&amp;"Comic Sans MS,Bold Italic"&amp;K09+037Lizporter, the Import Lizard</oddHeader>
    <oddFooter>&amp;Chttps://github.com/gsteve3/tiller-challenge-2022&amp;Rhttps://career.stevens.pro/tiller</oddFooter>
  </headerFooter>
  <drawing r:id="rId1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6F8F1-FE0F-4E2B-A7CF-D7D77006B640}">
  <sheetPr codeName="Sheet9">
    <tabColor theme="1"/>
  </sheetPr>
  <dimension ref="A1:A15"/>
  <sheetViews>
    <sheetView workbookViewId="0">
      <selection sqref="A1:A9"/>
    </sheetView>
  </sheetViews>
  <sheetFormatPr defaultRowHeight="19.2" x14ac:dyDescent="0.5"/>
  <cols>
    <col min="1" max="1" width="11.5" bestFit="1" customWidth="1"/>
  </cols>
  <sheetData>
    <row r="1" spans="1:1" x14ac:dyDescent="0.5">
      <c r="A1" t="s">
        <v>28</v>
      </c>
    </row>
    <row r="2" spans="1:1" x14ac:dyDescent="0.5">
      <c r="A2" t="s">
        <v>0</v>
      </c>
    </row>
    <row r="3" spans="1:1" x14ac:dyDescent="0.5">
      <c r="A3" t="s">
        <v>1</v>
      </c>
    </row>
    <row r="4" spans="1:1" x14ac:dyDescent="0.5">
      <c r="A4" t="s">
        <v>6</v>
      </c>
    </row>
    <row r="5" spans="1:1" x14ac:dyDescent="0.5">
      <c r="A5" t="s">
        <v>2</v>
      </c>
    </row>
    <row r="6" spans="1:1" x14ac:dyDescent="0.5">
      <c r="A6" t="s">
        <v>3</v>
      </c>
    </row>
    <row r="7" spans="1:1" x14ac:dyDescent="0.5">
      <c r="A7" t="s">
        <v>4</v>
      </c>
    </row>
    <row r="8" spans="1:1" x14ac:dyDescent="0.5">
      <c r="A8" t="s">
        <v>5</v>
      </c>
    </row>
    <row r="9" spans="1:1" x14ac:dyDescent="0.5">
      <c r="A9" t="s">
        <v>718</v>
      </c>
    </row>
    <row r="10" spans="1:1" x14ac:dyDescent="0.5">
      <c r="A10" t="s">
        <v>719</v>
      </c>
    </row>
    <row r="11" spans="1:1" x14ac:dyDescent="0.5">
      <c r="A11" t="s">
        <v>868</v>
      </c>
    </row>
    <row r="12" spans="1:1" x14ac:dyDescent="0.5">
      <c r="A12" t="s">
        <v>869</v>
      </c>
    </row>
    <row r="13" spans="1:1" x14ac:dyDescent="0.5">
      <c r="A13" t="s">
        <v>874</v>
      </c>
    </row>
    <row r="14" spans="1:1" x14ac:dyDescent="0.5">
      <c r="A14" t="s">
        <v>875</v>
      </c>
    </row>
    <row r="15" spans="1:1" x14ac:dyDescent="0.5">
      <c r="A15" t="s">
        <v>45</v>
      </c>
    </row>
  </sheetData>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36FA1-8A37-485C-8913-4AB3158F0ED3}">
  <sheetPr>
    <tabColor theme="4" tint="0.39997558519241921"/>
    <pageSetUpPr autoPageBreaks="0"/>
  </sheetPr>
  <dimension ref="B1:O27"/>
  <sheetViews>
    <sheetView showGridLines="0" zoomScale="85" zoomScaleNormal="85" zoomScaleSheetLayoutView="85" workbookViewId="0">
      <selection activeCell="G22" sqref="G22"/>
    </sheetView>
  </sheetViews>
  <sheetFormatPr defaultRowHeight="19.2" x14ac:dyDescent="0.5"/>
  <cols>
    <col min="1" max="1" width="5" customWidth="1"/>
    <col min="2" max="2" width="6" customWidth="1"/>
    <col min="3" max="3" width="4.3984375" customWidth="1"/>
    <col min="4" max="4" width="2.8984375" customWidth="1"/>
    <col min="5" max="5" width="2.5" customWidth="1"/>
    <col min="6" max="6" width="3.3984375" customWidth="1"/>
    <col min="7" max="7" width="62.19921875" customWidth="1"/>
    <col min="8" max="8" width="56.3984375" customWidth="1"/>
    <col min="9" max="9" width="66.19921875" customWidth="1"/>
    <col min="10" max="10" width="32.8984375" customWidth="1"/>
    <col min="11" max="11" width="39" customWidth="1"/>
    <col min="12" max="12" width="2.59765625" customWidth="1"/>
    <col min="13" max="13" width="3.796875" customWidth="1"/>
    <col min="14" max="14" width="3.09765625" customWidth="1"/>
    <col min="15" max="15" width="2.296875" customWidth="1"/>
  </cols>
  <sheetData>
    <row r="1" spans="2:15" ht="30.6" customHeight="1" x14ac:dyDescent="0.5"/>
    <row r="2" spans="2:15" ht="42" customHeight="1" thickBot="1" x14ac:dyDescent="0.55000000000000004">
      <c r="B2" s="6"/>
      <c r="C2" s="6"/>
      <c r="D2" s="6"/>
      <c r="E2" s="6"/>
      <c r="F2" s="6"/>
      <c r="G2" s="6"/>
      <c r="H2" s="6"/>
      <c r="I2" s="6"/>
      <c r="J2" s="6"/>
      <c r="K2" s="6"/>
      <c r="L2" s="6"/>
      <c r="M2" s="6"/>
      <c r="N2" s="6"/>
      <c r="O2" s="6"/>
    </row>
    <row r="3" spans="2:15" ht="36" customHeight="1" thickTop="1" thickBot="1" x14ac:dyDescent="0.55000000000000004">
      <c r="B3" s="6"/>
      <c r="C3" s="44"/>
      <c r="D3" s="43"/>
      <c r="E3" s="43"/>
      <c r="F3" s="43"/>
      <c r="G3" s="43"/>
      <c r="H3" s="43"/>
      <c r="I3" s="43"/>
      <c r="J3" s="43"/>
      <c r="K3" s="43"/>
      <c r="L3" s="43"/>
      <c r="M3" s="43"/>
      <c r="N3" s="47"/>
      <c r="O3" s="6"/>
    </row>
    <row r="4" spans="2:15" ht="13.2" customHeight="1" thickTop="1" thickBot="1" x14ac:dyDescent="0.55000000000000004">
      <c r="B4" s="6"/>
      <c r="C4" s="42"/>
      <c r="D4" s="35"/>
      <c r="E4" s="35"/>
      <c r="F4" s="35"/>
      <c r="G4" s="35"/>
      <c r="H4" s="35"/>
      <c r="I4" s="35"/>
      <c r="J4" s="35"/>
      <c r="K4" s="35"/>
      <c r="L4" s="35"/>
      <c r="M4" s="86"/>
      <c r="N4" s="42"/>
      <c r="O4" s="6"/>
    </row>
    <row r="5" spans="2:15" ht="26.4" customHeight="1" thickTop="1" thickBot="1" x14ac:dyDescent="0.55000000000000004">
      <c r="B5" s="6"/>
      <c r="C5" s="42"/>
      <c r="D5" s="35"/>
      <c r="E5" s="313"/>
      <c r="F5" s="314"/>
      <c r="G5" s="101" t="s">
        <v>215</v>
      </c>
      <c r="H5" s="127" t="s">
        <v>103</v>
      </c>
      <c r="I5" s="128"/>
      <c r="J5" s="77"/>
      <c r="K5" s="80"/>
      <c r="L5" s="78"/>
      <c r="M5" s="35"/>
      <c r="N5" s="42"/>
      <c r="O5" s="6"/>
    </row>
    <row r="6" spans="2:15" ht="21" customHeight="1" thickBot="1" x14ac:dyDescent="0.55000000000000004">
      <c r="B6" s="6"/>
      <c r="C6" s="42"/>
      <c r="D6" s="35"/>
      <c r="E6" s="321"/>
      <c r="F6" s="322"/>
      <c r="G6" s="137" t="s">
        <v>215</v>
      </c>
      <c r="H6" s="322" t="s">
        <v>104</v>
      </c>
      <c r="I6" s="323"/>
      <c r="J6" s="79"/>
      <c r="K6" s="81"/>
      <c r="L6" s="82"/>
      <c r="M6" s="35"/>
      <c r="N6" s="42"/>
      <c r="O6" s="6"/>
    </row>
    <row r="7" spans="2:15" ht="29.4" customHeight="1" x14ac:dyDescent="0.5">
      <c r="B7" s="6"/>
      <c r="C7" s="42"/>
      <c r="D7" s="34"/>
      <c r="E7" s="40"/>
      <c r="F7" s="92" t="s">
        <v>85</v>
      </c>
      <c r="G7" s="93" t="s">
        <v>208</v>
      </c>
      <c r="H7" s="71" t="s">
        <v>1</v>
      </c>
      <c r="I7" s="87" t="s">
        <v>206</v>
      </c>
      <c r="J7" s="75" t="s">
        <v>41</v>
      </c>
      <c r="K7" s="76" t="s">
        <v>110</v>
      </c>
      <c r="L7" s="68"/>
      <c r="M7" s="35"/>
      <c r="N7" s="42"/>
      <c r="O7" s="6"/>
    </row>
    <row r="8" spans="2:15" ht="72" customHeight="1" x14ac:dyDescent="0.5">
      <c r="B8" s="6"/>
      <c r="C8" s="42"/>
      <c r="D8" s="34"/>
      <c r="E8" s="39"/>
      <c r="F8" s="96">
        <v>1</v>
      </c>
      <c r="G8" s="110" t="s">
        <v>120</v>
      </c>
      <c r="H8" s="112" t="s">
        <v>132</v>
      </c>
      <c r="I8" s="111" t="s">
        <v>122</v>
      </c>
      <c r="J8" s="113"/>
      <c r="K8" s="114"/>
      <c r="L8" s="68"/>
      <c r="M8" s="35"/>
      <c r="N8" s="42"/>
      <c r="O8" s="6"/>
    </row>
    <row r="9" spans="2:15" ht="34.799999999999997" customHeight="1" x14ac:dyDescent="0.5">
      <c r="B9" s="6"/>
      <c r="C9" s="42"/>
      <c r="D9" s="34"/>
      <c r="E9" s="39"/>
      <c r="F9" s="98">
        <f>F8+1</f>
        <v>2</v>
      </c>
      <c r="G9" s="115" t="s">
        <v>126</v>
      </c>
      <c r="H9" s="115" t="s">
        <v>126</v>
      </c>
      <c r="I9" s="116" t="s">
        <v>125</v>
      </c>
      <c r="J9" s="115" t="s">
        <v>126</v>
      </c>
      <c r="K9" s="118"/>
      <c r="L9" s="68"/>
      <c r="M9" s="35"/>
      <c r="N9" s="42"/>
      <c r="O9" s="6"/>
    </row>
    <row r="10" spans="2:15" ht="34.799999999999997" customHeight="1" x14ac:dyDescent="0.5">
      <c r="B10" s="6"/>
      <c r="C10" s="42"/>
      <c r="D10" s="34"/>
      <c r="E10" s="39"/>
      <c r="F10" s="96">
        <f>F9+1</f>
        <v>3</v>
      </c>
      <c r="G10" s="110"/>
      <c r="H10" s="112"/>
      <c r="I10" s="111"/>
      <c r="J10" s="113"/>
      <c r="K10" s="114"/>
      <c r="L10" s="68"/>
      <c r="M10" s="35"/>
      <c r="N10" s="42"/>
      <c r="O10" s="6"/>
    </row>
    <row r="11" spans="2:15" ht="34.799999999999997" customHeight="1" x14ac:dyDescent="0.5">
      <c r="B11" s="6"/>
      <c r="C11" s="42"/>
      <c r="D11" s="34"/>
      <c r="E11" s="39"/>
      <c r="F11" s="98">
        <f>F10+1</f>
        <v>4</v>
      </c>
      <c r="G11" s="115" t="s">
        <v>207</v>
      </c>
      <c r="H11" s="117"/>
      <c r="I11" s="116" t="s">
        <v>205</v>
      </c>
      <c r="J11" s="118"/>
      <c r="K11" s="118"/>
      <c r="L11" s="68"/>
      <c r="M11" s="35"/>
      <c r="N11" s="42"/>
      <c r="O11" s="6"/>
    </row>
    <row r="12" spans="2:15" ht="34.799999999999997" customHeight="1" x14ac:dyDescent="0.5">
      <c r="B12" s="6"/>
      <c r="C12" s="42"/>
      <c r="D12" s="34"/>
      <c r="E12" s="39"/>
      <c r="F12" s="97">
        <f t="shared" ref="F12:F21" si="0">F11+1</f>
        <v>5</v>
      </c>
      <c r="G12" s="110" t="s">
        <v>211</v>
      </c>
      <c r="H12" s="112" t="s">
        <v>212</v>
      </c>
      <c r="I12" s="111" t="s">
        <v>210</v>
      </c>
      <c r="J12" s="113"/>
      <c r="K12" s="114"/>
      <c r="L12" s="68"/>
      <c r="M12" s="35"/>
      <c r="N12" s="42"/>
      <c r="O12" s="6"/>
    </row>
    <row r="13" spans="2:15" ht="34.799999999999997" customHeight="1" x14ac:dyDescent="0.5">
      <c r="B13" s="6"/>
      <c r="C13" s="42"/>
      <c r="D13" s="34"/>
      <c r="E13" s="39"/>
      <c r="F13" s="98"/>
      <c r="G13" s="318" t="s">
        <v>209</v>
      </c>
      <c r="H13" s="319"/>
      <c r="I13" s="320"/>
      <c r="J13" s="118"/>
      <c r="K13" s="118"/>
      <c r="L13" s="68"/>
      <c r="M13" s="35"/>
      <c r="N13" s="42"/>
      <c r="O13" s="6"/>
    </row>
    <row r="14" spans="2:15" ht="34.799999999999997" customHeight="1" x14ac:dyDescent="0.5">
      <c r="B14" s="6"/>
      <c r="C14" s="42"/>
      <c r="D14" s="34"/>
      <c r="E14" s="39"/>
      <c r="F14" s="97">
        <f t="shared" si="0"/>
        <v>1</v>
      </c>
      <c r="G14" s="112" t="s">
        <v>202</v>
      </c>
      <c r="H14" s="112"/>
      <c r="I14" s="111"/>
      <c r="J14" s="113"/>
      <c r="K14" s="114" t="s">
        <v>203</v>
      </c>
      <c r="L14" s="68"/>
      <c r="M14" s="35"/>
      <c r="N14" s="42"/>
      <c r="O14" s="6"/>
    </row>
    <row r="15" spans="2:15" ht="34.799999999999997" customHeight="1" x14ac:dyDescent="0.5">
      <c r="B15" s="6"/>
      <c r="C15" s="42"/>
      <c r="D15" s="34"/>
      <c r="E15" s="39"/>
      <c r="F15" s="98">
        <f t="shared" si="0"/>
        <v>2</v>
      </c>
      <c r="G15" s="117" t="s">
        <v>201</v>
      </c>
      <c r="H15" s="117"/>
      <c r="I15" s="116"/>
      <c r="J15" s="118"/>
      <c r="K15" s="118" t="s">
        <v>204</v>
      </c>
      <c r="L15" s="68"/>
      <c r="M15" s="35"/>
      <c r="N15" s="42"/>
      <c r="O15" s="6"/>
    </row>
    <row r="16" spans="2:15" ht="34.799999999999997" customHeight="1" x14ac:dyDescent="0.5">
      <c r="B16" s="6"/>
      <c r="C16" s="42"/>
      <c r="D16" s="34"/>
      <c r="E16" s="39"/>
      <c r="F16" s="110">
        <f t="shared" si="0"/>
        <v>3</v>
      </c>
      <c r="G16" s="112" t="s">
        <v>200</v>
      </c>
      <c r="H16" s="112"/>
      <c r="I16" s="111"/>
      <c r="J16" s="113"/>
      <c r="K16" s="114"/>
      <c r="L16" s="68"/>
      <c r="M16" s="35"/>
      <c r="N16" s="42"/>
      <c r="O16" s="6"/>
    </row>
    <row r="17" spans="2:15" ht="34.799999999999997" customHeight="1" x14ac:dyDescent="0.5">
      <c r="B17" s="6"/>
      <c r="C17" s="42"/>
      <c r="D17" s="34"/>
      <c r="E17" s="39"/>
      <c r="F17" s="98">
        <f t="shared" si="0"/>
        <v>4</v>
      </c>
      <c r="G17" s="115"/>
      <c r="H17" s="119" t="s">
        <v>218</v>
      </c>
      <c r="I17" s="116"/>
      <c r="J17" s="118"/>
      <c r="K17" s="118"/>
      <c r="L17" s="68"/>
      <c r="M17" s="35"/>
      <c r="N17" s="42"/>
      <c r="O17" s="6"/>
    </row>
    <row r="18" spans="2:15" ht="34.799999999999997" customHeight="1" x14ac:dyDescent="0.5">
      <c r="B18" s="6"/>
      <c r="C18" s="42"/>
      <c r="D18" s="34"/>
      <c r="E18" s="39"/>
      <c r="F18" s="110">
        <f t="shared" si="0"/>
        <v>5</v>
      </c>
      <c r="G18" s="110"/>
      <c r="H18" s="315" t="s">
        <v>219</v>
      </c>
      <c r="I18" s="316"/>
      <c r="J18" s="317"/>
      <c r="K18" s="114"/>
      <c r="L18" s="68"/>
      <c r="M18" s="35"/>
      <c r="N18" s="42"/>
      <c r="O18" s="6"/>
    </row>
    <row r="19" spans="2:15" ht="34.799999999999997" customHeight="1" x14ac:dyDescent="0.5">
      <c r="B19" s="6"/>
      <c r="C19" s="42"/>
      <c r="D19" s="34"/>
      <c r="E19" s="39"/>
      <c r="F19" s="98">
        <f t="shared" si="0"/>
        <v>6</v>
      </c>
      <c r="G19" s="115"/>
      <c r="H19" s="119"/>
      <c r="I19" s="117"/>
      <c r="J19" s="118"/>
      <c r="K19" s="118"/>
      <c r="L19" s="68"/>
      <c r="M19" s="35"/>
      <c r="N19" s="42"/>
      <c r="O19" s="6"/>
    </row>
    <row r="20" spans="2:15" ht="34.799999999999997" customHeight="1" x14ac:dyDescent="0.5">
      <c r="B20" s="6"/>
      <c r="C20" s="42"/>
      <c r="D20" s="34"/>
      <c r="E20" s="39"/>
      <c r="F20" s="110">
        <f t="shared" si="0"/>
        <v>7</v>
      </c>
      <c r="G20" s="110"/>
      <c r="H20" s="111"/>
      <c r="I20" s="111"/>
      <c r="J20" s="113"/>
      <c r="K20" s="114"/>
      <c r="L20" s="68"/>
      <c r="M20" s="35"/>
      <c r="N20" s="42"/>
      <c r="O20" s="6"/>
    </row>
    <row r="21" spans="2:15" ht="34.799999999999997" customHeight="1" x14ac:dyDescent="0.5">
      <c r="B21" s="6"/>
      <c r="C21" s="42"/>
      <c r="D21" s="34"/>
      <c r="E21" s="39"/>
      <c r="F21" s="98">
        <f t="shared" si="0"/>
        <v>8</v>
      </c>
      <c r="G21" s="115"/>
      <c r="H21" s="117"/>
      <c r="I21" s="116"/>
      <c r="J21" s="118"/>
      <c r="K21" s="118"/>
      <c r="L21" s="68"/>
      <c r="M21" s="35"/>
      <c r="N21" s="42"/>
      <c r="O21" s="6"/>
    </row>
    <row r="22" spans="2:15" ht="42.6" customHeight="1" x14ac:dyDescent="0.5">
      <c r="B22" s="6"/>
      <c r="C22" s="42"/>
      <c r="D22" s="34"/>
      <c r="E22" s="39"/>
      <c r="F22" s="100"/>
      <c r="G22" s="120"/>
      <c r="H22" s="122"/>
      <c r="I22" s="121"/>
      <c r="J22" s="123"/>
      <c r="K22" s="124"/>
      <c r="L22" s="68"/>
      <c r="M22" s="35"/>
      <c r="N22" s="42"/>
      <c r="O22" s="6"/>
    </row>
    <row r="23" spans="2:15" ht="22.2" thickBot="1" x14ac:dyDescent="0.55000000000000004">
      <c r="B23" s="6"/>
      <c r="C23" s="42"/>
      <c r="D23" s="34"/>
      <c r="E23" s="38"/>
      <c r="F23" s="38"/>
      <c r="G23" s="38"/>
      <c r="H23" s="94"/>
      <c r="I23" s="94"/>
      <c r="J23" s="95"/>
      <c r="K23" s="94"/>
      <c r="L23" s="69"/>
      <c r="M23" s="35"/>
      <c r="N23" s="42"/>
      <c r="O23" s="6"/>
    </row>
    <row r="24" spans="2:15" ht="21.6" customHeight="1" thickBot="1" x14ac:dyDescent="0.55000000000000004">
      <c r="B24" s="6"/>
      <c r="C24" s="42"/>
      <c r="D24" s="34"/>
      <c r="E24" s="297"/>
      <c r="F24" s="297"/>
      <c r="G24" s="74"/>
      <c r="H24" s="298" t="s">
        <v>99</v>
      </c>
      <c r="I24" s="298"/>
      <c r="J24" s="298"/>
      <c r="K24" s="298"/>
      <c r="L24" s="36"/>
      <c r="M24" s="35"/>
      <c r="N24" s="42"/>
      <c r="O24" s="6"/>
    </row>
    <row r="25" spans="2:15" ht="19.8" thickBot="1" x14ac:dyDescent="0.55000000000000004">
      <c r="B25" s="6"/>
      <c r="C25" s="42"/>
      <c r="D25" s="6"/>
      <c r="E25" s="6"/>
      <c r="F25" s="6"/>
      <c r="G25" s="6"/>
      <c r="H25" s="6"/>
      <c r="I25" s="6"/>
      <c r="J25" s="6"/>
      <c r="K25" s="6"/>
      <c r="L25" s="6"/>
      <c r="M25" s="6"/>
      <c r="N25" s="42"/>
      <c r="O25" s="6"/>
    </row>
    <row r="26" spans="2:15" ht="19.95" customHeight="1" thickTop="1" thickBot="1" x14ac:dyDescent="0.55000000000000004">
      <c r="B26" s="6"/>
      <c r="C26" s="45"/>
      <c r="D26" s="43"/>
      <c r="E26" s="43"/>
      <c r="F26" s="43"/>
      <c r="G26" s="43"/>
      <c r="H26" s="43"/>
      <c r="I26" s="43"/>
      <c r="J26" s="43"/>
      <c r="K26" s="43"/>
      <c r="L26" s="43"/>
      <c r="M26" s="43"/>
      <c r="N26" s="46"/>
      <c r="O26" s="6"/>
    </row>
    <row r="27" spans="2:15" ht="19.8" thickTop="1" x14ac:dyDescent="0.5">
      <c r="B27" s="6"/>
      <c r="C27" s="63"/>
      <c r="D27" s="63"/>
      <c r="E27" s="63"/>
      <c r="F27" s="63"/>
      <c r="G27" s="63"/>
      <c r="H27" s="63"/>
      <c r="I27" s="63"/>
      <c r="J27" s="63"/>
      <c r="K27" s="63"/>
      <c r="L27" s="63"/>
      <c r="M27" s="63"/>
      <c r="N27" s="63"/>
      <c r="O27" s="6"/>
    </row>
  </sheetData>
  <mergeCells count="8">
    <mergeCell ref="E5:F5"/>
    <mergeCell ref="H18:J18"/>
    <mergeCell ref="E24:F24"/>
    <mergeCell ref="H24:I24"/>
    <mergeCell ref="J24:K24"/>
    <mergeCell ref="G13:I13"/>
    <mergeCell ref="E6:F6"/>
    <mergeCell ref="H6:I6"/>
  </mergeCells>
  <hyperlinks>
    <hyperlink ref="I8" r:id="rId1" xr:uid="{5070452F-8EDE-44E2-B41A-FF43C1B26173}"/>
  </hyperlinks>
  <pageMargins left="0.7" right="0.7" top="0.75" bottom="0.75" header="0.3" footer="0.3"/>
  <pageSetup orientation="landscape" r:id="rId2"/>
  <headerFooter>
    <oddHeader>&amp;C&amp;"Comic Sans MS,Bold Italic"&amp;K09+037Lizporter, the Import Lizard</oddHeader>
    <oddFooter>&amp;Chttps://github.com/gsteve3/tiller-challenge-2022&amp;Rhttps://career.stevens.pro/tiller</oddFooter>
  </headerFooter>
  <drawing r:id="rId3"/>
  <pictur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ADEE4-3FB1-4527-A339-09139AC28EB4}">
  <sheetPr>
    <tabColor rgb="FF7030A0"/>
  </sheetPr>
  <dimension ref="A3:E17"/>
  <sheetViews>
    <sheetView workbookViewId="0">
      <selection activeCell="D14" sqref="D14"/>
    </sheetView>
  </sheetViews>
  <sheetFormatPr defaultRowHeight="19.2" x14ac:dyDescent="0.5"/>
  <cols>
    <col min="2" max="2" width="25" customWidth="1"/>
    <col min="3" max="3" width="23.796875" customWidth="1"/>
  </cols>
  <sheetData>
    <row r="3" spans="1:5" x14ac:dyDescent="0.5">
      <c r="B3" t="s">
        <v>133</v>
      </c>
    </row>
    <row r="6" spans="1:5" ht="19.8" thickBot="1" x14ac:dyDescent="0.55000000000000004">
      <c r="A6" s="126">
        <v>1</v>
      </c>
      <c r="B6" s="324" t="s">
        <v>195</v>
      </c>
      <c r="C6" s="324"/>
      <c r="D6" s="126"/>
      <c r="E6" s="125"/>
    </row>
    <row r="7" spans="1:5" x14ac:dyDescent="0.5">
      <c r="A7" s="125"/>
      <c r="B7" s="38"/>
      <c r="C7" t="s">
        <v>196</v>
      </c>
    </row>
    <row r="8" spans="1:5" x14ac:dyDescent="0.5">
      <c r="A8" s="125"/>
      <c r="B8" s="38"/>
      <c r="C8" t="s">
        <v>197</v>
      </c>
    </row>
    <row r="9" spans="1:5" x14ac:dyDescent="0.5">
      <c r="A9" s="125"/>
      <c r="B9" s="38"/>
      <c r="C9" t="s">
        <v>194</v>
      </c>
    </row>
    <row r="10" spans="1:5" x14ac:dyDescent="0.5">
      <c r="A10" s="125"/>
      <c r="B10" s="38"/>
    </row>
    <row r="11" spans="1:5" x14ac:dyDescent="0.5">
      <c r="A11" s="125"/>
      <c r="B11" s="38"/>
    </row>
    <row r="12" spans="1:5" x14ac:dyDescent="0.5">
      <c r="A12" s="125"/>
      <c r="B12" s="38"/>
    </row>
    <row r="13" spans="1:5" x14ac:dyDescent="0.5">
      <c r="A13" s="125"/>
      <c r="B13" s="38"/>
    </row>
    <row r="14" spans="1:5" x14ac:dyDescent="0.5">
      <c r="A14" s="125"/>
      <c r="B14" s="38"/>
    </row>
    <row r="15" spans="1:5" x14ac:dyDescent="0.5">
      <c r="A15" s="125"/>
      <c r="B15" s="38"/>
    </row>
    <row r="17" ht="25.8" customHeight="1" x14ac:dyDescent="0.5"/>
  </sheetData>
  <mergeCells count="1">
    <mergeCell ref="B6:C6"/>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74645-7FEC-4F75-B751-9BBB7A036476}">
  <sheetPr codeName="Sheet13">
    <tabColor theme="0" tint="-0.499984740745262"/>
  </sheetPr>
  <dimension ref="A1:Q48"/>
  <sheetViews>
    <sheetView topLeftCell="A17" workbookViewId="0">
      <selection activeCell="T19" sqref="T19"/>
    </sheetView>
  </sheetViews>
  <sheetFormatPr defaultRowHeight="19.2" x14ac:dyDescent="0.5"/>
  <cols>
    <col min="8" max="8" width="12.19921875" customWidth="1"/>
  </cols>
  <sheetData>
    <row r="1" spans="1:17" ht="27" x14ac:dyDescent="0.65">
      <c r="A1" s="31" t="s">
        <v>83</v>
      </c>
      <c r="B1" s="27"/>
      <c r="C1" s="32"/>
      <c r="D1" s="32"/>
      <c r="E1" s="27"/>
      <c r="F1" s="27"/>
      <c r="G1" s="27"/>
      <c r="H1" s="33">
        <v>44711</v>
      </c>
    </row>
    <row r="2" spans="1:17" x14ac:dyDescent="0.5">
      <c r="C2" s="10"/>
      <c r="D2" s="11"/>
    </row>
    <row r="3" spans="1:17" x14ac:dyDescent="0.5">
      <c r="C3" s="12"/>
      <c r="D3" s="13"/>
    </row>
    <row r="4" spans="1:17" x14ac:dyDescent="0.5">
      <c r="C4" s="12"/>
      <c r="D4" s="13"/>
    </row>
    <row r="5" spans="1:17" x14ac:dyDescent="0.5">
      <c r="C5" s="14"/>
      <c r="D5" s="13"/>
    </row>
    <row r="6" spans="1:17" x14ac:dyDescent="0.5">
      <c r="C6" s="15" t="s">
        <v>32</v>
      </c>
      <c r="D6" s="16"/>
      <c r="M6" t="s">
        <v>82</v>
      </c>
    </row>
    <row r="7" spans="1:17" x14ac:dyDescent="0.5">
      <c r="A7" s="28" t="s">
        <v>78</v>
      </c>
      <c r="C7" s="17" t="s">
        <v>33</v>
      </c>
      <c r="D7" s="13"/>
    </row>
    <row r="8" spans="1:17" ht="36.6" thickBot="1" x14ac:dyDescent="0.55000000000000004">
      <c r="A8" s="28" t="s">
        <v>78</v>
      </c>
      <c r="C8" s="18" t="s">
        <v>71</v>
      </c>
      <c r="D8" s="19" t="s">
        <v>63</v>
      </c>
    </row>
    <row r="9" spans="1:17" x14ac:dyDescent="0.5">
      <c r="A9" s="28" t="s">
        <v>78</v>
      </c>
      <c r="C9" s="20" t="s">
        <v>34</v>
      </c>
      <c r="D9" s="21" t="s">
        <v>64</v>
      </c>
    </row>
    <row r="10" spans="1:17" x14ac:dyDescent="0.5">
      <c r="A10" s="28" t="s">
        <v>78</v>
      </c>
      <c r="C10" s="12"/>
      <c r="D10" s="9" t="s">
        <v>65</v>
      </c>
    </row>
    <row r="11" spans="1:17" ht="22.2" thickBot="1" x14ac:dyDescent="0.55000000000000004">
      <c r="A11" s="30" t="s">
        <v>80</v>
      </c>
      <c r="B11" s="30"/>
      <c r="C11" s="30"/>
      <c r="D11" s="30" t="s">
        <v>40</v>
      </c>
      <c r="P11" t="s">
        <v>72</v>
      </c>
    </row>
    <row r="12" spans="1:17" ht="19.8" x14ac:dyDescent="0.5">
      <c r="A12" s="29"/>
      <c r="C12" s="12"/>
      <c r="D12" s="21"/>
      <c r="P12" t="s">
        <v>73</v>
      </c>
      <c r="Q12" t="s">
        <v>74</v>
      </c>
    </row>
    <row r="13" spans="1:17" ht="19.8" x14ac:dyDescent="0.5">
      <c r="A13" s="29" t="s">
        <v>79</v>
      </c>
      <c r="C13" s="12"/>
      <c r="D13" s="21"/>
    </row>
    <row r="14" spans="1:17" ht="19.8" x14ac:dyDescent="0.5">
      <c r="A14" s="29"/>
      <c r="C14" s="12"/>
      <c r="D14" s="21"/>
      <c r="P14" t="s">
        <v>73</v>
      </c>
      <c r="Q14" t="s">
        <v>75</v>
      </c>
    </row>
    <row r="15" spans="1:17" ht="19.8" x14ac:dyDescent="0.5">
      <c r="A15" s="29"/>
      <c r="C15" s="15" t="s">
        <v>35</v>
      </c>
      <c r="D15" s="15" t="s">
        <v>62</v>
      </c>
    </row>
    <row r="16" spans="1:17" ht="19.8" x14ac:dyDescent="0.5">
      <c r="A16" s="29"/>
      <c r="C16" s="12" t="s">
        <v>36</v>
      </c>
      <c r="D16" s="22" t="s">
        <v>67</v>
      </c>
    </row>
    <row r="17" spans="1:16" ht="19.8" x14ac:dyDescent="0.5">
      <c r="A17" s="29"/>
      <c r="C17" s="12"/>
      <c r="D17" s="21" t="s">
        <v>66</v>
      </c>
    </row>
    <row r="18" spans="1:16" ht="19.8" x14ac:dyDescent="0.5">
      <c r="A18" s="29"/>
      <c r="C18" s="12"/>
      <c r="D18" s="13"/>
    </row>
    <row r="19" spans="1:16" ht="19.8" x14ac:dyDescent="0.5">
      <c r="A19" s="29"/>
      <c r="C19" s="12"/>
      <c r="D19" s="13"/>
    </row>
    <row r="20" spans="1:16" ht="19.8" x14ac:dyDescent="0.5">
      <c r="A20" s="29"/>
      <c r="C20" s="12"/>
      <c r="D20" s="13"/>
      <c r="P20" t="s">
        <v>76</v>
      </c>
    </row>
    <row r="21" spans="1:16" ht="19.8" x14ac:dyDescent="0.5">
      <c r="A21" s="29"/>
      <c r="C21" s="23" t="s">
        <v>37</v>
      </c>
      <c r="D21" s="24" t="s">
        <v>68</v>
      </c>
    </row>
    <row r="22" spans="1:16" x14ac:dyDescent="0.5">
      <c r="C22" s="23" t="s">
        <v>38</v>
      </c>
      <c r="D22" s="12"/>
    </row>
    <row r="23" spans="1:16" x14ac:dyDescent="0.5">
      <c r="C23" s="23" t="s">
        <v>39</v>
      </c>
      <c r="D23" s="12"/>
    </row>
    <row r="24" spans="1:16" x14ac:dyDescent="0.5">
      <c r="C24" s="23" t="s">
        <v>39</v>
      </c>
      <c r="D24" s="12"/>
      <c r="P24" t="s">
        <v>77</v>
      </c>
    </row>
    <row r="25" spans="1:16" x14ac:dyDescent="0.5">
      <c r="C25" s="12"/>
      <c r="D25" s="12"/>
    </row>
    <row r="26" spans="1:16" x14ac:dyDescent="0.5">
      <c r="C26" s="12" t="s">
        <v>69</v>
      </c>
      <c r="D26" s="12"/>
    </row>
    <row r="27" spans="1:16" x14ac:dyDescent="0.5">
      <c r="C27" s="12" t="s">
        <v>70</v>
      </c>
      <c r="D27" s="12"/>
    </row>
    <row r="28" spans="1:16" x14ac:dyDescent="0.5">
      <c r="C28" s="12"/>
      <c r="D28" s="12"/>
    </row>
    <row r="29" spans="1:16" x14ac:dyDescent="0.5">
      <c r="C29" s="12"/>
      <c r="D29" s="12"/>
    </row>
    <row r="30" spans="1:16" x14ac:dyDescent="0.5">
      <c r="C30" s="25"/>
      <c r="D30" s="26"/>
    </row>
    <row r="34" spans="4:10" ht="19.8" thickBot="1" x14ac:dyDescent="0.55000000000000004"/>
    <row r="35" spans="4:10" x14ac:dyDescent="0.5">
      <c r="D35" s="63"/>
      <c r="E35" s="63"/>
      <c r="F35" s="63"/>
      <c r="G35" s="63"/>
      <c r="H35" s="52" t="s">
        <v>92</v>
      </c>
      <c r="I35" s="63"/>
      <c r="J35" s="63"/>
    </row>
    <row r="36" spans="4:10" x14ac:dyDescent="0.5">
      <c r="D36" s="63"/>
      <c r="E36" s="63"/>
      <c r="F36" s="63"/>
      <c r="G36" s="63"/>
      <c r="H36" s="54" t="s">
        <v>88</v>
      </c>
      <c r="I36" s="55" t="s">
        <v>89</v>
      </c>
      <c r="J36" s="66"/>
    </row>
    <row r="37" spans="4:10" x14ac:dyDescent="0.5">
      <c r="D37" s="63" t="s">
        <v>86</v>
      </c>
      <c r="E37" s="63"/>
      <c r="F37" s="63"/>
      <c r="G37" s="63"/>
      <c r="H37" s="54" t="s">
        <v>90</v>
      </c>
      <c r="I37" s="55" t="s">
        <v>91</v>
      </c>
      <c r="J37" s="66"/>
    </row>
    <row r="38" spans="4:10" ht="19.8" thickBot="1" x14ac:dyDescent="0.55000000000000004">
      <c r="D38" s="63" t="s">
        <v>87</v>
      </c>
      <c r="E38" s="63"/>
      <c r="F38" s="63"/>
      <c r="G38" s="63"/>
      <c r="H38" s="56" t="s">
        <v>95</v>
      </c>
      <c r="I38" s="57" t="s">
        <v>94</v>
      </c>
      <c r="J38" s="65"/>
    </row>
    <row r="39" spans="4:10" x14ac:dyDescent="0.5">
      <c r="D39" s="63"/>
      <c r="E39" s="63"/>
      <c r="F39" s="63"/>
      <c r="G39" s="63"/>
      <c r="H39" s="63"/>
      <c r="I39" s="63"/>
      <c r="J39" s="63"/>
    </row>
    <row r="40" spans="4:10" x14ac:dyDescent="0.5">
      <c r="D40" s="64" t="s">
        <v>93</v>
      </c>
      <c r="E40" s="63"/>
      <c r="F40" s="63"/>
      <c r="G40" s="63"/>
      <c r="H40" s="63"/>
      <c r="I40" s="63"/>
      <c r="J40" s="63"/>
    </row>
    <row r="41" spans="4:10" x14ac:dyDescent="0.5">
      <c r="D41" s="63"/>
      <c r="E41" s="63"/>
      <c r="F41" s="63"/>
      <c r="G41" s="63"/>
      <c r="H41" s="63"/>
      <c r="I41" s="63"/>
      <c r="J41" s="63"/>
    </row>
    <row r="42" spans="4:10" x14ac:dyDescent="0.5">
      <c r="D42" s="63"/>
      <c r="E42" s="63"/>
      <c r="F42" s="63"/>
      <c r="G42" s="63"/>
      <c r="H42" s="63"/>
      <c r="I42" s="63"/>
      <c r="J42" s="63"/>
    </row>
    <row r="43" spans="4:10" x14ac:dyDescent="0.5">
      <c r="D43" s="63"/>
      <c r="E43" s="63"/>
      <c r="F43" s="63"/>
      <c r="G43" s="63"/>
      <c r="H43" s="63"/>
      <c r="I43" s="63"/>
      <c r="J43" s="63"/>
    </row>
    <row r="44" spans="4:10" x14ac:dyDescent="0.5">
      <c r="D44" s="63"/>
      <c r="E44" s="63"/>
      <c r="F44" s="63" t="s">
        <v>96</v>
      </c>
      <c r="G44" s="63"/>
      <c r="H44" s="63"/>
      <c r="I44" s="63"/>
      <c r="J44" s="63"/>
    </row>
    <row r="45" spans="4:10" x14ac:dyDescent="0.5">
      <c r="D45" s="63"/>
      <c r="E45" s="63"/>
      <c r="F45" s="63" t="s">
        <v>97</v>
      </c>
      <c r="G45" s="63"/>
      <c r="H45" s="63"/>
      <c r="I45" s="63"/>
      <c r="J45" s="63"/>
    </row>
    <row r="46" spans="4:10" x14ac:dyDescent="0.5">
      <c r="D46" s="63"/>
      <c r="E46" s="63"/>
      <c r="F46" s="63" t="s">
        <v>98</v>
      </c>
      <c r="G46" s="63"/>
      <c r="H46" s="63"/>
      <c r="I46" s="63"/>
      <c r="J46" s="63"/>
    </row>
    <row r="47" spans="4:10" x14ac:dyDescent="0.5">
      <c r="D47" s="63"/>
      <c r="E47" s="63"/>
      <c r="F47" s="63"/>
      <c r="G47" s="63"/>
      <c r="H47" s="63"/>
      <c r="I47" s="63"/>
      <c r="J47" s="63"/>
    </row>
    <row r="48" spans="4:10" x14ac:dyDescent="0.5">
      <c r="D48" s="63"/>
      <c r="E48" s="63"/>
      <c r="F48" s="63"/>
      <c r="G48" s="63"/>
      <c r="H48" s="63"/>
      <c r="I48" s="63"/>
      <c r="J48" s="63"/>
    </row>
  </sheetData>
  <conditionalFormatting sqref="D23">
    <cfRule type="expression" dxfId="16" priority="1">
      <formula>MOD(ROW(), 2)</formula>
    </cfRule>
  </conditionalFormatting>
  <hyperlinks>
    <hyperlink ref="I38" r:id="rId1" xr:uid="{04EF87E6-1274-41D1-9B6F-538144BF3BC0}"/>
  </hyperlinks>
  <pageMargins left="0.7" right="0.7" top="0.75" bottom="0.75" header="0.3" footer="0.3"/>
  <pageSetup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A89F4-E5C8-1B4E-A824-B71A61447384}">
  <sheetPr codeName="Sheet34"/>
  <dimension ref="A1:E6"/>
  <sheetViews>
    <sheetView workbookViewId="0">
      <pane ySplit="2" topLeftCell="A3" activePane="bottomLeft" state="frozen"/>
      <selection pane="bottomLeft" activeCell="G9" sqref="G9"/>
    </sheetView>
  </sheetViews>
  <sheetFormatPr defaultColWidth="10.69921875" defaultRowHeight="19.2" x14ac:dyDescent="0.5"/>
  <cols>
    <col min="1" max="1" width="25" style="1" customWidth="1"/>
    <col min="2" max="3" width="33.296875" style="1" customWidth="1"/>
    <col min="4" max="4" width="13.296875" style="1" customWidth="1"/>
    <col min="5" max="5" width="25" style="1" customWidth="1"/>
  </cols>
  <sheetData>
    <row r="1" spans="1:5" ht="55.05" customHeight="1" x14ac:dyDescent="0.5">
      <c r="A1" s="325" t="s">
        <v>8</v>
      </c>
      <c r="B1" s="325"/>
      <c r="C1" s="325"/>
      <c r="D1" s="325"/>
      <c r="E1" s="325"/>
    </row>
    <row r="2" spans="1:5" ht="22.05" customHeight="1" x14ac:dyDescent="0.5">
      <c r="A2" s="2" t="s">
        <v>9</v>
      </c>
      <c r="B2" s="2" t="s">
        <v>10</v>
      </c>
      <c r="C2" s="2" t="s">
        <v>11</v>
      </c>
      <c r="D2" s="2" t="s">
        <v>12</v>
      </c>
      <c r="E2" s="2" t="s">
        <v>13</v>
      </c>
    </row>
    <row r="3" spans="1:5" x14ac:dyDescent="0.5">
      <c r="A3" s="1" t="s">
        <v>21</v>
      </c>
      <c r="B3" s="1" t="s">
        <v>22</v>
      </c>
      <c r="C3" s="1" t="s">
        <v>23</v>
      </c>
      <c r="D3" s="1" t="s">
        <v>24</v>
      </c>
    </row>
    <row r="4" spans="1:5" x14ac:dyDescent="0.5">
      <c r="A4" s="1" t="s">
        <v>25</v>
      </c>
      <c r="B4" s="1" t="s">
        <v>26</v>
      </c>
      <c r="C4" s="1" t="s">
        <v>23</v>
      </c>
      <c r="D4" s="1" t="s">
        <v>24</v>
      </c>
      <c r="E4" s="1" t="s">
        <v>27</v>
      </c>
    </row>
    <row r="5" spans="1:5" x14ac:dyDescent="0.5">
      <c r="A5" s="1" t="s">
        <v>18</v>
      </c>
      <c r="B5" s="1" t="s">
        <v>15</v>
      </c>
      <c r="D5" s="1" t="s">
        <v>19</v>
      </c>
      <c r="E5" s="1" t="s">
        <v>20</v>
      </c>
    </row>
    <row r="6" spans="1:5" x14ac:dyDescent="0.5">
      <c r="A6" s="1" t="s">
        <v>14</v>
      </c>
      <c r="B6" s="1" t="s">
        <v>15</v>
      </c>
      <c r="D6" s="1" t="s">
        <v>16</v>
      </c>
      <c r="E6" s="1" t="s">
        <v>17</v>
      </c>
    </row>
  </sheetData>
  <mergeCells count="1">
    <mergeCell ref="A1:E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xml version="1.0" encoding="utf-8"?>
<MigrationHistory xmlns="http://tillerhq.com/platform/migrations/1.0" sheet-ref="sheet:%7BE2FA89F4-E5C8-1B4E-A824-B71A61447384%7D">
  <Revisions>
    <Revision applied-at="Mon, 28 Feb 2022 17:55:36 GMT" tag="20210922_2100"/>
  </Revisions>
  <Revisions>
    <Revision applied-at="Mon, 28 Feb 2022 17:55:36 GMT" tag="20210925_2000"/>
  </Revisions>
</MigrationHistory>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88B9FBC0-F51C-4BAE-ABF1-AECEB0EB49D2}">
  <ds:schemaRefs/>
</ds:datastoreItem>
</file>

<file path=customXml/itemProps2.xml><?xml version="1.0" encoding="utf-8"?>
<ds:datastoreItem xmlns:ds="http://schemas.openxmlformats.org/officeDocument/2006/customXml" ds:itemID="{95A4621C-8524-45B7-A398-B5D92D2117EF}">
  <ds:schemaRefs/>
</ds:datastoreItem>
</file>

<file path=customXml/itemProps3.xml><?xml version="1.0" encoding="utf-8"?>
<ds:datastoreItem xmlns:ds="http://schemas.openxmlformats.org/officeDocument/2006/customXml" ds:itemID="{7B5C6F56-C87E-4EA0-AC0C-301F042C2C1A}">
  <ds:schemaRefs/>
</ds:datastoreItem>
</file>

<file path=customXml/itemProps4.xml><?xml version="1.0" encoding="utf-8"?>
<ds:datastoreItem xmlns:ds="http://schemas.openxmlformats.org/officeDocument/2006/customXml" ds:itemID="{A2CAC249-1A33-4D43-A11C-189471942EE4}">
  <ds:schemaRefs/>
</ds:datastoreItem>
</file>

<file path=customXml/itemProps5.xml><?xml version="1.0" encoding="utf-8"?>
<ds:datastoreItem xmlns:ds="http://schemas.openxmlformats.org/officeDocument/2006/customXml" ds:itemID="{A288F018-6C67-46EC-961D-8F23EEB9624C}">
  <ds:schemaRefs/>
</ds:datastoreItem>
</file>

<file path=customXml/itemProps6.xml><?xml version="1.0" encoding="utf-8"?>
<ds:datastoreItem xmlns:ds="http://schemas.openxmlformats.org/officeDocument/2006/customXml" ds:itemID="{48490CCA-6D7D-7744-ADDF-08B82D463008}">
  <ds:schemaRefs>
    <ds:schemaRef ds:uri="http://tillerhq.com/platform/migrations/1.0"/>
  </ds:schemaRefs>
</ds:datastoreItem>
</file>

<file path=customXml/itemProps7.xml><?xml version="1.0" encoding="utf-8"?>
<ds:datastoreItem xmlns:ds="http://schemas.openxmlformats.org/officeDocument/2006/customXml" ds:itemID="{433181BC-745D-4271-B266-DA6E290E87C8}">
  <ds:schemaRefs/>
</ds:datastoreItem>
</file>

<file path=customXml/itemProps8.xml><?xml version="1.0" encoding="utf-8"?>
<ds:datastoreItem xmlns:ds="http://schemas.openxmlformats.org/officeDocument/2006/customXml" ds:itemID="{F5BD5FB2-4C5E-46C1-B669-AF6F77C3E006}">
  <ds:schemaRefs/>
</ds:datastoreItem>
</file>

<file path=customXml/itemProps9.xml><?xml version="1.0" encoding="utf-8"?>
<ds:datastoreItem xmlns:ds="http://schemas.openxmlformats.org/officeDocument/2006/customXml" ds:itemID="{284AB6B0-2CB5-4A77-87E7-C3F77900D3B3}">
  <ds:schemaRefs/>
</ds:datastoreItem>
</file>

<file path=customXml/itemProps10.xml><?xml version="1.0" encoding="utf-8"?>
<ds:datastoreItem xmlns:ds="http://schemas.openxmlformats.org/officeDocument/2006/customXml" ds:itemID="{197D2A9F-51EF-4C66-A85F-ED4188930E0D}">
  <ds:schemaRefs/>
</ds:datastoreItem>
</file>

<file path=customXml/itemProps11.xml><?xml version="1.0" encoding="utf-8"?>
<ds:datastoreItem xmlns:ds="http://schemas.openxmlformats.org/officeDocument/2006/customXml" ds:itemID="{3293FFDE-7805-4445-92E9-A70C29409C0E}">
  <ds:schemaRefs/>
</ds:datastoreItem>
</file>

<file path=customXml/itemProps12.xml><?xml version="1.0" encoding="utf-8"?>
<ds:datastoreItem xmlns:ds="http://schemas.openxmlformats.org/officeDocument/2006/customXml" ds:itemID="{F6447684-FCE2-4185-B2B6-8B6574D06AC0}">
  <ds:schemaRefs/>
</ds:datastoreItem>
</file>

<file path=customXml/itemProps13.xml><?xml version="1.0" encoding="utf-8"?>
<ds:datastoreItem xmlns:ds="http://schemas.openxmlformats.org/officeDocument/2006/customXml" ds:itemID="{6D4DB9BD-0D19-4A22-9A1D-E43D8939674A}">
  <ds:schemaRefs/>
</ds:datastoreItem>
</file>

<file path=customXml/itemProps14.xml><?xml version="1.0" encoding="utf-8"?>
<ds:datastoreItem xmlns:ds="http://schemas.openxmlformats.org/officeDocument/2006/customXml" ds:itemID="{00AEEB4F-3F8F-4A49-98B6-9BAC5E3554BA}">
  <ds:schemaRefs/>
</ds:datastoreItem>
</file>

<file path=customXml/itemProps15.xml><?xml version="1.0" encoding="utf-8"?>
<ds:datastoreItem xmlns:ds="http://schemas.openxmlformats.org/officeDocument/2006/customXml" ds:itemID="{D8B961C0-2BDC-446E-B8B9-E3497D990F23}">
  <ds:schemaRefs/>
</ds:datastoreItem>
</file>

<file path=customXml/itemProps16.xml><?xml version="1.0" encoding="utf-8"?>
<ds:datastoreItem xmlns:ds="http://schemas.openxmlformats.org/officeDocument/2006/customXml" ds:itemID="{BC69DA7F-5B87-4531-85D1-5AA71EB44F9E}">
  <ds:schemaRefs/>
</ds:datastoreItem>
</file>

<file path=customXml/itemProps17.xml><?xml version="1.0" encoding="utf-8"?>
<ds:datastoreItem xmlns:ds="http://schemas.openxmlformats.org/officeDocument/2006/customXml" ds:itemID="{E0D4B977-B443-4184-9AD4-303D2D105923}">
  <ds:schemaRefs/>
</ds:datastoreItem>
</file>

<file path=customXml/itemProps18.xml><?xml version="1.0" encoding="utf-8"?>
<ds:datastoreItem xmlns:ds="http://schemas.openxmlformats.org/officeDocument/2006/customXml" ds:itemID="{5D233075-48A4-44F5-98BA-F7F491B3BE38}">
  <ds:schemaRefs/>
</ds:datastoreItem>
</file>

<file path=customXml/itemProps19.xml><?xml version="1.0" encoding="utf-8"?>
<ds:datastoreItem xmlns:ds="http://schemas.openxmlformats.org/officeDocument/2006/customXml" ds:itemID="{612E52C5-7A05-451C-BD30-42FA24D2DBBF}">
  <ds:schemaRefs/>
</ds:datastoreItem>
</file>

<file path=customXml/itemProps20.xml><?xml version="1.0" encoding="utf-8"?>
<ds:datastoreItem xmlns:ds="http://schemas.openxmlformats.org/officeDocument/2006/customXml" ds:itemID="{4FC8420A-CEC7-4B76-A2FD-07AA450D924B}">
  <ds:schemaRefs/>
</ds:datastoreItem>
</file>

<file path=customXml/itemProps21.xml><?xml version="1.0" encoding="utf-8"?>
<ds:datastoreItem xmlns:ds="http://schemas.openxmlformats.org/officeDocument/2006/customXml" ds:itemID="{A4EF4C97-4840-40F1-8D10-2F19DAE7789A}">
  <ds:schemaRefs/>
</ds:datastoreItem>
</file>

<file path=customXml/itemProps22.xml><?xml version="1.0" encoding="utf-8"?>
<ds:datastoreItem xmlns:ds="http://schemas.openxmlformats.org/officeDocument/2006/customXml" ds:itemID="{F2C53076-2AF6-4CA5-BDCC-BC6614E6A09C}">
  <ds:schemaRefs/>
</ds:datastoreItem>
</file>

<file path=customXml/itemProps23.xml><?xml version="1.0" encoding="utf-8"?>
<ds:datastoreItem xmlns:ds="http://schemas.openxmlformats.org/officeDocument/2006/customXml" ds:itemID="{1E2DAF52-A2DF-4493-9C7F-7C3A6EBE7700}">
  <ds:schemaRefs/>
</ds:datastoreItem>
</file>

<file path=customXml/itemProps24.xml><?xml version="1.0" encoding="utf-8"?>
<ds:datastoreItem xmlns:ds="http://schemas.openxmlformats.org/officeDocument/2006/customXml" ds:itemID="{07112B6A-07F5-444D-A0B2-45AA326CA964}">
  <ds:schemaRefs/>
</ds:datastoreItem>
</file>

<file path=customXml/itemProps25.xml><?xml version="1.0" encoding="utf-8"?>
<ds:datastoreItem xmlns:ds="http://schemas.openxmlformats.org/officeDocument/2006/customXml" ds:itemID="{941E2A5D-87BF-472A-A849-04E5686F86D7}">
  <ds:schemaRefs/>
</ds:datastoreItem>
</file>

<file path=customXml/itemProps26.xml><?xml version="1.0" encoding="utf-8"?>
<ds:datastoreItem xmlns:ds="http://schemas.openxmlformats.org/officeDocument/2006/customXml" ds:itemID="{D92E04F6-8947-4840-B6C3-48E8288927BF}">
  <ds:schemaRefs/>
</ds:datastoreItem>
</file>

<file path=customXml/itemProps27.xml><?xml version="1.0" encoding="utf-8"?>
<ds:datastoreItem xmlns:ds="http://schemas.openxmlformats.org/officeDocument/2006/customXml" ds:itemID="{B27038BC-C385-4721-BE10-2EC51CAF8077}">
  <ds:schemaRefs/>
</ds:datastoreItem>
</file>

<file path=customXml/itemProps28.xml><?xml version="1.0" encoding="utf-8"?>
<ds:datastoreItem xmlns:ds="http://schemas.openxmlformats.org/officeDocument/2006/customXml" ds:itemID="{2E063FD7-0EAC-4837-A464-3A692027CA90}">
  <ds:schemaRefs/>
</ds:datastoreItem>
</file>

<file path=customXml/itemProps29.xml><?xml version="1.0" encoding="utf-8"?>
<ds:datastoreItem xmlns:ds="http://schemas.openxmlformats.org/officeDocument/2006/customXml" ds:itemID="{988C1916-86CC-4024-AC48-BE5D9FCA4000}">
  <ds:schemaRefs/>
</ds:datastoreItem>
</file>

<file path=customXml/itemProps30.xml><?xml version="1.0" encoding="utf-8"?>
<ds:datastoreItem xmlns:ds="http://schemas.openxmlformats.org/officeDocument/2006/customXml" ds:itemID="{A98CDCC8-FCB1-4AC9-8F94-6659A084083C}">
  <ds:schemaRefs/>
</ds:datastoreItem>
</file>

<file path=customXml/itemProps31.xml><?xml version="1.0" encoding="utf-8"?>
<ds:datastoreItem xmlns:ds="http://schemas.openxmlformats.org/officeDocument/2006/customXml" ds:itemID="{95D30546-210D-4E6D-8736-CAAD5E3E3350}">
  <ds:schemaRefs/>
</ds:datastoreItem>
</file>

<file path=customXml/itemProps32.xml><?xml version="1.0" encoding="utf-8"?>
<ds:datastoreItem xmlns:ds="http://schemas.openxmlformats.org/officeDocument/2006/customXml" ds:itemID="{01641235-E823-4BCA-9A12-405C1B4C3D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9</vt:i4>
      </vt:variant>
    </vt:vector>
  </HeadingPairs>
  <TitlesOfParts>
    <vt:vector size="26" baseType="lpstr">
      <vt:lpstr>T8R_README_WELCOME</vt:lpstr>
      <vt:lpstr>T8R_CONFIG_SHEET</vt:lpstr>
      <vt:lpstr>T8R_IMPORT_CONFIGS_EDITABLE</vt:lpstr>
      <vt:lpstr>T8R_NEW_TRANSACTIONS</vt:lpstr>
      <vt:lpstr>T8R_SOURCE_TRANSACTIONS</vt:lpstr>
      <vt:lpstr>t8r_ImportFilesCombinedWithSlug</vt:lpstr>
      <vt:lpstr>t8r_ImportFilesNormalizedWithSl</vt:lpstr>
      <vt:lpstr>t8r_SOURCE_WORKBOOK_SHEET_NAMES</vt:lpstr>
      <vt:lpstr>T8R_SOURCE_FILES</vt:lpstr>
      <vt:lpstr>t8r_ImportFilesFiltered</vt:lpstr>
      <vt:lpstr>t8r_ImportFilesFilteredWithConf</vt:lpstr>
      <vt:lpstr>Tiller Challenge Checklist</vt:lpstr>
      <vt:lpstr>T8R_LINKS</vt:lpstr>
      <vt:lpstr>t8r_TrxnsHeadersTableForWorkshe</vt:lpstr>
      <vt:lpstr> Tiller 2022 Challenge #WIP</vt:lpstr>
      <vt:lpstr>Excel Tips</vt:lpstr>
      <vt:lpstr>T8R DEV SCRATCHPAD</vt:lpstr>
      <vt:lpstr>ImportConfigRange</vt:lpstr>
      <vt:lpstr>' Tiller 2022 Challenge #WIP'!Print_Area</vt:lpstr>
      <vt:lpstr>T8R_CONFIG_SHEET!Print_Area</vt:lpstr>
      <vt:lpstr>T8R_LINKS!Print_Area</vt:lpstr>
      <vt:lpstr>t8r_ConfigTableRange</vt:lpstr>
      <vt:lpstr>t8r_excel_SOURCE_WORKBOOK_SHEET_NAMES_dropdown</vt:lpstr>
      <vt:lpstr>t8r_ImportConfigNamesForDropDown</vt:lpstr>
      <vt:lpstr>t8r_ImportConfigsTable</vt:lpstr>
      <vt:lpstr>t8r_TrxnsHeadersTableForWorksheet2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2022-06-02T17:16:19Z</dcterms:created>
  <dcterms:modified xsi:type="dcterms:W3CDTF">2022-06-06T02:45:54Z</dcterms:modified>
  <cp:category/>
</cp:coreProperties>
</file>