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namedSheetViews/namedSheetView1.xml" ContentType="application/vnd.ms-excel.namedsheetview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namedSheetViews/namedSheetView2.xml" ContentType="application/vnd.ms-excel.namedsheetviews+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drawings/drawing4.xml" ContentType="application/vnd.openxmlformats-officedocument.drawing+xml"/>
  <Override PartName="/xl/namedSheetViews/namedSheetView3.xml" ContentType="application/vnd.ms-excel.namedsheetviews+xml"/>
  <Override PartName="/xl/tables/table7.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namedSheetViews/namedSheetView4.xml" ContentType="application/vnd.ms-excel.namedsheetviews+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8" documentId="13_ncr:1_{2417E4C4-B514-48FA-8B9F-8DE54BE5A529}" xr6:coauthVersionLast="47" xr6:coauthVersionMax="47" xr10:uidLastSave="{AB06361C-E44D-45FD-9104-66A5416BDD3B}"/>
  <bookViews>
    <workbookView xWindow="14916" yWindow="6636" windowWidth="15060" windowHeight="10116" tabRatio="893" activeTab="1" xr2:uid="{08544061-7D81-2B41-98BC-9363FA36D072}"/>
  </bookViews>
  <sheets>
    <sheet name="T8R_README_WELCOME" sheetId="118" r:id="rId1"/>
    <sheet name="T8R_CONFIG_SHEET" sheetId="94" r:id="rId2"/>
    <sheet name="T8R_IMPORT_CONFIGS_EDITABLE" sheetId="59" r:id="rId3"/>
    <sheet name="t8r_ImportFilesFiltered_EDITABL" sheetId="119" r:id="rId4"/>
    <sheet name="T8R_NEW_TRANSACTIONS" sheetId="108" r:id="rId5"/>
    <sheet name="T8R_SOURCE_TRANSACTIONS" sheetId="117" r:id="rId6"/>
    <sheet name="t8r_SOURCE_WORKBOOK_SHEET_NAMES" sheetId="103" state="hidden" r:id="rId7"/>
    <sheet name="Tiller Challenge Checklist" sheetId="102" r:id="rId8"/>
    <sheet name="T8R_LINKS" sheetId="99" r:id="rId9"/>
    <sheet name="t8r_TrxnsHeadersTableForWorkshe" sheetId="88" state="hidden" r:id="rId10"/>
    <sheet name=" Tiller 2022 Challenge #WIP" sheetId="100" r:id="rId11"/>
    <sheet name="Excel Tips" sheetId="101" r:id="rId12"/>
    <sheet name="T8R DEV SCRATCHPAD" sheetId="84" r:id="rId13"/>
    <sheet name="Tiller.RuntimeMetadata" sheetId="25" state="veryHidden" r:id="rId14"/>
  </sheets>
  <definedNames>
    <definedName name="ExternalData_1" localSheetId="4" hidden="1">T8R_NEW_TRANSACTIONS!$A$1:$J$33</definedName>
    <definedName name="ExternalData_1" localSheetId="6" hidden="1">t8r_SOURCE_WORKBOOK_SHEET_NAMES!$A$1:$A$2</definedName>
    <definedName name="ExternalData_1" localSheetId="9" hidden="1">t8r_TrxnsHeadersTableForWorkshe!$A$1:$A$9</definedName>
    <definedName name="ExternalData_2" localSheetId="3" hidden="1">t8r_ImportFilesFiltered_EDITABL!$A$1:$H$4</definedName>
    <definedName name="ExternalData_2" localSheetId="5" hidden="1">T8R_SOURCE_TRANSACTIONS!$A$1:$J$124</definedName>
    <definedName name="ImportConfigRange">T8R_IMPORT_CONFIGS_EDITABLE!$D$4:$J$27</definedName>
    <definedName name="MonthNames">{"January";"February";"March";"April";"May";"June";"July";"August";"September";"October";"November";"December"}</definedName>
    <definedName name="_xlnm.Print_Area" localSheetId="10">' Tiller 2022 Challenge #WIP'!$F$7:$K$22</definedName>
    <definedName name="_xlnm.Print_Area" localSheetId="1">T8R_CONFIG_SHEET!$E$8:$I$16</definedName>
    <definedName name="_xlnm.Print_Area" localSheetId="8">T8R_LINKS!$F$7:$K$21</definedName>
    <definedName name="t8r_ConfigTableRange">T8R_CONFIG_SHEET!$E$8:$I$16</definedName>
    <definedName name="t8r_excel_SOURCE_WORKBOOK_SHEET_NAMES_dropdown">t8r_SOURCE_WORKBOOK_SHEET_NAMES!$A$1:$A$30</definedName>
    <definedName name="t8r_ImportConfigNamesForDropDown">T8R_IMPORT_CONFIGS_EDITABLE!$E$4:$J$4</definedName>
    <definedName name="t8r_ImportConfigsTable">T8R_IMPORT_CONFIGS_EDITABLE!$D$4:$J$27</definedName>
    <definedName name="t8r_TrxnsHeadersTableForWorksheet2">T8R_IMPORT_CONFIGS_EDITABLE!$D$14</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ImportFilesFiltered_c9d66c18-0a56-4d91-91f1-4514aae242a7" name="t8r_ImportFilesFiltered" connection="Query - t8r_ImportFilesFiltered"/>
          <x15:modelTable id="t8r_TrxnsHeadersList_e336e87a-5b3c-4e00-ab70-6b5a5ed51839" name="t8r_TrxnsHeadersList" connection="Query - t8r_TrxnsHeadersList"/>
          <x15:modelTable id="t8r_TrxnsHeadersTableForWorksheet_300a0cd8-6d65-4463-b203-7d9b82b7090c" name="t8r_TrxnsHeadersTableForWorksheet" connection="Query - t8r_TrxnsHeadersTableForWorksheet"/>
          <x15:modelTable id="T8R_CONFIG_WORKSHEET_e628f7a9-86b7-489d-9f89-2f58e7531b89" name="T8R_CONFIG_WORKSHEET" connection="Query - T8R_CONFIG_WORKSHEET"/>
          <x15:modelTable id="T8R_SOURCE_WORKBOOK_PATH_3f41c628-eccd-4f3e-aead-a3f4a2e6a78a" name="T8R_SOURCE_WORKBOOK_PATH" connection="Query - T8R_SOURCE_WORKBOOK_PATH"/>
          <x15:modelTable id="t8r_ImportConfigs_22dca0b1-31e1-4ba1-a44d-c95c6cfebde1" name="t8r_ImportConfigs" connection="Query - t8r_ImportConfigs"/>
          <x15:modelTable id="t8r_SourceWorkbookWorksheetNamesList_f4ce2b17-433e-48cc-913b-541cdbe87726" name="t8r_SourceWorkbookWorksheetNamesList" connection="Query - t8r_SourceWorkbookWorksheetNamesList"/>
          <x15:modelTable id="T8R_CONFIG_MAIN_2f4de524-3d9f-49ff-b26e-74185f4436f2" name="T8R_CONFIG_MAIN" connection="Query - T8R_CONFIG_MAIN"/>
          <x15:modelTable id="t8r_ImportFilesAll_9e7608c6-4ed6-456e-8808-08a4ab3b58ac" name="t8r_ImportFilesAll" connection="Query - t8r_ImportFilesAll"/>
          <x15:modelTable id="T8R_SOURCE_TRANSACTIONS_81c6cddc-0f19-447f-af2c-b3a5d3923ec7" name="T8R_SOURCE_TRANSACTIONS" connection="Query - T8R_SOURCE_TRANSACTIONS"/>
          <x15:modelTable id="t8r_ImportFilesTransformed_f69e2376-d231-4f1e-a913-ea6efffacbfc" name="t8r_ImportFilesTransformed" connection="Query - t8r_ImportFilesTransformed"/>
          <x15:modelTable id="t8r_ImportFilesNormalized_1a944cd1-f3f1-4f38-b743-1937230ff4bf" name="t8r_ImportFilesNormalized" connection="Query - t8r_ImportFilesNormalized"/>
          <x15:modelTable id="t8r_ImportCsvTrxns_FINAL_5b1de0d9-be96-4283-a5f4-25a5f01e69fd" name="t8r_ImportCsvTrxns_FINAL" connection="Query - t8r_ImportCsvTrxns_FINAL"/>
          <x15:modelTable id="T8R_SOURCE_FILES_WORKBOOKS_LIST_4b9a5d5e-1f2f-4808-9bef-c559f90a2e56" name="T8R_SOURCE_FILES_WORKBOOKS_LIST" connection="Query - T8R_SOURCE_FILES_WORKBOOKS_LIST"/>
          <x15:modelTable id="t8r_ImportFilesNormalizedWithSlugDeduped_ead4054a-ab16-4af9-9d09-182b5ae6db11" name="t8r_ImportFilesNormalizedWithSlugDeduped" connection="Query - t8r_ImportFilesNormalizedWithSlugDeduped"/>
          <x15:modelTable id="t8r_ImportFilesFilteredWithConfigs_de1eb8ce-a7b3-4fb0-8593-a257c47f15b8" name="t8r_ImportFilesFilteredWithConfigs" connection="Query - t8r_ImportFilesFilteredWithConfigs"/>
          <x15:modelTable id="t8r_ImportFilesCombinedWithSlug_a2c49244-c144-496f-90bd-f4b4f80c506b" name="t8r_ImportFilesCombinedWithSlug" connection="Query - t8r_ImportFilesCombinedWithSlug"/>
          <x15:modelTable id="t8r_ImportFilesCombinedWithCurrent_64ce91dd-6ed6-43c1-ae3e-d4bce7641db6" name="t8r_ImportFilesCombinedWithCurrent" connection="Query - t8r_ImportFilesCombinedWithCurrent"/>
          <x15:modelTable id="T8R_ROOT_FOLDER_PATH_acc01d02-d3c8-4cfc-a46e-b2fc3f08f207" name="T8R_ROOT_FOLDER_PATH" connection="Query - T8R_ROOT_FOLDER_PATH"/>
        </x15:modelTables>
        <x15:modelRelationships>
          <x15:modelRelationship fromTable="t8r_ImportFilesFiltered" fromColumn="Name" toTable="t8r_ImportFilesTransformed" toColumn="Fil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59" l="1" a="1"/>
  <c r="D13" i="59" s="1"/>
  <c r="E9" i="94"/>
  <c r="E10" i="94" s="1"/>
  <c r="E11" i="94" s="1"/>
  <c r="E12" i="94" s="1"/>
  <c r="E13" i="94" s="1"/>
  <c r="E14" i="94" s="1"/>
  <c r="E15" i="94" s="1"/>
  <c r="E16" i="94" s="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C6" i="102"/>
  <c r="C7" i="102" s="1"/>
  <c r="C8" i="102" s="1"/>
  <c r="C9" i="102" s="1"/>
  <c r="C10" i="102" s="1"/>
  <c r="C11" i="102" s="1"/>
  <c r="C12" i="102" s="1"/>
  <c r="C13" i="102" s="1"/>
  <c r="C14" i="102" s="1"/>
  <c r="C15"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 authorId="0" shapeId="0" xr:uid="{F35B897E-C0B8-43AD-A836-8B149B2D7BE2}">
      <text>
        <r>
          <rPr>
            <b/>
            <sz val="9"/>
            <color indexed="81"/>
            <rFont val="Tahoma"/>
            <family val="2"/>
          </rPr>
          <t>Author:</t>
        </r>
        <r>
          <rPr>
            <sz val="9"/>
            <color indexed="81"/>
            <rFont val="Tahoma"/>
            <family val="2"/>
          </rPr>
          <t xml:space="preserve">
TODO: Make relative like Excel Path for clarity.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2" xr16:uid="{51A090AE-C0F7-4A8F-95ED-9A628A2D0528}" keepAlive="1" name="ModelConnection_ExternalData_13" description="Data Model" type="5" refreshedVersion="8" minRefreshableVersion="5" saveData="1">
    <dbPr connection="Data Model Connection" command="t8r_SourceWorkbookWorksheetNamesList" commandType="3"/>
    <extLst>
      <ext xmlns:x15="http://schemas.microsoft.com/office/spreadsheetml/2010/11/main" uri="{DE250136-89BD-433C-8126-D09CA5730AF9}">
        <x15:connection id="" model="1"/>
      </ext>
    </extLst>
  </connection>
  <connection id="3" xr16:uid="{77E469ED-0669-4465-9FC6-D70DA4AAF233}" keepAlive="1" name="ModelConnection_ExternalData_15" description="Data Model" type="5" refreshedVersion="8" minRefreshableVersion="5" saveData="1">
    <dbPr connection="Data Model Connection" command="t8r_ImportCsvTrxns_FINAL" commandType="3"/>
    <extLst>
      <ext xmlns:x15="http://schemas.microsoft.com/office/spreadsheetml/2010/11/main" uri="{DE250136-89BD-433C-8126-D09CA5730AF9}">
        <x15:connection id="" model="1"/>
      </ext>
    </extLst>
  </connection>
  <connection id="4" xr16:uid="{F7F34E13-338E-44EC-A3F2-465CB4B1F7FD}" keepAlive="1" name="ModelConnection_ExternalData_2" description="Data Model" type="5" refreshedVersion="8" minRefreshableVersion="5" saveData="1">
    <dbPr connection="Data Model Connection" command="T8R_SOURCE_TRANSACTIONS" commandType="3"/>
    <extLst>
      <ext xmlns:x15="http://schemas.microsoft.com/office/spreadsheetml/2010/11/main" uri="{DE250136-89BD-433C-8126-D09CA5730AF9}">
        <x15:connection id="" model="1"/>
      </ext>
    </extLst>
  </connection>
  <connection id="5" xr16:uid="{B5943441-BE32-4946-8306-F9E6133B2CCA}" keepAlive="1" name="ModelConnection_ExternalData_21" description="Data Model" type="5" refreshedVersion="8" minRefreshableVersion="5" saveData="1">
    <dbPr connection="Data Model Connection" command="t8r_ImportFilesFiltered" commandType="3"/>
    <extLst>
      <ext xmlns:x15="http://schemas.microsoft.com/office/spreadsheetml/2010/11/main" uri="{DE250136-89BD-433C-8126-D09CA5730AF9}">
        <x15:connection id="" model="1"/>
      </ext>
    </extLst>
  </connection>
  <connection id="6" xr16:uid="{81DB4752-7915-4FAE-B07A-15D5C5B4BC5F}" keepAlive="1" name="Query - createTrxn8rSlug" description="Connection to the 'createTrxn8rSlug' query in the workbook." type="5" refreshedVersion="0" background="1">
    <dbPr connection="Provider=Microsoft.Mashup.OleDb.1;Data Source=$Workbook$;Location=createTrxn8rSlug;Extended Properties=&quot;&quot;" command="SELECT * FROM [createTrxn8rSlug]"/>
  </connection>
  <connection id="7"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0BEF8253-E21E-47B5-B5D9-7A6C24C76A75}" keepAlive="1" name="Query - T8R_CONFIG_EXCEL_TABLE_NAME" description="Connection to the 'T8R_CONFIG_EXCEL_TABLE_NAME' query in the workbook." type="5" refreshedVersion="0" background="1">
    <dbPr connection="Provider=Microsoft.Mashup.OleDb.1;Data Source=$Workbook$;Location=T8R_CONFIG_EXCEL_TABLE_NAME;Extended Properties=&quot;&quot;" command="SELECT * FROM [T8R_CONFIG_EXCEL_TABLE_NAME]"/>
  </connection>
  <connection id="9" xr16:uid="{A5443E82-7B34-4B06-9028-200FD5F9B5DC}" name="Query - T8R_CONFIG_MAIN" description="Connection to the 'T8R_CONFIG_MAIN' query in the workbook." type="100" refreshedVersion="8" minRefreshableVersion="5">
    <extLst>
      <ext xmlns:x15="http://schemas.microsoft.com/office/spreadsheetml/2010/11/main" uri="{DE250136-89BD-433C-8126-D09CA5730AF9}">
        <x15:connection id="7424e2f3-4be7-4b2a-90b6-7415d009811b"/>
      </ext>
    </extLst>
  </connection>
  <connection id="10" xr16:uid="{4FB21178-3E41-4007-8FDB-11356F6FAB9F}" name="Query - T8R_CONFIG_WORKSHEET" description="Connection to the 'T8R_CONFIG_WORKSHEET' query in the workbook." type="100" refreshedVersion="8" minRefreshableVersion="5">
    <extLst>
      <ext xmlns:x15="http://schemas.microsoft.com/office/spreadsheetml/2010/11/main" uri="{DE250136-89BD-433C-8126-D09CA5730AF9}">
        <x15:connection id="cf60af41-6b48-4256-b89e-01865b9df224"/>
      </ext>
    </extLst>
  </connection>
  <connection id="11" xr16:uid="{4A3D672C-7CCF-46FC-A732-D31872B67C45}" keepAlive="1" name="Query - T8R_FUZZY_MATCH_THRESHOLD" description="Connection to the 'T8R_FUZZY_MATCH_THRESHOLD' query in the workbook." type="5" refreshedVersion="0" background="1">
    <dbPr connection="Provider=Microsoft.Mashup.OleDb.1;Data Source=$Workbook$;Location=T8R_FUZZY_MATCH_THRESHOLD;Extended Properties=&quot;&quot;" command="SELECT * FROM [T8R_FUZZY_MATCH_THRESHOLD]"/>
  </connection>
  <connection id="12" xr16:uid="{8D0C2C12-2F95-4DFE-AB55-AA52933B126F}" keepAlive="1" name="Query - T8R_IMPORT_FOLDER_PATH" description="Connection to the 'T8R_IMPORT_FOLDER_PATH' query in the workbook." type="5" refreshedVersion="0" background="1">
    <dbPr connection="Provider=Microsoft.Mashup.OleDb.1;Data Source=$Workbook$;Location=T8R_IMPORT_FOLDER_PATH;Extended Properties=&quot;&quot;" command="SELECT * FROM [T8R_IMPORT_FOLDER_PATH]"/>
  </connection>
  <connection id="13" xr16:uid="{371AD94C-5306-44D9-8E63-60750C2379C1}" name="Query - t8r_ImportConfigs" description="Connection to the 't8r_ImportConfigs' query in the workbook." type="100" refreshedVersion="8" minRefreshableVersion="5">
    <extLst>
      <ext xmlns:x15="http://schemas.microsoft.com/office/spreadsheetml/2010/11/main" uri="{DE250136-89BD-433C-8126-D09CA5730AF9}">
        <x15:connection id="adf4074f-b6d7-417a-a31f-e5492d79fbb1"/>
      </ext>
    </extLst>
  </connection>
  <connection id="14" xr16:uid="{1ED012AF-6DD7-4AF7-8D6E-8B517E68501F}" name="Query - t8r_ImportCsvTrxns_FINAL" description="Connection to the 't8r_ImportCsvTrxns_FINAL' query in the workbook." type="100" refreshedVersion="8" minRefreshableVersion="5" saveData="1">
    <extLst>
      <ext xmlns:x15="http://schemas.microsoft.com/office/spreadsheetml/2010/11/main" uri="{DE250136-89BD-433C-8126-D09CA5730AF9}">
        <x15:connection id="8ee29744-2516-4485-a4b3-2150009a902c"/>
      </ext>
    </extLst>
  </connection>
  <connection id="15" xr16:uid="{17B70B83-6E5D-4847-AF8B-815D0430AE4C}" name="Query - t8r_ImportFilesAll" description="Connection to the 't8r_ImportFilesAll' query in the workbook." type="100" refreshedVersion="8" minRefreshableVersion="5">
    <extLst>
      <ext xmlns:x15="http://schemas.microsoft.com/office/spreadsheetml/2010/11/main" uri="{DE250136-89BD-433C-8126-D09CA5730AF9}">
        <x15:connection id="93370d02-930e-4880-b73e-be80df31d267"/>
      </ext>
    </extLst>
  </connection>
  <connection id="16" xr16:uid="{2312E5D4-2EF1-41D6-9A72-A56D4D084EFF}" name="Query - t8r_ImportFilesCombinedWithCurrent" description="Connection to the 't8r_ImportFilesCombinedWithCurrent' query in the workbook." type="100" refreshedVersion="8" minRefreshableVersion="5">
    <extLst>
      <ext xmlns:x15="http://schemas.microsoft.com/office/spreadsheetml/2010/11/main" uri="{DE250136-89BD-433C-8126-D09CA5730AF9}">
        <x15:connection id="5cb8dd4d-74b4-446a-98a3-335ff0118393"/>
      </ext>
    </extLst>
  </connection>
  <connection id="17" xr16:uid="{A9F01F77-3AF0-4DFB-ABC0-9367CDDDA87B}" name="Query - t8r_ImportFilesCombinedWithSlug" description="Connection to the 't8r_ImportFilesCombinedWithSlug' query in the workbook." type="100" refreshedVersion="8" minRefreshableVersion="5">
    <extLst>
      <ext xmlns:x15="http://schemas.microsoft.com/office/spreadsheetml/2010/11/main" uri="{DE250136-89BD-433C-8126-D09CA5730AF9}">
        <x15:connection id="0f0ac5ed-dad2-44f8-ba2f-c7c5c3d81d64"/>
      </ext>
    </extLst>
  </connection>
  <connection id="18" xr16:uid="{16CDC6BF-2C01-4C7E-A952-896006D5328A}" name="Query - t8r_ImportFilesFiltered" description="Connection to the 't8r_ImportFilesFiltered' query in the workbook." type="100" refreshedVersion="8" minRefreshableVersion="5" background="1" saveData="1">
    <extLst>
      <ext xmlns:x15="http://schemas.microsoft.com/office/spreadsheetml/2010/11/main" uri="{DE250136-89BD-433C-8126-D09CA5730AF9}">
        <x15:connection id="33d39502-8279-4735-93de-625c7dd585da"/>
      </ext>
    </extLst>
  </connection>
  <connection id="19" xr16:uid="{30AD481E-DD24-4C37-AC38-B2E853652153}" name="Query - t8r_ImportFilesFilteredWithConfigs" description="Connection to the 't8r_ImportFilesFilteredWithConfigs' query in the workbook." type="100" refreshedVersion="8" minRefreshableVersion="5">
    <extLst>
      <ext xmlns:x15="http://schemas.microsoft.com/office/spreadsheetml/2010/11/main" uri="{DE250136-89BD-433C-8126-D09CA5730AF9}">
        <x15:connection id="1df312d7-81fb-40f3-bcc6-b45f8e5d0aa6"/>
      </ext>
    </extLst>
  </connection>
  <connection id="20" xr16:uid="{A8EBE607-AB9D-4874-AB33-5EE9A5E9CD56}" name="Query - t8r_ImportFilesNormalized" description="Connection to the 't8r_ImportFilesNormalized' query in the workbook." type="100" refreshedVersion="8" minRefreshableVersion="5">
    <extLst>
      <ext xmlns:x15="http://schemas.microsoft.com/office/spreadsheetml/2010/11/main" uri="{DE250136-89BD-433C-8126-D09CA5730AF9}">
        <x15:connection id="0ca83819-c688-4353-a0f9-fedc69d7de6e"/>
      </ext>
    </extLst>
  </connection>
  <connection id="21" xr16:uid="{1AFF1D07-8C44-44EA-9F82-0E95185AA414}" name="Query - t8r_ImportFilesNormalizedWithSlugDeduped" description="Connection to the 't8r_ImportFilesNormalizedWithSlugDeduped' query in the workbook." type="100" refreshedVersion="8" minRefreshableVersion="5">
    <extLst>
      <ext xmlns:x15="http://schemas.microsoft.com/office/spreadsheetml/2010/11/main" uri="{DE250136-89BD-433C-8126-D09CA5730AF9}">
        <x15:connection id="9eb277aa-5929-4f1b-95f2-e0a6d866fc90"/>
      </ext>
    </extLst>
  </connection>
  <connection id="22" xr16:uid="{161E5C55-7850-4F5E-9C13-A1242FCA7680}" name="Query - t8r_ImportFilesTransformed" description="Connection to the 't8r_ImportFilesTransformed' query in the workbook." type="100" refreshedVersion="8" minRefreshableVersion="5">
    <extLst>
      <ext xmlns:x15="http://schemas.microsoft.com/office/spreadsheetml/2010/11/main" uri="{DE250136-89BD-433C-8126-D09CA5730AF9}">
        <x15:connection id="0700157c-a69e-4e42-8828-874a313ef453"/>
      </ext>
    </extLst>
  </connection>
  <connection id="23"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24" xr16:uid="{6347532D-D3DC-47C8-8C83-46EE158C288E}" keepAlive="1" name="Query - t8r_ImportSourceRemapped" description="Connection to the 't8r_ImportSourceRemapped' query in the workbook." type="5" refreshedVersion="0" background="1">
    <dbPr connection="Provider=Microsoft.Mashup.OleDb.1;Data Source=$Workbook$;Location=t8r_ImportSourceRemapped;Extended Properties=&quot;&quot;" command="SELECT * FROM [t8r_ImportSourceRemapped]"/>
  </connection>
  <connection id="25" xr16:uid="{CA0C5C2D-40C9-4D16-A861-8BDCD121D39E}" keepAlive="1" name="Query - t8r_NormalizeCsv_func" description="Connection to the 't8r_NormalizeCsv_func' query in the workbook." type="5" refreshedVersion="0" background="1">
    <dbPr connection="Provider=Microsoft.Mashup.OleDb.1;Data Source=$Workbook$;Location=t8r_NormalizeCsv_func;Extended Properties=&quot;&quot;" command="SELECT * FROM [t8r_NormalizeCsv_func]"/>
  </connection>
  <connection id="26" xr16:uid="{84F84BE4-CE35-4D82-A6A5-CC68E0B309BF}" keepAlive="1" name="Query - t8r_NormalizeCsvDoc_func" description="Connection to the 't8r_NormalizeCsvDoc_func' query in the workbook." type="5" refreshedVersion="0" background="1">
    <dbPr connection="Provider=Microsoft.Mashup.OleDb.1;Data Source=$Workbook$;Location=t8r_NormalizeCsvDoc_func;Extended Properties=&quot;&quot;" command="SELECT * FROM [t8r_NormalizeCsvDoc_func]"/>
  </connection>
  <connection id="27" xr16:uid="{5201FAB6-2B81-464F-8B96-FB318E5B9992}" keepAlive="1" name="Query - t8r_RemapCsv_func" description="Connection to the 't8r_RemapCsv_func' query in the workbook." type="5" refreshedVersion="0" background="1">
    <dbPr connection="Provider=Microsoft.Mashup.OleDb.1;Data Source=$Workbook$;Location=t8r_RemapCsv_func;Extended Properties=&quot;&quot;" command="SELECT * FROM [t8r_RemapCsv_func]"/>
  </connection>
  <connection id="28" xr16:uid="{BBDEA490-A6E4-4AF9-BD9E-8CBE1242304D}" name="Query - T8R_ROOT_FOLDER_PATH" description="Connection to the 'T8R_ROOT_FOLDER_PATH' query in the workbook." type="100" refreshedVersion="8" minRefreshableVersion="5">
    <extLst>
      <ext xmlns:x15="http://schemas.microsoft.com/office/spreadsheetml/2010/11/main" uri="{DE250136-89BD-433C-8126-D09CA5730AF9}">
        <x15:connection id="11abb1bf-59ad-4148-9a01-ef9c82f95102"/>
      </ext>
    </extLst>
  </connection>
  <connection id="29" xr16:uid="{2FA89525-9F17-46F3-ACDC-7FE85539CB4D}" keepAlive="1" name="Query - T8R_SOURCE_FILES" description="Connection to the 'T8R_SOURCE_FILES' query in the workbook." type="5" refreshedVersion="8" background="1" saveData="1">
    <dbPr connection="Provider=Microsoft.Mashup.OleDb.1;Data Source=$Workbook$;Location=T8R_SOURCE_FILES;Extended Properties=&quot;&quot;" command="SELECT * FROM [T8R_SOURCE_FILES]"/>
  </connection>
  <connection id="30" xr16:uid="{30DCB751-FCED-4136-85B3-EE6A8851AD13}" keepAlive="1" name="Query - T8R_SOURCE_FILES_CSV" description="Connection to the 'T8R_SOURCE_FILES_CSV' query in the workbook." type="5" refreshedVersion="8" background="1" saveData="1">
    <dbPr connection="Provider=Microsoft.Mashup.OleDb.1;Data Source=$Workbook$;Location=T8R_SOURCE_FILES_CSV;Extended Properties=&quot;&quot;" command="SELECT * FROM [T8R_SOURCE_FILES_CSV]"/>
  </connection>
  <connection id="31" xr16:uid="{66B22018-44E4-47FB-8F03-01D4D991C499}" keepAlive="1" name="Query - T8R_SOURCE_FILES_WORKBOOKS" description="Connection to the 'T8R_SOURCE_FILES_WORKBOOKS' query in the workbook." type="5" refreshedVersion="8" background="1" saveData="1">
    <dbPr connection="Provider=Microsoft.Mashup.OleDb.1;Data Source=$Workbook$;Location=T8R_SOURCE_FILES_WORKBOOKS;Extended Properties=&quot;&quot;" command="SELECT * FROM [T8R_SOURCE_FILES_WORKBOOKS]"/>
  </connection>
  <connection id="32" xr16:uid="{D36EF67D-F32F-4570-B252-C9FA71946117}" name="Query - T8R_SOURCE_FILES_WORKBOOKS_LIST" description="Connection to the 'T8R_SOURCE_FILES_WORKBOOKS_LIST' query in the workbook." type="100" refreshedVersion="8" minRefreshableVersion="5">
    <extLst>
      <ext xmlns:x15="http://schemas.microsoft.com/office/spreadsheetml/2010/11/main" uri="{DE250136-89BD-433C-8126-D09CA5730AF9}">
        <x15:connection id="ddf7dae0-a80a-41ef-a9ec-e3af87592f1d"/>
      </ext>
    </extLst>
  </connection>
  <connection id="33" xr16:uid="{752D169D-1072-4124-BC6C-E5120E99BA30}" interval="60" name="Query - T8R_SOURCE_TRANSACTIONS" description="Connection to the 'T8R_SOURCE_TRANSACTIONS' query in the workbook." type="100" refreshedVersion="8" minRefreshableVersion="5" refreshOnLoad="1" saveData="1">
    <extLst>
      <ext xmlns:x15="http://schemas.microsoft.com/office/spreadsheetml/2010/11/main" uri="{DE250136-89BD-433C-8126-D09CA5730AF9}">
        <x15:connection id="c7d98f41-217e-4f81-85cd-bfc83777944a"/>
      </ext>
    </extLst>
  </connection>
  <connection id="34" xr16:uid="{51530462-EF32-4851-BD96-96B7D25B0DA8}" keepAlive="1" name="Query - T8R_SOURCE_TRXNS_WORKSHEET_NAME" description="Connection to the 'T8R_SOURCE_TRXNS_WORKSHEET_NAME' query in the workbook." type="5" refreshedVersion="0" background="1">
    <dbPr connection="Provider=Microsoft.Mashup.OleDb.1;Data Source=$Workbook$;Location=T8R_SOURCE_TRXNS_WORKSHEET_NAME;Extended Properties=&quot;&quot;" command="SELECT * FROM [T8R_SOURCE_TRXNS_WORKSHEET_NAME]"/>
  </connection>
  <connection id="35" xr16:uid="{E0A13D93-C0D6-45E6-8119-90EB14B33E29}" keepAlive="1" name="Query - T8R_SOURCE_WORKBOOK" description="Connection to the 'T8R_SOURCE_WORKBOOK' query in the workbook." type="5" refreshedVersion="0" background="1">
    <dbPr connection="Provider=Microsoft.Mashup.OleDb.1;Data Source=$Workbook$;Location=T8R_SOURCE_WORKBOOK;Extended Properties=&quot;&quot;" command="SELECT * FROM [T8R_SOURCE_WORKBOOK]"/>
  </connection>
  <connection id="36" xr16:uid="{13DB9EE8-D7B2-4F73-BAD8-58399DC3B236}" name="Query - T8R_SOURCE_WORKBOOK_PATH" description="Connection to the 'T8R_SOURCE_WORKBOOK_PATH' query in the workbook." type="100" refreshedVersion="8" minRefreshableVersion="5">
    <extLst>
      <ext xmlns:x15="http://schemas.microsoft.com/office/spreadsheetml/2010/11/main" uri="{DE250136-89BD-433C-8126-D09CA5730AF9}">
        <x15:connection id="664c66d6-54d2-49fc-9479-2587f81506df"/>
      </ext>
    </extLst>
  </connection>
  <connection id="37" xr16:uid="{124D8D81-AE3F-4C46-919D-3B38C2BBA6A3}" keepAlive="1" name="Query - T8R_SOURCE_WORKBOOK_PATH_PARAM" description="Connection to the 'T8R_SOURCE_WORKBOOK_PATH_PARAM' query in the workbook." type="5" refreshedVersion="0" background="1">
    <dbPr connection="Provider=Microsoft.Mashup.OleDb.1;Data Source=$Workbook$;Location=T8R_SOURCE_WORKBOOK_PATH_PARAM;Extended Properties=&quot;&quot;" command="SELECT * FROM [T8R_SOURCE_WORKBOOK_PATH_PARAM]"/>
  </connection>
  <connection id="38" xr16:uid="{DE17EAF5-552F-47B0-B2D4-29F3F7DF933D}" name="Query - t8r_SourceWorkbookWorksheetNamesList" description="Connection to the 't8r_SourceWorkbookWorksheetNamesList' query in the workbook." type="100" refreshedVersion="8" minRefreshableVersion="5">
    <extLst>
      <ext xmlns:x15="http://schemas.microsoft.com/office/spreadsheetml/2010/11/main" uri="{DE250136-89BD-433C-8126-D09CA5730AF9}">
        <x15:connection id="c9aae6e4-69ed-4703-bc9f-bfec635749f1"/>
      </ext>
    </extLst>
  </connection>
  <connection id="39" xr16:uid="{C70005A7-9E13-4BE6-A7B5-1A3FE44C3E6B}" keepAlive="1" name="Query - t8r_TransformCsvFile_func" description="Connection to the 't8r_TransformCsvFile_func' query in the workbook." type="5" refreshedVersion="0" background="1">
    <dbPr connection="Provider=Microsoft.Mashup.OleDb.1;Data Source=$Workbook$;Location=t8r_TransformCsvFile_func;Extended Properties=&quot;&quot;" command="SELECT * FROM [t8r_TransformCsvFile_func]"/>
  </connection>
  <connection id="40"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41" xr16:uid="{5C13BB96-1F15-45FB-9475-A06F633453DC}" name="Query - t8r_TrxnsHeadersList" description="Connection to the 't8r_TrxnsHeadersList' query in the workbook." type="100" refreshedVersion="8" minRefreshableVersion="5">
    <extLst>
      <ext xmlns:x15="http://schemas.microsoft.com/office/spreadsheetml/2010/11/main" uri="{DE250136-89BD-433C-8126-D09CA5730AF9}">
        <x15:connection id="60214169-0749-4c6f-8fd1-d0458cc8fad6"/>
      </ext>
    </extLst>
  </connection>
  <connection id="42"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ext>
    </extLst>
  </connection>
  <connection id="43" xr16:uid="{21BD7357-7474-4533-9ACC-D93118479C3C}" keepAlive="1" name="Query - test-1-SmokeTest" description="Connection to the 'test-1-SmokeTest' query in the workbook." type="5" refreshedVersion="0" background="1">
    <dbPr connection="Provider=Microsoft.Mashup.OleDb.1;Data Source=$Workbook$;Location=test-1-SmokeTest;Extended Properties=&quot;&quot;" command="SELECT * FROM [test-1-SmokeTest]"/>
  </connection>
  <connection id="44"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45" xr16:uid="{2308DF98-A4FD-4D95-963F-6385ADD7B508}" keepAlive="1" name="Query - TransformCsv" description="Connection to the 'TransformCsv' query in the workbook." type="5" refreshedVersion="0" background="1">
    <dbPr connection="Provider=Microsoft.Mashup.OleDb.1;Data Source=$Workbook$;Location=TransformCsv;Extended Properties=&quot;&quot;" command="SELECT * FROM [TransformCsv]"/>
  </connection>
  <connection id="46" xr16:uid="{19415435-339D-4671-8240-405C10FC96EF}" keepAlive="1" name="Query - TransformCsvFromCIBC" description="Connection to the 'TransformCsvFromCIBC' query in the workbook." type="5" refreshedVersion="0" background="1">
    <dbPr connection="Provider=Microsoft.Mashup.OleDb.1;Data Source=$Workbook$;Location=TransformCsvFromCIBC;Extended Properties=&quot;&quot;" command="SELECT * FROM [TransformCsvFromCIBC]"/>
  </connection>
  <connection id="47" xr16:uid="{369924DC-A5AE-4A42-A22A-9C0AE6161486}" keepAlive="1" name="Query - TransformCsvFromEQBank" description="Connection to the 'TransformCsvFromEQBank' query in the workbook." type="5" refreshedVersion="0" background="1">
    <dbPr connection="Provider=Microsoft.Mashup.OleDb.1;Data Source=$Workbook$;Location=TransformCsvFromEQBank;Extended Properties=&quot;&quot;" command="SELECT * FROM [TransformCsvFromEQBank]"/>
  </connection>
  <connection id="48"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<sst xmlns="http://schemas.openxmlformats.org/spreadsheetml/2006/main" count="1134" uniqueCount="507">
  <si>
    <t>Date</t>
  </si>
  <si>
    <t>Description</t>
  </si>
  <si>
    <t>Amount</t>
  </si>
  <si>
    <t>Account</t>
  </si>
  <si>
    <t>Account #</t>
  </si>
  <si>
    <t>Institution</t>
  </si>
  <si>
    <t>Category</t>
  </si>
  <si>
    <t>Transfer</t>
  </si>
  <si>
    <t>This sheet is critical for Tiller Money to function.</t>
  </si>
  <si>
    <t>ID</t>
  </si>
  <si>
    <t>SCOPE</t>
  </si>
  <si>
    <t>SUBJECT</t>
  </si>
  <si>
    <t>KEY</t>
  </si>
  <si>
    <t>VALUE</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</si>
  <si>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</si>
  <si>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</si>
  <si>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</si>
  <si>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</si>
  <si>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</si>
  <si>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</si>
  <si>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</si>
  <si>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</si>
  <si>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</si>
  <si>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</si>
  <si>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</si>
  <si>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</si>
  <si>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</si>
  <si>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</si>
  <si>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</si>
  <si>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</si>
  <si>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</si>
  <si>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</si>
  <si>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</si>
  <si>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</si>
  <si>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</si>
  <si>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</si>
  <si>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</si>
  <si>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</si>
  <si>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</si>
  <si>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</si>
  <si>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</si>
  <si>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Note</t>
  </si>
  <si>
    <t>EQBank.ca CSV</t>
  </si>
  <si>
    <t>Name</t>
  </si>
  <si>
    <t>Value</t>
  </si>
  <si>
    <t>slug</t>
  </si>
  <si>
    <t>Extension</t>
  </si>
  <si>
    <t>Date accessed</t>
  </si>
  <si>
    <t>Date modified</t>
  </si>
  <si>
    <t>Date created</t>
  </si>
  <si>
    <t>Folder Path</t>
  </si>
  <si>
    <t>.csv</t>
  </si>
  <si>
    <t>Payment to  CAPITAL ONE SECURITY FUNDS</t>
  </si>
  <si>
    <t>111222333 Details.csv</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</si>
  <si>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</si>
  <si>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</si>
  <si>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</si>
  <si>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</si>
  <si>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</si>
  <si>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</si>
  <si>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</si>
  <si>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</si>
  <si>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</si>
  <si>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</si>
  <si>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</si>
  <si>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</si>
  <si>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</si>
  <si>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</si>
  <si>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</si>
  <si>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</si>
  <si>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</si>
  <si>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</si>
  <si>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</si>
  <si>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</si>
  <si>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</si>
  <si>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</si>
  <si>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Example</t>
  </si>
  <si>
    <t>#</t>
  </si>
  <si>
    <t>https://wiki.c2.com/?PowerUser</t>
  </si>
  <si>
    <t>https://wiki.c2.com/?SuperUser</t>
  </si>
  <si>
    <t>Trippy Dinosaur GIF 1 - Walking</t>
  </si>
  <si>
    <t>https://media.giphy.com/media/IfggMp33Kr8Bm9uyEV/giphy.gif</t>
  </si>
  <si>
    <t>Trippy Dinosaur GIF 2 - Seizure Warning</t>
  </si>
  <si>
    <t>Unsure</t>
  </si>
  <si>
    <t>Image Credits</t>
  </si>
  <si>
    <t>TODO: List All Worksheet Names with "Go To" quick links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</si>
  <si>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</si>
  <si>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</si>
  <si>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</si>
  <si>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</si>
  <si>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</si>
  <si>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</si>
  <si>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t>Eats your CSVs like a T-Rex eats…anything!</t>
  </si>
  <si>
    <t>Find Documentation, Updates, and Follow/File Issues at https://github.com/trxn8r/trxn8r</t>
  </si>
  <si>
    <t>T8R_TRXNS_WORKSHEET_NAME</t>
  </si>
  <si>
    <t>🐱‍🐉 TRXN8R (Transactionator/T8R/t8r) - The Trippy T-Rex Transaction Import/Exporter</t>
  </si>
  <si>
    <t>Powered by the Almighty MS Power Query, TillerHQ.com, @GregSweats/Dalyle.ca 🤯 &amp; You?!</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</si>
  <si>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</si>
  <si>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</si>
  <si>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</si>
  <si>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</si>
  <si>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</si>
  <si>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</si>
  <si>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</si>
  <si>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</si>
  <si>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</si>
  <si>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</si>
  <si>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</si>
  <si>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</si>
  <si>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</si>
  <si>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</si>
  <si>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</si>
  <si>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</si>
  <si>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</si>
  <si>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</si>
  <si>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</si>
  <si>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</si>
  <si>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</si>
  <si>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</si>
  <si>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</si>
  <si>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</si>
  <si>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</si>
  <si>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</si>
  <si>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</si>
  <si>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</si>
  <si>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</si>
  <si>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</si>
  <si>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</si>
  <si>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</si>
  <si>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</si>
  <si>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</si>
  <si>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</si>
  <si>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</si>
  <si>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</si>
  <si>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</si>
  <si>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</si>
  <si>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</si>
  <si>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</si>
  <si>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</si>
  <si>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</si>
  <si>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</si>
  <si>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</si>
  <si>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</si>
  <si>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</si>
  <si>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</si>
  <si>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</si>
  <si>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</si>
  <si>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</si>
  <si>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</si>
  <si>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</si>
  <si>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</si>
  <si>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</si>
  <si>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</si>
  <si>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</si>
  <si>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</si>
  <si>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</si>
  <si>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</si>
  <si>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</si>
  <si>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</si>
  <si>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</si>
  <si>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</si>
  <si>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</si>
  <si>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</si>
  <si>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</si>
  <si>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</si>
  <si>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</si>
  <si>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</si>
  <si>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Main reason for not naming it "Power TIller"? I want that to come from Tiller. Rototiller, Tines, so many Tiller words - 3 pages worth of hand notes if you would like them.</t>
  </si>
  <si>
    <t>Pfffffffhhhhhh (nose snorts in laughter)</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</si>
  <si>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</si>
  <si>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</si>
  <si>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</si>
  <si>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</si>
  <si>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</si>
  <si>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</si>
  <si>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</si>
  <si>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</si>
  <si>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</si>
  <si>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</si>
  <si>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</si>
  <si>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</si>
  <si>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</si>
  <si>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</si>
  <si>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</si>
  <si>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</si>
  <si>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</si>
  <si>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</si>
  <si>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</si>
  <si>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</si>
  <si>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</si>
  <si>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</si>
  <si>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</si>
  <si>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</si>
  <si>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</si>
  <si>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</si>
  <si>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</si>
  <si>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</si>
  <si>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</si>
  <si>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</si>
  <si>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</si>
  <si>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</si>
  <si>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</si>
  <si>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</si>
  <si>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</si>
  <si>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</si>
  <si>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</si>
  <si>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</si>
  <si>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</si>
  <si>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</si>
  <si>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Get Started</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</si>
  <si>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</si>
  <si>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</si>
  <si>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</si>
  <si>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</si>
  <si>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</si>
  <si>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cibc</t>
  </si>
  <si>
    <t>W:\src\trxn8r-data\samples\eqbank-csv</t>
  </si>
  <si>
    <t>ConfigName</t>
  </si>
  <si>
    <t>FolderPath</t>
  </si>
  <si>
    <t>👍</t>
  </si>
  <si>
    <t>Rawrcriptsssssslesssssss</t>
  </si>
  <si>
    <t>https://community.tillerhq.com/t/trxn8r-a-bulk-csv-importer-for-excel-powered-by-power-query/12897</t>
  </si>
  <si>
    <t>Structure beyond what anyone imagined, I think... Checkout the Power Query Model :) Then use it to make "POWER TILLER" the new Power Query based offering from Tiller Finance. Various named ranges and Excel Tables used throughout.</t>
  </si>
  <si>
    <t>Gifffftttawrrr?</t>
  </si>
  <si>
    <t>Another entry...lol...ya...right... this one's been obsessive enough ;)</t>
  </si>
  <si>
    <t>Rawwwwwcturrrrreeeeddddaaaattaaa</t>
  </si>
  <si>
    <t>Can we please decide on a name other than "Tiller" - too generic. Do you go by "Tiller Finance" or TillerHQ?</t>
  </si>
  <si>
    <t>Branch Transaction SERVICE CHARGE CAPPED MONTHLY FEE$16.95 RECORD-KEEPING N/A</t>
  </si>
  <si>
    <t>Point of Sale - Interac RETAIL PURCHASE 000001169097 22158 MACS CONV</t>
  </si>
  <si>
    <t>Point of Sale - Interac RETAIL PURCHASE 000001001468 WALMART STORE #</t>
  </si>
  <si>
    <t>Point of Sale - Interac RETAIL PURCHASE 000001117132 22082 MACS CONV</t>
  </si>
  <si>
    <t>Point of Sale - Interac RETAIL PURCHASE A97ASTLM0000 Subway 20826</t>
  </si>
  <si>
    <t>Point of Sale - Interac RETAIL PURCHASE 217001001333 7 ELEVEN STORE</t>
  </si>
  <si>
    <t>Point of Sale - Interac RETAIL PURCHASE 295001001066 7 ELEVEN STORE</t>
  </si>
  <si>
    <t>Point of Sale - Interac RETAIL PURCHASE 000001056040 SOBEYS OKOTOKS</t>
  </si>
  <si>
    <t>Point of Sale - Interac RETAIL PURCHASE 000001056039 SOBEYS OKOTOKS</t>
  </si>
  <si>
    <t>Point of Sale - Interac RETAIL PURCHASE 465001001024 ARDIEL AGENCIES</t>
  </si>
  <si>
    <t>Point of Sale - Interac RETAIL PURCHASE 722306707901 THE HOME DEPOT</t>
  </si>
  <si>
    <t>Point of Sale - Interac RETAIL PURCHASE 274969884363 SQ *SHP - YOUR</t>
  </si>
  <si>
    <t>Point of Sale - Interac RETAIL PURCHASE 200212370067 TIM HORTONS #68</t>
  </si>
  <si>
    <t>Point of Sale - Interac RETAIL PURCHASE 000001960143 MCDONALD'S #404</t>
  </si>
  <si>
    <t>Notes RE: Field</t>
  </si>
  <si>
    <t>RemainingFieldsAreDynamic</t>
  </si>
  <si>
    <t>*FOR LATER USE*</t>
  </si>
  <si>
    <t>eqbank</t>
  </si>
  <si>
    <t>t8r_SourceWorkbookWorksheetNamesList</t>
  </si>
  <si>
    <t>TransformerName</t>
  </si>
  <si>
    <t>` t8r_ImportConfigsTable` Excel Table Below; Power Query Transforms it into `t8r_ImportConfigs`</t>
  </si>
  <si>
    <t>Want slug (composite key for Trxns) here as it is easier to create a new #table with it, but no need to put anything in it, it will be overwrote by the `createSlug` function.</t>
  </si>
  <si>
    <t>TODO: Rename `TrxnSlug` or something else all together...what was AWS Search terms... PK (Partition Key) and SK (Search Key) ?</t>
  </si>
  <si>
    <r>
      <t>ConfigName used by Data Validation List on `</t>
    </r>
    <r>
      <rPr>
        <b/>
        <i/>
        <sz val="10"/>
        <color rgb="FF7F7F7F"/>
        <rFont val="Courier New"/>
        <family val="3"/>
      </rPr>
      <t>T8R_CONFIG_WS</t>
    </r>
    <r>
      <rPr>
        <i/>
        <sz val="10"/>
        <color rgb="FF7F7F7F"/>
        <rFont val="Courier New"/>
        <family val="3"/>
      </rPr>
      <t>`</t>
    </r>
    <r>
      <rPr>
        <i/>
        <sz val="10"/>
        <color rgb="FF7F7F7F"/>
        <rFont val="Segoe UI Historic"/>
        <family val="2"/>
      </rPr>
      <t xml:space="preserve">
NULL Names are Filtered Out (Disabled)</t>
    </r>
  </si>
  <si>
    <r>
      <t>Headers are pulled from the `</t>
    </r>
    <r>
      <rPr>
        <b/>
        <i/>
        <sz val="10"/>
        <color theme="1" tint="0.499984740745262"/>
        <rFont val="Segoe UI Historic"/>
        <family val="2"/>
      </rPr>
      <t>T8R_SOURCE_TRXNS_WORKSHEET``</t>
    </r>
  </si>
  <si>
    <t>FileNameMatches</t>
  </si>
  <si>
    <t xml:space="preserve"> Details</t>
  </si>
  <si>
    <t>UseFirstRowAsHeaders</t>
  </si>
  <si>
    <t>Date,Description,Amount,Balance</t>
  </si>
  <si>
    <t>Date,Description,Withdrawal,Deposit</t>
  </si>
  <si>
    <t>TransformCsvFromEQBank</t>
  </si>
  <si>
    <t>todo: Validate Function Name from a List and Allow Drop Down Selection from that Same List (#shared)
Or just magically parse functions based on configname</t>
  </si>
  <si>
    <t>TransformCsvFromCIBC</t>
  </si>
  <si>
    <t>cibc-9876</t>
  </si>
  <si>
    <t>xxxx9876</t>
  </si>
  <si>
    <t>CIBC</t>
  </si>
  <si>
    <t>111222333</t>
  </si>
  <si>
    <t>IsTransformerValid</t>
  </si>
  <si>
    <t>Power Query Custom Transformer Function Name
*Case Sensitive*</t>
  </si>
  <si>
    <t xml:space="preserve">Select Source Transactions Worksheet </t>
  </si>
  <si>
    <t>Directions</t>
  </si>
  <si>
    <t>Powered by the Super Powerful MS Power Query, TillerHQ.com, @GregSweats/Dalyle.ca 🤯 &amp; You?!</t>
  </si>
  <si>
    <t>T8R_SOURCE_WORKBOOK_PATH</t>
  </si>
  <si>
    <t>Essentially, simply, a Bulk CSV Transformer (Parser), Remapper &amp; Deduplicator ?!</t>
  </si>
  <si>
    <r>
      <rPr>
        <b/>
        <u/>
        <sz val="13"/>
        <color theme="3"/>
        <rFont val="Gill Sans MT"/>
        <family val="2"/>
        <scheme val="minor"/>
      </rPr>
      <t>#1: Configure Power Query Data Sourcs (2x)</t>
    </r>
    <r>
      <rPr>
        <b/>
        <sz val="13"/>
        <color theme="3"/>
        <rFont val="Gill Sans MT"/>
        <family val="2"/>
        <scheme val="minor"/>
      </rPr>
      <t xml:space="preserve">
1a)  Look at Excel's Top Ribbon Bar
1b)  Data &gt; Get Data </t>
    </r>
    <r>
      <rPr>
        <i/>
        <sz val="13"/>
        <color theme="3"/>
        <rFont val="Gill Sans MT"/>
        <family val="2"/>
        <scheme val="minor"/>
      </rPr>
      <t>(little arrow "v")</t>
    </r>
    <r>
      <rPr>
        <b/>
        <sz val="13"/>
        <color theme="3"/>
        <rFont val="Gill Sans MT"/>
        <family val="2"/>
        <scheme val="minor"/>
      </rPr>
      <t xml:space="preserve"> 
&gt; "Data Source Settings"</t>
    </r>
  </si>
  <si>
    <r>
      <rPr>
        <b/>
        <u/>
        <sz val="10"/>
        <color rgb="FF3F3F76"/>
        <rFont val="Gill Sans MT"/>
        <family val="2"/>
        <scheme val="minor"/>
      </rPr>
      <t>Data Source #1 - Transactions Worbook (ExcelFile)</t>
    </r>
    <r>
      <rPr>
        <b/>
        <sz val="10"/>
        <color rgb="FF3F3F76"/>
        <rFont val="Gill Sans MT"/>
        <family val="2"/>
        <scheme val="minor"/>
      </rPr>
      <t xml:space="preserve">
</t>
    </r>
    <r>
      <rPr>
        <sz val="10"/>
        <color rgb="FF3F3F76"/>
        <rFont val="Gill Sans MT"/>
        <family val="2"/>
        <scheme val="minor"/>
      </rPr>
      <t>Update File Path to Transactions Source (Tiller Foundation Template)</t>
    </r>
  </si>
  <si>
    <r>
      <rPr>
        <b/>
        <u/>
        <sz val="10"/>
        <color rgb="FF3F3F76"/>
        <rFont val="Gill Sans MT"/>
        <family val="2"/>
        <scheme val="minor"/>
      </rPr>
      <t xml:space="preserve">Data Source #2 - Folder to Import From
</t>
    </r>
    <r>
      <rPr>
        <sz val="10"/>
        <color rgb="FF3F3F76"/>
        <rFont val="Gill Sans MT"/>
        <family val="2"/>
        <scheme val="minor"/>
      </rPr>
      <t>Update Folder to Import From
   - Start with `data/samples` and then your own from `data/to-import</t>
    </r>
    <r>
      <rPr>
        <b/>
        <sz val="10"/>
        <color rgb="FF3F3F76"/>
        <rFont val="Gill Sans MT"/>
        <family val="2"/>
        <scheme val="minor"/>
      </rPr>
      <t>`</t>
    </r>
  </si>
  <si>
    <t>T8R_ROOT_FOLDER_PATH</t>
  </si>
  <si>
    <t>#WIP - Worbook and CSVs in same directory, like this repo is oranized? Then set the base and TRXN8R Configurator will fill in the rest.</t>
  </si>
  <si>
    <t>If not, go to Data in Top Ribbon then click "Refresh All"</t>
  </si>
  <si>
    <t>Excel Should Auto-Refreshe Data ♻</t>
  </si>
  <si>
    <t>#PowerUser ?
Checkout Power Query for Other Result Queries. Data -&gt; Queries &amp; Connections</t>
  </si>
  <si>
    <t>Bug? Help? Updated Releases?
https://GitHub.com/trxn8r/trxn8r</t>
  </si>
  <si>
    <t>Tiller Transactions Sample Download</t>
  </si>
  <si>
    <t>https://help.tillerhq.com/en/articles/6025610-using-the-tiller-foundation-template-for-microsoft-excel</t>
  </si>
  <si>
    <t>Using the Tiller Foundation Template for Microsoft Excel</t>
  </si>
  <si>
    <t>Community wants improved Manual Account Management.
Forums say so.</t>
  </si>
  <si>
    <t>https://www.tillerhq.com/tag/sample-data/</t>
  </si>
  <si>
    <t>https://www.tillerhq.com/budget-sheet-sample-data-for-google-sheets-and-excel/</t>
  </si>
  <si>
    <t>Sheet1</t>
  </si>
  <si>
    <t>T8R_IMPORT_FOLDER_PATH</t>
  </si>
  <si>
    <t>headerless-1-cibc.csv</t>
  </si>
  <si>
    <t>MAGIC
Power Query</t>
  </si>
  <si>
    <r>
      <rPr>
        <b/>
        <sz val="10"/>
        <color rgb="FF3F3F76"/>
        <rFont val="Gill Sans MT"/>
        <family val="2"/>
        <scheme val="minor"/>
      </rPr>
      <t>Folder to Import CSVs From</t>
    </r>
    <r>
      <rPr>
        <sz val="10"/>
        <color rgb="FF3F3F76"/>
        <rFont val="Gill Sans MT"/>
        <family val="2"/>
        <scheme val="minor"/>
      </rPr>
      <t xml:space="preserve">
- Power Query checks all sub folders and filters by `*.csv`.
- Review Files in the `t8r_SourceFilesToImport` Worksheet.
- Sadly found no way to parse current dir in Power Query. (Help?)</t>
    </r>
  </si>
  <si>
    <t>Select CSVs to Import from in the Worksheet =&gt;</t>
  </si>
  <si>
    <t>t8r_ImortConfigs_EDITABLE</t>
  </si>
  <si>
    <t>t8r_ImportCsvTrxns_FINAL</t>
  </si>
  <si>
    <t>Review Results on Worksheet &gt;&gt;&gt;</t>
  </si>
  <si>
    <t xml:space="preserve">&lt;&lt;&lt; Review Results on Worksheet </t>
  </si>
  <si>
    <t>t8r_FilesToImport_EDITABLE</t>
  </si>
  <si>
    <t>Configure CSV Importers</t>
  </si>
  <si>
    <t>This is more complicated than I thought...
See if you can figure it out.
Modify what's there to match your files.
Tweak/Add a new, custom, TRANSFORMER FUNCTION.</t>
  </si>
  <si>
    <t>Set `ShouldImport` to TRUE/FALSE.
Defaults to True for File Names that match any config.</t>
  </si>
  <si>
    <r>
      <t xml:space="preserve">Select Source Workbook (Excel File)
</t>
    </r>
    <r>
      <rPr>
        <i/>
        <sz val="10"/>
        <color rgb="FF3F3F76"/>
        <rFont val="Gill Sans MT"/>
        <family val="2"/>
        <scheme val="minor"/>
      </rPr>
      <t>Value should show you a drop-down list from Data Validation of all `'xlsx` files in T8R_SOURCE_WORKBOOK_PATH.</t>
    </r>
    <r>
      <rPr>
        <b/>
        <sz val="10"/>
        <color rgb="FF3F3F76"/>
        <rFont val="Gill Sans MT"/>
        <family val="2"/>
        <scheme val="minor"/>
      </rPr>
      <t xml:space="preserve">
Prefixes T8R_ROOT_FOLDER_PATH</t>
    </r>
  </si>
  <si>
    <t>Zoka Coffee Roa, Seattle, WA</t>
  </si>
  <si>
    <t>Eating Out</t>
  </si>
  <si>
    <t>Alaska Airlines Visa</t>
  </si>
  <si>
    <t>xxxx1561</t>
  </si>
  <si>
    <t>Bank of America - Credit Card</t>
  </si>
  <si>
    <t>Okanogan County Energy, Winthrop, WA</t>
  </si>
  <si>
    <t>Utilities</t>
  </si>
  <si>
    <t>xxxx3499</t>
  </si>
  <si>
    <t>Portage Bay Cafe and Cate, Seattle, WA</t>
  </si>
  <si>
    <t>xxxx2387</t>
  </si>
  <si>
    <t>Union Garage</t>
  </si>
  <si>
    <t>Parking</t>
  </si>
  <si>
    <t>Whole Foods - Seattle WA</t>
  </si>
  <si>
    <t>Groceries</t>
  </si>
  <si>
    <t>American Express</t>
  </si>
  <si>
    <t>xxxx1005</t>
  </si>
  <si>
    <t>American Express Cards</t>
  </si>
  <si>
    <t>Centurylink</t>
  </si>
  <si>
    <t>Phone</t>
  </si>
  <si>
    <t>Visa Rewards</t>
  </si>
  <si>
    <t>xxxx5345</t>
  </si>
  <si>
    <t>Chase - Credit Card</t>
  </si>
  <si>
    <t>Trader Joe's #130, Seattle</t>
  </si>
  <si>
    <t>New York Times Digital</t>
  </si>
  <si>
    <t>Subscriptions</t>
  </si>
  <si>
    <t>Mazama Store, Mazama</t>
  </si>
  <si>
    <t>Itunes.com</t>
  </si>
  <si>
    <t>North Valley Lumber</t>
  </si>
  <si>
    <t>Home Improvements</t>
  </si>
  <si>
    <t>Chase Bank Mortgage</t>
  </si>
  <si>
    <t>Mortgage</t>
  </si>
  <si>
    <t>Family Checking</t>
  </si>
  <si>
    <t>xxxx3244</t>
  </si>
  <si>
    <t>Chase - Checking</t>
  </si>
  <si>
    <t>Storyville Coffee, Seattle, WA</t>
  </si>
  <si>
    <t>Audible</t>
  </si>
  <si>
    <t>xxxx3827</t>
  </si>
  <si>
    <t>Paycheck</t>
  </si>
  <si>
    <t>Zeitgeist Coffee, Seattle, WA</t>
  </si>
  <si>
    <t>Dropbox</t>
  </si>
  <si>
    <t>Costco Gas, Burlington</t>
  </si>
  <si>
    <t>Auto and Gas</t>
  </si>
  <si>
    <t>Texaco Service Stn</t>
  </si>
  <si>
    <t>AT&amp;T</t>
  </si>
  <si>
    <t>Chevron Service Stn</t>
  </si>
  <si>
    <t>Roadpost Usa</t>
  </si>
  <si>
    <t>Khan Academy</t>
  </si>
  <si>
    <t>Charity</t>
  </si>
  <si>
    <t>Hank's Harvest Foodstwisp WA</t>
  </si>
  <si>
    <t>Amazon.com</t>
  </si>
  <si>
    <t>Gear and Clothing</t>
  </si>
  <si>
    <t>Toyota of Seattle, Seattle, WA</t>
  </si>
  <si>
    <t>REI, Store 11, Seattle</t>
  </si>
  <si>
    <t>Shell Oil, Auto Fuel Dispenser</t>
  </si>
  <si>
    <t>Winthrop Mountain Sports Winthrop, WA</t>
  </si>
  <si>
    <t>Stuff</t>
  </si>
  <si>
    <t>Espresso Vivace Seattle, Seattle, WA</t>
  </si>
  <si>
    <t>The Essential Baking Co, Seattle, WA</t>
  </si>
  <si>
    <t>Etsy</t>
  </si>
  <si>
    <t>Freelance</t>
  </si>
  <si>
    <t>PCC Natural Market - Issaquah WA</t>
  </si>
  <si>
    <t>Tiller (tillerhq.com)</t>
  </si>
  <si>
    <t>United Way</t>
  </si>
  <si>
    <t>Big Star Montessori</t>
  </si>
  <si>
    <t>Classes</t>
  </si>
  <si>
    <t>Glover Street Market</t>
  </si>
  <si>
    <t>Evergreen Iga Market</t>
  </si>
  <si>
    <t>Alaska Air</t>
  </si>
  <si>
    <t>Travel</t>
  </si>
  <si>
    <t>Home Depot</t>
  </si>
  <si>
    <t>Alaska Wilderness League</t>
  </si>
  <si>
    <t>Seattle YMCA</t>
  </si>
  <si>
    <t>Ikea Seattle, Renton, WA</t>
  </si>
  <si>
    <t>Methow Conservancy</t>
  </si>
  <si>
    <t>Coffee</t>
  </si>
  <si>
    <r>
      <t xml:space="preserve">Enter the </t>
    </r>
    <r>
      <rPr>
        <b/>
        <i/>
        <sz val="10"/>
        <color rgb="FF7F7F7F"/>
        <rFont val="Segoe UI Historic"/>
        <family val="2"/>
      </rPr>
      <t>Corresponding CSV Column Name</t>
    </r>
  </si>
  <si>
    <t>Check File Names using Power Query Fuzzy Matching!
https://docs.microsoft.com/en-us/power-query/merge-queries-fuzzy-match</t>
  </si>
  <si>
    <r>
      <rPr>
        <b/>
        <i/>
        <sz val="10"/>
        <color rgb="FF7F7F7F"/>
        <rFont val="Segoe UI Historic"/>
        <family val="2"/>
      </rPr>
      <t>CSV Column Names In Order</t>
    </r>
    <r>
      <rPr>
        <i/>
        <sz val="10"/>
        <color rgb="FF7F7F7F"/>
        <rFont val="Segoe UI Historic"/>
        <family val="2"/>
      </rPr>
      <t xml:space="preserve">
Required for Csv.Document(...) </t>
    </r>
  </si>
  <si>
    <t>Config1</t>
  </si>
  <si>
    <t>Config2</t>
  </si>
  <si>
    <t>Config...etc...</t>
  </si>
  <si>
    <t>CsvColumns</t>
  </si>
  <si>
    <t>#marketing Made sure to include link rather than name for anyone browsing or future screenshots who may not know Tiller.</t>
  </si>
  <si>
    <t>Job Skill / Mindset Note</t>
  </si>
  <si>
    <t>Greetings &amp; Salutations</t>
  </si>
  <si>
    <t>Hello Wise Minded Financer! 👋</t>
  </si>
  <si>
    <t>You will be known as the "User" for the rest of this.</t>
  </si>
  <si>
    <t>Greg needs a job.</t>
  </si>
  <si>
    <t>https://career.stevens.pro/</t>
  </si>
  <si>
    <t>Tiller has a Sr. Engineering Position Available</t>
  </si>
  <si>
    <t>This isn't some normal person choosing a tool, this is a crazy person who went through about a dozen, in depth.</t>
  </si>
  <si>
    <t>www.EQBank.ca</t>
  </si>
  <si>
    <r>
      <t xml:space="preserve">The need for a job, and the desire for a CSV Importer, </t>
    </r>
    <r>
      <rPr>
        <b/>
        <sz val="12"/>
        <color theme="1"/>
        <rFont val="Gill Sans MT"/>
        <family val="2"/>
        <scheme val="minor"/>
      </rPr>
      <t>gave birth to the TRANSACTIONATOR (TRXN8R)</t>
    </r>
  </si>
  <si>
    <r>
      <t xml:space="preserve">Combining a folder of CSVs (including sub-folders), mapping to custom configs, and supporting </t>
    </r>
    <r>
      <rPr>
        <b/>
        <sz val="12"/>
        <color theme="1"/>
        <rFont val="Gill Sans MT"/>
        <family val="2"/>
        <scheme val="minor"/>
      </rPr>
      <t>Custom Transformer</t>
    </r>
    <r>
      <rPr>
        <sz val="12"/>
        <color theme="1"/>
        <rFont val="Gill Sans MT"/>
        <family val="2"/>
        <scheme val="minor"/>
      </rPr>
      <t xml:space="preserve"> functions.</t>
    </r>
  </si>
  <si>
    <t>Luckily, while stumbling with Excel, a Power Query editor appeared from the heavens.</t>
  </si>
  <si>
    <t>Greg worked with Power Query about 18 months ago, as of 2022-06-05, when trying to analyze his son's Grade 7 reports.</t>
  </si>
  <si>
    <t>Greg was busy and trying to load the grades into head didn't work, seeing visuals in Power BI did!</t>
  </si>
  <si>
    <t>It all led to a package that has gone nowhere, and is unlicensed at the moment, as it could actually be a bigger thing.</t>
  </si>
  <si>
    <t>Anyways, Power BI was used to tap into the Moodle Learning Management System's built-in REST API that the mobile app uses.</t>
  </si>
  <si>
    <t>https://savvy-student-stats.github.io/powerbi-moodle-data-source/</t>
  </si>
  <si>
    <t>Link to a broken GitHub generated site below.. (cool GH did that!)</t>
  </si>
  <si>
    <t>https://savvy-student-stats.github.io/powerbi-moodle-data-source/getting-started/</t>
  </si>
  <si>
    <t>https://github.com/Savvy-Student-Stats/powerbi-moodle-data-source</t>
  </si>
  <si>
    <r>
      <t>That project is still undergoing some name changes but is basically "</t>
    </r>
    <r>
      <rPr>
        <b/>
        <sz val="12"/>
        <color theme="1"/>
        <rFont val="Gill Sans MT"/>
        <family val="2"/>
        <scheme val="minor"/>
      </rPr>
      <t>Savvy Student Stats"</t>
    </r>
    <r>
      <rPr>
        <sz val="12"/>
        <color theme="1"/>
        <rFont val="Gill Sans MT"/>
        <family val="2"/>
        <scheme val="minor"/>
      </rPr>
      <t>.</t>
    </r>
  </si>
  <si>
    <t>Download the Power BI file to play around yourself, if you have a Moodle connection that is.</t>
  </si>
  <si>
    <t>The REPORTS ARE FULL OF BAD DATA but the idea is solid. I just don't know mathz, dropped calculus for an extra spare in high-school (bad decision).</t>
  </si>
  <si>
    <r>
      <t xml:space="preserve">Thank you for choosing </t>
    </r>
    <r>
      <rPr>
        <b/>
        <sz val="12"/>
        <color theme="1"/>
        <rFont val="Gill Sans MT"/>
        <family val="2"/>
        <scheme val="minor"/>
      </rPr>
      <t>TRXN8R - The Bulk CSV File Importer</t>
    </r>
  </si>
  <si>
    <t>TRXN8R was designed for TillerHQ.com but may be generic/extensible enough to work with whatever you have.</t>
  </si>
  <si>
    <t>Possibly, to your misfortune, TRXN8R was created by Greg Stevens, currently typing this, feeling weird speaking in 3rd person, but finding himself doing it more and more, sounds silly in real life.</t>
  </si>
  <si>
    <r>
      <t xml:space="preserve">Unfortunate part, for you, is that this is somewhat developer focused, and </t>
    </r>
    <r>
      <rPr>
        <b/>
        <sz val="12"/>
        <color theme="1"/>
        <rFont val="Gill Sans MT"/>
        <family val="2"/>
        <scheme val="minor"/>
      </rPr>
      <t>constantly and swiftly being Refactored.</t>
    </r>
  </si>
  <si>
    <r>
      <t xml:space="preserve">This whole thing was a pretty massive undertaking to write an entire </t>
    </r>
    <r>
      <rPr>
        <b/>
        <sz val="12"/>
        <color theme="1"/>
        <rFont val="Gill Sans MT"/>
        <family val="2"/>
        <scheme val="minor"/>
      </rPr>
      <t>Power Query Model</t>
    </r>
    <r>
      <rPr>
        <sz val="12"/>
        <color theme="1"/>
        <rFont val="Gill Sans MT"/>
        <family val="2"/>
        <scheme val="minor"/>
      </rPr>
      <t xml:space="preserve"> and </t>
    </r>
    <r>
      <rPr>
        <b/>
        <sz val="12"/>
        <color theme="1"/>
        <rFont val="Gill Sans MT"/>
        <family val="2"/>
        <scheme val="minor"/>
      </rPr>
      <t>Extract, Transform, Load (ETL)</t>
    </r>
    <r>
      <rPr>
        <sz val="12"/>
        <color theme="1"/>
        <rFont val="Gill Sans MT"/>
        <family val="2"/>
        <scheme val="minor"/>
      </rPr>
      <t xml:space="preserve"> Process.</t>
    </r>
  </si>
  <si>
    <r>
      <rPr>
        <b/>
        <sz val="12"/>
        <color theme="1"/>
        <rFont val="Gill Sans MT"/>
        <family val="2"/>
        <scheme val="minor"/>
      </rPr>
      <t>Greg is a bit crazy</t>
    </r>
    <r>
      <rPr>
        <sz val="12"/>
        <color theme="1"/>
        <rFont val="Gill Sans MT"/>
        <family val="2"/>
        <scheme val="minor"/>
      </rPr>
      <t>, possibly going insane 🎶,  and has gone through a three year, life-destroying, relationship-destroying, parenting-halfly, no gym, no fitness, no healthcare, crunch plus nearly a year of contracting and still maintaining clients for that previous agency.</t>
    </r>
  </si>
  <si>
    <t>All the best,</t>
  </si>
  <si>
    <t>Greg, and TRXN8R</t>
  </si>
  <si>
    <t>If I knew I was going to sign it...I may have not gone 3rd person, but it was good for the marketing sales pitch sound, right?</t>
  </si>
  <si>
    <t>Creation Note</t>
  </si>
  <si>
    <r>
      <t xml:space="preserve">You can </t>
    </r>
    <r>
      <rPr>
        <b/>
        <u/>
        <sz val="12"/>
        <color rgb="FF0070C0"/>
        <rFont val="Gill Sans MT"/>
        <family val="2"/>
        <scheme val="minor"/>
      </rPr>
      <t xml:space="preserve">skip to the Next Worksheet </t>
    </r>
    <r>
      <rPr>
        <u/>
        <sz val="12"/>
        <color rgb="FF0070C0"/>
        <rFont val="Gill Sans MT"/>
        <family val="2"/>
        <scheme val="minor"/>
      </rPr>
      <t>labelled something like "</t>
    </r>
    <r>
      <rPr>
        <b/>
        <u/>
        <sz val="12"/>
        <color rgb="FF0070C0"/>
        <rFont val="Gill Sans MT"/>
        <family val="2"/>
        <scheme val="minor"/>
      </rPr>
      <t>T8R_CONFIG_SHEET</t>
    </r>
    <r>
      <rPr>
        <u/>
        <sz val="12"/>
        <color rgb="FF0070C0"/>
        <rFont val="Gill Sans MT"/>
        <family val="2"/>
        <scheme val="minor"/>
      </rPr>
      <t xml:space="preserve">" by clicking here to </t>
    </r>
    <r>
      <rPr>
        <b/>
        <u/>
        <sz val="12"/>
        <color rgb="FF0070C0"/>
        <rFont val="Gill Sans MT"/>
        <family val="2"/>
        <scheme val="minor"/>
      </rPr>
      <t>Get Started</t>
    </r>
    <r>
      <rPr>
        <u/>
        <sz val="12"/>
        <color rgb="FF0070C0"/>
        <rFont val="Gill Sans MT"/>
        <family val="2"/>
        <scheme val="minor"/>
      </rPr>
      <t>.</t>
    </r>
  </si>
  <si>
    <t>🎶 [Waylon Jennings - I've Always Been Crazy - YouTube]
https://www.youtube.com/watch?v=5VO6bI-xrj8</t>
  </si>
  <si>
    <t>As possibly talented as he is (he's just been doing this a long time, don't let his ego fool you), Greg is not very good at resume writing. In fact, he made a whole website since he couldn't be concise enough to fit it all in one place.</t>
  </si>
  <si>
    <t>https://www.tillerhq.com/careers/</t>
  </si>
  <si>
    <t>Tiller is Greg's choice in Finance software for about 3 months. Not for what it does per-se, but what it could do, where it is going, and the community/friendly focus of it all.</t>
  </si>
  <si>
    <t>https://twitter.com/DalyleDevOpsInc/status/1519775385482711040</t>
  </si>
  <si>
    <t>Going as far as creating an unsolicited Obsidian.md Vault with Notes About a Tool from a Stripe Employee (Not Stripe Sponsored but adds legitimacy).</t>
  </si>
  <si>
    <t>Sorry btw I should follow-up on that, although that person likely never saw the tweet.</t>
  </si>
  <si>
    <t>Dalyle DevOps Inc (DDOINC) is Greg's Company and Current Social Media (Twitter only) Home.</t>
  </si>
  <si>
    <t>Greg's biggest pain point with any of the popular, and even not-so-popular automated transaction systems is his one bank which Yodlee claims will work but never does.</t>
  </si>
  <si>
    <t>Greg has spent time trying to get EQ Bank's CSV Files into Quicken, Quickbooks, Money Dance, MoneySpire, PocketSmith, etc.</t>
  </si>
  <si>
    <t>PocketSmith actually worked, and I think Money Dance may have too, it's pretty cool, java based, plugin system, around for lots of years. Moneyspire is not so great.</t>
  </si>
  <si>
    <t>Greg has six (6) accounts with EQ Bank, each with their own CSV Download.</t>
  </si>
  <si>
    <t>Greg hates repetitive work, especially manual ones.</t>
  </si>
  <si>
    <t>So he had the idea to bujndle all the CSVs together, parse them, parse the weird date format CSV Bank uses, add an Account #, and on and on as the list got bigger, lol.</t>
  </si>
  <si>
    <r>
      <t xml:space="preserve">So Greg learned some Python and started hacking away on an eqbank-ca mapping for a very nice package called </t>
    </r>
    <r>
      <rPr>
        <b/>
        <sz val="12"/>
        <color theme="1"/>
        <rFont val="Gill Sans MT"/>
        <family val="2"/>
        <scheme val="minor"/>
      </rPr>
      <t>csv2ofx</t>
    </r>
    <r>
      <rPr>
        <sz val="12"/>
        <color theme="1"/>
        <rFont val="Gill Sans MT"/>
        <family val="2"/>
        <scheme val="minor"/>
      </rPr>
      <t>.</t>
    </r>
  </si>
  <si>
    <t>https://github.com/gsteve3/csv2ofx/commit/7f11c30b95df19be2d195a7765f4f0a1192e1757</t>
  </si>
  <si>
    <t>https://github.com/reubano/csv2ofx</t>
  </si>
  <si>
    <t>&lt; Work in progress, Tiller Challenge sidetracked everything! 😊</t>
  </si>
  <si>
    <t>Hoping you can follow-along, but if not, please ask a question, trying to wittle this down to its bare essence to be as friendly as possible.</t>
  </si>
  <si>
    <t>As is, this is far more DEV FRIENDLY than USER due to the recent/late addition of Custom Transformers.</t>
  </si>
  <si>
    <t>A custom transformer function in Power Query needs to be created for this to run.</t>
  </si>
  <si>
    <t>Please try it out, try repacing the sample data with your own CSVs, then review the Output (Final Transactions Worksheet)</t>
  </si>
  <si>
    <t>If this project interests you, please reach out and give me some reason to keep going, lol. I may have developed poorly 🤷‍♂️</t>
  </si>
  <si>
    <t>slugFromSource</t>
  </si>
  <si>
    <t>20211231-N3000-00-interac-e-transfer-sent</t>
  </si>
  <si>
    <t>20211215-N420-00-interac-e-transfer-sent</t>
  </si>
  <si>
    <t>20211208-N500-00-interac-e-transfer-sent</t>
  </si>
  <si>
    <t>20211201-0-39-interest-received</t>
  </si>
  <si>
    <t>20211116-N200-00-payment-to--capital-one-security-funds</t>
  </si>
  <si>
    <t>20211116-N3000-00-interac-e-transfer-sent</t>
  </si>
  <si>
    <t>20220501-1-16-interest-received</t>
  </si>
  <si>
    <t>20220406-N777-00-interac-e-transfer-sent</t>
  </si>
  <si>
    <t>20220401-N850-00-interac-e-transfer-sent</t>
  </si>
  <si>
    <t>20220401-3-02-interest-received</t>
  </si>
  <si>
    <t>20220310-N500-00-interac-e-transfer-sent</t>
  </si>
  <si>
    <t>20220304-N500-00-interac-e-transfer-sent</t>
  </si>
  <si>
    <t>20220301-1-25-interest-received</t>
  </si>
  <si>
    <t>20220228-N500-00-interac-e-transfer-sent</t>
  </si>
  <si>
    <t>20220214-N3000-00-interac-e-transfer-sent</t>
  </si>
  <si>
    <t>20220201-N1000-00-interac-e-transfer-sent</t>
  </si>
  <si>
    <t>20220201-1-59-interest-received</t>
  </si>
  <si>
    <t>20220129-N3000-00-interac-e-transfer-sent</t>
  </si>
  <si>
    <t>20220108-N3000-00-interac-e-transfer-sent</t>
  </si>
  <si>
    <t>20220105-N1000-00-interac-e-transfer-sent</t>
  </si>
  <si>
    <t>20220101-0-11-interest-received</t>
  </si>
  <si>
    <t>cibc-2-duplicate-trxns-in-file.csv</t>
  </si>
  <si>
    <t>ShouldImport</t>
  </si>
  <si>
    <t>IsFromImport</t>
  </si>
  <si>
    <t>💡 You can start by taking some transactions from the sample CSV imports, copy/pasting them from `T8R_NEW_TRANSACTIONS`, then you can go to Data &gt; Refresh All and those Transactions should no longer be imported.</t>
  </si>
  <si>
    <t>Validation</t>
  </si>
  <si>
    <t>TODO: Validate Folder Exists</t>
  </si>
  <si>
    <t>TODO: Validate File Exists</t>
  </si>
  <si>
    <t>TODO: Validate Sheet Exists</t>
  </si>
  <si>
    <t>W:\src\trxn8r\</t>
  </si>
  <si>
    <t>W:\src\trxn8r-package\</t>
  </si>
  <si>
    <t>\data\samples\</t>
  </si>
  <si>
    <t>\data\samples\tiller\Tiller Sample Data for Modeling.1.xlsx</t>
  </si>
  <si>
    <t>\data\samples\Tiller\Tiller Sample Data for \Modeling.1.xlsx</t>
  </si>
  <si>
    <t>FilePath</t>
  </si>
  <si>
    <t>W:\src\trxn8r-package\data\samples\csv-cibc\cibc-2-duplicate-trxns-in-file.csv</t>
  </si>
  <si>
    <t>W:\src\trxn8r-package\data\samples\csv-cibc\</t>
  </si>
  <si>
    <t>W:\src\trxn8r-package\data\samples\csv-cibc\headerless-1-cibc.csv</t>
  </si>
  <si>
    <t>W:\src\trxn8r-package\data\samples\csv-eqbank\111222333 Details.csv</t>
  </si>
  <si>
    <t>W:\src\trxn8r-package\data\samples\csv-eqbank\</t>
  </si>
  <si>
    <t>Transfer from  11122233  to  451523357</t>
  </si>
  <si>
    <t>20211116-N2000-00-transfer-from--11122233--to--451523357</t>
  </si>
  <si>
    <t>Transfer from  11122233  to  311552463</t>
  </si>
  <si>
    <t>20211116-N1420-00-transfer-from--11122233--to--311552463</t>
  </si>
  <si>
    <t>Transfer from  11122233  to  121372782</t>
  </si>
  <si>
    <t>20211116-8000-00-transfer-from--11122233--to--121372782</t>
  </si>
  <si>
    <t>Transfer from  11122233  to  121616082</t>
  </si>
  <si>
    <t>20211116-N360-00-transfer-from--11122233--to--121616082</t>
  </si>
  <si>
    <t>Transfer from  11122233  to  101372782</t>
  </si>
  <si>
    <t>Transfer from  101769844  to  11122233</t>
  </si>
  <si>
    <t>20211231-8000-00-transfer-from--101769844--to--11122233</t>
  </si>
  <si>
    <t>Transfer from  11122233  to  101523357</t>
  </si>
  <si>
    <t>20211231-N3500-00-transfer-from--11122233--to--101523357</t>
  </si>
  <si>
    <t>Transfer from  311552463  to  11122233</t>
  </si>
  <si>
    <t>20220108-2000-00-transfer-from--311552463--to--11122233</t>
  </si>
  <si>
    <t>Transfer from  121372782  to  11122233</t>
  </si>
  <si>
    <t>20220108-2000-00-transfer-from--121372782--to--11122233</t>
  </si>
  <si>
    <t>20220129-4000-00-transfer-from--101769844--to--11122233</t>
  </si>
  <si>
    <t>Transfer from  451523357  to  11122233</t>
  </si>
  <si>
    <t>20220210-4000-00-transfer-from--451523357--to--11122233</t>
  </si>
  <si>
    <t>20220210-N1500-00-transfer-from--451523357--to--11122233</t>
  </si>
  <si>
    <t>Column8</t>
  </si>
  <si>
    <t>Column9</t>
  </si>
  <si>
    <t>Column10</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</si>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</sst>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Red]\-&quot;$&quot;#,##0"/>
    <numFmt numFmtId="43" formatCode="_-* #,##0.00_-;\-* #,##0.00_-;_-* &quot;-&quot;??_-;_-@_-"/>
    <numFmt numFmtId="164" formatCode="&quot;$&quot;#,##0.00"/>
  </numFmts>
  <fonts count="113"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b/>
      <sz val="12"/>
      <color rgb="FFB9FFED"/>
      <name val="Lato"/>
      <family val="2"/>
    </font>
    <font>
      <u/>
      <sz val="26"/>
      <color rgb="FFB9FFED"/>
      <name val="Bauhaus 93"/>
      <family val="5"/>
    </font>
    <font>
      <b/>
      <sz val="10"/>
      <color rgb="FFFF0000"/>
      <name val="Cascadia Code Light"/>
      <family val="3"/>
    </font>
    <font>
      <sz val="8"/>
      <name val="Gill Sans MT"/>
      <family val="2"/>
      <scheme val="minor"/>
    </font>
    <font>
      <b/>
      <sz val="16"/>
      <color rgb="FF3F3F76"/>
      <name val="Gill Sans MT"/>
      <family val="2"/>
      <scheme val="minor"/>
    </font>
    <font>
      <u/>
      <sz val="12"/>
      <color theme="5" tint="-0.499984740745262"/>
      <name val="Gill Sans MT"/>
      <family val="2"/>
      <scheme val="minor"/>
    </font>
    <font>
      <b/>
      <sz val="14"/>
      <color theme="3"/>
      <name val="Gill Sans MT"/>
      <family val="2"/>
      <scheme val="minor"/>
    </font>
    <font>
      <sz val="14"/>
      <color theme="1"/>
      <name val="Gill Sans MT"/>
      <family val="2"/>
      <scheme val="minor"/>
    </font>
    <font>
      <sz val="14"/>
      <color theme="1"/>
      <name val="Cavolini"/>
      <family val="4"/>
    </font>
    <font>
      <b/>
      <sz val="14"/>
      <color theme="1"/>
      <name val="Gill Sans MT"/>
      <family val="2"/>
      <scheme val="minor"/>
    </font>
    <font>
      <i/>
      <sz val="14"/>
      <color theme="1"/>
      <name val="Lucida Sans Typewriter"/>
      <family val="3"/>
    </font>
    <font>
      <sz val="14"/>
      <color theme="1"/>
      <name val="Lucida Sans Typewriter"/>
      <family val="3"/>
    </font>
    <font>
      <i/>
      <u/>
      <sz val="14"/>
      <color rgb="FF7030A0"/>
      <name val="Gill Sans MT"/>
      <family val="2"/>
      <scheme val="minor"/>
    </font>
    <font>
      <b/>
      <u/>
      <sz val="14"/>
      <color theme="10"/>
      <name val="Gill Sans MT"/>
      <family val="2"/>
      <scheme val="minor"/>
    </font>
    <font>
      <b/>
      <i/>
      <sz val="14"/>
      <color theme="1"/>
      <name val="Lucida Sans Typewriter"/>
      <family val="3"/>
    </font>
    <font>
      <u/>
      <sz val="14"/>
      <color theme="10"/>
      <name val="Lucida Sans Typewriter"/>
      <family val="3"/>
    </font>
    <font>
      <b/>
      <sz val="14"/>
      <color theme="1"/>
      <name val="Lucida Sans Typewriter"/>
      <family val="3"/>
    </font>
    <font>
      <b/>
      <sz val="14"/>
      <name val="Lucida Sans Typewriter"/>
      <family val="3"/>
    </font>
    <font>
      <b/>
      <sz val="14"/>
      <name val="Gill Sans MT"/>
      <family val="2"/>
      <scheme val="minor"/>
    </font>
    <font>
      <sz val="14"/>
      <name val="Lucida Sans Typewriter"/>
      <family val="3"/>
    </font>
    <font>
      <b/>
      <i/>
      <sz val="14"/>
      <name val="Lucida Sans Typewriter"/>
      <family val="3"/>
    </font>
    <font>
      <i/>
      <sz val="14"/>
      <name val="Lucida Sans Typewriter"/>
      <family val="3"/>
    </font>
    <font>
      <u/>
      <sz val="14"/>
      <color rgb="FF1E345C"/>
      <name val="Lucida Sans Typewriter"/>
      <family val="3"/>
    </font>
    <font>
      <u/>
      <sz val="22"/>
      <color theme="10"/>
      <name val="Gill Sans MT"/>
      <family val="2"/>
      <scheme val="minor"/>
    </font>
    <font>
      <u/>
      <sz val="22"/>
      <color theme="10"/>
      <name val="Lucida Sans Typewriter"/>
      <family val="3"/>
    </font>
    <font>
      <b/>
      <sz val="11"/>
      <color theme="3"/>
      <name val="Gill Sans MT"/>
      <family val="2"/>
      <scheme val="minor"/>
    </font>
    <font>
      <b/>
      <sz val="11"/>
      <color rgb="FFFA7D00"/>
      <name val="Gill Sans MT"/>
      <family val="2"/>
      <scheme val="minor"/>
    </font>
    <font>
      <b/>
      <sz val="11"/>
      <name val="Cascadia Mono Light"/>
      <family val="3"/>
    </font>
    <font>
      <sz val="10"/>
      <color theme="1"/>
      <name val="Gill Sans MT"/>
      <family val="2"/>
      <scheme val="minor"/>
    </font>
    <font>
      <b/>
      <sz val="10"/>
      <color theme="1"/>
      <name val="Gill Sans MT"/>
      <family val="2"/>
      <scheme val="minor"/>
    </font>
    <font>
      <i/>
      <sz val="12"/>
      <color rgb="FF7F7F7F"/>
      <name val="Segoe UI Historic"/>
      <family val="2"/>
    </font>
    <font>
      <i/>
      <sz val="10"/>
      <color rgb="FF7F7F7F"/>
      <name val="Segoe UI Historic"/>
      <family val="2"/>
    </font>
    <font>
      <b/>
      <i/>
      <sz val="10"/>
      <color rgb="FF7F7F7F"/>
      <name val="Courier New"/>
      <family val="3"/>
    </font>
    <font>
      <i/>
      <sz val="10"/>
      <color rgb="FF7F7F7F"/>
      <name val="Courier New"/>
      <family val="3"/>
    </font>
    <font>
      <i/>
      <sz val="10"/>
      <color theme="0" tint="-0.34998626667073579"/>
      <name val="Segoe UI Historic"/>
      <family val="2"/>
    </font>
    <font>
      <i/>
      <sz val="10"/>
      <color theme="1" tint="0.499984740745262"/>
      <name val="Segoe UI Historic"/>
      <family val="2"/>
    </font>
    <font>
      <b/>
      <i/>
      <sz val="10"/>
      <color theme="1" tint="0.499984740745262"/>
      <name val="Segoe UI Historic"/>
      <family val="2"/>
    </font>
    <font>
      <b/>
      <sz val="11"/>
      <color rgb="FF3F3F3F"/>
      <name val="Gill Sans MT"/>
      <family val="2"/>
      <scheme val="minor"/>
    </font>
    <font>
      <sz val="11"/>
      <color theme="0"/>
      <name val="Gill Sans MT"/>
      <family val="2"/>
      <scheme val="minor"/>
    </font>
    <font>
      <sz val="10"/>
      <color rgb="FF3F3F76"/>
      <name val="Gill Sans MT"/>
      <family val="2"/>
      <scheme val="minor"/>
    </font>
    <font>
      <sz val="16"/>
      <color theme="4" tint="0.39997558519241921"/>
      <name val="Gill Sans MT"/>
      <family val="2"/>
      <scheme val="minor"/>
    </font>
    <font>
      <b/>
      <sz val="14"/>
      <color theme="0"/>
      <name val="Courier New"/>
      <family val="3"/>
    </font>
    <font>
      <sz val="22"/>
      <color theme="4" tint="0.39997558519241921"/>
      <name val="Gill Sans MT"/>
      <family val="2"/>
      <scheme val="minor"/>
    </font>
    <font>
      <sz val="12"/>
      <color rgb="FF3F3F76"/>
      <name val="Gill Sans MT"/>
      <family val="2"/>
      <scheme val="minor"/>
    </font>
    <font>
      <i/>
      <sz val="13"/>
      <color theme="3"/>
      <name val="Gill Sans MT"/>
      <family val="2"/>
      <scheme val="minor"/>
    </font>
    <font>
      <b/>
      <u/>
      <sz val="13"/>
      <color theme="3"/>
      <name val="Gill Sans MT"/>
      <family val="2"/>
      <scheme val="minor"/>
    </font>
    <font>
      <b/>
      <u/>
      <sz val="10"/>
      <color rgb="FF3F3F76"/>
      <name val="Gill Sans MT"/>
      <family val="2"/>
      <scheme val="minor"/>
    </font>
    <font>
      <i/>
      <sz val="10"/>
      <color rgb="FF3F3F76"/>
      <name val="Gill Sans MT"/>
      <family val="2"/>
      <scheme val="minor"/>
    </font>
    <font>
      <u/>
      <sz val="12"/>
      <color rgb="FF0070C0"/>
      <name val="Gill Sans MT"/>
      <family val="2"/>
      <scheme val="minor"/>
    </font>
    <font>
      <u/>
      <sz val="20"/>
      <color rgb="FF0070C0"/>
      <name val="Gill Sans MT"/>
      <family val="2"/>
      <scheme val="major"/>
    </font>
    <font>
      <b/>
      <sz val="14"/>
      <color rgb="FF1E345C"/>
      <name val="Cascadia Code Light"/>
      <family val="3"/>
    </font>
    <font>
      <i/>
      <sz val="14"/>
      <color theme="0" tint="-0.34998626667073579"/>
      <name val="Cascadia Mono"/>
      <family val="3"/>
    </font>
    <font>
      <b/>
      <i/>
      <sz val="14"/>
      <color theme="0" tint="-0.34998626667073579"/>
      <name val="Cascadia Mono Light"/>
      <family val="3"/>
    </font>
    <font>
      <b/>
      <sz val="18"/>
      <color rgb="FF66FF33"/>
      <name val="Forte"/>
      <family val="4"/>
    </font>
    <font>
      <b/>
      <sz val="14"/>
      <color rgb="FF66FF33"/>
      <name val="Segoe UI Historic"/>
      <family val="2"/>
    </font>
    <font>
      <b/>
      <sz val="12"/>
      <color rgb="FF3F3F76"/>
      <name val="Gill Sans MT"/>
      <family val="2"/>
      <scheme val="minor"/>
    </font>
    <font>
      <b/>
      <i/>
      <sz val="9"/>
      <color rgb="FF0070C0"/>
      <name val="Cascadia Mono Light"/>
      <family val="3"/>
    </font>
    <font>
      <b/>
      <u/>
      <sz val="18"/>
      <color rgb="FF0070C0"/>
      <name val="Gill Sans MT"/>
      <family val="2"/>
      <scheme val="minor"/>
    </font>
    <font>
      <b/>
      <u/>
      <sz val="16"/>
      <color rgb="FF0070C0"/>
      <name val="Courier New"/>
      <family val="3"/>
    </font>
    <font>
      <b/>
      <i/>
      <sz val="10"/>
      <color rgb="FF7F7F7F"/>
      <name val="Segoe UI Historic"/>
      <family val="2"/>
    </font>
    <font>
      <b/>
      <u/>
      <sz val="12"/>
      <color rgb="FF0070C0"/>
      <name val="Gill Sans MT"/>
      <family val="2"/>
      <scheme val="minor"/>
    </font>
    <font>
      <b/>
      <sz val="18"/>
      <color theme="3"/>
      <name val="Gill Sans MT"/>
      <family val="2"/>
      <scheme val="major"/>
    </font>
    <font>
      <sz val="9"/>
      <color indexed="81"/>
      <name val="Tahoma"/>
      <family val="2"/>
    </font>
    <font>
      <b/>
      <sz val="9"/>
      <color indexed="81"/>
      <name val="Tahoma"/>
      <family val="2"/>
    </font>
    <font>
      <b/>
      <sz val="12"/>
      <color rgb="FFFF0000"/>
      <name val="Gill Sans MT"/>
      <family val="2"/>
      <scheme val="minor"/>
    </font>
    <font>
      <sz val="12"/>
      <color rgb="FFFF0000"/>
      <name val="Gill Sans MT"/>
      <family val="2"/>
      <scheme val="minor"/>
    </font>
  </fonts>
  <fills count="42">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rgb="FF66FF66"/>
        <bgColor indexed="64"/>
      </patternFill>
    </fill>
    <fill>
      <patternFill patternType="solid">
        <fgColor rgb="FFF2F2F2"/>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6"/>
      </patternFill>
    </fill>
    <fill>
      <patternFill patternType="solid">
        <fgColor rgb="FFFFC000"/>
        <bgColor indexed="64"/>
      </patternFill>
    </fill>
    <fill>
      <patternFill patternType="solid">
        <fgColor rgb="FF00B0F0"/>
        <bgColor indexed="64"/>
      </patternFill>
    </fill>
    <fill>
      <patternFill patternType="solid">
        <fgColor rgb="FF1E345C"/>
        <bgColor auto="1"/>
      </patternFill>
    </fill>
    <fill>
      <patternFill patternType="solid">
        <fgColor theme="4" tint="0.59999389629810485"/>
        <bgColor indexed="64"/>
      </patternFill>
    </fill>
    <fill>
      <patternFill patternType="solid">
        <fgColor theme="1" tint="0.249977111117893"/>
        <bgColor indexed="64"/>
      </patternFill>
    </fill>
    <fill>
      <patternFill patternType="solid">
        <fgColor rgb="FFFFEDC9"/>
        <bgColor indexed="64"/>
      </patternFill>
    </fill>
    <fill>
      <patternFill patternType="solid">
        <fgColor theme="0" tint="-0.14996795556505021"/>
        <bgColor indexed="64"/>
      </patternFill>
    </fill>
  </fills>
  <borders count="91">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
      <left style="thick">
        <color auto="1"/>
      </left>
      <right style="thick">
        <color auto="1"/>
      </right>
      <top style="thick">
        <color auto="1"/>
      </top>
      <bottom style="thick">
        <color auto="1"/>
      </bottom>
      <diagonal/>
    </border>
    <border>
      <left style="thin">
        <color rgb="FF7F7F7F"/>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tint="-0.24994659260841701"/>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medium">
        <color auto="1"/>
      </left>
      <right style="thick">
        <color theme="4" tint="-0.24994659260841701"/>
      </right>
      <top/>
      <bottom/>
      <diagonal/>
    </border>
    <border>
      <left style="thick">
        <color theme="4" tint="-0.24994659260841701"/>
      </left>
      <right/>
      <top style="thick">
        <color theme="4" tint="-0.24994659260841701"/>
      </top>
      <bottom style="thick">
        <color theme="4"/>
      </bottom>
      <diagonal/>
    </border>
    <border>
      <left/>
      <right/>
      <top style="thick">
        <color theme="4" tint="-0.24994659260841701"/>
      </top>
      <bottom style="thick">
        <color theme="4"/>
      </bottom>
      <diagonal/>
    </border>
    <border>
      <left/>
      <right style="thick">
        <color theme="4" tint="-0.24994659260841701"/>
      </right>
      <top style="thick">
        <color theme="4" tint="-0.24994659260841701"/>
      </top>
      <bottom style="thick">
        <color theme="4"/>
      </bottom>
      <diagonal/>
    </border>
    <border>
      <left style="thick">
        <color theme="4" tint="-0.24994659260841701"/>
      </left>
      <right/>
      <top style="thick">
        <color theme="4"/>
      </top>
      <bottom style="thick">
        <color theme="4" tint="-0.24994659260841701"/>
      </bottom>
      <diagonal/>
    </border>
    <border>
      <left/>
      <right/>
      <top style="thick">
        <color theme="4"/>
      </top>
      <bottom style="thick">
        <color theme="4" tint="-0.24994659260841701"/>
      </bottom>
      <diagonal/>
    </border>
    <border>
      <left/>
      <right style="thick">
        <color theme="4" tint="-0.24994659260841701"/>
      </right>
      <top style="thick">
        <color theme="4"/>
      </top>
      <bottom style="thick">
        <color theme="4" tint="-0.24994659260841701"/>
      </bottom>
      <diagonal/>
    </border>
    <border>
      <left style="medium">
        <color theme="4" tint="-0.24994659260841701"/>
      </left>
      <right style="medium">
        <color theme="4" tint="-0.24994659260841701"/>
      </right>
      <top style="thick">
        <color theme="4" tint="-0.24994659260841701"/>
      </top>
      <bottom style="thick">
        <color theme="4" tint="-0.24994659260841701"/>
      </bottom>
      <diagonal/>
    </border>
    <border>
      <left style="medium">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style="thick">
        <color theme="4" tint="-0.24994659260841701"/>
      </bottom>
      <diagonal/>
    </border>
    <border>
      <left style="thick">
        <color theme="4" tint="-0.24994659260841701"/>
      </left>
      <right style="thin">
        <color indexed="64"/>
      </right>
      <top style="thin">
        <color indexed="64"/>
      </top>
      <bottom style="thick">
        <color theme="4" tint="-0.24994659260841701"/>
      </bottom>
      <diagonal/>
    </border>
    <border>
      <left style="thin">
        <color indexed="64"/>
      </left>
      <right style="thick">
        <color rgb="FFFF33CC"/>
      </right>
      <top/>
      <bottom/>
      <diagonal/>
    </border>
    <border>
      <left style="thick">
        <color auto="1"/>
      </left>
      <right/>
      <top style="thick">
        <color auto="1"/>
      </top>
      <bottom style="thick">
        <color auto="1"/>
      </bottom>
      <diagonal/>
    </border>
    <border>
      <left style="thin">
        <color rgb="FFB2B2B2"/>
      </left>
      <right style="thin">
        <color rgb="FFB2B2B2"/>
      </right>
      <top style="thin">
        <color rgb="FFB2B2B2"/>
      </top>
      <bottom/>
      <diagonal/>
    </border>
    <border>
      <left style="thin">
        <color rgb="FF7F7F7F"/>
      </left>
      <right style="thin">
        <color rgb="FF7F7F7F"/>
      </right>
      <top/>
      <bottom/>
      <diagonal/>
    </border>
    <border>
      <left style="thick">
        <color theme="4" tint="-0.24994659260841701"/>
      </left>
      <right style="thin">
        <color theme="4" tint="-0.24994659260841701"/>
      </right>
      <top style="thick">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ck">
        <color theme="4" tint="-0.24994659260841701"/>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style="thick">
        <color rgb="FFFF33CC"/>
      </left>
      <right style="thick">
        <color rgb="FFFFC000"/>
      </right>
      <top/>
      <bottom/>
      <diagonal/>
    </border>
    <border>
      <left/>
      <right style="medium">
        <color theme="4" tint="-0.24994659260841701"/>
      </right>
      <top style="thick">
        <color theme="4" tint="-0.24994659260841701"/>
      </top>
      <bottom style="thick">
        <color theme="4" tint="-0.24994659260841701"/>
      </bottom>
      <diagonal/>
    </border>
    <border>
      <left/>
      <right style="thick">
        <color theme="4" tint="-0.24994659260841701"/>
      </right>
      <top style="thick">
        <color theme="4" tint="-0.24994659260841701"/>
      </top>
      <bottom style="thick">
        <color theme="4" tint="-0.24994659260841701"/>
      </bottom>
      <diagonal/>
    </border>
  </borders>
  <cellStyleXfs count="17">
    <xf numFmtId="0" fontId="0" fillId="0" borderId="0"/>
    <xf numFmtId="43" fontId="1" fillId="0" borderId="0" applyFont="0" applyFill="0" applyBorder="0" applyAlignment="0" applyProtection="0"/>
    <xf numFmtId="0" fontId="95"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5" borderId="3" applyNumberFormat="0" applyAlignment="0" applyProtection="0"/>
    <xf numFmtId="0" fontId="1" fillId="6" borderId="4" applyNumberFormat="0" applyFont="0" applyAlignment="0" applyProtection="0"/>
    <xf numFmtId="0" fontId="77" fillId="30" borderId="0" applyNumberFormat="0" applyBorder="0" applyAlignment="0" applyProtection="0"/>
    <xf numFmtId="0" fontId="47" fillId="26" borderId="8" applyNumberFormat="0" applyProtection="0">
      <alignment horizontal="center" vertical="center" wrapText="1"/>
    </xf>
    <xf numFmtId="0" fontId="72" fillId="0" borderId="0" applyNumberFormat="0" applyFill="0" applyBorder="0" applyAlignment="0" applyProtection="0"/>
    <xf numFmtId="0" fontId="73" fillId="29" borderId="3" applyNumberFormat="0" applyAlignment="0" applyProtection="0"/>
    <xf numFmtId="0" fontId="84" fillId="36" borderId="66" applyNumberFormat="0" applyAlignment="0" applyProtection="0"/>
    <xf numFmtId="0" fontId="85" fillId="34" borderId="0" applyNumberFormat="0" applyBorder="0" applyAlignment="0" applyProtection="0"/>
    <xf numFmtId="0" fontId="86" fillId="24" borderId="12">
      <alignment horizontal="left" vertical="center" wrapText="1" indent="1"/>
    </xf>
    <xf numFmtId="0" fontId="47" fillId="26" borderId="67" applyProtection="0">
      <alignment horizontal="center" vertical="center" wrapText="1"/>
    </xf>
    <xf numFmtId="0" fontId="87" fillId="15" borderId="68">
      <alignment horizontal="right" vertical="center" textRotation="90" wrapText="1"/>
    </xf>
  </cellStyleXfs>
  <cellXfs count="337">
    <xf numFmtId="0" fontId="0" fillId="0" borderId="0" xfId="0"/>
    <xf numFmtId="0" fontId="2" fillId="0" borderId="0" xfId="0" applyFont="1"/>
    <xf numFmtId="0" fontId="4" fillId="2" borderId="0" xfId="0" applyFont="1" applyFill="1" applyAlignment="1">
      <alignment horizontal="center" vertical="center"/>
    </xf>
    <xf numFmtId="0" fontId="95" fillId="0" borderId="0" xfId="2"/>
    <xf numFmtId="22" fontId="0" fillId="0" borderId="0" xfId="0" applyNumberFormat="1"/>
    <xf numFmtId="0" fontId="0" fillId="0" borderId="0" xfId="0" applyNumberFormat="1"/>
    <xf numFmtId="0" fontId="0" fillId="8" borderId="0" xfId="0" applyFill="1"/>
    <xf numFmtId="14" fontId="0" fillId="0" borderId="0" xfId="0" applyNumberFormat="1"/>
    <xf numFmtId="0" fontId="0" fillId="0" borderId="0" xfId="0" applyFill="1"/>
    <xf numFmtId="0" fontId="13" fillId="11" borderId="0" xfId="0" applyFont="1" applyFill="1" applyAlignment="1">
      <alignment horizontal="left" indent="2"/>
    </xf>
    <xf numFmtId="0" fontId="13" fillId="0" borderId="10" xfId="0" applyFont="1" applyBorder="1"/>
    <xf numFmtId="0" fontId="13" fillId="0" borderId="13" xfId="0" applyFont="1" applyBorder="1"/>
    <xf numFmtId="0" fontId="13" fillId="0" borderId="11" xfId="0" applyFont="1" applyBorder="1"/>
    <xf numFmtId="0" fontId="13" fillId="0" borderId="0" xfId="0" applyFont="1"/>
    <xf numFmtId="0" fontId="13" fillId="0" borderId="5" xfId="0" applyFont="1" applyBorder="1"/>
    <xf numFmtId="0" fontId="14" fillId="0" borderId="6" xfId="5" applyFont="1" applyBorder="1"/>
    <xf numFmtId="0" fontId="13" fillId="0" borderId="7" xfId="0" applyFont="1" applyBorder="1"/>
    <xf numFmtId="0" fontId="15" fillId="0" borderId="11" xfId="0" applyFont="1" applyBorder="1"/>
    <xf numFmtId="0" fontId="13" fillId="11" borderId="11" xfId="0" applyFont="1" applyFill="1" applyBorder="1"/>
    <xf numFmtId="0" fontId="14" fillId="11" borderId="8" xfId="9" applyFont="1" applyFill="1">
      <alignment horizontal="center" vertical="center" wrapText="1"/>
    </xf>
    <xf numFmtId="0" fontId="16" fillId="11" borderId="11" xfId="8" applyFont="1" applyFill="1" applyBorder="1" applyAlignment="1">
      <alignment horizontal="left" indent="2"/>
    </xf>
    <xf numFmtId="0" fontId="13" fillId="11" borderId="0" xfId="0" applyFont="1" applyFill="1"/>
    <xf numFmtId="0" fontId="16" fillId="30" borderId="11" xfId="8" applyFont="1" applyBorder="1"/>
    <xf numFmtId="0" fontId="13" fillId="0" borderId="11" xfId="0" applyFont="1" applyBorder="1" applyAlignment="1">
      <alignment horizontal="left" indent="2"/>
    </xf>
    <xf numFmtId="0" fontId="16" fillId="30" borderId="11" xfId="8" applyFont="1" applyBorder="1" applyAlignment="1">
      <alignment horizontal="left" indent="3"/>
    </xf>
    <xf numFmtId="0" fontId="16" fillId="30" borderId="5" xfId="8" applyFont="1" applyBorder="1"/>
    <xf numFmtId="0" fontId="13" fillId="0" borderId="14" xfId="0" applyFont="1" applyBorder="1"/>
    <xf numFmtId="0" fontId="0" fillId="13" borderId="0" xfId="0" applyFill="1"/>
    <xf numFmtId="0" fontId="10" fillId="7" borderId="0" xfId="0" applyFont="1" applyFill="1"/>
    <xf numFmtId="0" fontId="77" fillId="30" borderId="0" xfId="8"/>
    <xf numFmtId="0" fontId="17" fillId="14" borderId="24" xfId="4" applyFont="1" applyFill="1" applyBorder="1" applyAlignment="1">
      <alignment vertical="center"/>
    </xf>
    <xf numFmtId="0" fontId="6" fillId="13" borderId="0" xfId="3" applyFill="1" applyBorder="1"/>
    <xf numFmtId="0" fontId="0" fillId="13" borderId="0" xfId="0" applyFill="1" applyBorder="1"/>
    <xf numFmtId="14" fontId="0" fillId="13" borderId="0" xfId="0" applyNumberFormat="1" applyFill="1"/>
    <xf numFmtId="0" fontId="0" fillId="12" borderId="23" xfId="0" applyFill="1" applyBorder="1"/>
    <xf numFmtId="0" fontId="0" fillId="12" borderId="0" xfId="0" applyFill="1" applyBorder="1"/>
    <xf numFmtId="0" fontId="0" fillId="12" borderId="18" xfId="0" applyFill="1" applyBorder="1"/>
    <xf numFmtId="0" fontId="0" fillId="15" borderId="0" xfId="0" applyFill="1" applyBorder="1"/>
    <xf numFmtId="0" fontId="0" fillId="16" borderId="0" xfId="0" applyFill="1"/>
    <xf numFmtId="0" fontId="18" fillId="16" borderId="0" xfId="0" applyFont="1" applyFill="1" applyAlignment="1">
      <alignment horizontal="right" vertical="top"/>
    </xf>
    <xf numFmtId="0" fontId="17" fillId="16" borderId="20" xfId="4" applyFont="1" applyFill="1" applyBorder="1" applyAlignment="1">
      <alignment vertical="center"/>
    </xf>
    <xf numFmtId="0" fontId="0" fillId="15" borderId="19" xfId="0" applyFill="1" applyBorder="1"/>
    <xf numFmtId="0" fontId="0" fillId="8" borderId="26"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31" xfId="0" applyFill="1" applyBorder="1"/>
    <xf numFmtId="0" fontId="0" fillId="15" borderId="32" xfId="0" applyFill="1" applyBorder="1"/>
    <xf numFmtId="0" fontId="0" fillId="15" borderId="33" xfId="0" applyFill="1" applyBorder="1"/>
    <xf numFmtId="0" fontId="0" fillId="8" borderId="0" xfId="0" applyFill="1" applyBorder="1"/>
    <xf numFmtId="0" fontId="20" fillId="8" borderId="0" xfId="0" applyFont="1" applyFill="1" applyAlignment="1">
      <alignment horizontal="right"/>
    </xf>
    <xf numFmtId="0" fontId="22" fillId="8" borderId="34" xfId="0" applyFont="1" applyFill="1" applyBorder="1" applyAlignment="1">
      <alignment horizontal="right"/>
    </xf>
    <xf numFmtId="0" fontId="13" fillId="8" borderId="35" xfId="0" applyFont="1" applyFill="1" applyBorder="1"/>
    <xf numFmtId="0" fontId="20" fillId="8" borderId="36" xfId="0" applyFont="1" applyFill="1" applyBorder="1" applyAlignment="1">
      <alignment horizontal="right"/>
    </xf>
    <xf numFmtId="0" fontId="20" fillId="8" borderId="38" xfId="0" applyFont="1" applyFill="1" applyBorder="1"/>
    <xf numFmtId="0" fontId="20" fillId="8" borderId="37" xfId="0" applyFont="1" applyFill="1" applyBorder="1" applyAlignment="1">
      <alignment horizontal="right"/>
    </xf>
    <xf numFmtId="0" fontId="20" fillId="8" borderId="39" xfId="0" applyFont="1" applyFill="1" applyBorder="1" applyAlignment="1">
      <alignment horizontal="right"/>
    </xf>
    <xf numFmtId="0" fontId="0" fillId="12" borderId="40" xfId="0" applyFill="1" applyBorder="1"/>
    <xf numFmtId="0" fontId="0" fillId="15" borderId="40" xfId="0" applyFill="1" applyBorder="1"/>
    <xf numFmtId="0" fontId="19" fillId="3" borderId="40" xfId="0" applyFont="1" applyFill="1" applyBorder="1"/>
    <xf numFmtId="0" fontId="0" fillId="16" borderId="40" xfId="0" applyFill="1" applyBorder="1"/>
    <xf numFmtId="0" fontId="0" fillId="13" borderId="18" xfId="0" applyFill="1" applyBorder="1"/>
    <xf numFmtId="0" fontId="24" fillId="8" borderId="0" xfId="0" applyFont="1" applyFill="1"/>
    <xf numFmtId="0" fontId="25" fillId="8" borderId="0" xfId="0" applyFont="1" applyFill="1" applyAlignment="1">
      <alignment horizontal="left" vertical="top"/>
    </xf>
    <xf numFmtId="0" fontId="20" fillId="8" borderId="0" xfId="0" applyFont="1" applyFill="1" applyBorder="1" applyAlignment="1">
      <alignment horizontal="right"/>
    </xf>
    <xf numFmtId="0" fontId="20" fillId="8" borderId="0" xfId="0" applyFont="1" applyFill="1" applyBorder="1"/>
    <xf numFmtId="0" fontId="0" fillId="15" borderId="41" xfId="0" applyFill="1" applyBorder="1"/>
    <xf numFmtId="0" fontId="0" fillId="16" borderId="23" xfId="0" applyFill="1" applyBorder="1"/>
    <xf numFmtId="0" fontId="0" fillId="16" borderId="19" xfId="0" applyFill="1" applyBorder="1"/>
    <xf numFmtId="0" fontId="21" fillId="12" borderId="16" xfId="0" applyFont="1" applyFill="1" applyBorder="1" applyAlignment="1">
      <alignment horizontal="center"/>
    </xf>
    <xf numFmtId="0" fontId="37" fillId="16" borderId="43" xfId="4" applyFont="1" applyFill="1" applyBorder="1" applyAlignment="1">
      <alignment horizontal="left" vertical="center"/>
    </xf>
    <xf numFmtId="0" fontId="12" fillId="20" borderId="12" xfId="7" applyFont="1" applyFill="1" applyBorder="1" applyAlignment="1">
      <alignment horizontal="center" vertical="center" wrapText="1"/>
    </xf>
    <xf numFmtId="0" fontId="12" fillId="10" borderId="12" xfId="7" applyFont="1" applyFill="1" applyBorder="1" applyAlignment="1">
      <alignment horizontal="center" vertical="center" wrapText="1"/>
    </xf>
    <xf numFmtId="0" fontId="21" fillId="12" borderId="16" xfId="0" applyFont="1" applyFill="1" applyBorder="1" applyAlignment="1">
      <alignment horizontal="center"/>
    </xf>
    <xf numFmtId="0" fontId="37" fillId="16" borderId="44" xfId="4" applyFont="1" applyFill="1" applyBorder="1" applyAlignment="1">
      <alignment horizontal="left" vertical="center"/>
    </xf>
    <xf numFmtId="0" fontId="37" fillId="16" borderId="11" xfId="4" applyFont="1" applyFill="1" applyBorder="1" applyAlignment="1">
      <alignment horizontal="left" vertical="center"/>
    </xf>
    <xf numFmtId="1" fontId="32" fillId="13" borderId="45" xfId="0" applyNumberFormat="1" applyFont="1" applyFill="1" applyBorder="1" applyAlignment="1">
      <alignment horizontal="center" vertical="center"/>
    </xf>
    <xf numFmtId="0" fontId="21" fillId="13" borderId="46" xfId="0" applyFont="1" applyFill="1" applyBorder="1" applyAlignment="1">
      <alignment horizontal="right"/>
    </xf>
    <xf numFmtId="0" fontId="31" fillId="13" borderId="47" xfId="0" applyFont="1" applyFill="1" applyBorder="1" applyAlignment="1">
      <alignment horizontal="center"/>
    </xf>
    <xf numFmtId="0" fontId="21" fillId="13" borderId="53" xfId="0" applyFont="1" applyFill="1" applyBorder="1" applyAlignment="1">
      <alignment horizontal="right"/>
    </xf>
    <xf numFmtId="0" fontId="0" fillId="13" borderId="54" xfId="0" applyFill="1" applyBorder="1"/>
    <xf numFmtId="0" fontId="21" fillId="13" borderId="48" xfId="0" applyFont="1" applyFill="1" applyBorder="1" applyAlignment="1">
      <alignment horizontal="right"/>
    </xf>
    <xf numFmtId="0" fontId="95" fillId="20" borderId="12" xfId="2" applyFill="1" applyBorder="1" applyAlignment="1">
      <alignment horizontal="center" vertical="center" wrapText="1"/>
    </xf>
    <xf numFmtId="0" fontId="95" fillId="10" borderId="12" xfId="2" applyFill="1" applyBorder="1" applyAlignment="1">
      <alignment horizontal="center" vertical="center" wrapText="1"/>
    </xf>
    <xf numFmtId="1" fontId="32" fillId="20" borderId="13" xfId="0" applyNumberFormat="1" applyFont="1" applyFill="1" applyBorder="1" applyAlignment="1">
      <alignment horizontal="center" vertical="center" wrapText="1"/>
    </xf>
    <xf numFmtId="0" fontId="0" fillId="15" borderId="31" xfId="0" applyFill="1" applyBorder="1"/>
    <xf numFmtId="0" fontId="37" fillId="16" borderId="43" xfId="4" applyFont="1" applyFill="1" applyBorder="1" applyAlignment="1">
      <alignment horizontal="center" vertical="center"/>
    </xf>
    <xf numFmtId="0" fontId="0" fillId="13" borderId="20" xfId="0" applyFill="1" applyBorder="1"/>
    <xf numFmtId="0" fontId="0" fillId="13" borderId="21" xfId="0" applyFill="1" applyBorder="1"/>
    <xf numFmtId="0" fontId="0" fillId="13" borderId="17" xfId="0" applyFill="1" applyBorder="1"/>
    <xf numFmtId="0" fontId="12" fillId="20" borderId="7" xfId="7" applyFont="1" applyFill="1" applyBorder="1" applyAlignment="1">
      <alignment horizontal="center" vertical="center" wrapText="1"/>
    </xf>
    <xf numFmtId="0" fontId="37" fillId="16" borderId="55" xfId="4" applyFont="1" applyFill="1" applyBorder="1" applyAlignment="1">
      <alignment horizontal="center" vertical="center"/>
    </xf>
    <xf numFmtId="0" fontId="37" fillId="16" borderId="44" xfId="4" applyFont="1" applyFill="1" applyBorder="1" applyAlignment="1">
      <alignment horizontal="center" vertical="center"/>
    </xf>
    <xf numFmtId="0" fontId="0" fillId="16" borderId="18" xfId="0" applyFill="1" applyBorder="1"/>
    <xf numFmtId="0" fontId="17" fillId="16" borderId="18" xfId="4" applyFont="1" applyFill="1" applyBorder="1" applyAlignment="1">
      <alignment vertical="center"/>
    </xf>
    <xf numFmtId="1" fontId="34" fillId="10" borderId="12" xfId="0" applyNumberFormat="1" applyFont="1" applyFill="1" applyBorder="1" applyAlignment="1">
      <alignment horizontal="center" vertical="center"/>
    </xf>
    <xf numFmtId="1" fontId="32" fillId="10" borderId="12" xfId="0" applyNumberFormat="1" applyFont="1" applyFill="1" applyBorder="1" applyAlignment="1">
      <alignment horizontal="center" vertical="center" wrapText="1"/>
    </xf>
    <xf numFmtId="1" fontId="34" fillId="20" borderId="12" xfId="0" applyNumberFormat="1" applyFont="1" applyFill="1" applyBorder="1" applyAlignment="1">
      <alignment horizontal="center" vertical="center"/>
    </xf>
    <xf numFmtId="1" fontId="32" fillId="20" borderId="12" xfId="0" applyNumberFormat="1" applyFont="1" applyFill="1" applyBorder="1" applyAlignment="1">
      <alignment horizontal="center" vertical="center" wrapText="1"/>
    </xf>
    <xf numFmtId="1" fontId="34" fillId="19" borderId="12" xfId="0" applyNumberFormat="1" applyFont="1" applyFill="1" applyBorder="1" applyAlignment="1">
      <alignment horizontal="center" vertical="center"/>
    </xf>
    <xf numFmtId="1" fontId="32" fillId="13" borderId="56" xfId="0" applyNumberFormat="1" applyFont="1" applyFill="1" applyBorder="1" applyAlignment="1">
      <alignment horizontal="center" vertical="center"/>
    </xf>
    <xf numFmtId="0" fontId="31" fillId="13" borderId="57" xfId="0" applyFont="1" applyFill="1" applyBorder="1" applyAlignment="1">
      <alignment horizontal="center"/>
    </xf>
    <xf numFmtId="0" fontId="37" fillId="16" borderId="12" xfId="4" applyFont="1" applyFill="1" applyBorder="1" applyAlignment="1">
      <alignment horizontal="center" vertical="center" wrapText="1"/>
    </xf>
    <xf numFmtId="0" fontId="35" fillId="10" borderId="12" xfId="7" applyFont="1" applyFill="1" applyBorder="1" applyAlignment="1">
      <alignment horizontal="center" vertical="center" wrapText="1"/>
    </xf>
    <xf numFmtId="0" fontId="36" fillId="10" borderId="12" xfId="7" applyFont="1" applyFill="1" applyBorder="1" applyAlignment="1">
      <alignment horizontal="center" vertical="center" wrapText="1"/>
    </xf>
    <xf numFmtId="0" fontId="33" fillId="20" borderId="12" xfId="7" applyFont="1" applyFill="1" applyBorder="1" applyAlignment="1">
      <alignment horizontal="center" vertical="center" wrapText="1"/>
    </xf>
    <xf numFmtId="0" fontId="0" fillId="15" borderId="58" xfId="0" applyFill="1" applyBorder="1"/>
    <xf numFmtId="0" fontId="0" fillId="15" borderId="24" xfId="0" applyFill="1" applyBorder="1"/>
    <xf numFmtId="0" fontId="0" fillId="15" borderId="59" xfId="0" applyFill="1" applyBorder="1"/>
    <xf numFmtId="1" fontId="39" fillId="10" borderId="12" xfId="0" applyNumberFormat="1" applyFont="1" applyFill="1" applyBorder="1" applyAlignment="1">
      <alignment horizontal="center" vertical="center" wrapText="1"/>
    </xf>
    <xf numFmtId="0" fontId="40" fillId="10" borderId="12" xfId="2" applyFont="1" applyFill="1" applyBorder="1" applyAlignment="1">
      <alignment horizontal="center" vertical="center" wrapText="1"/>
    </xf>
    <xf numFmtId="0" fontId="41" fillId="10" borderId="12" xfId="7" applyFont="1" applyFill="1" applyBorder="1" applyAlignment="1">
      <alignment horizontal="center" vertical="center" wrapText="1"/>
    </xf>
    <xf numFmtId="0" fontId="42" fillId="10" borderId="12" xfId="7" applyFont="1" applyFill="1" applyBorder="1" applyAlignment="1">
      <alignment horizontal="left" vertical="center" wrapText="1" indent="1"/>
    </xf>
    <xf numFmtId="0" fontId="43" fillId="10" borderId="12" xfId="7" applyFont="1" applyFill="1" applyBorder="1" applyAlignment="1">
      <alignment horizontal="left" vertical="center" wrapText="1" indent="1"/>
    </xf>
    <xf numFmtId="1" fontId="39" fillId="20" borderId="12" xfId="0" applyNumberFormat="1" applyFont="1" applyFill="1" applyBorder="1" applyAlignment="1">
      <alignment horizontal="center" vertical="center" wrapText="1"/>
    </xf>
    <xf numFmtId="0" fontId="40" fillId="20" borderId="12" xfId="2" applyFont="1" applyFill="1" applyBorder="1" applyAlignment="1">
      <alignment horizontal="center" vertical="center" wrapText="1"/>
    </xf>
    <xf numFmtId="0" fontId="41" fillId="20" borderId="12" xfId="7" applyFont="1" applyFill="1" applyBorder="1" applyAlignment="1">
      <alignment horizontal="center" vertical="center" wrapText="1"/>
    </xf>
    <xf numFmtId="1" fontId="39" fillId="20" borderId="12" xfId="0" applyNumberFormat="1" applyFont="1" applyFill="1" applyBorder="1" applyAlignment="1">
      <alignment horizontal="center" vertical="center"/>
    </xf>
    <xf numFmtId="0" fontId="44" fillId="20" borderId="12" xfId="7" applyFont="1" applyFill="1" applyBorder="1" applyAlignment="1">
      <alignment horizontal="left" vertical="center" wrapText="1" indent="1"/>
    </xf>
    <xf numFmtId="0" fontId="41" fillId="19" borderId="12" xfId="7" applyFont="1" applyFill="1" applyBorder="1" applyAlignment="1">
      <alignment horizontal="right" vertical="center" wrapText="1" indent="1"/>
    </xf>
    <xf numFmtId="0" fontId="45" fillId="9" borderId="12" xfId="2" applyFont="1" applyFill="1" applyBorder="1" applyAlignment="1">
      <alignment horizontal="center" vertical="center" wrapText="1"/>
    </xf>
    <xf numFmtId="0" fontId="44" fillId="19" borderId="12" xfId="7" applyFont="1" applyFill="1" applyBorder="1" applyAlignment="1">
      <alignment horizontal="left" vertical="center" wrapText="1" indent="1"/>
    </xf>
    <xf numFmtId="0" fontId="42" fillId="19" borderId="12" xfId="7" applyFont="1" applyFill="1" applyBorder="1" applyAlignment="1">
      <alignment horizontal="left" vertical="center" wrapText="1" indent="1"/>
    </xf>
    <xf numFmtId="0" fontId="46" fillId="19" borderId="12" xfId="7" applyFont="1" applyFill="1" applyBorder="1" applyAlignment="1">
      <alignment horizontal="left" vertical="center" wrapText="1" indent="1"/>
    </xf>
    <xf numFmtId="0" fontId="0" fillId="25" borderId="0" xfId="0" applyFill="1"/>
    <xf numFmtId="0" fontId="47" fillId="26" borderId="8" xfId="9">
      <alignment horizontal="center" vertical="center" wrapText="1"/>
    </xf>
    <xf numFmtId="0" fontId="30" fillId="2" borderId="49" xfId="3" applyFont="1" applyFill="1" applyBorder="1" applyAlignment="1">
      <alignment vertical="center"/>
    </xf>
    <xf numFmtId="0" fontId="30" fillId="2" borderId="50" xfId="3" applyFont="1" applyFill="1" applyBorder="1" applyAlignment="1">
      <alignment vertical="center"/>
    </xf>
    <xf numFmtId="0" fontId="23" fillId="2" borderId="51" xfId="3" applyFont="1" applyFill="1" applyBorder="1" applyAlignment="1"/>
    <xf numFmtId="0" fontId="23" fillId="2" borderId="0" xfId="3" applyFont="1" applyFill="1" applyBorder="1" applyAlignment="1"/>
    <xf numFmtId="0" fontId="11" fillId="19" borderId="12" xfId="7" applyFont="1" applyFill="1" applyBorder="1" applyAlignment="1">
      <alignment horizontal="left" vertical="center" wrapText="1"/>
    </xf>
    <xf numFmtId="1" fontId="34" fillId="20" borderId="9" xfId="0" applyNumberFormat="1" applyFont="1" applyFill="1" applyBorder="1" applyAlignment="1">
      <alignment horizontal="center" vertical="center"/>
    </xf>
    <xf numFmtId="0" fontId="95" fillId="20" borderId="6" xfId="2" applyFill="1" applyBorder="1" applyAlignment="1">
      <alignment horizontal="center" vertical="center" wrapText="1"/>
    </xf>
    <xf numFmtId="1" fontId="32" fillId="20" borderId="42" xfId="0" applyNumberFormat="1" applyFont="1" applyFill="1" applyBorder="1" applyAlignment="1">
      <alignment horizontal="center" vertical="center" wrapText="1"/>
    </xf>
    <xf numFmtId="0" fontId="0" fillId="27" borderId="0" xfId="0" applyFill="1"/>
    <xf numFmtId="0" fontId="95" fillId="27" borderId="0" xfId="2" applyFill="1"/>
    <xf numFmtId="1" fontId="32" fillId="13" borderId="60" xfId="0" applyNumberFormat="1" applyFont="1" applyFill="1" applyBorder="1" applyAlignment="1">
      <alignment horizontal="center" vertical="center"/>
    </xf>
    <xf numFmtId="1" fontId="49" fillId="20" borderId="12" xfId="0" applyNumberFormat="1" applyFont="1" applyFill="1" applyBorder="1" applyAlignment="1">
      <alignment horizontal="center" vertical="center" wrapText="1"/>
    </xf>
    <xf numFmtId="0" fontId="95" fillId="8" borderId="25" xfId="2" applyFill="1" applyBorder="1" applyAlignment="1">
      <alignment vertical="center"/>
    </xf>
    <xf numFmtId="0" fontId="26" fillId="12" borderId="16" xfId="0" applyFont="1" applyFill="1" applyBorder="1" applyAlignment="1">
      <alignment vertical="center"/>
    </xf>
    <xf numFmtId="0" fontId="53" fillId="23" borderId="2" xfId="5" applyFont="1" applyFill="1" applyAlignment="1">
      <alignment horizontal="center" vertical="center" wrapText="1"/>
    </xf>
    <xf numFmtId="0" fontId="53" fillId="23" borderId="2" xfId="5" applyFont="1" applyFill="1" applyAlignment="1">
      <alignment horizontal="right" vertical="center" wrapText="1" indent="2"/>
    </xf>
    <xf numFmtId="0" fontId="54" fillId="23" borderId="2" xfId="0" applyFont="1" applyFill="1" applyBorder="1" applyAlignment="1">
      <alignment horizontal="center" vertical="center" wrapText="1"/>
    </xf>
    <xf numFmtId="0" fontId="55" fillId="23" borderId="2" xfId="0" applyFont="1" applyFill="1" applyBorder="1" applyAlignment="1">
      <alignment horizontal="left" vertical="center" wrapText="1" indent="2"/>
    </xf>
    <xf numFmtId="0" fontId="54" fillId="23" borderId="2" xfId="0" applyFont="1" applyFill="1" applyBorder="1" applyAlignment="1">
      <alignment horizontal="left" vertical="center" wrapText="1" indent="2"/>
    </xf>
    <xf numFmtId="49" fontId="53" fillId="23" borderId="2" xfId="5" applyNumberFormat="1" applyFont="1" applyFill="1" applyAlignment="1">
      <alignment horizontal="left" vertical="center" wrapText="1"/>
    </xf>
    <xf numFmtId="49" fontId="54" fillId="23" borderId="2" xfId="0" applyNumberFormat="1" applyFont="1" applyFill="1" applyBorder="1" applyAlignment="1">
      <alignment horizontal="left" vertical="center" wrapText="1"/>
    </xf>
    <xf numFmtId="0" fontId="57" fillId="18" borderId="0" xfId="0" applyFont="1" applyFill="1" applyAlignment="1">
      <alignment horizontal="left" vertical="center" wrapText="1" indent="2"/>
    </xf>
    <xf numFmtId="0" fontId="58" fillId="18" borderId="0" xfId="0" applyFont="1" applyFill="1" applyAlignment="1">
      <alignment horizontal="left" vertical="center" wrapText="1" indent="2"/>
    </xf>
    <xf numFmtId="0" fontId="57" fillId="21" borderId="0" xfId="0" applyFont="1" applyFill="1" applyAlignment="1">
      <alignment horizontal="left" vertical="center" wrapText="1" indent="2"/>
    </xf>
    <xf numFmtId="0" fontId="58" fillId="21" borderId="0" xfId="0" applyFont="1" applyFill="1" applyAlignment="1">
      <alignment horizontal="left" vertical="center" wrapText="1" indent="2"/>
    </xf>
    <xf numFmtId="0" fontId="63" fillId="18" borderId="0" xfId="0" applyFont="1" applyFill="1" applyAlignment="1">
      <alignment horizontal="right" vertical="center" wrapText="1" indent="2"/>
    </xf>
    <xf numFmtId="0" fontId="56" fillId="18" borderId="0" xfId="0" applyFont="1" applyFill="1" applyAlignment="1">
      <alignment horizontal="right" vertical="center" wrapText="1" indent="2"/>
    </xf>
    <xf numFmtId="0" fontId="58" fillId="18" borderId="0" xfId="0" applyFont="1" applyFill="1" applyAlignment="1">
      <alignment horizontal="center" vertical="center" wrapText="1"/>
    </xf>
    <xf numFmtId="0" fontId="61" fillId="18" borderId="0" xfId="0" applyFont="1" applyFill="1" applyAlignment="1">
      <alignment horizontal="left" vertical="center" wrapText="1" indent="2"/>
    </xf>
    <xf numFmtId="49" fontId="62" fillId="18" borderId="0" xfId="2" applyNumberFormat="1" applyFont="1" applyFill="1" applyAlignment="1">
      <alignment horizontal="center" vertical="center" wrapText="1"/>
    </xf>
    <xf numFmtId="49" fontId="58" fillId="18" borderId="0" xfId="0" applyNumberFormat="1" applyFont="1" applyFill="1" applyAlignment="1">
      <alignment horizontal="center" vertical="center" wrapText="1"/>
    </xf>
    <xf numFmtId="49" fontId="58" fillId="18" borderId="0" xfId="0" applyNumberFormat="1" applyFont="1" applyFill="1" applyAlignment="1">
      <alignment horizontal="left" vertical="center" wrapText="1"/>
    </xf>
    <xf numFmtId="0" fontId="63" fillId="21" borderId="0" xfId="0" applyFont="1" applyFill="1" applyAlignment="1">
      <alignment horizontal="right" vertical="center" wrapText="1" indent="2"/>
    </xf>
    <xf numFmtId="0" fontId="56" fillId="21" borderId="0" xfId="0" applyFont="1" applyFill="1" applyAlignment="1">
      <alignment horizontal="right" vertical="center" wrapText="1" indent="2"/>
    </xf>
    <xf numFmtId="0" fontId="58" fillId="7" borderId="0" xfId="0" applyFont="1" applyFill="1" applyAlignment="1">
      <alignment horizontal="center" vertical="center" wrapText="1"/>
    </xf>
    <xf numFmtId="0" fontId="61" fillId="21" borderId="0" xfId="0" applyFont="1" applyFill="1" applyAlignment="1">
      <alignment horizontal="left" vertical="center" wrapText="1" indent="2"/>
    </xf>
    <xf numFmtId="49" fontId="58" fillId="21" borderId="0" xfId="0" applyNumberFormat="1" applyFont="1" applyFill="1" applyAlignment="1">
      <alignment horizontal="left" vertical="center" wrapText="1"/>
    </xf>
    <xf numFmtId="49" fontId="58" fillId="21" borderId="0" xfId="0" applyNumberFormat="1" applyFont="1" applyFill="1" applyAlignment="1">
      <alignment horizontal="center" vertical="center" wrapText="1"/>
    </xf>
    <xf numFmtId="0" fontId="63" fillId="28" borderId="0" xfId="0" applyFont="1" applyFill="1" applyAlignment="1">
      <alignment horizontal="right" vertical="center" wrapText="1" indent="2"/>
    </xf>
    <xf numFmtId="0" fontId="56" fillId="28" borderId="0" xfId="0" applyFont="1" applyFill="1" applyAlignment="1">
      <alignment horizontal="right" vertical="center" wrapText="1" indent="2"/>
    </xf>
    <xf numFmtId="0" fontId="58" fillId="28" borderId="0" xfId="0" applyFont="1" applyFill="1" applyAlignment="1">
      <alignment horizontal="center" vertical="center" wrapText="1"/>
    </xf>
    <xf numFmtId="0" fontId="61" fillId="28" borderId="0" xfId="0" applyFont="1" applyFill="1" applyAlignment="1">
      <alignment horizontal="left" vertical="center" wrapText="1" indent="2"/>
    </xf>
    <xf numFmtId="0" fontId="59" fillId="28" borderId="0" xfId="2" applyFont="1" applyFill="1" applyAlignment="1">
      <alignment horizontal="left" vertical="center" wrapText="1" indent="2"/>
    </xf>
    <xf numFmtId="0" fontId="58" fillId="28" borderId="0" xfId="0" applyFont="1" applyFill="1" applyAlignment="1">
      <alignment horizontal="left" vertical="center" wrapText="1" indent="2"/>
    </xf>
    <xf numFmtId="0" fontId="57" fillId="28" borderId="0" xfId="0" applyFont="1" applyFill="1" applyAlignment="1">
      <alignment horizontal="left" vertical="center" wrapText="1" indent="2"/>
    </xf>
    <xf numFmtId="49" fontId="58" fillId="28" borderId="0" xfId="0" applyNumberFormat="1" applyFont="1" applyFill="1" applyAlignment="1">
      <alignment horizontal="center" vertical="center" wrapText="1"/>
    </xf>
    <xf numFmtId="49" fontId="58" fillId="28" borderId="0" xfId="0" applyNumberFormat="1" applyFont="1" applyFill="1" applyAlignment="1">
      <alignment horizontal="left" vertical="center" wrapText="1"/>
    </xf>
    <xf numFmtId="0" fontId="64" fillId="28" borderId="0" xfId="0" applyFont="1" applyFill="1" applyAlignment="1">
      <alignment horizontal="right" vertical="center" wrapText="1" indent="2"/>
    </xf>
    <xf numFmtId="0" fontId="65" fillId="28" borderId="0" xfId="0" applyFont="1" applyFill="1" applyAlignment="1">
      <alignment horizontal="right" vertical="center" wrapText="1" indent="2"/>
    </xf>
    <xf numFmtId="0" fontId="66" fillId="28" borderId="0" xfId="0" applyFont="1" applyFill="1" applyAlignment="1">
      <alignment horizontal="center" vertical="center" wrapText="1"/>
    </xf>
    <xf numFmtId="0" fontId="67" fillId="28" borderId="0" xfId="0" applyFont="1" applyFill="1" applyAlignment="1">
      <alignment horizontal="left" vertical="center" wrapText="1" indent="2"/>
    </xf>
    <xf numFmtId="0" fontId="68" fillId="28" borderId="0" xfId="0" applyFont="1" applyFill="1" applyAlignment="1">
      <alignment horizontal="left" vertical="center" wrapText="1" indent="2"/>
    </xf>
    <xf numFmtId="0" fontId="66" fillId="28" borderId="0" xfId="0" applyFont="1" applyFill="1" applyAlignment="1">
      <alignment horizontal="left" vertical="center" wrapText="1" indent="2"/>
    </xf>
    <xf numFmtId="49" fontId="69" fillId="28" borderId="0" xfId="2" applyNumberFormat="1" applyFont="1" applyFill="1" applyAlignment="1">
      <alignment horizontal="left" vertical="center" wrapText="1"/>
    </xf>
    <xf numFmtId="49" fontId="62" fillId="18" borderId="0" xfId="2" applyNumberFormat="1" applyFont="1" applyFill="1" applyAlignment="1">
      <alignment horizontal="left" vertical="center" wrapText="1"/>
    </xf>
    <xf numFmtId="0" fontId="70" fillId="18" borderId="0" xfId="2" applyFont="1" applyFill="1" applyAlignment="1">
      <alignment horizontal="left" vertical="center" wrapText="1" indent="2"/>
    </xf>
    <xf numFmtId="49" fontId="71" fillId="18" borderId="0" xfId="2" applyNumberFormat="1" applyFont="1" applyFill="1" applyAlignment="1">
      <alignment horizontal="left" vertical="center" wrapText="1"/>
    </xf>
    <xf numFmtId="0" fontId="58" fillId="18" borderId="0" xfId="0" quotePrefix="1" applyFont="1" applyFill="1" applyAlignment="1">
      <alignment horizontal="right" vertical="center" wrapText="1" indent="2"/>
    </xf>
    <xf numFmtId="0" fontId="60" fillId="18" borderId="0" xfId="2" applyFont="1" applyFill="1" applyAlignment="1">
      <alignment horizontal="right" vertical="center" wrapText="1" indent="2"/>
    </xf>
    <xf numFmtId="0" fontId="0" fillId="15" borderId="0" xfId="0" applyFill="1"/>
    <xf numFmtId="0" fontId="0" fillId="15" borderId="0" xfId="0" applyFill="1" applyAlignment="1">
      <alignment wrapText="1"/>
    </xf>
    <xf numFmtId="0" fontId="0" fillId="16" borderId="0" xfId="0" applyFill="1" applyBorder="1"/>
    <xf numFmtId="0" fontId="0" fillId="15" borderId="26" xfId="0" applyFill="1" applyBorder="1"/>
    <xf numFmtId="0" fontId="86" fillId="16" borderId="69" xfId="14" applyFill="1" applyBorder="1" applyAlignment="1">
      <alignment vertical="center" wrapText="1"/>
    </xf>
    <xf numFmtId="0" fontId="89" fillId="15" borderId="68" xfId="14" applyFont="1" applyFill="1" applyBorder="1" applyAlignment="1">
      <alignment horizontal="right" vertical="center" textRotation="90" wrapText="1"/>
    </xf>
    <xf numFmtId="0" fontId="47" fillId="37" borderId="76" xfId="15" applyFill="1" applyBorder="1">
      <alignment horizontal="center" vertical="center" wrapText="1"/>
    </xf>
    <xf numFmtId="0" fontId="47" fillId="37" borderId="77" xfId="15" applyFill="1" applyBorder="1">
      <alignment horizontal="center" vertical="center" wrapText="1"/>
    </xf>
    <xf numFmtId="0" fontId="8" fillId="21" borderId="78" xfId="5" applyFill="1" applyBorder="1" applyAlignment="1">
      <alignment horizontal="center" vertical="center" wrapText="1"/>
    </xf>
    <xf numFmtId="0" fontId="11" fillId="21" borderId="78" xfId="14" applyFont="1" applyFill="1" applyBorder="1" applyAlignment="1">
      <alignment horizontal="center" vertical="center" wrapText="1"/>
    </xf>
    <xf numFmtId="1" fontId="12" fillId="24" borderId="68" xfId="7" applyNumberFormat="1" applyFont="1" applyFill="1" applyBorder="1" applyAlignment="1">
      <alignment horizontal="left" vertical="center" wrapText="1" indent="1"/>
    </xf>
    <xf numFmtId="1" fontId="32" fillId="35" borderId="68" xfId="0" applyNumberFormat="1" applyFont="1" applyFill="1" applyBorder="1" applyAlignment="1">
      <alignment horizontal="center" vertical="center" wrapText="1"/>
    </xf>
    <xf numFmtId="0" fontId="74" fillId="17" borderId="68" xfId="6" applyFont="1" applyFill="1" applyBorder="1" applyAlignment="1">
      <alignment horizontal="center" vertical="center" wrapText="1"/>
    </xf>
    <xf numFmtId="0" fontId="74" fillId="22" borderId="68" xfId="6" applyFont="1" applyFill="1" applyBorder="1" applyAlignment="1">
      <alignment horizontal="center" vertical="center" wrapText="1"/>
    </xf>
    <xf numFmtId="0" fontId="0" fillId="15" borderId="29" xfId="0" applyFill="1" applyBorder="1"/>
    <xf numFmtId="0" fontId="0" fillId="15" borderId="27" xfId="0" applyFill="1" applyBorder="1"/>
    <xf numFmtId="0" fontId="0" fillId="15" borderId="30" xfId="0" applyFill="1" applyBorder="1"/>
    <xf numFmtId="0" fontId="0" fillId="15" borderId="28" xfId="0" applyFill="1" applyBorder="1"/>
    <xf numFmtId="0" fontId="0" fillId="16" borderId="80" xfId="0" applyFill="1" applyBorder="1"/>
    <xf numFmtId="0" fontId="90" fillId="36" borderId="12" xfId="14" applyFont="1" applyFill="1" applyAlignment="1">
      <alignment horizontal="center" vertical="center" wrapText="1"/>
    </xf>
    <xf numFmtId="0" fontId="96" fillId="21" borderId="79" xfId="2" applyFont="1" applyFill="1" applyBorder="1" applyAlignment="1">
      <alignment horizontal="center" vertical="center" wrapText="1"/>
    </xf>
    <xf numFmtId="1" fontId="97" fillId="10" borderId="12" xfId="0" applyNumberFormat="1" applyFont="1" applyFill="1" applyBorder="1" applyAlignment="1">
      <alignment horizontal="center" vertical="center" wrapText="1"/>
    </xf>
    <xf numFmtId="0" fontId="98" fillId="10" borderId="12" xfId="7" applyFont="1" applyFill="1" applyBorder="1" applyAlignment="1">
      <alignment horizontal="center" vertical="center" wrapText="1"/>
    </xf>
    <xf numFmtId="0" fontId="99" fillId="10" borderId="12" xfId="7" applyFont="1" applyFill="1" applyBorder="1" applyAlignment="1">
      <alignment horizontal="center" vertical="center" wrapText="1"/>
    </xf>
    <xf numFmtId="0" fontId="9" fillId="20" borderId="12" xfId="7" applyFont="1" applyFill="1" applyBorder="1" applyAlignment="1">
      <alignment horizontal="center" vertical="center" wrapText="1"/>
    </xf>
    <xf numFmtId="0" fontId="51" fillId="15" borderId="68" xfId="7" applyFont="1" applyFill="1" applyBorder="1" applyAlignment="1">
      <alignment horizontal="left" vertical="center" wrapText="1" indent="2"/>
    </xf>
    <xf numFmtId="0" fontId="90" fillId="24" borderId="68" xfId="14" applyFont="1" applyBorder="1" applyAlignment="1">
      <alignment horizontal="center" vertical="center" wrapText="1"/>
    </xf>
    <xf numFmtId="0" fontId="102" fillId="24" borderId="68" xfId="14" applyFont="1" applyBorder="1" applyAlignment="1">
      <alignment horizontal="center" vertical="center" wrapText="1"/>
    </xf>
    <xf numFmtId="1" fontId="12" fillId="24" borderId="68" xfId="7" applyNumberFormat="1" applyFont="1" applyFill="1" applyBorder="1" applyAlignment="1">
      <alignment horizontal="left" vertical="center" wrapText="1"/>
    </xf>
    <xf numFmtId="0" fontId="11" fillId="24" borderId="68" xfId="14" applyFont="1" applyBorder="1" applyAlignment="1">
      <alignment horizontal="left" vertical="center" wrapText="1"/>
    </xf>
    <xf numFmtId="0" fontId="86" fillId="24" borderId="68" xfId="14" applyBorder="1" applyAlignment="1">
      <alignment horizontal="left" vertical="center" wrapText="1"/>
    </xf>
    <xf numFmtId="0" fontId="103" fillId="38" borderId="68" xfId="7" applyFont="1" applyFill="1" applyBorder="1" applyAlignment="1">
      <alignment horizontal="left" vertical="center" wrapText="1" indent="1"/>
    </xf>
    <xf numFmtId="0" fontId="104" fillId="28" borderId="68" xfId="2" applyFont="1" applyFill="1" applyBorder="1" applyAlignment="1">
      <alignment horizontal="center" vertical="center" wrapText="1"/>
    </xf>
    <xf numFmtId="1" fontId="105" fillId="13" borderId="68" xfId="2" applyNumberFormat="1" applyFont="1" applyFill="1" applyBorder="1" applyAlignment="1">
      <alignment horizontal="center" vertical="center" wrapText="1"/>
    </xf>
    <xf numFmtId="0" fontId="8" fillId="31" borderId="0" xfId="5" applyFill="1" applyBorder="1" applyAlignment="1">
      <alignment horizontal="right" vertical="center"/>
    </xf>
    <xf numFmtId="0" fontId="0" fillId="15" borderId="0" xfId="0" applyFill="1" applyAlignment="1">
      <alignment vertical="center"/>
    </xf>
    <xf numFmtId="0" fontId="0" fillId="15" borderId="64" xfId="0" applyFill="1" applyBorder="1" applyAlignment="1">
      <alignment vertical="center"/>
    </xf>
    <xf numFmtId="0" fontId="0" fillId="33" borderId="64" xfId="0" applyFill="1" applyBorder="1" applyAlignment="1">
      <alignment vertical="center"/>
    </xf>
    <xf numFmtId="0" fontId="0" fillId="15" borderId="81" xfId="0" applyFill="1" applyBorder="1" applyAlignment="1">
      <alignment vertical="center"/>
    </xf>
    <xf numFmtId="0" fontId="73" fillId="32" borderId="65" xfId="11" applyFill="1" applyBorder="1" applyAlignment="1">
      <alignment vertical="center"/>
    </xf>
    <xf numFmtId="0" fontId="77" fillId="30" borderId="3" xfId="8" applyBorder="1" applyAlignment="1">
      <alignment horizontal="center" vertical="center"/>
    </xf>
    <xf numFmtId="0" fontId="8" fillId="31" borderId="0" xfId="5" applyFill="1" applyBorder="1" applyAlignment="1">
      <alignment horizontal="right" vertical="center" indent="1"/>
    </xf>
    <xf numFmtId="0" fontId="78" fillId="30" borderId="64" xfId="8" applyFont="1" applyBorder="1" applyAlignment="1">
      <alignment horizontal="right" vertical="center" wrapText="1" indent="1"/>
    </xf>
    <xf numFmtId="0" fontId="81" fillId="33" borderId="64" xfId="8" applyFont="1" applyFill="1" applyBorder="1" applyAlignment="1">
      <alignment horizontal="right" vertical="center" wrapText="1" indent="1"/>
    </xf>
    <xf numFmtId="0" fontId="82" fillId="6" borderId="4" xfId="7" applyFont="1" applyAlignment="1">
      <alignment horizontal="right" vertical="center" wrapText="1" indent="1"/>
    </xf>
    <xf numFmtId="0" fontId="78" fillId="6" borderId="4" xfId="7" applyFont="1" applyAlignment="1">
      <alignment horizontal="right" vertical="center" wrapText="1" indent="1"/>
    </xf>
    <xf numFmtId="0" fontId="75" fillId="32" borderId="12" xfId="0" applyFont="1" applyFill="1" applyBorder="1" applyAlignment="1">
      <alignment horizontal="right" vertical="center" wrapText="1" indent="1"/>
    </xf>
    <xf numFmtId="0" fontId="72" fillId="11" borderId="64" xfId="10" applyFill="1" applyBorder="1" applyAlignment="1">
      <alignment horizontal="right" vertical="center" wrapText="1" indent="1"/>
    </xf>
    <xf numFmtId="0" fontId="72" fillId="33" borderId="64" xfId="10" applyFill="1" applyBorder="1" applyAlignment="1">
      <alignment horizontal="right" vertical="center" wrapText="1" indent="1"/>
    </xf>
    <xf numFmtId="0" fontId="76" fillId="6" borderId="82" xfId="7" applyFont="1" applyBorder="1" applyAlignment="1">
      <alignment horizontal="right" vertical="center" wrapText="1" indent="1"/>
    </xf>
    <xf numFmtId="0" fontId="84" fillId="36" borderId="84" xfId="12" applyBorder="1" applyAlignment="1">
      <alignment horizontal="right" vertical="center" wrapText="1" indent="1"/>
    </xf>
    <xf numFmtId="0" fontId="84" fillId="36" borderId="85" xfId="12" applyBorder="1" applyAlignment="1">
      <alignment horizontal="right" vertical="center" wrapText="1" indent="1"/>
    </xf>
    <xf numFmtId="0" fontId="84" fillId="36" borderId="86" xfId="12" applyBorder="1" applyAlignment="1">
      <alignment horizontal="right" vertical="center" wrapText="1" indent="1"/>
    </xf>
    <xf numFmtId="0" fontId="73" fillId="32" borderId="65" xfId="11" applyFill="1" applyBorder="1" applyAlignment="1">
      <alignment horizontal="right" vertical="center" wrapText="1" indent="1"/>
    </xf>
    <xf numFmtId="14" fontId="0" fillId="17" borderId="64" xfId="0" applyNumberFormat="1" applyFill="1" applyBorder="1" applyAlignment="1">
      <alignment horizontal="left" vertical="center" indent="1"/>
    </xf>
    <xf numFmtId="0" fontId="0" fillId="17" borderId="64" xfId="0" applyFill="1" applyBorder="1" applyAlignment="1">
      <alignment horizontal="left" vertical="center" indent="1"/>
    </xf>
    <xf numFmtId="0" fontId="9" fillId="5" borderId="64" xfId="6" applyBorder="1" applyAlignment="1">
      <alignment horizontal="left" vertical="center" indent="1"/>
    </xf>
    <xf numFmtId="0" fontId="9" fillId="33" borderId="64" xfId="6" applyFill="1" applyBorder="1" applyAlignment="1">
      <alignment horizontal="left" vertical="center" indent="1"/>
    </xf>
    <xf numFmtId="0" fontId="73" fillId="39" borderId="83" xfId="11" applyFill="1" applyBorder="1" applyAlignment="1">
      <alignment horizontal="left" vertical="center" indent="1"/>
    </xf>
    <xf numFmtId="0" fontId="9" fillId="5" borderId="3" xfId="6" applyAlignment="1">
      <alignment horizontal="left" vertical="center" indent="1"/>
    </xf>
    <xf numFmtId="6" fontId="9" fillId="5" borderId="3" xfId="6" applyNumberFormat="1" applyAlignment="1">
      <alignment horizontal="left" vertical="center" indent="1"/>
    </xf>
    <xf numFmtId="0" fontId="5" fillId="0" borderId="0" xfId="0" applyFont="1"/>
    <xf numFmtId="0" fontId="0" fillId="0" borderId="0" xfId="0" applyAlignment="1">
      <alignment wrapText="1"/>
    </xf>
    <xf numFmtId="0" fontId="95" fillId="40" borderId="0" xfId="2" applyFill="1" applyAlignment="1">
      <alignment horizontal="left" wrapText="1"/>
    </xf>
    <xf numFmtId="0" fontId="108" fillId="40" borderId="1" xfId="3" applyFont="1" applyFill="1" applyBorder="1" applyAlignment="1">
      <alignment horizontal="center" vertical="center" wrapText="1"/>
    </xf>
    <xf numFmtId="0" fontId="7" fillId="40" borderId="1" xfId="4" applyFill="1" applyAlignment="1">
      <alignment horizontal="left" vertical="center" wrapText="1"/>
    </xf>
    <xf numFmtId="0" fontId="0" fillId="40" borderId="0" xfId="0" applyFont="1" applyFill="1" applyAlignment="1">
      <alignment horizontal="left" wrapText="1"/>
    </xf>
    <xf numFmtId="0" fontId="0" fillId="40" borderId="0" xfId="0" applyFill="1" applyAlignment="1">
      <alignment horizontal="left" vertical="top" wrapText="1"/>
    </xf>
    <xf numFmtId="0" fontId="5" fillId="40" borderId="0" xfId="0" applyFont="1" applyFill="1" applyAlignment="1">
      <alignment horizontal="left" wrapText="1"/>
    </xf>
    <xf numFmtId="0" fontId="0" fillId="40" borderId="0" xfId="0" applyFill="1" applyAlignment="1">
      <alignment horizontal="left" wrapText="1"/>
    </xf>
    <xf numFmtId="0" fontId="8" fillId="40" borderId="2" xfId="5" applyFill="1" applyAlignment="1">
      <alignment horizontal="left" wrapText="1"/>
    </xf>
    <xf numFmtId="0" fontId="0" fillId="0" borderId="0" xfId="0" applyAlignment="1">
      <alignment horizontal="left" wrapText="1"/>
    </xf>
    <xf numFmtId="0" fontId="95" fillId="40" borderId="87" xfId="2" applyFill="1" applyBorder="1" applyAlignment="1">
      <alignment horizontal="center" vertical="center" wrapText="1"/>
    </xf>
    <xf numFmtId="0" fontId="95" fillId="41" borderId="0" xfId="2" applyFill="1" applyAlignment="1">
      <alignment horizontal="left" wrapText="1" indent="1"/>
    </xf>
    <xf numFmtId="0" fontId="0" fillId="41" borderId="0" xfId="0" applyFill="1" applyAlignment="1">
      <alignment horizontal="left" wrapText="1" indent="1"/>
    </xf>
    <xf numFmtId="0" fontId="10" fillId="41" borderId="0" xfId="0" applyFont="1" applyFill="1" applyAlignment="1">
      <alignment horizontal="left" wrapText="1" indent="1"/>
    </xf>
    <xf numFmtId="0" fontId="78" fillId="41" borderId="0" xfId="8" applyFont="1" applyFill="1" applyAlignment="1">
      <alignment horizontal="left" wrapText="1" indent="1"/>
    </xf>
    <xf numFmtId="0" fontId="108" fillId="27" borderId="1" xfId="3" applyFont="1" applyFill="1" applyBorder="1" applyAlignment="1">
      <alignment horizontal="center" vertical="center" wrapText="1"/>
    </xf>
    <xf numFmtId="0" fontId="7" fillId="27" borderId="1" xfId="4" applyFill="1" applyAlignment="1">
      <alignment horizontal="left" vertical="center" wrapText="1"/>
    </xf>
    <xf numFmtId="0" fontId="0" fillId="27" borderId="0" xfId="0" applyFont="1" applyFill="1" applyAlignment="1">
      <alignment horizontal="left" wrapText="1"/>
    </xf>
    <xf numFmtId="0" fontId="5" fillId="27" borderId="0" xfId="0" applyFont="1" applyFill="1" applyAlignment="1">
      <alignment horizontal="left" wrapText="1"/>
    </xf>
    <xf numFmtId="0" fontId="0" fillId="27" borderId="0" xfId="0" applyFill="1" applyAlignment="1">
      <alignment horizontal="left" wrapText="1"/>
    </xf>
    <xf numFmtId="0" fontId="95" fillId="27" borderId="0" xfId="2" applyFill="1" applyBorder="1" applyAlignment="1">
      <alignment horizontal="center" vertical="center" wrapText="1"/>
    </xf>
    <xf numFmtId="0" fontId="8" fillId="27" borderId="2" xfId="5" applyFill="1" applyAlignment="1">
      <alignment horizontal="left" wrapText="1"/>
    </xf>
    <xf numFmtId="0" fontId="95" fillId="27" borderId="0" xfId="2" applyFill="1" applyAlignment="1">
      <alignment horizontal="left" wrapText="1"/>
    </xf>
    <xf numFmtId="0" fontId="0" fillId="27" borderId="0" xfId="0" applyFill="1" applyAlignment="1">
      <alignment horizontal="left" vertical="top" wrapText="1"/>
    </xf>
    <xf numFmtId="0" fontId="0" fillId="27" borderId="0" xfId="0" applyFill="1" applyAlignment="1">
      <alignment wrapText="1"/>
    </xf>
    <xf numFmtId="0" fontId="47" fillId="37" borderId="89" xfId="9" applyFill="1" applyBorder="1">
      <alignment horizontal="center" vertical="center" wrapText="1"/>
    </xf>
    <xf numFmtId="0" fontId="87" fillId="15" borderId="90" xfId="16" applyBorder="1" applyAlignment="1">
      <alignment horizontal="center" vertical="center" wrapText="1"/>
    </xf>
    <xf numFmtId="0" fontId="86" fillId="16" borderId="88" xfId="14" applyFill="1" applyBorder="1" applyAlignment="1">
      <alignment vertical="center" wrapText="1"/>
    </xf>
    <xf numFmtId="0" fontId="18" fillId="16" borderId="88" xfId="0" applyFont="1" applyFill="1" applyBorder="1" applyAlignment="1">
      <alignment horizontal="right" vertical="top"/>
    </xf>
    <xf numFmtId="0" fontId="111" fillId="40" borderId="0" xfId="0" applyFont="1" applyFill="1" applyAlignment="1">
      <alignment horizontal="left" wrapText="1"/>
    </xf>
    <xf numFmtId="0" fontId="112" fillId="40" borderId="0" xfId="0" applyFont="1" applyFill="1" applyAlignment="1">
      <alignment horizontal="left" wrapText="1"/>
    </xf>
    <xf numFmtId="164" fontId="0" fillId="0" borderId="0" xfId="0" applyNumberFormat="1"/>
    <xf numFmtId="49" fontId="0" fillId="0" borderId="0" xfId="0" applyNumberFormat="1"/>
    <xf numFmtId="0" fontId="88" fillId="34" borderId="68" xfId="13" applyFont="1" applyBorder="1" applyAlignment="1">
      <alignment horizontal="center" vertical="center" wrapText="1"/>
    </xf>
    <xf numFmtId="0" fontId="112" fillId="41" borderId="0" xfId="0" applyFont="1" applyFill="1" applyAlignment="1">
      <alignment horizontal="left" wrapText="1" indent="1"/>
    </xf>
    <xf numFmtId="0" fontId="112" fillId="40" borderId="0" xfId="0" applyFont="1" applyFill="1" applyAlignment="1">
      <alignment horizontal="left" vertical="top" wrapText="1"/>
    </xf>
    <xf numFmtId="0" fontId="96" fillId="21" borderId="0" xfId="2" applyFont="1" applyFill="1" applyBorder="1" applyAlignment="1">
      <alignment horizontal="center" vertical="center" wrapText="1"/>
    </xf>
    <xf numFmtId="0" fontId="88" fillId="34" borderId="0" xfId="13" applyFont="1" applyBorder="1" applyAlignment="1">
      <alignment horizontal="center" vertical="center" wrapText="1"/>
    </xf>
    <xf numFmtId="0" fontId="103" fillId="38" borderId="0" xfId="7" applyFont="1" applyFill="1" applyBorder="1" applyAlignment="1">
      <alignment horizontal="left" vertical="center" wrapText="1" indent="1"/>
    </xf>
    <xf numFmtId="0" fontId="90" fillId="24" borderId="0" xfId="14" applyFont="1" applyBorder="1" applyAlignment="1">
      <alignment horizontal="center" vertical="center" wrapText="1"/>
    </xf>
    <xf numFmtId="0" fontId="51" fillId="15" borderId="0" xfId="7" applyFont="1" applyFill="1" applyBorder="1" applyAlignment="1">
      <alignment horizontal="left" vertical="center" wrapText="1" indent="2"/>
    </xf>
    <xf numFmtId="0" fontId="95" fillId="8" borderId="0" xfId="2" applyFill="1" applyBorder="1" applyAlignment="1">
      <alignment vertical="center"/>
    </xf>
    <xf numFmtId="0" fontId="26" fillId="12" borderId="0" xfId="0" applyFont="1" applyFill="1" applyBorder="1" applyAlignment="1">
      <alignment vertical="center"/>
    </xf>
    <xf numFmtId="0" fontId="13" fillId="8" borderId="0" xfId="0" applyFont="1" applyFill="1" applyBorder="1"/>
    <xf numFmtId="0" fontId="21" fillId="8" borderId="0" xfId="0" applyFont="1" applyFill="1" applyBorder="1" applyAlignment="1">
      <alignment horizontal="left" vertical="center"/>
    </xf>
    <xf numFmtId="0" fontId="100" fillId="2" borderId="70" xfId="3" applyFont="1" applyFill="1" applyBorder="1" applyAlignment="1">
      <alignment horizontal="center" vertical="center"/>
    </xf>
    <xf numFmtId="0" fontId="100" fillId="2" borderId="71" xfId="3" applyFont="1" applyFill="1" applyBorder="1" applyAlignment="1">
      <alignment horizontal="center" vertical="center"/>
    </xf>
    <xf numFmtId="0" fontId="100" fillId="2" borderId="72" xfId="3" applyFont="1" applyFill="1" applyBorder="1" applyAlignment="1">
      <alignment horizontal="center" vertical="center"/>
    </xf>
    <xf numFmtId="0" fontId="101" fillId="2" borderId="73" xfId="3" applyFont="1" applyFill="1" applyBorder="1" applyAlignment="1">
      <alignment horizontal="center" vertical="center"/>
    </xf>
    <xf numFmtId="0" fontId="101" fillId="2" borderId="74" xfId="3" applyFont="1" applyFill="1" applyBorder="1" applyAlignment="1">
      <alignment horizontal="center" vertical="center"/>
    </xf>
    <xf numFmtId="0" fontId="101" fillId="2" borderId="75" xfId="3" applyFont="1" applyFill="1" applyBorder="1" applyAlignment="1">
      <alignment horizontal="center" vertical="center"/>
    </xf>
    <xf numFmtId="0" fontId="21" fillId="8" borderId="25" xfId="0" applyFont="1" applyFill="1" applyBorder="1" applyAlignment="1">
      <alignment horizontal="right" vertical="center"/>
    </xf>
    <xf numFmtId="0" fontId="21" fillId="8" borderId="18" xfId="0" applyFont="1" applyFill="1" applyBorder="1" applyAlignment="1">
      <alignment horizontal="right" vertical="center"/>
    </xf>
    <xf numFmtId="0" fontId="21" fillId="8" borderId="25" xfId="0" applyFont="1" applyFill="1" applyBorder="1" applyAlignment="1">
      <alignment horizontal="left" vertical="center"/>
    </xf>
    <xf numFmtId="0" fontId="21" fillId="8" borderId="18" xfId="0" applyFont="1" applyFill="1" applyBorder="1" applyAlignment="1">
      <alignment horizontal="left" vertical="center"/>
    </xf>
    <xf numFmtId="0" fontId="28" fillId="13" borderId="21" xfId="0" applyFont="1" applyFill="1" applyBorder="1" applyAlignment="1">
      <alignment horizontal="center"/>
    </xf>
    <xf numFmtId="0" fontId="28" fillId="13" borderId="22" xfId="0" applyFont="1" applyFill="1" applyBorder="1" applyAlignment="1">
      <alignment horizontal="center"/>
    </xf>
    <xf numFmtId="0" fontId="52" fillId="13" borderId="18" xfId="2" applyFont="1" applyFill="1" applyBorder="1" applyAlignment="1">
      <alignment horizontal="center" vertical="center"/>
    </xf>
    <xf numFmtId="0" fontId="52" fillId="13" borderId="19" xfId="2" applyFont="1" applyFill="1" applyBorder="1" applyAlignment="1">
      <alignment horizontal="center" vertical="center"/>
    </xf>
    <xf numFmtId="0" fontId="21" fillId="12" borderId="15" xfId="0" applyFont="1" applyFill="1" applyBorder="1" applyAlignment="1">
      <alignment horizontal="center"/>
    </xf>
    <xf numFmtId="0" fontId="21" fillId="12" borderId="16" xfId="0" applyFont="1" applyFill="1" applyBorder="1" applyAlignment="1">
      <alignment horizontal="center"/>
    </xf>
    <xf numFmtId="0" fontId="26" fillId="12" borderId="16" xfId="0" applyFont="1" applyFill="1" applyBorder="1" applyAlignment="1">
      <alignment horizontal="center" vertical="center"/>
    </xf>
    <xf numFmtId="0" fontId="26" fillId="12" borderId="63" xfId="0" applyFont="1" applyFill="1" applyBorder="1" applyAlignment="1">
      <alignment horizontal="center" vertical="center"/>
    </xf>
    <xf numFmtId="0" fontId="7" fillId="31" borderId="0" xfId="4" applyFill="1" applyBorder="1" applyAlignment="1">
      <alignment horizontal="center" vertical="center"/>
    </xf>
    <xf numFmtId="0" fontId="23" fillId="2" borderId="0" xfId="3" applyFont="1" applyFill="1" applyBorder="1" applyAlignment="1">
      <alignment horizontal="right" indent="3"/>
    </xf>
    <xf numFmtId="0" fontId="23" fillId="2" borderId="50" xfId="3" applyFont="1" applyFill="1" applyBorder="1" applyAlignment="1">
      <alignment horizontal="right" indent="3"/>
    </xf>
    <xf numFmtId="0" fontId="28" fillId="13" borderId="20" xfId="0" applyFont="1" applyFill="1" applyBorder="1" applyAlignment="1">
      <alignment horizontal="center"/>
    </xf>
    <xf numFmtId="0" fontId="95" fillId="13" borderId="17" xfId="2" applyFill="1" applyBorder="1" applyAlignment="1">
      <alignment horizontal="center" vertical="center"/>
    </xf>
    <xf numFmtId="0" fontId="95" fillId="13" borderId="18" xfId="2" applyFill="1" applyBorder="1" applyAlignment="1">
      <alignment horizontal="center" vertical="center"/>
    </xf>
    <xf numFmtId="0" fontId="95" fillId="8" borderId="25" xfId="2" applyFill="1" applyBorder="1" applyAlignment="1">
      <alignment horizontal="center" vertical="center"/>
    </xf>
    <xf numFmtId="0" fontId="38" fillId="8" borderId="25" xfId="2" applyFont="1" applyFill="1" applyBorder="1" applyAlignment="1">
      <alignment horizontal="center" vertical="center"/>
    </xf>
    <xf numFmtId="0" fontId="48" fillId="9" borderId="6" xfId="2" applyFont="1" applyFill="1" applyBorder="1" applyAlignment="1">
      <alignment horizontal="center" vertical="center" wrapText="1"/>
    </xf>
    <xf numFmtId="0" fontId="48" fillId="9" borderId="7" xfId="2" applyFont="1" applyFill="1" applyBorder="1" applyAlignment="1">
      <alignment horizontal="center" vertical="center" wrapText="1"/>
    </xf>
    <xf numFmtId="0" fontId="48" fillId="9" borderId="42" xfId="2" applyFont="1" applyFill="1" applyBorder="1" applyAlignment="1">
      <alignment horizontal="center" vertical="center" wrapText="1"/>
    </xf>
    <xf numFmtId="0" fontId="11" fillId="19" borderId="9" xfId="7" applyFont="1" applyFill="1" applyBorder="1" applyAlignment="1">
      <alignment horizontal="right" vertical="center" wrapText="1"/>
    </xf>
    <xf numFmtId="0" fontId="11" fillId="19" borderId="13" xfId="7" applyFont="1" applyFill="1" applyBorder="1" applyAlignment="1">
      <alignment horizontal="right" vertical="center" wrapText="1"/>
    </xf>
    <xf numFmtId="0" fontId="23" fillId="2" borderId="61" xfId="3" applyFont="1" applyFill="1" applyBorder="1" applyAlignment="1">
      <alignment horizontal="center"/>
    </xf>
    <xf numFmtId="0" fontId="23" fillId="2" borderId="62" xfId="3" applyFont="1" applyFill="1" applyBorder="1" applyAlignment="1">
      <alignment horizontal="center"/>
    </xf>
    <xf numFmtId="0" fontId="8" fillId="22" borderId="10" xfId="5" applyFill="1" applyBorder="1" applyAlignment="1">
      <alignment horizontal="center" vertical="center" wrapText="1"/>
    </xf>
    <xf numFmtId="0" fontId="8" fillId="22" borderId="9" xfId="5" applyFill="1" applyBorder="1" applyAlignment="1">
      <alignment horizontal="center" vertical="center" wrapText="1"/>
    </xf>
    <xf numFmtId="0" fontId="8" fillId="22" borderId="13" xfId="5" applyFill="1" applyBorder="1" applyAlignment="1">
      <alignment horizontal="center" vertical="center" wrapText="1"/>
    </xf>
    <xf numFmtId="0" fontId="8" fillId="20" borderId="10" xfId="5" applyFill="1" applyBorder="1" applyAlignment="1">
      <alignment horizontal="center" vertical="center" wrapText="1"/>
    </xf>
    <xf numFmtId="0" fontId="8" fillId="20" borderId="9" xfId="5" applyFill="1" applyBorder="1" applyAlignment="1">
      <alignment horizontal="center" vertical="center" wrapText="1"/>
    </xf>
    <xf numFmtId="0" fontId="8" fillId="20" borderId="13" xfId="5" applyFill="1" applyBorder="1" applyAlignment="1">
      <alignment horizontal="center" vertical="center" wrapText="1"/>
    </xf>
    <xf numFmtId="0" fontId="23" fillId="2" borderId="51" xfId="3" applyFont="1" applyFill="1" applyBorder="1" applyAlignment="1">
      <alignment horizontal="center"/>
    </xf>
    <xf numFmtId="0" fontId="23" fillId="2" borderId="24" xfId="3" applyFont="1" applyFill="1" applyBorder="1" applyAlignment="1">
      <alignment horizontal="center"/>
    </xf>
    <xf numFmtId="0" fontId="23" fillId="2" borderId="52" xfId="3" applyFont="1" applyFill="1" applyBorder="1" applyAlignment="1">
      <alignment horizontal="center"/>
    </xf>
    <xf numFmtId="0" fontId="47" fillId="26" borderId="0" xfId="9" applyFont="1" applyBorder="1" applyAlignment="1">
      <alignment horizontal="center" vertical="distributed" wrapText="1"/>
    </xf>
    <xf numFmtId="0" fontId="3" fillId="4" borderId="0" xfId="0" applyFont="1" applyFill="1" applyAlignment="1">
      <alignment horizontal="left" vertical="center"/>
    </xf>
  </cellXfs>
  <cellStyles count="17">
    <cellStyle name="Accent3" xfId="13" builtinId="37"/>
    <cellStyle name="Calculation" xfId="11" builtinId="22"/>
    <cellStyle name="Comma 2" xfId="1" xr:uid="{295A48A0-2A05-5A46-A1AB-FA0BC2E78C25}"/>
    <cellStyle name="Directions Column Value" xfId="14" xr:uid="{12BC90F5-85DA-4B23-B3E1-41D805DB8927}"/>
    <cellStyle name="Explanatory Text" xfId="8" builtinId="53" customBuiltin="1"/>
    <cellStyle name="Heading 1" xfId="4" builtinId="16"/>
    <cellStyle name="Heading 2" xfId="5" builtinId="17"/>
    <cellStyle name="Heading 3" xfId="9" builtinId="18" customBuiltin="1"/>
    <cellStyle name="Heading 4" xfId="10" builtinId="19"/>
    <cellStyle name="Hyperlink" xfId="2" builtinId="8" customBuiltin="1"/>
    <cellStyle name="Input" xfId="6" builtinId="20"/>
    <cellStyle name="Normal" xfId="0" builtinId="0"/>
    <cellStyle name="Note" xfId="7" builtinId="10"/>
    <cellStyle name="Output" xfId="12" builtinId="21" customBuiltin="1"/>
    <cellStyle name="t8r_StepNum" xfId="16" xr:uid="{169B03C3-6F2F-4B82-8E02-D1C0E13FF8A6}"/>
    <cellStyle name="t8r-table-header" xfId="15" xr:uid="{66066427-206F-437F-86CA-DA32649707E0}"/>
    <cellStyle name="Title" xfId="3" builtinId="15"/>
  </cellStyles>
  <dxfs count="45">
    <dxf>
      <numFmt numFmtId="19" formatCode="yyyy/mm/dd"/>
    </dxf>
    <dxf>
      <fill>
        <patternFill>
          <bgColor theme="2"/>
        </patternFill>
      </fill>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b/>
        <i/>
        <strike val="0"/>
        <outline val="0"/>
        <shadow val="0"/>
        <u val="none"/>
        <vertAlign val="baseline"/>
        <sz val="14"/>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4"/>
        <color theme="1"/>
        <name val="Gill Sans MT"/>
        <family val="2"/>
        <scheme val="minor"/>
      </font>
      <alignment horizontal="left" vertical="center" textRotation="0" wrapText="1" indent="2" justifyLastLine="0" shrinkToFit="0" readingOrder="0"/>
    </dxf>
    <dxf>
      <font>
        <strike val="0"/>
        <outline val="0"/>
        <shadow val="0"/>
        <u val="none"/>
        <vertAlign val="baseline"/>
        <sz val="14"/>
        <color theme="1"/>
        <name val="Lucida Sans Typewriter"/>
        <family val="3"/>
        <scheme val="none"/>
      </font>
      <alignment horizontal="center" vertical="center" textRotation="0" wrapText="1" indent="0" justifyLastLine="0" shrinkToFit="0" readingOrder="0"/>
    </dxf>
    <dxf>
      <font>
        <b/>
        <strike val="0"/>
        <outline val="0"/>
        <shadow val="0"/>
        <vertAlign val="baseline"/>
        <sz val="14"/>
        <name val="Gill Sans MT"/>
        <family val="2"/>
        <scheme val="minor"/>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border outline="0">
        <bottom style="thick">
          <color theme="4" tint="0.499984740745262"/>
        </bottom>
      </border>
    </dxf>
    <dxf>
      <font>
        <strike val="0"/>
        <outline val="0"/>
        <shadow val="0"/>
        <u val="none"/>
        <vertAlign val="baseline"/>
        <sz val="14"/>
      </font>
      <fill>
        <patternFill patternType="solid">
          <fgColor indexed="64"/>
          <bgColor rgb="FFC1DBF5"/>
        </patternFill>
      </fill>
      <alignment horizontal="left" vertical="center" textRotation="0" wrapText="1" indent="2" justifyLastLine="0" shrinkToFit="0" readingOrder="0"/>
    </dxf>
    <dxf>
      <numFmt numFmtId="30" formatCode="@"/>
    </dxf>
    <dxf>
      <numFmt numFmtId="30" formatCode="@"/>
    </dxf>
    <dxf>
      <numFmt numFmtId="0" formatCode="General"/>
    </dxf>
    <dxf>
      <numFmt numFmtId="0" formatCode="General"/>
    </dxf>
    <dxf>
      <numFmt numFmtId="0" formatCode="General"/>
    </dxf>
    <dxf>
      <numFmt numFmtId="164" formatCode="&quot;$&quot;#,##0.00"/>
    </dxf>
    <dxf>
      <numFmt numFmtId="30" formatCode="@"/>
    </dxf>
    <dxf>
      <numFmt numFmtId="0" formatCode="General"/>
    </dxf>
    <dxf>
      <numFmt numFmtId="19" formatCode="yyyy/mm/dd"/>
    </dxf>
    <dxf>
      <numFmt numFmtId="27" formatCode="yyyy/mm/dd\ h:mm"/>
    </dxf>
    <dxf>
      <numFmt numFmtId="27" formatCode="yyyy/mm/dd\ h:mm"/>
    </dxf>
    <dxf>
      <numFmt numFmtId="27" formatCode="yyyy/mm/dd\ h:mm"/>
    </dxf>
    <dxf>
      <numFmt numFmtId="0" formatCode="General"/>
    </dxf>
    <dxf>
      <numFmt numFmtId="0" formatCode="General"/>
    </dxf>
    <dxf>
      <numFmt numFmtId="0" formatCode="General"/>
    </dxf>
    <dxf>
      <font>
        <b/>
        <i/>
        <strike val="0"/>
        <condense val="0"/>
        <extend val="0"/>
        <outline val="0"/>
        <shadow val="0"/>
        <u val="none"/>
        <vertAlign val="baseline"/>
        <sz val="9"/>
        <color rgb="FF0070C0"/>
        <name val="Cascadia Mono Light"/>
        <family val="3"/>
        <scheme val="none"/>
      </font>
      <fill>
        <patternFill patternType="solid">
          <fgColor indexed="64"/>
          <bgColor theme="4" tint="0.59999389629810485"/>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0"/>
        <color rgb="FF1E345C"/>
        <name val="Cascadia Code Light"/>
        <family val="3"/>
        <scheme val="none"/>
      </font>
      <numFmt numFmtId="1" formatCode="0"/>
      <fill>
        <patternFill patternType="solid">
          <fgColor indexed="64"/>
          <bgColor rgb="FF00B050"/>
        </patternFill>
      </fill>
      <alignment horizontal="right"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1"/>
        <color rgb="FF3F3F76"/>
        <name val="Gill Sans MT"/>
        <family val="2"/>
        <scheme val="minor"/>
      </font>
      <numFmt numFmtId="1" formatCode="0"/>
      <fill>
        <patternFill patternType="solid">
          <fgColor indexed="64"/>
          <bgColor theme="0" tint="-4.9989318521683403E-2"/>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alignment horizontal="center"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horizontal style="thick">
          <color theme="4" tint="-0.24994659260841701"/>
        </horizontal>
      </border>
    </dxf>
    <dxf>
      <border outline="0">
        <top style="thin">
          <color indexed="64"/>
        </top>
      </border>
    </dxf>
    <dxf>
      <border outline="0">
        <left style="thin">
          <color indexed="64"/>
        </left>
        <top style="thin">
          <color indexed="64"/>
        </top>
        <bottom style="thin">
          <color indexed="64"/>
        </bottom>
      </border>
    </dxf>
    <dxf>
      <border>
        <bottom style="thick">
          <color theme="4" tint="-0.24994659260841701"/>
        </bottom>
      </border>
    </dxf>
    <dxf>
      <font>
        <b/>
        <i val="0"/>
        <strike val="0"/>
        <condense val="0"/>
        <extend val="0"/>
        <outline val="0"/>
        <shadow val="0"/>
        <u val="none"/>
        <vertAlign val="baseline"/>
        <sz val="10"/>
        <color rgb="FFFFC000"/>
        <name val="Gill Sans MT"/>
        <family val="2"/>
        <scheme val="minor"/>
      </font>
      <fill>
        <patternFill patternType="solid">
          <fgColor indexed="64"/>
          <bgColor rgb="FF9933FF"/>
        </patternFill>
      </fill>
      <alignment horizontal="left" vertical="center" textRotation="0" wrapText="0" indent="0" justifyLastLine="0" shrinkToFit="0" readingOrder="0"/>
      <border diagonalUp="0" diagonalDown="0">
        <left style="medium">
          <color theme="4" tint="-0.24994659260841701"/>
        </left>
        <right style="medium">
          <color theme="4" tint="-0.24994659260841701"/>
        </right>
        <top/>
        <bottom/>
        <vertical style="medium">
          <color theme="4" tint="-0.24994659260841701"/>
        </vertical>
        <horizontal/>
      </border>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44"/>
    </tableStyle>
    <tableStyle name="Tiller 2" pivot="0" count="3" xr9:uid="{2D854015-997C-064F-A6F9-34CF539C36B5}">
      <tableStyleElement type="wholeTable" dxfId="43"/>
      <tableStyleElement type="headerRow" dxfId="42"/>
      <tableStyleElement type="secondRowStripe" dxfId="41"/>
    </tableStyle>
    <tableStyle name="Tiller Test Style" pivot="0" count="1" xr9:uid="{ACBBD229-A4D2-F644-947E-870FD3D6948B}">
      <tableStyleElement type="wholeTable" dxfId="40"/>
    </tableStyle>
  </tableStyles>
  <colors>
    <mruColors>
      <color rgb="FFFF33CC"/>
      <color rgb="FF66FF66"/>
      <color rgb="FF66FF99"/>
      <color rgb="FFCDE7FB"/>
      <color rgb="FFFFEDC9"/>
      <color rgb="FF1E345C"/>
      <color rgb="FFB9FFED"/>
      <color rgb="FF9933FF"/>
      <color rgb="FFC1DBF5"/>
      <color rgb="FFFFFF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54"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s>
</file>

<file path=xl/drawings/_rels/drawing2.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absolute">
    <xdr:from>
      <xdr:col>1</xdr:col>
      <xdr:colOff>8404860</xdr:colOff>
      <xdr:row>0</xdr:row>
      <xdr:rowOff>129540</xdr:rowOff>
    </xdr:from>
    <xdr:to>
      <xdr:col>3</xdr:col>
      <xdr:colOff>7147560</xdr:colOff>
      <xdr:row>6</xdr:row>
      <xdr:rowOff>106680</xdr:rowOff>
    </xdr:to>
    <xdr:sp macro="" textlink="">
      <xdr:nvSpPr>
        <xdr:cNvPr id="2" name="TextBox 1">
          <a:extLst>
            <a:ext uri="{FF2B5EF4-FFF2-40B4-BE49-F238E27FC236}">
              <a16:creationId xmlns:a16="http://schemas.microsoft.com/office/drawing/2014/main" id="{C2B942D0-F241-4D7F-A212-CEEE5BB22FAE}"/>
            </a:ext>
          </a:extLst>
        </xdr:cNvPr>
        <xdr:cNvSpPr txBox="1"/>
      </xdr:nvSpPr>
      <xdr:spPr>
        <a:xfrm>
          <a:off x="8633460" y="129540"/>
          <a:ext cx="7330440" cy="2865120"/>
        </a:xfrm>
        <a:prstGeom prst="rect">
          <a:avLst/>
        </a:prstGeom>
        <a:solidFill>
          <a:schemeClr val="accent2">
            <a:lumMod val="60000"/>
            <a:lumOff val="4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1" spcCol="182880" rtlCol="0" anchor="ctr" anchorCtr="0"/>
        <a:lstStyle/>
        <a:p>
          <a:pPr algn="ctr"/>
          <a:r>
            <a:rPr lang="en-CA" sz="1100" b="1" i="0" u="none" strike="noStrike">
              <a:solidFill>
                <a:schemeClr val="dk1"/>
              </a:solidFill>
              <a:effectLst/>
              <a:latin typeface="+mn-lt"/>
              <a:ea typeface="+mn-ea"/>
              <a:cs typeface="+mn-cs"/>
            </a:rPr>
            <a:t>Please see GitHub or the Tiller Community</a:t>
          </a:r>
        </a:p>
        <a:p>
          <a:pPr algn="ctr"/>
          <a:r>
            <a:rPr lang="en-CA" sz="1100" b="1" i="0" u="none" strike="noStrike">
              <a:solidFill>
                <a:schemeClr val="dk1"/>
              </a:solidFill>
              <a:effectLst/>
              <a:latin typeface="+mn-lt"/>
              <a:ea typeface="+mn-ea"/>
              <a:cs typeface="+mn-cs"/>
            </a:rPr>
            <a:t>for any help, file an issue, contribute back, etc.</a:t>
          </a:r>
          <a:r>
            <a:rPr lang="en-CA" sz="1600"/>
            <a:t> </a:t>
          </a:r>
        </a:p>
        <a:p>
          <a:pPr algn="ctr"/>
          <a:endParaRPr lang="en-CA" sz="1600"/>
        </a:p>
        <a:p>
          <a:pPr algn="ctr"/>
          <a:r>
            <a:rPr lang="en-CA" sz="1050"/>
            <a:t>Aim is to be friendly to everyone ☮, yet as powerful</a:t>
          </a:r>
          <a:r>
            <a:rPr lang="en-CA" sz="1050" baseline="0"/>
            <a:t> as Dino Poop assumingly would be! </a:t>
          </a:r>
          <a:r>
            <a:rPr lang="en-CA" sz="1100" baseline="0">
              <a:solidFill>
                <a:schemeClr val="dk1"/>
              </a:solidFill>
              <a:effectLst/>
              <a:latin typeface="+mn-lt"/>
              <a:ea typeface="+mn-ea"/>
              <a:cs typeface="+mn-cs"/>
            </a:rPr>
            <a:t>🐱‍🐉💩</a:t>
          </a:r>
          <a:endParaRPr lang="en-CA" sz="1050"/>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400" b="0" i="0" u="sng" strike="noStrike">
              <a:solidFill>
                <a:schemeClr val="dk1"/>
              </a:solidFill>
              <a:effectLst/>
              <a:latin typeface="+mn-lt"/>
              <a:ea typeface="+mn-ea"/>
              <a:cs typeface="+mn-cs"/>
              <a:hlinkClick xmlns:r="http://schemas.openxmlformats.org/officeDocument/2006/relationships" r:id=""/>
            </a:rPr>
            <a:t>https://github.com/trxn8r/trxn8r</a:t>
          </a:r>
          <a:r>
            <a:rPr lang="en-CA" sz="2000"/>
            <a:t> </a:t>
          </a:r>
        </a:p>
        <a:p>
          <a:pPr algn="ctr"/>
          <a:r>
            <a:rPr lang="en-CA" sz="1050" i="1"/>
            <a:t>Highly recommend reading the README on GitHub, likely most up to date.</a:t>
          </a:r>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200" b="0" i="0" u="sng" strike="noStrike">
              <a:solidFill>
                <a:schemeClr val="dk1"/>
              </a:solidFill>
              <a:effectLst/>
              <a:latin typeface="+mn-lt"/>
              <a:ea typeface="+mn-ea"/>
              <a:cs typeface="+mn-cs"/>
              <a:hlinkClick xmlns:r="http://schemas.openxmlformats.org/officeDocument/2006/relationships" r:id=""/>
            </a:rPr>
            <a:t>https://</a:t>
          </a:r>
          <a:r>
            <a:rPr lang="en-CA" sz="1200" b="1" i="0" u="sng" strike="noStrike">
              <a:solidFill>
                <a:schemeClr val="dk1"/>
              </a:solidFill>
              <a:effectLst/>
              <a:latin typeface="+mn-lt"/>
              <a:ea typeface="+mn-ea"/>
              <a:cs typeface="+mn-cs"/>
              <a:hlinkClick xmlns:r="http://schemas.openxmlformats.org/officeDocument/2006/relationships" r:id=""/>
            </a:rPr>
            <a:t>community.tillerhq.com</a:t>
          </a:r>
          <a:r>
            <a:rPr lang="en-CA" sz="1200" b="0" i="0" u="sng" strike="noStrike">
              <a:solidFill>
                <a:schemeClr val="dk1"/>
              </a:solidFill>
              <a:effectLst/>
              <a:latin typeface="+mn-lt"/>
              <a:ea typeface="+mn-ea"/>
              <a:cs typeface="+mn-cs"/>
              <a:hlinkClick xmlns:r="http://schemas.openxmlformats.org/officeDocument/2006/relationships" r:id=""/>
            </a:rPr>
            <a:t>/t/trxn8r-a-bulk-csv-importer-for-excel-powered-by-power-query/12897</a:t>
          </a:r>
          <a:r>
            <a:rPr lang="en-CA" sz="1800"/>
            <a:t> </a:t>
          </a:r>
          <a:endParaRPr lang="en-CA" sz="16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405591</xdr:colOff>
      <xdr:row>27</xdr:row>
      <xdr:rowOff>171450</xdr:rowOff>
    </xdr:from>
    <xdr:to>
      <xdr:col>8</xdr:col>
      <xdr:colOff>5166797</xdr:colOff>
      <xdr:row>38</xdr:row>
      <xdr:rowOff>122663</xdr:rowOff>
    </xdr:to>
    <xdr:pic>
      <xdr:nvPicPr>
        <xdr:cNvPr id="4" name="Picture 3">
          <a:extLst>
            <a:ext uri="{FF2B5EF4-FFF2-40B4-BE49-F238E27FC236}">
              <a16:creationId xmlns:a16="http://schemas.microsoft.com/office/drawing/2014/main" id="{2B1FA7A1-98DD-3596-FD48-A21101072DC9}"/>
            </a:ext>
          </a:extLst>
        </xdr:cNvPr>
        <xdr:cNvPicPr>
          <a:picLocks noChangeAspect="1"/>
        </xdr:cNvPicPr>
      </xdr:nvPicPr>
      <xdr:blipFill>
        <a:blip xmlns:r="http://schemas.openxmlformats.org/officeDocument/2006/relationships" r:embed="rId1"/>
        <a:stretch>
          <a:fillRect/>
        </a:stretch>
      </xdr:blipFill>
      <xdr:spPr>
        <a:xfrm>
          <a:off x="996141" y="19183350"/>
          <a:ext cx="16953206" cy="2675363"/>
        </a:xfrm>
        <a:prstGeom prst="rect">
          <a:avLst/>
        </a:prstGeom>
      </xdr:spPr>
    </xdr:pic>
    <xdr:clientData/>
  </xdr:twoCellAnchor>
  <xdr:twoCellAnchor editAs="absolute">
    <xdr:from>
      <xdr:col>8</xdr:col>
      <xdr:colOff>189154</xdr:colOff>
      <xdr:row>16</xdr:row>
      <xdr:rowOff>189413</xdr:rowOff>
    </xdr:from>
    <xdr:to>
      <xdr:col>8</xdr:col>
      <xdr:colOff>4533899</xdr:colOff>
      <xdr:row>26</xdr:row>
      <xdr:rowOff>106035</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971704" y="16458113"/>
          <a:ext cx="4344745" cy="2412172"/>
        </a:xfrm>
        <a:prstGeom prst="rect">
          <a:avLst/>
        </a:prstGeom>
        <a:ln w="25400">
          <a:noFill/>
        </a:ln>
        <a:effectLst>
          <a:reflection blurRad="6350" stA="52000" endA="300" endPos="77000" dir="5400000" sy="-100000" algn="bl" rotWithShape="0"/>
        </a:effectLst>
      </xdr:spPr>
    </xdr:pic>
    <xdr:clientData/>
  </xdr:twoCellAnchor>
  <xdr:twoCellAnchor editAs="absolute">
    <xdr:from>
      <xdr:col>4</xdr:col>
      <xdr:colOff>109437</xdr:colOff>
      <xdr:row>16</xdr:row>
      <xdr:rowOff>116028</xdr:rowOff>
    </xdr:from>
    <xdr:to>
      <xdr:col>5</xdr:col>
      <xdr:colOff>2987383</xdr:colOff>
      <xdr:row>23</xdr:row>
      <xdr:rowOff>199771</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3" cstate="screen">
          <a:alphaModFix amt="85000"/>
          <a:extLst>
            <a:ext uri="{28A0092B-C50C-407E-A947-70E740481C1C}">
              <a14:useLocalDpi xmlns:a14="http://schemas.microsoft.com/office/drawing/2010/main" val="0"/>
            </a:ext>
          </a:extLst>
        </a:blip>
        <a:srcRect/>
        <a:stretch/>
      </xdr:blipFill>
      <xdr:spPr>
        <a:xfrm rot="21204456" flipH="1">
          <a:off x="699987" y="16384728"/>
          <a:ext cx="3373246" cy="1893493"/>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359228</xdr:colOff>
      <xdr:row>8</xdr:row>
      <xdr:rowOff>648597</xdr:rowOff>
    </xdr:from>
    <xdr:to>
      <xdr:col>11</xdr:col>
      <xdr:colOff>576943</xdr:colOff>
      <xdr:row>21</xdr:row>
      <xdr:rowOff>87087</xdr:rowOff>
    </xdr:to>
    <xdr:sp macro="" textlink="">
      <xdr:nvSpPr>
        <xdr:cNvPr id="2" name="TextBox 1">
          <a:extLst>
            <a:ext uri="{FF2B5EF4-FFF2-40B4-BE49-F238E27FC236}">
              <a16:creationId xmlns:a16="http://schemas.microsoft.com/office/drawing/2014/main" id="{8ECA5ED5-90E1-FDE5-DDC5-CD2D47E9BADA}"/>
            </a:ext>
          </a:extLst>
        </xdr:cNvPr>
        <xdr:cNvSpPr txBox="1"/>
      </xdr:nvSpPr>
      <xdr:spPr>
        <a:xfrm>
          <a:off x="13792199" y="3685711"/>
          <a:ext cx="5758544" cy="4239090"/>
        </a:xfrm>
        <a:prstGeom prst="rect">
          <a:avLst/>
        </a:prstGeom>
        <a:solidFill>
          <a:schemeClr val="accent1">
            <a:lumMod val="20000"/>
            <a:lumOff val="8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2" spcCol="182880" rtlCol="0" anchor="ctr" anchorCtr="0"/>
        <a:lstStyle/>
        <a:p>
          <a:pPr algn="ctr"/>
          <a:r>
            <a:rPr lang="en-CA" sz="1600" b="1"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t8r_ImportConfigs Instructions</a:t>
          </a:r>
          <a:endParaRPr lang="en-CA" sz="1600" b="0"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Add your own configs on this worksheet.</a:t>
          </a:r>
        </a:p>
        <a:p>
          <a:endPar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pPr algn="l"/>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Keep using a new column for each config you want.</a:t>
          </a:r>
          <a:b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b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Example:. Columns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C, D, E, …, Z;,</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etc. Should be fine.</a:t>
          </a: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Nothing programatically that matters with Z, if you have more than 23ish configs,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well,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wow. Just add them and update the Named Range.</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Feel this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"Transposed Table" is n</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icer than a huge list of horizontal scrolling colums.</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For now, mappings are only Column to Column, but I would like to support default values.</a:t>
          </a:r>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1">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UPDATE 2022-06-05 (v22.1.4):</a:t>
          </a:r>
        </a:p>
        <a:p>
          <a:r>
            <a:rPr lang="en-CA" sz="1400" b="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Now we have </a:t>
          </a:r>
          <a:r>
            <a:rPr lang="en-CA" sz="1400" b="1"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Custom Transformers</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Write a little function to have it spit out your csv.</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Unfortunately it means YOU MUST write a function, since i have not made it fallback to a default yet.</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8</xdr:row>
      <xdr:rowOff>234538</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137390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185142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B3B7256D-E356-4ADF-A716-C1589EAC2763}">
    <nsvFilter filterId="{2EF4C508-0221-453A-ABA7-6EA5AB6A5727}" ref="A1:J33" tableId="11">
      <columnFilter colId="1" id="{3D4BBE3B-AB36-49F5-B628-9346882A3C72}">
        <filter colId="1">
          <x:customFilters>
            <x:customFilter val="*shp*"/>
          </x:customFilters>
        </filter>
      </columnFilter>
      <sortRules>
        <sortRule colId="3" id="{69C095FB-E7FF-40C6-AB04-B60F9BC47A33}">
          <sortCondition ref="D1:D33"/>
        </sortRule>
      </sortRules>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494AD19E-A17F-4785-A7B8-AA26BCE85A43}" autoFormatId="16" applyNumberFormats="0" applyBorderFormats="0" applyFontFormats="0" applyPatternFormats="0" applyAlignmentFormats="0" applyWidthHeightFormats="0">
  <queryTableRefresh nextId="11">
    <queryTableFields count="8">
      <queryTableField id="8" name="FilePath" tableColumnId="8"/>
      <queryTableField id="6" name="Folder Path" tableColumnId="6"/>
      <queryTableField id="1" name="Name" tableColumnId="1"/>
      <queryTableField id="2" name="Extension" tableColumnId="2"/>
      <queryTableField id="3" name="Date accessed" tableColumnId="3"/>
      <queryTableField id="4" name="Date modified" tableColumnId="4"/>
      <queryTableField id="5" name="Date created" tableColumnId="5"/>
      <queryTableField id="7" name="ShouldImport" tableColumnId="7"/>
    </queryTableFields>
  </queryTableRefresh>
  <extLst>
    <ext xmlns:x15="http://schemas.microsoft.com/office/spreadsheetml/2010/11/main" uri="{883FBD77-0823-4a55-B5E3-86C4891E6966}">
      <x15:queryTable sourceDataName="Query - t8r_ImportFilesFiltere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8C5A27C-DBD9-46ED-8F60-ADC4EEF7F6BB}" autoFormatId="16" applyNumberFormats="0" applyBorderFormats="0" applyFontFormats="0" applyPatternFormats="0" applyAlignmentFormats="0" applyWidthHeightFormats="0">
  <queryTableRefresh nextId="44">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26" name="IsFromImport" tableColumnId="13"/>
      <queryTableField id="16" name="slugFromSource" tableColumnId="8"/>
      <queryTableField id="15" name="slug" tableColumnId="15"/>
    </queryTableFields>
  </queryTableRefresh>
  <extLst>
    <ext xmlns:x15="http://schemas.microsoft.com/office/spreadsheetml/2010/11/main" uri="{883FBD77-0823-4a55-B5E3-86C4891E6966}">
      <x15:queryTable sourceDataName="Query - t8r_ImportCsvTrxns_FINAL"/>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57D1B9DE-BF8B-4B3F-A365-085461079D5E}" autoFormatId="16" applyNumberFormats="0" applyBorderFormats="0" applyFontFormats="0" applyPatternFormats="0" applyAlignmentFormats="0" applyWidthHeightFormats="0">
  <queryTableRefresh nextId="23">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20" name="Column8" tableColumnId="8"/>
      <queryTableField id="21" name="Column9" tableColumnId="9"/>
      <queryTableField id="22" name="Column10" tableColumnId="10"/>
    </queryTableFields>
  </queryTableRefresh>
  <extLst>
    <ext xmlns:x15="http://schemas.microsoft.com/office/spreadsheetml/2010/11/main" uri="{883FBD77-0823-4a55-B5E3-86C4891E6966}">
      <x15:queryTable sourceDataName="Query - T8R_SOURCE_TRANSACTION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B2607EB-61A0-47E7-A98F-A4132984ABD9}" autoFormatId="16" applyNumberFormats="0" applyBorderFormats="0" applyFontFormats="0" applyPatternFormats="0" applyAlignmentFormats="0" applyWidthHeightFormats="0">
  <queryTableRefresh nextId="3">
    <queryTableFields count="1">
      <queryTableField id="2" name="t8r_SourceWorkbookWorksheetNamesList" tableColumnId="1"/>
    </queryTableFields>
  </queryTableRefresh>
  <extLst>
    <ext xmlns:x15="http://schemas.microsoft.com/office/spreadsheetml/2010/11/main" uri="{883FBD77-0823-4a55-B5E3-86C4891E6966}">
      <x15:queryTable sourceDataName="Query - t8r_SourceWorkbookWorksheetNamesList"/>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0AAF8-5528-40C7-BE5D-0B9B33C9E21C}" name="T8R_CONFIG_TABLE" displayName="T8R_CONFIG_TABLE" ref="E8:J16" totalsRowShown="0" headerRowDxfId="39" headerRowBorderDxfId="38" tableBorderDxfId="37" totalsRowBorderDxfId="36" headerRowCellStyle="Heading 1">
  <autoFilter ref="E8:J16" xr:uid="{EDC0AAF8-5528-40C7-BE5D-0B9B33C9E21C}"/>
  <tableColumns count="6">
    <tableColumn id="1" xr3:uid="{687C0DB0-674B-46D6-BAE6-33235E784410}" name="#" dataDxfId="35" dataCellStyle="t8r_StepNum">
      <calculatedColumnFormula>E8+1</calculatedColumnFormula>
    </tableColumn>
    <tableColumn id="7" xr3:uid="{93EB55F5-F829-4DEF-A330-E25ABF322490}" name="Directions" dataDxfId="34" dataCellStyle="Note"/>
    <tableColumn id="2" xr3:uid="{0375453D-77E5-4DBD-8D67-845B6A76C7D4}" name="Name" dataDxfId="33"/>
    <tableColumn id="3" xr3:uid="{D79AE349-F772-4336-8886-7B0BDB342532}" name="Value" dataDxfId="32"/>
    <tableColumn id="5" xr3:uid="{5422DB25-A4E0-4F32-9BE6-D9B0ABC011D0}" name="Example" dataDxfId="31" dataCellStyle="Note"/>
    <tableColumn id="6" xr3:uid="{12E970D6-A767-42BE-A820-EACEDA05AF36}" name="Validation"/>
  </tableColumns>
  <tableStyleInfo name="Tiller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B2BEBD-FA1B-4410-875E-230B7EE98D11}" name="t8r_ImportFilesFiltered" displayName="t8r_ImportFilesFiltered" ref="A1:H4" tableType="queryTable" totalsRowShown="0">
  <autoFilter ref="A1:H4" xr:uid="{6EB2BEBD-FA1B-4410-875E-230B7EE98D11}"/>
  <tableColumns count="8">
    <tableColumn id="8" xr3:uid="{BF52FD02-1695-4DB6-8E24-58C212846B82}" uniqueName="8" name="FilePath" queryTableFieldId="8"/>
    <tableColumn id="6" xr3:uid="{0FBC7E69-5D84-4852-AE11-B2D8F51CB866}" uniqueName="6" name="Folder Path" queryTableFieldId="6" dataDxfId="30"/>
    <tableColumn id="1" xr3:uid="{4CEDAB5A-241C-4087-BDC1-33946D3A2C9A}" uniqueName="1" name="Name" queryTableFieldId="1" dataDxfId="29"/>
    <tableColumn id="2" xr3:uid="{46532105-7C37-4E40-959E-74A3D35E1A23}" uniqueName="2" name="Extension" queryTableFieldId="2" dataDxfId="28"/>
    <tableColumn id="3" xr3:uid="{77D99D2C-8556-4ED2-A17F-D2286094C04D}" uniqueName="3" name="Date accessed" queryTableFieldId="3" dataDxfId="27"/>
    <tableColumn id="4" xr3:uid="{2D8E9A7F-D574-465A-8EFB-954AB9D19880}" uniqueName="4" name="Date modified" queryTableFieldId="4" dataDxfId="26"/>
    <tableColumn id="5" xr3:uid="{A976CBCA-63AD-4AF0-8241-143750711D58}" uniqueName="5" name="Date created" queryTableFieldId="5" dataDxfId="25"/>
    <tableColumn id="7" xr3:uid="{7D9A8E9D-C977-43F3-9F11-DF345D80E920}" uniqueName="7" name="ShouldImport"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F4C508-0221-453A-ABA7-6EA5AB6A5727}" name="t8r_ImportCsvTrxns_FINAL" displayName="t8r_ImportCsvTrxns_FINAL" ref="A1:J33" tableType="queryTable" totalsRowShown="0">
  <autoFilter ref="A1:J33" xr:uid="{2EF4C508-0221-453A-ABA7-6EA5AB6A5727}"/>
  <sortState xmlns:xlrd2="http://schemas.microsoft.com/office/spreadsheetml/2017/richdata2" ref="A2:J33">
    <sortCondition ref="D1:D33"/>
  </sortState>
  <tableColumns count="10">
    <tableColumn id="1" xr3:uid="{B248D00D-AF71-415B-956D-AE1B1D76EE2A}" uniqueName="1" name="Date" queryTableFieldId="1" dataDxfId="24"/>
    <tableColumn id="2" xr3:uid="{3D4BBE3B-AB36-49F5-B628-9346882A3C72}" uniqueName="2" name="Description" queryTableFieldId="2" dataDxfId="23"/>
    <tableColumn id="3" xr3:uid="{93F90E6B-2DE0-4D9E-834B-975D028FD5D9}" uniqueName="3" name="Category" queryTableFieldId="3" dataDxfId="22"/>
    <tableColumn id="4" xr3:uid="{69C095FB-E7FF-40C6-AB04-B60F9BC47A33}" uniqueName="4" name="Amount" queryTableFieldId="4" dataDxfId="21"/>
    <tableColumn id="5" xr3:uid="{1DD3CFEA-13D1-458E-9A13-EF6C205BE8E4}" uniqueName="5" name="Account" queryTableFieldId="5" dataDxfId="20"/>
    <tableColumn id="6" xr3:uid="{D2CE5953-1D57-44FE-A998-904C0AE1C3EC}" uniqueName="6" name="Account #" queryTableFieldId="6" dataDxfId="19"/>
    <tableColumn id="7" xr3:uid="{569BFE18-D120-461F-9BBA-38579D5F2925}" uniqueName="7" name="Institution" queryTableFieldId="7" dataDxfId="18"/>
    <tableColumn id="13" xr3:uid="{81366123-5A4F-4AD1-A24E-F95275778BE7}" uniqueName="13" name="IsFromImport" queryTableFieldId="26"/>
    <tableColumn id="8" xr3:uid="{694E8A54-36F5-45CF-A040-7E52FB5A033C}" uniqueName="8" name="slugFromSource" queryTableFieldId="16" dataDxfId="17"/>
    <tableColumn id="15" xr3:uid="{B0356008-1A6B-4EDC-A81A-9CF11146AEB1}" uniqueName="15" name="slug" queryTableFieldId="15" dataDxfId="1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8EE3E5-853F-456C-A95D-8B14C2943C23}" name="T8R_SOURCE_TRANSACTIONS" displayName="T8R_SOURCE_TRANSACTIONS" ref="A1:J124" tableType="queryTable" totalsRowShown="0">
  <autoFilter ref="A1:J124" xr:uid="{8B8EE3E5-853F-456C-A95D-8B14C2943C23}"/>
  <tableColumns count="10">
    <tableColumn id="1" xr3:uid="{518BA79E-5C80-4CB6-91F0-0E1D4F384BDF}" uniqueName="1" name="Date" queryTableFieldId="1" dataDxfId="0"/>
    <tableColumn id="2" xr3:uid="{D990BE9D-86E0-4020-9C70-33C4F09C7C6E}" uniqueName="2" name="Description" queryTableFieldId="2"/>
    <tableColumn id="3" xr3:uid="{4D9E99A3-909F-4CC4-8BD6-64F8E5650133}" uniqueName="3" name="Category" queryTableFieldId="3"/>
    <tableColumn id="4" xr3:uid="{DF45BF26-7CAF-462D-A582-1D494DD5C46B}" uniqueName="4" name="Amount" queryTableFieldId="4"/>
    <tableColumn id="5" xr3:uid="{64A68466-82AE-47FB-8074-0F0A42312F45}" uniqueName="5" name="Account" queryTableFieldId="5"/>
    <tableColumn id="6" xr3:uid="{B0EA69C8-746A-43D2-B552-10DD9CF594E4}" uniqueName="6" name="Account #" queryTableFieldId="6"/>
    <tableColumn id="7" xr3:uid="{B789B32B-3A25-4CA3-B8AC-5D343EA57BC6}" uniqueName="7" name="Institution" queryTableFieldId="7"/>
    <tableColumn id="8" xr3:uid="{8256B919-3D30-4991-A629-B43F8A12118F}" uniqueName="8" name="Column8" queryTableFieldId="20"/>
    <tableColumn id="9" xr3:uid="{7DB5135C-48B2-484D-8FFA-F71DBAEF20DF}" uniqueName="9" name="Column9" queryTableFieldId="21"/>
    <tableColumn id="10" xr3:uid="{B51141C2-8458-45CA-A8E1-28A1F6BCE1C7}" uniqueName="10" name="Column10" queryTableFieldId="2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SourceWorkbookWorksheetNamesList" displayName="t8r_SourceWorkbookWorksheetNamesList" ref="A1:A2" tableType="queryTable" totalsRowShown="0">
  <autoFilter ref="A1:A2" xr:uid="{39DCEC3C-BCA9-47A1-B6A5-A4CD01EB74DF}"/>
  <tableColumns count="1">
    <tableColumn id="1" xr3:uid="{EFDF2CEA-A508-4320-9602-AB8D9B69F6B6}" uniqueName="1" name="t8r_SourceWorkbookWorksheetNamesList"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AnnouncingTillerTable" displayName="AnnouncingTillerTable" comment="Named since it was nicer than Table7" ref="C3:M15" totalsRowShown="0" headerRowDxfId="15" dataDxfId="13" headerRowBorderDxfId="14">
  <autoFilter ref="C3:M15" xr:uid="{851053D6-D970-4B87-AB9B-F618E32613F6}"/>
  <tableColumns count="11">
    <tableColumn id="2" xr3:uid="{FE63A97D-CB02-4450-8EC4-E5B121CB0DEB}" name="Req. #" dataDxfId="12"/>
    <tableColumn id="1" xr3:uid="{F4E09C9B-4D88-4C34-8106-A2CE3EEC2307}" name="Requirements for Prize Consideration" dataDxfId="11"/>
    <tableColumn id="6" xr3:uid="{FC7A5FE2-C0F9-433B-BE91-F7A079D1297D}" name="Pass/Fail Self-Assesment" dataDxfId="10"/>
    <tableColumn id="4" xr3:uid="{70E31568-9A58-4C97-91AB-8FBCF5F7492D}" name="English Reply from @GregSweats" dataDxfId="9"/>
    <tableColumn id="3" xr3:uid="{60B9EED6-7F11-4E63-A9E3-DBB5EFE1547F}" name="🐱‍🐉 TRXN8R's Rawrply" dataDxfId="8"/>
    <tableColumn id="7" xr3:uid="{8B82B840-C335-4496-85CA-7FEAA481E875}" name="Side Note (Aside?)" dataDxfId="7"/>
    <tableColumn id="11" xr3:uid="{CC1921BE-3F8B-45C7-85CC-EB7015BB8D65}" name="Link from Requirement for Excel's Full-cell Linking2" dataDxfId="6"/>
    <tableColumn id="5" xr3:uid="{3E476E15-D2C2-4B13-909A-74EBB4A2253C}" name="Reference1" dataDxfId="5"/>
    <tableColumn id="8" xr3:uid="{5A338BC4-12AF-4CFE-AB28-6649F58485E7}" name="Reference2" dataDxfId="4"/>
    <tableColumn id="9" xr3:uid="{7CE9AD3D-9450-43DF-8B34-CF44F7A36513}" name="Reference3" dataDxfId="3"/>
    <tableColumn id="10" xr3:uid="{DEB0EA76-8C28-4DFF-81A6-1D0611060E41}" name="Reference4" dataDxfId="2"/>
  </tableColumns>
  <tableStyleInfo name="TableStyleLight1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9" tableType="queryTable" totalsRowShown="0">
  <autoFilter ref="A1:A9"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illerhq.com/careers/" TargetMode="External"/><Relationship Id="rId13" Type="http://schemas.openxmlformats.org/officeDocument/2006/relationships/hyperlink" Target="https://github.com/reubano/csv2ofx" TargetMode="External"/><Relationship Id="rId3" Type="http://schemas.openxmlformats.org/officeDocument/2006/relationships/hyperlink" Target="http://www.eqbank.ca/" TargetMode="External"/><Relationship Id="rId7" Type="http://schemas.openxmlformats.org/officeDocument/2006/relationships/hyperlink" Target="https://www.youtube.com/watch?v=5VO6bI-xrj8" TargetMode="External"/><Relationship Id="rId12" Type="http://schemas.openxmlformats.org/officeDocument/2006/relationships/hyperlink" Target="https://github.com/gsteve3/csv2ofx/commit/7f11c30b95df19be2d195a7765f4f0a1192e1757" TargetMode="External"/><Relationship Id="rId2" Type="http://schemas.openxmlformats.org/officeDocument/2006/relationships/hyperlink" Target="http://www.stevens.pro/" TargetMode="External"/><Relationship Id="rId1" Type="http://schemas.openxmlformats.org/officeDocument/2006/relationships/hyperlink" Target="https://career.stevens.pro/" TargetMode="External"/><Relationship Id="rId6" Type="http://schemas.openxmlformats.org/officeDocument/2006/relationships/hyperlink" Target="https://github.com/trxn8r/trxn8r" TargetMode="External"/><Relationship Id="rId11" Type="http://schemas.openxmlformats.org/officeDocument/2006/relationships/hyperlink" Target="https://twitter.com/DalyleDevOpsInc/status/1519775385482711040" TargetMode="External"/><Relationship Id="rId5" Type="http://schemas.openxmlformats.org/officeDocument/2006/relationships/hyperlink" Target="https://github.com/Savvy-Student-Stats/powerbi-moodle-data-source" TargetMode="External"/><Relationship Id="rId15" Type="http://schemas.openxmlformats.org/officeDocument/2006/relationships/drawing" Target="../drawings/drawing1.xml"/><Relationship Id="rId10" Type="http://schemas.openxmlformats.org/officeDocument/2006/relationships/hyperlink" Target="https://twitter.com/DalyleDevOpsInc/status/1519775385482711040" TargetMode="External"/><Relationship Id="rId4" Type="http://schemas.openxmlformats.org/officeDocument/2006/relationships/hyperlink" Target="https://savvy-student-stats.github.io/powerbi-moodle-data-source/" TargetMode="External"/><Relationship Id="rId9" Type="http://schemas.openxmlformats.org/officeDocument/2006/relationships/hyperlink" Target="https://www.tillerhq.com/careers/"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s://youtu.be/YHlK748eKaQ?t=7600" TargetMode="External"/><Relationship Id="rId7" Type="http://schemas.openxmlformats.org/officeDocument/2006/relationships/vmlDrawing" Target="../drawings/vmlDrawing1.vml"/><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drawing" Target="../drawings/drawing2.xml"/><Relationship Id="rId11" Type="http://schemas.microsoft.com/office/2019/04/relationships/namedSheetView" Target="../namedSheetViews/namedSheetView1.xml"/><Relationship Id="rId5" Type="http://schemas.openxmlformats.org/officeDocument/2006/relationships/printerSettings" Target="../printerSettings/printerSettings2.bin"/><Relationship Id="rId10" Type="http://schemas.openxmlformats.org/officeDocument/2006/relationships/comments" Target="../comments1.xml"/><Relationship Id="rId4" Type="http://schemas.openxmlformats.org/officeDocument/2006/relationships/hyperlink" Target="https://github.com/trxn8r/trxn8r"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microsoft.com/en-us/power-query/merge-queries-fuzzy-match"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printerSettings" Target="../printerSettings/printerSettings4.bin"/><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hyperlink" Target="https://community.tillerhq.com/t/trxn8r-a-bulk-csv-importer-for-excel-powered-by-power-query/12897" TargetMode="External"/><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23" Type="http://schemas.openxmlformats.org/officeDocument/2006/relationships/table" Target="../tables/table6.xm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image" Target="../media/image5.jpeg"/></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hyperlink" Target="https://help.tillerhq.com/en/articles/432708-how-to-manually-import-your-bank-data" TargetMode="External"/><Relationship Id="rId18" Type="http://schemas.microsoft.com/office/2019/04/relationships/namedSheetView" Target="../namedSheetViews/namedSheetView3.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hyperlink" Target="https://help.tillerhq.com/en/articles/6025610-using-the-tiller-foundation-template-for-microsoft-excel" TargetMode="External"/><Relationship Id="rId17" Type="http://schemas.openxmlformats.org/officeDocument/2006/relationships/drawing" Target="../drawings/drawing4.xml"/><Relationship Id="rId2" Type="http://schemas.openxmlformats.org/officeDocument/2006/relationships/hyperlink" Target="https://github.com/trxn8r/trxn8r" TargetMode="External"/><Relationship Id="rId16" Type="http://schemas.openxmlformats.org/officeDocument/2006/relationships/printerSettings" Target="../printerSettings/printerSettings5.bin"/><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5" Type="http://schemas.openxmlformats.org/officeDocument/2006/relationships/hyperlink" Target="https://www.tillerhq.com/budget-sheet-sample-data-for-google-sheets-and-excel/"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openxmlformats.org/officeDocument/2006/relationships/hyperlink" Target="https://www.tillerhq.com/tag/sample-data/"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4.xml"/><Relationship Id="rId4" Type="http://schemas.openxmlformats.org/officeDocument/2006/relationships/image" Target="../media/image6.png"/></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pinterest.ca/pin/psychedelic-dinosaur-f-wallpaper--345932815104756863/"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17D1-7838-410D-B92C-1FD9EC18E073}">
  <dimension ref="A1:O70"/>
  <sheetViews>
    <sheetView workbookViewId="0">
      <selection activeCell="B5" sqref="B5"/>
    </sheetView>
  </sheetViews>
  <sheetFormatPr defaultRowHeight="19.2" x14ac:dyDescent="0.5"/>
  <cols>
    <col min="1" max="1" width="3" customWidth="1"/>
    <col min="2" max="2" width="110.59765625" style="248" customWidth="1"/>
    <col min="3" max="3" width="2.09765625" style="248" customWidth="1"/>
    <col min="4" max="4" width="100.5" style="257" customWidth="1"/>
    <col min="5" max="5" width="3.09765625" customWidth="1"/>
  </cols>
  <sheetData>
    <row r="1" spans="1:15" x14ac:dyDescent="0.5">
      <c r="A1" s="135"/>
      <c r="B1" s="272"/>
      <c r="C1" s="272"/>
      <c r="D1" s="267"/>
      <c r="E1" s="135"/>
    </row>
    <row r="2" spans="1:15" ht="38.4" customHeight="1" thickBot="1" x14ac:dyDescent="0.55000000000000004">
      <c r="A2" s="135"/>
      <c r="B2" s="250" t="s">
        <v>385</v>
      </c>
      <c r="C2" s="263"/>
      <c r="D2" s="260"/>
      <c r="E2" s="135"/>
      <c r="O2" s="247" t="s">
        <v>384</v>
      </c>
    </row>
    <row r="3" spans="1:15" ht="49.2" customHeight="1" thickTop="1" thickBot="1" x14ac:dyDescent="0.55000000000000004">
      <c r="A3" s="135"/>
      <c r="B3" s="251" t="s">
        <v>386</v>
      </c>
      <c r="C3" s="264"/>
      <c r="D3" s="260"/>
      <c r="E3" s="135"/>
    </row>
    <row r="4" spans="1:15" ht="38.4" customHeight="1" thickTop="1" x14ac:dyDescent="0.5">
      <c r="A4" s="135"/>
      <c r="B4" s="252" t="s">
        <v>407</v>
      </c>
      <c r="C4" s="265"/>
      <c r="D4" s="260"/>
      <c r="E4" s="135"/>
      <c r="O4" t="s">
        <v>383</v>
      </c>
    </row>
    <row r="5" spans="1:15" ht="63" customHeight="1" x14ac:dyDescent="0.5">
      <c r="A5" s="135"/>
      <c r="B5" s="252" t="s">
        <v>408</v>
      </c>
      <c r="C5" s="265"/>
      <c r="D5" s="260"/>
      <c r="E5" s="135"/>
    </row>
    <row r="6" spans="1:15" x14ac:dyDescent="0.5">
      <c r="A6" s="135"/>
      <c r="B6" s="254" t="s">
        <v>387</v>
      </c>
      <c r="C6" s="266"/>
      <c r="D6" s="260"/>
      <c r="E6" s="135"/>
    </row>
    <row r="7" spans="1:15" ht="19.8" thickBot="1" x14ac:dyDescent="0.55000000000000004">
      <c r="A7" s="135"/>
      <c r="B7" s="255"/>
      <c r="C7" s="267"/>
      <c r="D7" s="260"/>
      <c r="E7" s="135"/>
    </row>
    <row r="8" spans="1:15" ht="34.200000000000003" customHeight="1" thickTop="1" thickBot="1" x14ac:dyDescent="0.55000000000000004">
      <c r="A8" s="135"/>
      <c r="B8" s="258" t="s">
        <v>417</v>
      </c>
      <c r="C8" s="268"/>
      <c r="D8" s="260"/>
      <c r="E8" s="135"/>
    </row>
    <row r="9" spans="1:15" ht="19.8" thickTop="1" x14ac:dyDescent="0.5">
      <c r="A9" s="135"/>
      <c r="B9" s="255"/>
      <c r="C9" s="267"/>
      <c r="D9" s="260"/>
      <c r="E9" s="135"/>
    </row>
    <row r="10" spans="1:15" x14ac:dyDescent="0.5">
      <c r="A10" s="135"/>
      <c r="B10" s="277" t="s">
        <v>437</v>
      </c>
      <c r="C10" s="267"/>
      <c r="D10" s="282"/>
      <c r="E10" s="135"/>
    </row>
    <row r="11" spans="1:15" x14ac:dyDescent="0.5">
      <c r="A11" s="135"/>
      <c r="B11" s="278" t="s">
        <v>438</v>
      </c>
      <c r="C11" s="267"/>
      <c r="D11" s="282"/>
      <c r="E11" s="135"/>
    </row>
    <row r="12" spans="1:15" x14ac:dyDescent="0.5">
      <c r="A12" s="135"/>
      <c r="B12" s="278" t="s">
        <v>439</v>
      </c>
      <c r="C12" s="267"/>
      <c r="D12" s="260"/>
      <c r="E12" s="135"/>
    </row>
    <row r="13" spans="1:15" ht="57" customHeight="1" x14ac:dyDescent="0.5">
      <c r="A13" s="135"/>
      <c r="B13" s="283" t="s">
        <v>440</v>
      </c>
      <c r="C13" s="267"/>
      <c r="D13" s="282" t="s">
        <v>466</v>
      </c>
      <c r="E13" s="135"/>
    </row>
    <row r="14" spans="1:15" x14ac:dyDescent="0.5">
      <c r="A14" s="135"/>
      <c r="B14" s="255"/>
      <c r="C14" s="267"/>
      <c r="D14" s="260"/>
      <c r="E14" s="135"/>
    </row>
    <row r="15" spans="1:15" ht="20.399999999999999" thickBot="1" x14ac:dyDescent="0.55000000000000004">
      <c r="A15" s="135"/>
      <c r="B15" s="256" t="s">
        <v>416</v>
      </c>
      <c r="C15" s="269"/>
      <c r="D15" s="260"/>
      <c r="E15" s="135"/>
    </row>
    <row r="16" spans="1:15" ht="39" thickTop="1" x14ac:dyDescent="0.5">
      <c r="A16" s="135"/>
      <c r="B16" s="255" t="s">
        <v>409</v>
      </c>
      <c r="C16" s="267"/>
      <c r="D16" s="260"/>
      <c r="E16" s="135"/>
    </row>
    <row r="17" spans="1:5" x14ac:dyDescent="0.5">
      <c r="A17" s="135"/>
      <c r="B17" s="249" t="s">
        <v>169</v>
      </c>
      <c r="C17" s="270"/>
      <c r="D17" s="259"/>
      <c r="E17" s="135"/>
    </row>
    <row r="18" spans="1:5" x14ac:dyDescent="0.5">
      <c r="A18" s="135"/>
      <c r="B18" s="255"/>
      <c r="C18" s="267"/>
      <c r="D18" s="259"/>
      <c r="E18" s="135"/>
    </row>
    <row r="19" spans="1:5" ht="70.2" customHeight="1" x14ac:dyDescent="0.5">
      <c r="A19" s="135"/>
      <c r="B19" s="255" t="s">
        <v>412</v>
      </c>
      <c r="C19" s="267"/>
      <c r="D19" s="259" t="s">
        <v>418</v>
      </c>
      <c r="E19" s="135"/>
    </row>
    <row r="20" spans="1:5" ht="27.6" customHeight="1" x14ac:dyDescent="0.5">
      <c r="A20" s="135"/>
      <c r="B20" s="255" t="s">
        <v>388</v>
      </c>
      <c r="C20" s="267"/>
      <c r="D20" s="260"/>
      <c r="E20" s="135"/>
    </row>
    <row r="21" spans="1:5" ht="38.4" x14ac:dyDescent="0.5">
      <c r="A21" s="135"/>
      <c r="B21" s="255" t="s">
        <v>419</v>
      </c>
      <c r="C21" s="267"/>
      <c r="D21" s="260"/>
      <c r="E21" s="135"/>
    </row>
    <row r="22" spans="1:5" x14ac:dyDescent="0.5">
      <c r="A22" s="135"/>
      <c r="B22" s="249" t="s">
        <v>389</v>
      </c>
      <c r="C22" s="270"/>
      <c r="D22" s="260"/>
      <c r="E22" s="135"/>
    </row>
    <row r="23" spans="1:5" x14ac:dyDescent="0.5">
      <c r="A23" s="135"/>
      <c r="B23" s="255"/>
      <c r="C23" s="267"/>
      <c r="D23" s="259" t="s">
        <v>420</v>
      </c>
      <c r="E23" s="135"/>
    </row>
    <row r="24" spans="1:5" x14ac:dyDescent="0.5">
      <c r="A24" s="135"/>
      <c r="B24" s="249" t="s">
        <v>390</v>
      </c>
      <c r="C24" s="270"/>
      <c r="D24" s="260"/>
      <c r="E24" s="135"/>
    </row>
    <row r="25" spans="1:5" ht="51" customHeight="1" x14ac:dyDescent="0.5">
      <c r="A25" s="135"/>
      <c r="B25" s="255" t="s">
        <v>421</v>
      </c>
      <c r="C25" s="267"/>
      <c r="D25" s="260"/>
      <c r="E25" s="135"/>
    </row>
    <row r="26" spans="1:5" ht="27" customHeight="1" x14ac:dyDescent="0.5">
      <c r="A26" s="135"/>
      <c r="B26" s="255" t="s">
        <v>391</v>
      </c>
      <c r="C26" s="267"/>
      <c r="D26" s="259" t="s">
        <v>422</v>
      </c>
      <c r="E26" s="135"/>
    </row>
    <row r="27" spans="1:5" ht="38.4" x14ac:dyDescent="0.5">
      <c r="A27" s="135"/>
      <c r="B27" s="255" t="s">
        <v>423</v>
      </c>
      <c r="C27" s="267"/>
      <c r="D27" s="261" t="s">
        <v>424</v>
      </c>
      <c r="E27" s="135"/>
    </row>
    <row r="28" spans="1:5" x14ac:dyDescent="0.5">
      <c r="A28" s="135"/>
      <c r="B28" s="249" t="s">
        <v>422</v>
      </c>
      <c r="C28" s="270"/>
      <c r="D28" s="261" t="s">
        <v>425</v>
      </c>
      <c r="E28" s="135"/>
    </row>
    <row r="29" spans="1:5" ht="34.799999999999997" customHeight="1" x14ac:dyDescent="0.5">
      <c r="A29" s="135"/>
      <c r="B29" s="249"/>
      <c r="C29" s="270"/>
      <c r="D29" s="260"/>
      <c r="E29" s="135"/>
    </row>
    <row r="30" spans="1:5" ht="38.4" x14ac:dyDescent="0.5">
      <c r="A30" s="135"/>
      <c r="B30" s="255" t="s">
        <v>426</v>
      </c>
      <c r="C30" s="267"/>
      <c r="D30" s="260"/>
      <c r="E30" s="135"/>
    </row>
    <row r="31" spans="1:5" x14ac:dyDescent="0.5">
      <c r="A31" s="135"/>
      <c r="B31" s="249" t="s">
        <v>392</v>
      </c>
      <c r="C31" s="270"/>
      <c r="D31" s="260"/>
      <c r="E31" s="135"/>
    </row>
    <row r="32" spans="1:5" x14ac:dyDescent="0.5">
      <c r="A32" s="135"/>
      <c r="B32" s="249"/>
      <c r="C32" s="270"/>
      <c r="D32" s="260"/>
      <c r="E32" s="135"/>
    </row>
    <row r="33" spans="1:5" ht="38.4" x14ac:dyDescent="0.5">
      <c r="A33" s="135"/>
      <c r="B33" s="253" t="s">
        <v>427</v>
      </c>
      <c r="C33" s="271"/>
      <c r="D33" s="260" t="s">
        <v>428</v>
      </c>
      <c r="E33" s="135"/>
    </row>
    <row r="34" spans="1:5" x14ac:dyDescent="0.5">
      <c r="A34" s="135"/>
      <c r="B34" s="255"/>
      <c r="C34" s="267"/>
      <c r="D34" s="260"/>
      <c r="E34" s="135"/>
    </row>
    <row r="35" spans="1:5" x14ac:dyDescent="0.5">
      <c r="A35" s="135"/>
      <c r="B35" s="255" t="s">
        <v>429</v>
      </c>
      <c r="C35" s="267"/>
      <c r="D35" s="260"/>
      <c r="E35" s="135"/>
    </row>
    <row r="36" spans="1:5" x14ac:dyDescent="0.5">
      <c r="A36" s="135"/>
      <c r="B36" s="255" t="s">
        <v>430</v>
      </c>
      <c r="C36" s="267"/>
      <c r="D36" s="260"/>
      <c r="E36" s="135"/>
    </row>
    <row r="37" spans="1:5" ht="38.4" x14ac:dyDescent="0.5">
      <c r="A37" s="135"/>
      <c r="B37" s="255" t="s">
        <v>431</v>
      </c>
      <c r="C37" s="267"/>
      <c r="D37" s="260"/>
      <c r="E37" s="135"/>
    </row>
    <row r="38" spans="1:5" x14ac:dyDescent="0.5">
      <c r="A38" s="135"/>
      <c r="B38" s="255" t="s">
        <v>432</v>
      </c>
      <c r="C38" s="267"/>
      <c r="D38" s="260"/>
      <c r="E38" s="135"/>
    </row>
    <row r="39" spans="1:5" x14ac:dyDescent="0.5">
      <c r="A39" s="135"/>
      <c r="B39" s="249" t="s">
        <v>433</v>
      </c>
      <c r="C39" s="270"/>
      <c r="D39" s="260" t="s">
        <v>435</v>
      </c>
      <c r="E39" s="135"/>
    </row>
    <row r="40" spans="1:5" x14ac:dyDescent="0.5">
      <c r="A40" s="135"/>
      <c r="B40" s="249" t="s">
        <v>434</v>
      </c>
      <c r="C40" s="270"/>
      <c r="D40" s="260"/>
      <c r="E40" s="135"/>
    </row>
    <row r="41" spans="1:5" ht="36.6" customHeight="1" x14ac:dyDescent="0.5">
      <c r="A41" s="135"/>
      <c r="B41" s="249"/>
      <c r="C41" s="270"/>
      <c r="D41" s="260"/>
      <c r="E41" s="135"/>
    </row>
    <row r="42" spans="1:5" x14ac:dyDescent="0.5">
      <c r="A42" s="135"/>
      <c r="B42" s="255" t="s">
        <v>393</v>
      </c>
      <c r="C42" s="267"/>
      <c r="D42" s="260"/>
      <c r="E42" s="135"/>
    </row>
    <row r="43" spans="1:5" x14ac:dyDescent="0.5">
      <c r="A43" s="135"/>
      <c r="B43" s="249" t="s">
        <v>107</v>
      </c>
      <c r="C43" s="270"/>
      <c r="D43" s="260"/>
      <c r="E43" s="135"/>
    </row>
    <row r="44" spans="1:5" x14ac:dyDescent="0.5">
      <c r="A44" s="135"/>
      <c r="B44" s="255"/>
      <c r="C44" s="267"/>
      <c r="D44" s="260"/>
      <c r="E44" s="135"/>
    </row>
    <row r="45" spans="1:5" x14ac:dyDescent="0.5">
      <c r="A45" s="135"/>
      <c r="B45" s="255"/>
      <c r="C45" s="267"/>
      <c r="D45" s="260"/>
      <c r="E45" s="135"/>
    </row>
    <row r="46" spans="1:5" x14ac:dyDescent="0.5">
      <c r="A46" s="135"/>
      <c r="B46" s="255" t="s">
        <v>410</v>
      </c>
      <c r="C46" s="267"/>
      <c r="D46" s="260"/>
      <c r="E46" s="135"/>
    </row>
    <row r="47" spans="1:5" ht="38.4" x14ac:dyDescent="0.5">
      <c r="A47" s="135"/>
      <c r="B47" s="255" t="s">
        <v>411</v>
      </c>
      <c r="C47" s="267"/>
      <c r="D47" s="260"/>
      <c r="E47" s="135"/>
    </row>
    <row r="48" spans="1:5" x14ac:dyDescent="0.5">
      <c r="A48" s="135"/>
      <c r="B48" s="255" t="s">
        <v>394</v>
      </c>
      <c r="C48" s="267"/>
      <c r="D48" s="260"/>
      <c r="E48" s="135"/>
    </row>
    <row r="49" spans="1:5" x14ac:dyDescent="0.5">
      <c r="A49" s="135"/>
      <c r="B49" s="255"/>
      <c r="C49" s="267"/>
      <c r="D49" s="260"/>
      <c r="E49" s="135"/>
    </row>
    <row r="50" spans="1:5" x14ac:dyDescent="0.5">
      <c r="A50" s="135"/>
      <c r="B50" s="255" t="s">
        <v>395</v>
      </c>
      <c r="C50" s="267"/>
      <c r="D50" s="260"/>
      <c r="E50" s="135"/>
    </row>
    <row r="51" spans="1:5" x14ac:dyDescent="0.5">
      <c r="A51" s="135"/>
      <c r="B51" s="255"/>
      <c r="C51" s="267"/>
      <c r="D51" s="260"/>
      <c r="E51" s="135"/>
    </row>
    <row r="52" spans="1:5" x14ac:dyDescent="0.5">
      <c r="A52" s="135"/>
      <c r="B52" s="255" t="s">
        <v>396</v>
      </c>
      <c r="C52" s="267"/>
      <c r="D52" s="260"/>
      <c r="E52" s="135"/>
    </row>
    <row r="53" spans="1:5" x14ac:dyDescent="0.5">
      <c r="A53" s="135"/>
      <c r="B53" s="255" t="s">
        <v>397</v>
      </c>
      <c r="C53" s="267"/>
      <c r="D53" s="260"/>
      <c r="E53" s="135"/>
    </row>
    <row r="54" spans="1:5" x14ac:dyDescent="0.5">
      <c r="A54" s="135"/>
      <c r="B54" s="255" t="s">
        <v>398</v>
      </c>
      <c r="C54" s="267"/>
      <c r="D54" s="260"/>
      <c r="E54" s="135"/>
    </row>
    <row r="55" spans="1:5" x14ac:dyDescent="0.5">
      <c r="A55" s="135"/>
      <c r="B55" s="255" t="s">
        <v>399</v>
      </c>
      <c r="C55" s="267"/>
      <c r="D55" s="260" t="s">
        <v>401</v>
      </c>
      <c r="E55" s="135"/>
    </row>
    <row r="56" spans="1:5" x14ac:dyDescent="0.5">
      <c r="A56" s="135"/>
      <c r="B56" s="255" t="s">
        <v>404</v>
      </c>
      <c r="C56" s="267"/>
      <c r="D56" s="259" t="s">
        <v>400</v>
      </c>
      <c r="E56" s="135"/>
    </row>
    <row r="57" spans="1:5" x14ac:dyDescent="0.5">
      <c r="A57" s="135"/>
      <c r="B57" s="249" t="s">
        <v>403</v>
      </c>
      <c r="C57" s="270"/>
      <c r="D57" s="260" t="s">
        <v>402</v>
      </c>
      <c r="E57" s="135"/>
    </row>
    <row r="58" spans="1:5" x14ac:dyDescent="0.5">
      <c r="A58" s="135"/>
      <c r="B58" s="255"/>
      <c r="C58" s="267"/>
      <c r="D58" s="260"/>
      <c r="E58" s="135"/>
    </row>
    <row r="59" spans="1:5" x14ac:dyDescent="0.5">
      <c r="A59" s="135"/>
      <c r="B59" s="255" t="s">
        <v>405</v>
      </c>
      <c r="C59" s="267"/>
      <c r="D59" s="260"/>
      <c r="E59" s="135"/>
    </row>
    <row r="60" spans="1:5" ht="38.4" x14ac:dyDescent="0.5">
      <c r="A60" s="135"/>
      <c r="B60" s="255" t="s">
        <v>406</v>
      </c>
      <c r="C60" s="267"/>
      <c r="D60" s="260"/>
      <c r="E60" s="135"/>
    </row>
    <row r="61" spans="1:5" x14ac:dyDescent="0.5">
      <c r="A61" s="135"/>
      <c r="B61" s="255"/>
      <c r="C61" s="267"/>
      <c r="D61" s="260"/>
      <c r="E61" s="135"/>
    </row>
    <row r="62" spans="1:5" ht="38.4" x14ac:dyDescent="0.5">
      <c r="A62" s="135"/>
      <c r="B62" s="255" t="s">
        <v>436</v>
      </c>
      <c r="C62" s="267"/>
      <c r="D62" s="260"/>
      <c r="E62" s="135"/>
    </row>
    <row r="63" spans="1:5" x14ac:dyDescent="0.5">
      <c r="A63" s="135"/>
      <c r="B63" s="255"/>
      <c r="C63" s="267"/>
      <c r="D63" s="260"/>
      <c r="E63" s="135"/>
    </row>
    <row r="64" spans="1:5" x14ac:dyDescent="0.5">
      <c r="A64" s="135"/>
      <c r="B64" s="255" t="s">
        <v>413</v>
      </c>
      <c r="C64" s="267"/>
      <c r="D64" s="260"/>
      <c r="E64" s="135"/>
    </row>
    <row r="65" spans="1:5" x14ac:dyDescent="0.5">
      <c r="A65" s="135"/>
      <c r="B65" s="255"/>
      <c r="C65" s="267"/>
      <c r="D65" s="260"/>
      <c r="E65" s="135"/>
    </row>
    <row r="66" spans="1:5" x14ac:dyDescent="0.5">
      <c r="A66" s="135"/>
      <c r="B66" s="255"/>
      <c r="C66" s="267"/>
      <c r="D66" s="260"/>
      <c r="E66" s="135"/>
    </row>
    <row r="67" spans="1:5" x14ac:dyDescent="0.5">
      <c r="A67" s="135"/>
      <c r="B67" s="255" t="s">
        <v>414</v>
      </c>
      <c r="C67" s="267"/>
      <c r="D67" s="262" t="s">
        <v>415</v>
      </c>
      <c r="E67" s="135"/>
    </row>
    <row r="68" spans="1:5" x14ac:dyDescent="0.5">
      <c r="A68" s="135"/>
      <c r="B68" s="255"/>
      <c r="C68" s="267"/>
      <c r="D68" s="260"/>
      <c r="E68" s="135"/>
    </row>
    <row r="69" spans="1:5" x14ac:dyDescent="0.5">
      <c r="A69" s="135"/>
      <c r="B69" s="255"/>
      <c r="C69" s="267"/>
      <c r="D69" s="260"/>
      <c r="E69" s="135"/>
    </row>
    <row r="70" spans="1:5" x14ac:dyDescent="0.5">
      <c r="A70" s="135"/>
      <c r="B70" s="272"/>
      <c r="C70" s="272"/>
      <c r="D70" s="267"/>
      <c r="E70" s="135"/>
    </row>
  </sheetData>
  <hyperlinks>
    <hyperlink ref="B22" r:id="rId1" xr:uid="{779D3210-F11F-4821-B5DE-79DD8EC38D4B}"/>
    <hyperlink ref="B17" r:id="rId2" xr:uid="{5BED5A88-AB69-463E-8BF4-34380D47992B}"/>
    <hyperlink ref="B31" r:id="rId3" xr:uid="{33E63C92-8DB8-4DB5-BD57-217D9CE253AC}"/>
    <hyperlink ref="D56" r:id="rId4" xr:uid="{E17B83A6-4FDB-44B5-861C-743055BA36FA}"/>
    <hyperlink ref="B57" r:id="rId5" xr:uid="{81D93A7A-86FB-4297-9E62-CD104A292D93}"/>
    <hyperlink ref="B43" r:id="rId6" xr:uid="{3B5A0478-CB89-4E8D-85CC-1C2DE2E3A24C}"/>
    <hyperlink ref="D19" r:id="rId7" display="https://www.youtube.com/watch?v=5VO6bI-xrj8" xr:uid="{04F28E5B-E9FD-41D9-9984-505DCDCD4B73}"/>
    <hyperlink ref="B8" location="T8R_CONFIG_SHEET!A1" display="You can skip right to the Next Worksheet labelled something like &quot;T8R_CONFIG_SHEET&quot; by clicking here." xr:uid="{BF783D28-DB34-469A-BE2A-D6061FB1F33D}"/>
    <hyperlink ref="D23" r:id="rId8" xr:uid="{CB399116-7104-4939-85B1-4DF90FA08760}"/>
    <hyperlink ref="B24" r:id="rId9" xr:uid="{366405C8-FAB1-46B8-A371-ED4FDF77FED2}"/>
    <hyperlink ref="D26" r:id="rId10" xr:uid="{2BF8D307-49C1-4F74-AC87-A11493A63E1B}"/>
    <hyperlink ref="B28" r:id="rId11" xr:uid="{526B2554-A328-4078-BB52-1FF60B190FA6}"/>
    <hyperlink ref="B39" r:id="rId12" xr:uid="{0DD18769-CD58-44A0-ADE6-2BF8B73C3644}"/>
    <hyperlink ref="B40" r:id="rId13" xr:uid="{57D9C089-B83B-4A22-9EF4-7BCC81FC5D1C}"/>
  </hyperlinks>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66"/>
    <pageSetUpPr autoPageBreaks="0"/>
  </sheetPr>
  <dimension ref="A1:M37"/>
  <sheetViews>
    <sheetView showGridLines="0" tabSelected="1" topLeftCell="B5" zoomScale="70" zoomScaleNormal="70" zoomScaleSheetLayoutView="85" workbookViewId="0">
      <selection activeCell="H10" sqref="H10"/>
    </sheetView>
  </sheetViews>
  <sheetFormatPr defaultRowHeight="19.2" x14ac:dyDescent="0.5"/>
  <cols>
    <col min="1" max="1" width="2.09765625" hidden="1" customWidth="1"/>
    <col min="2" max="2" width="1.8984375" customWidth="1"/>
    <col min="3" max="3" width="2.5" customWidth="1"/>
    <col min="4" max="4" width="3.19921875" customWidth="1"/>
    <col min="5" max="5" width="6.3984375" customWidth="1"/>
    <col min="6" max="7" width="48.19921875" customWidth="1"/>
    <col min="8" max="8" width="56.8984375" customWidth="1"/>
    <col min="9" max="10" width="72.8984375" customWidth="1"/>
    <col min="11" max="11" width="3.69921875" customWidth="1"/>
    <col min="12" max="12" width="3.09765625" customWidth="1"/>
    <col min="13" max="13" width="3.3984375" customWidth="1"/>
  </cols>
  <sheetData>
    <row r="1" spans="2:13" ht="39" customHeight="1" x14ac:dyDescent="0.5"/>
    <row r="2" spans="2:13" ht="14.4" customHeight="1" thickBot="1" x14ac:dyDescent="0.55000000000000004">
      <c r="B2" s="6"/>
      <c r="C2" s="6"/>
      <c r="D2" s="6"/>
      <c r="E2" s="6"/>
      <c r="F2" s="6"/>
      <c r="G2" s="6"/>
      <c r="H2" s="6"/>
      <c r="I2" s="6"/>
      <c r="J2" s="6"/>
      <c r="K2" s="6"/>
      <c r="L2" s="6"/>
      <c r="M2" s="6"/>
    </row>
    <row r="3" spans="2:13" ht="19.95" customHeight="1" thickTop="1" thickBot="1" x14ac:dyDescent="0.55000000000000004">
      <c r="B3" s="6"/>
      <c r="C3" s="203"/>
      <c r="D3" s="201"/>
      <c r="E3" s="201"/>
      <c r="F3" s="201"/>
      <c r="G3" s="201"/>
      <c r="H3" s="201"/>
      <c r="I3" s="201"/>
      <c r="J3" s="201"/>
      <c r="K3" s="201"/>
      <c r="L3" s="86"/>
      <c r="M3" s="6"/>
    </row>
    <row r="4" spans="2:13" ht="13.2" customHeight="1" thickTop="1" thickBot="1" x14ac:dyDescent="0.55000000000000004">
      <c r="B4" s="6"/>
      <c r="C4" s="189"/>
      <c r="D4" s="188"/>
      <c r="E4" s="188"/>
      <c r="F4" s="188"/>
      <c r="G4" s="188"/>
      <c r="H4" s="188"/>
      <c r="I4" s="94"/>
      <c r="J4" s="188"/>
      <c r="K4" s="188"/>
      <c r="L4" s="189"/>
      <c r="M4" s="6"/>
    </row>
    <row r="5" spans="2:13" ht="39.6" customHeight="1" thickTop="1" thickBot="1" x14ac:dyDescent="0.55000000000000004">
      <c r="B5" s="6"/>
      <c r="C5" s="189"/>
      <c r="D5" s="190"/>
      <c r="E5" s="293" t="s">
        <v>95</v>
      </c>
      <c r="F5" s="294"/>
      <c r="G5" s="294"/>
      <c r="H5" s="295"/>
      <c r="I5" s="205" t="s">
        <v>92</v>
      </c>
      <c r="J5" s="205"/>
      <c r="K5" s="204"/>
      <c r="L5" s="189"/>
      <c r="M5" s="6"/>
    </row>
    <row r="6" spans="2:13" ht="30" customHeight="1" thickTop="1" thickBot="1" x14ac:dyDescent="0.55000000000000004">
      <c r="B6" s="6"/>
      <c r="C6" s="189"/>
      <c r="D6" s="190"/>
      <c r="E6" s="296" t="s">
        <v>268</v>
      </c>
      <c r="F6" s="297"/>
      <c r="G6" s="297"/>
      <c r="H6" s="298"/>
      <c r="I6" s="205" t="s">
        <v>270</v>
      </c>
      <c r="J6" s="205"/>
      <c r="K6" s="188"/>
      <c r="L6" s="189"/>
      <c r="M6" s="6"/>
    </row>
    <row r="7" spans="2:13" ht="136.80000000000001" customHeight="1" thickTop="1" thickBot="1" x14ac:dyDescent="0.55000000000000004">
      <c r="B7" s="6"/>
      <c r="C7" s="189"/>
      <c r="D7" s="190"/>
      <c r="E7" s="191" t="s">
        <v>209</v>
      </c>
      <c r="F7" s="194" t="s">
        <v>271</v>
      </c>
      <c r="G7" s="195" t="s">
        <v>272</v>
      </c>
      <c r="H7" s="195" t="s">
        <v>273</v>
      </c>
      <c r="I7" s="206" t="s">
        <v>279</v>
      </c>
      <c r="J7" s="284"/>
      <c r="K7" s="188"/>
      <c r="L7" s="189"/>
      <c r="M7" s="6"/>
    </row>
    <row r="8" spans="2:13" ht="42.6" customHeight="1" thickTop="1" thickBot="1" x14ac:dyDescent="0.55000000000000004">
      <c r="B8" s="6"/>
      <c r="C8" s="189"/>
      <c r="D8" s="275"/>
      <c r="E8" s="273" t="s">
        <v>77</v>
      </c>
      <c r="F8" s="192" t="s">
        <v>267</v>
      </c>
      <c r="G8" s="192" t="s">
        <v>43</v>
      </c>
      <c r="H8" s="192" t="s">
        <v>44</v>
      </c>
      <c r="I8" s="193" t="s">
        <v>76</v>
      </c>
      <c r="J8" s="193" t="s">
        <v>467</v>
      </c>
      <c r="K8" s="188"/>
      <c r="L8" s="189"/>
      <c r="M8" s="42"/>
    </row>
    <row r="9" spans="2:13" ht="93" customHeight="1" thickTop="1" thickBot="1" x14ac:dyDescent="0.55000000000000004">
      <c r="B9" s="6"/>
      <c r="C9" s="189"/>
      <c r="D9" s="275"/>
      <c r="E9" s="274">
        <f>1</f>
        <v>1</v>
      </c>
      <c r="F9" s="214" t="s">
        <v>275</v>
      </c>
      <c r="G9" s="197" t="s">
        <v>274</v>
      </c>
      <c r="H9" s="198" t="s">
        <v>472</v>
      </c>
      <c r="I9" s="281" t="s">
        <v>471</v>
      </c>
      <c r="J9" s="285" t="s">
        <v>468</v>
      </c>
      <c r="K9" s="188"/>
      <c r="L9" s="189"/>
      <c r="M9" s="42"/>
    </row>
    <row r="10" spans="2:13" ht="211.8" customHeight="1" thickTop="1" thickBot="1" x14ac:dyDescent="0.55000000000000004">
      <c r="B10" s="6"/>
      <c r="C10" s="189"/>
      <c r="D10" s="275"/>
      <c r="E10" s="274">
        <f t="shared" ref="E10:E16" si="0">E9+1</f>
        <v>2</v>
      </c>
      <c r="F10" s="216" t="s">
        <v>290</v>
      </c>
      <c r="G10" s="197" t="s">
        <v>287</v>
      </c>
      <c r="H10" s="198" t="s">
        <v>473</v>
      </c>
      <c r="I10" s="281" t="s">
        <v>473</v>
      </c>
      <c r="J10" s="285" t="s">
        <v>468</v>
      </c>
      <c r="K10" s="188"/>
      <c r="L10" s="189"/>
      <c r="M10" s="42"/>
    </row>
    <row r="11" spans="2:13" ht="194.4" customHeight="1" thickTop="1" thickBot="1" x14ac:dyDescent="0.55000000000000004">
      <c r="B11" s="6"/>
      <c r="C11" s="189"/>
      <c r="D11" s="275"/>
      <c r="E11" s="274">
        <f t="shared" si="0"/>
        <v>3</v>
      </c>
      <c r="F11" s="215" t="s">
        <v>300</v>
      </c>
      <c r="G11" s="197" t="s">
        <v>269</v>
      </c>
      <c r="H11" s="198" t="s">
        <v>474</v>
      </c>
      <c r="I11" s="281" t="s">
        <v>475</v>
      </c>
      <c r="J11" s="285" t="s">
        <v>469</v>
      </c>
      <c r="K11" s="188"/>
      <c r="L11" s="189"/>
      <c r="M11" s="42"/>
    </row>
    <row r="12" spans="2:13" ht="75" customHeight="1" thickTop="1" thickBot="1" x14ac:dyDescent="0.55000000000000004">
      <c r="B12" s="6"/>
      <c r="C12" s="189"/>
      <c r="D12" s="275"/>
      <c r="E12" s="274">
        <f t="shared" si="0"/>
        <v>4</v>
      </c>
      <c r="F12" s="215" t="s">
        <v>266</v>
      </c>
      <c r="G12" s="197" t="s">
        <v>94</v>
      </c>
      <c r="H12" s="199" t="s">
        <v>286</v>
      </c>
      <c r="I12" s="281" t="s">
        <v>29</v>
      </c>
      <c r="J12" s="285" t="s">
        <v>470</v>
      </c>
      <c r="K12" s="188"/>
      <c r="L12" s="189"/>
      <c r="M12" s="42"/>
    </row>
    <row r="13" spans="2:13" ht="96" customHeight="1" thickTop="1" thickBot="1" x14ac:dyDescent="0.55000000000000004">
      <c r="B13" s="6"/>
      <c r="C13" s="189"/>
      <c r="D13" s="276"/>
      <c r="E13" s="274">
        <f t="shared" si="0"/>
        <v>5</v>
      </c>
      <c r="F13" s="196" t="s">
        <v>297</v>
      </c>
      <c r="G13" s="219" t="s">
        <v>292</v>
      </c>
      <c r="H13" s="211"/>
      <c r="I13" s="217" t="s">
        <v>298</v>
      </c>
      <c r="J13" s="286"/>
      <c r="K13" s="188"/>
      <c r="L13" s="189"/>
      <c r="M13" s="42"/>
    </row>
    <row r="14" spans="2:13" ht="96" customHeight="1" thickTop="1" thickBot="1" x14ac:dyDescent="0.55000000000000004">
      <c r="B14" s="6"/>
      <c r="C14" s="189"/>
      <c r="D14" s="276"/>
      <c r="E14" s="274">
        <f t="shared" si="0"/>
        <v>6</v>
      </c>
      <c r="F14" s="215" t="s">
        <v>291</v>
      </c>
      <c r="G14" s="219" t="s">
        <v>296</v>
      </c>
      <c r="H14" s="211"/>
      <c r="I14" s="217" t="s">
        <v>299</v>
      </c>
      <c r="J14" s="286"/>
      <c r="K14" s="188"/>
      <c r="L14" s="189"/>
      <c r="M14" s="42"/>
    </row>
    <row r="15" spans="2:13" ht="66" customHeight="1" thickTop="1" thickBot="1" x14ac:dyDescent="0.55000000000000004">
      <c r="B15" s="6"/>
      <c r="C15" s="189"/>
      <c r="D15" s="276"/>
      <c r="E15" s="274">
        <f t="shared" si="0"/>
        <v>7</v>
      </c>
      <c r="F15" s="213" t="s">
        <v>289</v>
      </c>
      <c r="G15" s="212" t="s">
        <v>277</v>
      </c>
      <c r="H15" s="212" t="s">
        <v>276</v>
      </c>
      <c r="I15" s="212" t="s">
        <v>278</v>
      </c>
      <c r="J15" s="287"/>
      <c r="K15" s="188"/>
      <c r="L15" s="189"/>
      <c r="M15" s="42"/>
    </row>
    <row r="16" spans="2:13" ht="113.4" customHeight="1" thickTop="1" thickBot="1" x14ac:dyDescent="0.55000000000000004">
      <c r="B16" s="6"/>
      <c r="C16" s="189"/>
      <c r="D16" s="276"/>
      <c r="E16" s="274">
        <f t="shared" si="0"/>
        <v>8</v>
      </c>
      <c r="F16" s="218" t="s">
        <v>294</v>
      </c>
      <c r="G16" s="219" t="s">
        <v>293</v>
      </c>
      <c r="H16" s="218" t="s">
        <v>295</v>
      </c>
      <c r="I16" s="211"/>
      <c r="J16" s="288"/>
      <c r="K16" s="188"/>
      <c r="L16" s="189"/>
      <c r="M16" s="42"/>
    </row>
    <row r="17" spans="2:13" ht="22.8" thickTop="1" thickBot="1" x14ac:dyDescent="0.55000000000000004">
      <c r="B17" s="6"/>
      <c r="C17" s="189"/>
      <c r="D17" s="38"/>
      <c r="E17" s="38"/>
      <c r="F17" s="38"/>
      <c r="G17" s="94"/>
      <c r="H17" s="94"/>
      <c r="I17" s="95"/>
      <c r="J17" s="95"/>
      <c r="K17" s="95"/>
      <c r="L17" s="189"/>
      <c r="M17" s="6"/>
    </row>
    <row r="18" spans="2:13" ht="18.600000000000001" customHeight="1" thickBot="1" x14ac:dyDescent="0.55000000000000004">
      <c r="B18" s="6"/>
      <c r="C18" s="189"/>
      <c r="D18" s="88"/>
      <c r="E18" s="89"/>
      <c r="F18" s="89"/>
      <c r="G18" s="303" t="s">
        <v>73</v>
      </c>
      <c r="H18" s="304"/>
      <c r="I18" s="49"/>
      <c r="J18" s="108"/>
      <c r="K18" s="48"/>
      <c r="L18" s="189"/>
      <c r="M18" s="6"/>
    </row>
    <row r="19" spans="2:13" ht="20.399999999999999" customHeight="1" thickBot="1" x14ac:dyDescent="0.55000000000000004">
      <c r="B19" s="6"/>
      <c r="C19" s="189" t="s">
        <v>77</v>
      </c>
      <c r="D19" s="90"/>
      <c r="E19" s="62"/>
      <c r="F19" s="62"/>
      <c r="G19" s="305" t="s">
        <v>93</v>
      </c>
      <c r="H19" s="306"/>
      <c r="I19" s="139"/>
      <c r="J19" s="289"/>
      <c r="K19" s="50"/>
      <c r="L19" s="189"/>
      <c r="M19" s="6"/>
    </row>
    <row r="20" spans="2:13" ht="21.6" customHeight="1" thickBot="1" x14ac:dyDescent="0.55000000000000004">
      <c r="B20" s="6"/>
      <c r="C20" s="189"/>
      <c r="D20" s="307"/>
      <c r="E20" s="308"/>
      <c r="F20" s="70"/>
      <c r="G20" s="309" t="s">
        <v>91</v>
      </c>
      <c r="H20" s="310"/>
      <c r="I20" s="140"/>
      <c r="J20" s="290"/>
      <c r="K20" s="35"/>
      <c r="L20" s="189"/>
      <c r="M20" s="6"/>
    </row>
    <row r="21" spans="2:13" ht="19.8" thickBot="1" x14ac:dyDescent="0.55000000000000004">
      <c r="B21" s="6"/>
      <c r="C21" s="189"/>
      <c r="D21" s="58"/>
      <c r="E21" s="58"/>
      <c r="F21" s="58"/>
      <c r="G21" s="58"/>
      <c r="H21" s="59"/>
      <c r="I21" s="61"/>
      <c r="J21" s="61"/>
      <c r="K21" s="67"/>
      <c r="L21" s="189"/>
      <c r="M21" s="6"/>
    </row>
    <row r="22" spans="2:13" ht="20.399999999999999" thickTop="1" thickBot="1" x14ac:dyDescent="0.55000000000000004">
      <c r="B22" s="6"/>
      <c r="C22" s="189"/>
      <c r="D22" s="6"/>
      <c r="E22" s="6"/>
      <c r="F22" s="6"/>
      <c r="G22" s="6"/>
      <c r="H22" s="6"/>
      <c r="I22" s="6"/>
      <c r="J22" s="6"/>
      <c r="K22" s="6"/>
      <c r="L22" s="189"/>
      <c r="M22" s="6"/>
    </row>
    <row r="23" spans="2:13" x14ac:dyDescent="0.5">
      <c r="B23" s="6"/>
      <c r="C23" s="189"/>
      <c r="D23" s="6"/>
      <c r="E23" s="6"/>
      <c r="F23" s="6"/>
      <c r="G23" s="6"/>
      <c r="H23" s="6"/>
      <c r="I23" s="53"/>
      <c r="J23" s="291"/>
      <c r="K23" s="6"/>
      <c r="L23" s="189"/>
      <c r="M23" s="6"/>
    </row>
    <row r="24" spans="2:13" x14ac:dyDescent="0.5">
      <c r="B24" s="6"/>
      <c r="C24" s="189"/>
      <c r="D24" s="6"/>
      <c r="E24" s="6"/>
      <c r="F24" s="6"/>
      <c r="G24" s="6"/>
      <c r="H24" s="6"/>
      <c r="I24" s="6"/>
      <c r="J24" s="6"/>
      <c r="K24" s="6"/>
      <c r="L24" s="189"/>
      <c r="M24" s="6"/>
    </row>
    <row r="25" spans="2:13" ht="19.2" customHeight="1" x14ac:dyDescent="0.5">
      <c r="B25" s="6"/>
      <c r="C25" s="189"/>
      <c r="D25" s="6"/>
      <c r="E25" s="6"/>
      <c r="F25" s="6"/>
      <c r="G25" s="6"/>
      <c r="H25" s="6"/>
      <c r="I25" s="6"/>
      <c r="J25" s="6"/>
      <c r="K25" s="6"/>
      <c r="L25" s="189"/>
      <c r="M25" s="6"/>
    </row>
    <row r="26" spans="2:13" ht="15.6" customHeight="1" x14ac:dyDescent="0.5">
      <c r="B26" s="6"/>
      <c r="C26" s="189"/>
      <c r="D26" s="6"/>
      <c r="E26" s="6"/>
      <c r="F26" s="6"/>
      <c r="G26" s="6"/>
      <c r="H26" s="6"/>
      <c r="I26" s="6"/>
      <c r="J26" s="6"/>
      <c r="K26" s="6"/>
      <c r="L26" s="189"/>
      <c r="M26" s="6"/>
    </row>
    <row r="27" spans="2:13" x14ac:dyDescent="0.5">
      <c r="B27" s="6"/>
      <c r="C27" s="189"/>
      <c r="D27" s="6"/>
      <c r="E27" s="6"/>
      <c r="F27" s="6"/>
      <c r="G27" s="6"/>
      <c r="H27" s="6"/>
      <c r="I27" s="51"/>
      <c r="J27" s="51"/>
      <c r="K27" s="6"/>
      <c r="L27" s="189"/>
      <c r="M27" s="6"/>
    </row>
    <row r="28" spans="2:13" ht="19.8" thickBot="1" x14ac:dyDescent="0.55000000000000004">
      <c r="B28" s="6"/>
      <c r="C28" s="189"/>
      <c r="D28" s="6"/>
      <c r="E28" s="6"/>
      <c r="F28" s="6"/>
      <c r="G28" s="6"/>
      <c r="H28" s="6"/>
      <c r="I28" s="51"/>
      <c r="J28" s="51"/>
      <c r="K28" s="6"/>
      <c r="L28" s="189"/>
      <c r="M28" s="6"/>
    </row>
    <row r="29" spans="2:13" x14ac:dyDescent="0.5">
      <c r="B29" s="6"/>
      <c r="C29" s="189"/>
      <c r="D29" s="6"/>
      <c r="E29" s="6"/>
      <c r="F29" s="6"/>
      <c r="G29" s="6"/>
      <c r="H29" s="299"/>
      <c r="I29" s="301"/>
      <c r="J29" s="292"/>
      <c r="K29" s="6"/>
      <c r="L29" s="189"/>
      <c r="M29" s="6"/>
    </row>
    <row r="30" spans="2:13" ht="19.8" thickBot="1" x14ac:dyDescent="0.55000000000000004">
      <c r="B30" s="6"/>
      <c r="C30" s="189"/>
      <c r="D30" s="6"/>
      <c r="E30" s="6"/>
      <c r="F30" s="6"/>
      <c r="G30" s="6"/>
      <c r="H30" s="300"/>
      <c r="I30" s="302"/>
      <c r="J30" s="292"/>
      <c r="K30" s="6"/>
      <c r="L30" s="189"/>
      <c r="M30" s="6"/>
    </row>
    <row r="31" spans="2:13" ht="19.8" thickBot="1" x14ac:dyDescent="0.55000000000000004">
      <c r="B31" s="6"/>
      <c r="C31" s="189"/>
      <c r="D31" s="6"/>
      <c r="E31" s="6"/>
      <c r="F31" s="6"/>
      <c r="G31" s="6"/>
      <c r="H31" s="6"/>
      <c r="I31" s="6"/>
      <c r="J31" s="6"/>
      <c r="K31" s="6"/>
      <c r="L31" s="189"/>
      <c r="M31" s="6"/>
    </row>
    <row r="32" spans="2:13" ht="19.95" customHeight="1" thickTop="1" thickBot="1" x14ac:dyDescent="0.55000000000000004">
      <c r="B32" s="6"/>
      <c r="C32" s="200"/>
      <c r="D32" s="201"/>
      <c r="E32" s="201"/>
      <c r="F32" s="201"/>
      <c r="G32" s="201"/>
      <c r="H32" s="201"/>
      <c r="I32" s="201"/>
      <c r="J32" s="201"/>
      <c r="K32" s="201"/>
      <c r="L32" s="202"/>
      <c r="M32" s="6"/>
    </row>
    <row r="33" spans="2:13" ht="19.8" thickTop="1" x14ac:dyDescent="0.5">
      <c r="B33" s="6"/>
      <c r="C33" s="63"/>
      <c r="D33" s="63"/>
      <c r="E33" s="63"/>
      <c r="F33" s="63"/>
      <c r="G33" s="63"/>
      <c r="H33" s="63"/>
      <c r="I33" s="63"/>
      <c r="J33" s="63"/>
      <c r="K33" s="63"/>
      <c r="L33" s="63"/>
      <c r="M33" s="6"/>
    </row>
    <row r="34" spans="2:13" x14ac:dyDescent="0.5">
      <c r="B34" s="6"/>
      <c r="C34" s="63"/>
      <c r="D34" s="63"/>
      <c r="E34" s="63"/>
      <c r="F34" s="63"/>
      <c r="G34" s="63"/>
      <c r="H34" s="63"/>
      <c r="I34" s="6"/>
      <c r="J34" s="6"/>
      <c r="K34" s="6"/>
      <c r="L34" s="63"/>
      <c r="M34" s="6"/>
    </row>
    <row r="35" spans="2:13" x14ac:dyDescent="0.5">
      <c r="B35" s="6"/>
      <c r="C35" s="63"/>
      <c r="D35" s="63"/>
      <c r="E35" s="63"/>
      <c r="F35" s="63"/>
      <c r="G35" s="63"/>
      <c r="H35" s="63"/>
      <c r="I35" s="6"/>
      <c r="J35" s="6"/>
      <c r="K35" s="6"/>
      <c r="L35" s="63"/>
      <c r="M35" s="6"/>
    </row>
    <row r="36" spans="2:13" x14ac:dyDescent="0.5">
      <c r="B36" s="6"/>
      <c r="C36" s="63"/>
      <c r="D36" s="63"/>
      <c r="E36" s="63"/>
      <c r="F36" s="63"/>
      <c r="G36" s="63"/>
      <c r="H36" s="63"/>
      <c r="I36" s="6"/>
      <c r="J36" s="6"/>
      <c r="K36" s="6"/>
      <c r="L36" s="63"/>
      <c r="M36" s="6"/>
    </row>
    <row r="37" spans="2:13" x14ac:dyDescent="0.5">
      <c r="B37" s="6"/>
      <c r="C37" s="63"/>
      <c r="D37" s="63"/>
      <c r="E37" s="63"/>
      <c r="F37" s="63"/>
      <c r="G37" s="63"/>
      <c r="H37" s="63"/>
      <c r="I37" s="6"/>
      <c r="J37" s="6"/>
      <c r="K37" s="6"/>
      <c r="L37" s="63"/>
      <c r="M37" s="6"/>
    </row>
  </sheetData>
  <mergeCells count="8">
    <mergeCell ref="E5:H5"/>
    <mergeCell ref="E6:H6"/>
    <mergeCell ref="H29:H30"/>
    <mergeCell ref="I29:I30"/>
    <mergeCell ref="G18:H18"/>
    <mergeCell ref="G19:H19"/>
    <mergeCell ref="D20:E20"/>
    <mergeCell ref="G20:H20"/>
  </mergeCells>
  <dataValidations count="5">
    <dataValidation errorStyle="warning" allowBlank="1" showInputMessage="1" showErrorMessage="1" errorTitle="Should Not Need to Change" error="TRXN8R needs a few values, but not these ones." sqref="H16:J16 H13:H14 E9:F16" xr:uid="{7C691D42-E0FD-4196-AE27-20E5F4B76BF1}"/>
    <dataValidation type="list" allowBlank="1" showInputMessage="1" showErrorMessage="1" sqref="H11" xr:uid="{275713CD-221F-427C-BDEA-3C0520F5C7E1}">
      <formula1>T8R_SOURCE_FILES_WORKBOOKS_LIST_EXCEL</formula1>
    </dataValidation>
    <dataValidation type="list" allowBlank="1" showInputMessage="1" showErrorMessage="1" sqref="H12" xr:uid="{DD9F1317-A409-457F-A3AF-7D671662B81C}">
      <formula1>t8r_excel_SOURCE_WORKBOOK_SHEET_NAMES_dropdown</formula1>
    </dataValidation>
    <dataValidation type="list" allowBlank="1" showInputMessage="1" showErrorMessage="1" sqref="H12" xr:uid="{B77E466B-49D0-4344-98CB-2E90B0EBCFAD}">
      <formula1>t8r_ImportConfigNamesForDropDown</formula1>
    </dataValidation>
    <dataValidation errorStyle="warning" allowBlank="1" showInputMessage="1" showErrorMessage="1" errorTitle="Should Not Need to Change" error="TRXN8R needs a few values, but not these ones." promptTitle="WARNING! THESE SHOULD NOT CHANGE" prompt="These &quot;:Name&quot;s are used by `T8R_CONFIG_WORKSHEET` which almost everything relies on." sqref="G9:G16" xr:uid="{7CCC6C11-4345-42CB-A840-A21041FDD6C9}"/>
  </dataValidations>
  <hyperlinks>
    <hyperlink ref="G19" r:id="rId1" display="https://github.com/GregSweats/trxn8r" xr:uid="{99451379-3877-463E-A997-A4A6C0EBC391}"/>
    <hyperlink ref="G19:H19" r:id="rId2" display="Find Documentation, Updates, and Follow/File Issues at https://github.com/trxn8r/trxn8r" xr:uid="{0E7A2FFE-F688-4AE7-8D13-AF83F8D543DC}"/>
    <hyperlink ref="I19" r:id="rId3" display="Making Of Videos Starting at https://youtu.be/YHlK748eKaQ" xr:uid="{EDE70759-2492-4B52-832C-32A5AB8BC148}"/>
    <hyperlink ref="H16" location="t8r_ImportCsvTrxns_FINAL!A1" display="t8r_ImportCsvTrxns_FINAL!A1" xr:uid="{49D79683-54B4-49BA-A95A-5CFB1C27F4F0}"/>
    <hyperlink ref="I7" r:id="rId4" display="https://github.com/trxn8r/trxn8r" xr:uid="{626F3F9A-BA42-492A-81F7-77F9499BE3E5}"/>
    <hyperlink ref="G14" location="t8r_ImportConfigs_EDITABLE!A1" display="t8r_ImortConfigs_EDITABLE" xr:uid="{526BEE08-A200-44CB-A70E-F948F059DF1C}"/>
    <hyperlink ref="G16" location="t8r_ImportCsvTrxns_FINAL!A1" display="t8r_TrxnsFromImport_FINAL" xr:uid="{39944217-547E-4374-8D4F-F5ACE37ADC75}"/>
    <hyperlink ref="F16" location="t8r_ImportCsvTrxns_FINAL!A1" display="t8r_ImportCsvTrxns_FINAL!A1" xr:uid="{E5DF7FE5-027C-43A1-96DE-A87C29F690F2}"/>
    <hyperlink ref="G13" location="t8r_ImportConfigs_EDITABLE!A1" display="t8r_ImortConfigs_EDITABLE" xr:uid="{C590AB2D-5B10-4E17-807E-E91A8036E47A}"/>
  </hyperlinks>
  <pageMargins left="0.7" right="0.7" top="0.75" bottom="0.75" header="0.3" footer="0.3"/>
  <pageSetup orientation="landscape" r:id="rId5"/>
  <headerFooter>
    <oddHeader>&amp;C&amp;"Comic Sans MS,Bold Italic"&amp;K09+037Lizporter, the Import Lizard</oddHeader>
    <oddFooter>&amp;Chttps://github.com/gsteve3/tiller-challenge-2022&amp;Rhttps://career.stevens.pro/tiller</oddFooter>
  </headerFooter>
  <drawing r:id="rId6"/>
  <legacyDrawing r:id="rId7"/>
  <picture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K30"/>
  <sheetViews>
    <sheetView zoomScale="70" zoomScaleNormal="70" workbookViewId="0">
      <selection activeCell="E15" sqref="E15"/>
    </sheetView>
  </sheetViews>
  <sheetFormatPr defaultRowHeight="19.2" x14ac:dyDescent="0.5"/>
  <cols>
    <col min="1" max="1" width="2.09765625" style="8" customWidth="1"/>
    <col min="2" max="2" width="45.796875" style="8" customWidth="1"/>
    <col min="3" max="3" width="1.09765625" style="8" customWidth="1"/>
    <col min="4" max="4" width="29" style="8" customWidth="1"/>
    <col min="5" max="5" width="30.59765625" style="8" customWidth="1"/>
    <col min="6" max="6" width="32.19921875" style="8" customWidth="1"/>
    <col min="7" max="10" width="17.69921875" style="8" customWidth="1"/>
    <col min="11" max="11" width="37.296875" style="8" customWidth="1"/>
    <col min="12" max="16384" width="8.796875" style="8"/>
  </cols>
  <sheetData>
    <row r="1" spans="1:11" x14ac:dyDescent="0.5">
      <c r="A1" s="186"/>
      <c r="B1" s="186"/>
      <c r="C1" s="186"/>
      <c r="D1" s="186"/>
      <c r="E1" s="186"/>
      <c r="F1" s="186"/>
      <c r="G1" s="186"/>
      <c r="H1" s="186"/>
      <c r="I1" s="186"/>
      <c r="J1" s="186"/>
      <c r="K1" s="186"/>
    </row>
    <row r="2" spans="1:11" ht="29.4" customHeight="1" x14ac:dyDescent="0.5">
      <c r="A2" s="186"/>
      <c r="B2" s="227" t="s">
        <v>241</v>
      </c>
      <c r="C2" s="221"/>
      <c r="D2" s="311" t="s">
        <v>247</v>
      </c>
      <c r="E2" s="311"/>
      <c r="F2" s="311"/>
      <c r="G2" s="311"/>
      <c r="H2" s="311"/>
      <c r="I2" s="311"/>
      <c r="J2" s="311"/>
      <c r="K2" s="186"/>
    </row>
    <row r="3" spans="1:11" ht="29.4" customHeight="1" thickBot="1" x14ac:dyDescent="0.55000000000000004">
      <c r="A3" s="186"/>
      <c r="B3" s="227"/>
      <c r="C3" s="221"/>
      <c r="D3" s="220"/>
      <c r="E3" s="226" t="s">
        <v>379</v>
      </c>
      <c r="F3" s="226" t="s">
        <v>380</v>
      </c>
      <c r="G3" s="226" t="s">
        <v>381</v>
      </c>
      <c r="H3" s="226"/>
      <c r="I3" s="226"/>
      <c r="J3" s="226"/>
      <c r="K3" s="186"/>
    </row>
    <row r="4" spans="1:11" ht="55.8" customHeight="1" thickTop="1" thickBot="1" x14ac:dyDescent="0.55000000000000004">
      <c r="A4" s="186"/>
      <c r="B4" s="228" t="s">
        <v>250</v>
      </c>
      <c r="C4" s="222"/>
      <c r="D4" s="233" t="s">
        <v>217</v>
      </c>
      <c r="E4" s="240" t="s">
        <v>244</v>
      </c>
      <c r="F4" s="241" t="s">
        <v>215</v>
      </c>
      <c r="G4" s="241"/>
      <c r="H4" s="241"/>
      <c r="I4" s="241"/>
      <c r="J4" s="241"/>
      <c r="K4" s="186"/>
    </row>
    <row r="5" spans="1:11" ht="20.399999999999999" thickTop="1" thickBot="1" x14ac:dyDescent="0.55000000000000004">
      <c r="A5" s="186"/>
      <c r="B5" s="228"/>
      <c r="C5" s="222"/>
      <c r="D5" s="233" t="s">
        <v>41</v>
      </c>
      <c r="E5" s="242" t="s">
        <v>42</v>
      </c>
      <c r="F5" s="242"/>
      <c r="G5" s="242"/>
      <c r="H5" s="242"/>
      <c r="I5" s="242"/>
      <c r="J5" s="242"/>
      <c r="K5" s="186"/>
    </row>
    <row r="6" spans="1:11" ht="65.400000000000006" customHeight="1" thickTop="1" thickBot="1" x14ac:dyDescent="0.55000000000000004">
      <c r="A6" s="186"/>
      <c r="B6" s="228" t="s">
        <v>377</v>
      </c>
      <c r="C6" s="222"/>
      <c r="D6" s="233" t="s">
        <v>252</v>
      </c>
      <c r="E6" s="242" t="s">
        <v>253</v>
      </c>
      <c r="F6" s="242" t="s">
        <v>215</v>
      </c>
      <c r="G6" s="242"/>
      <c r="H6" s="242"/>
      <c r="I6" s="242"/>
      <c r="J6" s="242"/>
      <c r="K6" s="186"/>
    </row>
    <row r="7" spans="1:11" ht="20.399999999999999" thickTop="1" thickBot="1" x14ac:dyDescent="0.55000000000000004">
      <c r="A7" s="186"/>
      <c r="B7" s="228"/>
      <c r="C7" s="222"/>
      <c r="D7" s="233" t="s">
        <v>254</v>
      </c>
      <c r="E7" s="242" t="b">
        <v>1</v>
      </c>
      <c r="F7" s="242" t="b">
        <v>0</v>
      </c>
      <c r="G7" s="242"/>
      <c r="H7" s="242"/>
      <c r="I7" s="242"/>
      <c r="J7" s="242"/>
      <c r="K7" s="186"/>
    </row>
    <row r="8" spans="1:11" ht="20.399999999999999" hidden="1" thickTop="1" thickBot="1" x14ac:dyDescent="0.55000000000000004">
      <c r="A8" s="186"/>
      <c r="B8" s="229" t="s">
        <v>243</v>
      </c>
      <c r="C8" s="223"/>
      <c r="D8" s="234" t="s">
        <v>218</v>
      </c>
      <c r="E8" s="243" t="s">
        <v>216</v>
      </c>
      <c r="F8" s="243"/>
      <c r="G8" s="243"/>
      <c r="H8" s="243"/>
      <c r="I8" s="243"/>
      <c r="J8" s="243"/>
      <c r="K8" s="186"/>
    </row>
    <row r="9" spans="1:11" ht="72.599999999999994" customHeight="1" thickTop="1" thickBot="1" x14ac:dyDescent="0.55000000000000004">
      <c r="A9" s="186"/>
      <c r="B9" s="228" t="s">
        <v>265</v>
      </c>
      <c r="C9" s="222"/>
      <c r="D9" s="233" t="s">
        <v>246</v>
      </c>
      <c r="E9" s="242" t="s">
        <v>257</v>
      </c>
      <c r="F9" s="242" t="s">
        <v>259</v>
      </c>
      <c r="G9" s="242"/>
      <c r="H9" s="242"/>
      <c r="I9" s="242"/>
      <c r="J9" s="242"/>
      <c r="K9" s="186"/>
    </row>
    <row r="10" spans="1:11" ht="138" hidden="1" customHeight="1" thickTop="1" thickBot="1" x14ac:dyDescent="0.55000000000000004">
      <c r="A10" s="186"/>
      <c r="B10" s="228" t="s">
        <v>258</v>
      </c>
      <c r="C10" s="222"/>
      <c r="D10" s="233" t="s">
        <v>264</v>
      </c>
      <c r="E10" s="242"/>
      <c r="F10" s="242"/>
      <c r="G10" s="242"/>
      <c r="H10" s="242"/>
      <c r="I10" s="242"/>
      <c r="J10" s="242"/>
      <c r="K10" s="186"/>
    </row>
    <row r="11" spans="1:11" ht="61.8" customHeight="1" thickTop="1" thickBot="1" x14ac:dyDescent="0.55000000000000004">
      <c r="A11" s="186"/>
      <c r="B11" s="228" t="s">
        <v>378</v>
      </c>
      <c r="C11" s="222"/>
      <c r="D11" s="233" t="s">
        <v>382</v>
      </c>
      <c r="E11" s="242" t="s">
        <v>255</v>
      </c>
      <c r="F11" s="242" t="s">
        <v>256</v>
      </c>
      <c r="G11" s="242"/>
      <c r="H11" s="242"/>
      <c r="I11" s="242"/>
      <c r="J11" s="242"/>
      <c r="K11" s="186"/>
    </row>
    <row r="12" spans="1:11" ht="40.049999999999997" customHeight="1" thickTop="1" thickBot="1" x14ac:dyDescent="0.55000000000000004">
      <c r="A12" s="186"/>
      <c r="B12" s="230" t="s">
        <v>251</v>
      </c>
      <c r="C12" s="222"/>
      <c r="D12" s="235" t="s">
        <v>242</v>
      </c>
      <c r="E12" s="244"/>
      <c r="F12" s="244"/>
      <c r="G12" s="244"/>
      <c r="H12" s="244"/>
      <c r="I12" s="244"/>
      <c r="J12" s="244"/>
      <c r="K12" s="186"/>
    </row>
    <row r="13" spans="1:11" ht="40.049999999999997" customHeight="1" thickTop="1" thickBot="1" x14ac:dyDescent="0.55000000000000004">
      <c r="A13" s="186"/>
      <c r="B13" s="231" t="s">
        <v>376</v>
      </c>
      <c r="C13" s="224"/>
      <c r="D13" s="236" t="str" cm="1">
        <f t="array" ref="D13:D20">t8r_TrxnsHeadersTableForWorksheet[]</f>
        <v>Date</v>
      </c>
      <c r="E13" s="245" t="s">
        <v>0</v>
      </c>
      <c r="F13" s="245" t="s">
        <v>0</v>
      </c>
      <c r="G13" s="245"/>
      <c r="H13" s="245"/>
      <c r="I13" s="245"/>
      <c r="J13" s="245"/>
      <c r="K13" s="186"/>
    </row>
    <row r="14" spans="1:11" ht="20.399999999999999" thickTop="1" thickBot="1" x14ac:dyDescent="0.55000000000000004">
      <c r="A14" s="186"/>
      <c r="B14" s="231" t="s">
        <v>376</v>
      </c>
      <c r="C14" s="224"/>
      <c r="D14" s="237" t="str">
        <v>Description</v>
      </c>
      <c r="E14" s="245" t="s">
        <v>1</v>
      </c>
      <c r="F14" s="245" t="s">
        <v>1</v>
      </c>
      <c r="G14" s="245"/>
      <c r="H14" s="245"/>
      <c r="I14" s="245"/>
      <c r="J14" s="245"/>
      <c r="K14" s="186"/>
    </row>
    <row r="15" spans="1:11" ht="20.399999999999999" thickTop="1" thickBot="1" x14ac:dyDescent="0.55000000000000004">
      <c r="A15" s="186"/>
      <c r="B15" s="231" t="s">
        <v>376</v>
      </c>
      <c r="C15" s="224"/>
      <c r="D15" s="237" t="str">
        <v>Category</v>
      </c>
      <c r="E15" s="245"/>
      <c r="F15" s="245"/>
      <c r="G15" s="245"/>
      <c r="H15" s="245"/>
      <c r="I15" s="245"/>
      <c r="J15" s="245"/>
      <c r="K15" s="186"/>
    </row>
    <row r="16" spans="1:11" ht="20.399999999999999" thickTop="1" thickBot="1" x14ac:dyDescent="0.55000000000000004">
      <c r="A16" s="186"/>
      <c r="B16" s="231" t="s">
        <v>376</v>
      </c>
      <c r="C16" s="224"/>
      <c r="D16" s="237" t="str">
        <v>Amount</v>
      </c>
      <c r="E16" s="245" t="s">
        <v>7</v>
      </c>
      <c r="F16" s="245" t="s">
        <v>2</v>
      </c>
      <c r="G16" s="245"/>
      <c r="H16" s="245"/>
      <c r="I16" s="245"/>
      <c r="J16" s="245"/>
      <c r="K16" s="186"/>
    </row>
    <row r="17" spans="1:11" ht="20.399999999999999" thickTop="1" thickBot="1" x14ac:dyDescent="0.55000000000000004">
      <c r="A17" s="186"/>
      <c r="B17" s="231" t="s">
        <v>376</v>
      </c>
      <c r="C17" s="224"/>
      <c r="D17" s="237" t="str">
        <v>Account</v>
      </c>
      <c r="E17" s="246"/>
      <c r="F17" s="246"/>
      <c r="G17" s="246"/>
      <c r="H17" s="246"/>
      <c r="I17" s="246"/>
      <c r="J17" s="246"/>
      <c r="K17" s="186"/>
    </row>
    <row r="18" spans="1:11" ht="20.399999999999999" thickTop="1" thickBot="1" x14ac:dyDescent="0.55000000000000004">
      <c r="A18" s="186"/>
      <c r="B18" s="231" t="s">
        <v>376</v>
      </c>
      <c r="C18" s="224"/>
      <c r="D18" s="237" t="str">
        <v>Account #</v>
      </c>
      <c r="E18" s="245"/>
      <c r="F18" s="246"/>
      <c r="G18" s="246"/>
      <c r="H18" s="246"/>
      <c r="I18" s="246"/>
      <c r="J18" s="246"/>
      <c r="K18" s="186"/>
    </row>
    <row r="19" spans="1:11" ht="20.399999999999999" thickTop="1" thickBot="1" x14ac:dyDescent="0.55000000000000004">
      <c r="A19" s="186"/>
      <c r="B19" s="231" t="s">
        <v>376</v>
      </c>
      <c r="C19" s="224"/>
      <c r="D19" s="237" t="str">
        <v>Institution</v>
      </c>
      <c r="E19" s="245"/>
      <c r="F19" s="245"/>
      <c r="G19" s="245"/>
      <c r="H19" s="245"/>
      <c r="I19" s="245"/>
      <c r="J19" s="245"/>
      <c r="K19" s="186"/>
    </row>
    <row r="20" spans="1:11" ht="20.399999999999999" thickTop="1" thickBot="1" x14ac:dyDescent="0.55000000000000004">
      <c r="A20" s="186"/>
      <c r="B20" s="231" t="s">
        <v>376</v>
      </c>
      <c r="C20" s="224"/>
      <c r="D20" s="237" t="str">
        <v>slug</v>
      </c>
      <c r="E20" s="245"/>
      <c r="F20" s="245"/>
      <c r="G20" s="245"/>
      <c r="H20" s="245"/>
      <c r="I20" s="245"/>
      <c r="J20" s="245"/>
      <c r="K20" s="186"/>
    </row>
    <row r="21" spans="1:11" ht="20.399999999999999" thickTop="1" thickBot="1" x14ac:dyDescent="0.55000000000000004">
      <c r="A21" s="186"/>
      <c r="B21" s="231"/>
      <c r="C21" s="224"/>
      <c r="D21" s="237"/>
      <c r="E21" s="245"/>
      <c r="F21" s="245"/>
      <c r="G21" s="245"/>
      <c r="H21" s="245"/>
      <c r="I21" s="245"/>
      <c r="J21" s="245"/>
      <c r="K21" s="186"/>
    </row>
    <row r="22" spans="1:11" ht="20.399999999999999" thickTop="1" thickBot="1" x14ac:dyDescent="0.55000000000000004">
      <c r="A22" s="186"/>
      <c r="B22" s="231"/>
      <c r="C22" s="224"/>
      <c r="D22" s="237"/>
      <c r="E22" s="245"/>
      <c r="F22" s="245"/>
      <c r="G22" s="245"/>
      <c r="H22" s="245"/>
      <c r="I22" s="245"/>
      <c r="J22" s="245"/>
      <c r="K22" s="186"/>
    </row>
    <row r="23" spans="1:11" ht="20.399999999999999" thickTop="1" thickBot="1" x14ac:dyDescent="0.55000000000000004">
      <c r="A23" s="186"/>
      <c r="B23" s="231"/>
      <c r="C23" s="224"/>
      <c r="D23" s="237"/>
      <c r="E23" s="245"/>
      <c r="F23" s="245"/>
      <c r="G23" s="245"/>
      <c r="H23" s="245"/>
      <c r="I23" s="245"/>
      <c r="J23" s="245"/>
      <c r="K23" s="186"/>
    </row>
    <row r="24" spans="1:11" ht="20.399999999999999" thickTop="1" thickBot="1" x14ac:dyDescent="0.55000000000000004">
      <c r="A24" s="186"/>
      <c r="B24" s="231"/>
      <c r="C24" s="224"/>
      <c r="D24" s="237"/>
      <c r="E24" s="245"/>
      <c r="F24" s="245"/>
      <c r="G24" s="245"/>
      <c r="H24" s="245"/>
      <c r="I24" s="245"/>
      <c r="J24" s="245"/>
      <c r="K24" s="186"/>
    </row>
    <row r="25" spans="1:11" ht="20.399999999999999" thickTop="1" thickBot="1" x14ac:dyDescent="0.55000000000000004">
      <c r="A25" s="186"/>
      <c r="B25" s="231"/>
      <c r="C25" s="224"/>
      <c r="D25" s="237"/>
      <c r="E25" s="245"/>
      <c r="F25" s="245"/>
      <c r="G25" s="245"/>
      <c r="H25" s="245"/>
      <c r="I25" s="245"/>
      <c r="J25" s="245"/>
      <c r="K25" s="186"/>
    </row>
    <row r="26" spans="1:11" ht="20.399999999999999" thickTop="1" thickBot="1" x14ac:dyDescent="0.55000000000000004">
      <c r="A26" s="186"/>
      <c r="B26" s="231"/>
      <c r="C26" s="224"/>
      <c r="D26" s="238"/>
      <c r="E26" s="245"/>
      <c r="F26" s="245"/>
      <c r="G26" s="245"/>
      <c r="H26" s="245"/>
      <c r="I26" s="245"/>
      <c r="J26" s="245"/>
      <c r="K26" s="186"/>
    </row>
    <row r="27" spans="1:11" ht="67.8" thickTop="1" x14ac:dyDescent="0.5">
      <c r="A27" s="186"/>
      <c r="B27" s="232" t="s">
        <v>248</v>
      </c>
      <c r="C27" s="221"/>
      <c r="D27" s="239"/>
      <c r="E27" s="225"/>
      <c r="F27" s="225"/>
      <c r="G27" s="225"/>
      <c r="H27" s="225"/>
      <c r="I27" s="225"/>
      <c r="J27" s="225"/>
      <c r="K27" s="186"/>
    </row>
    <row r="28" spans="1:11" x14ac:dyDescent="0.5">
      <c r="A28" s="186"/>
      <c r="B28" s="187"/>
      <c r="C28" s="186"/>
      <c r="D28" s="186"/>
      <c r="E28" s="186"/>
      <c r="F28" s="186"/>
      <c r="G28" s="186"/>
      <c r="H28" s="186"/>
      <c r="I28" s="186"/>
      <c r="J28" s="186"/>
      <c r="K28" s="186"/>
    </row>
    <row r="29" spans="1:11" x14ac:dyDescent="0.5">
      <c r="A29" s="186"/>
      <c r="B29" s="186"/>
      <c r="C29" s="186"/>
      <c r="D29" s="186"/>
      <c r="E29" s="186"/>
      <c r="F29" s="186"/>
      <c r="G29" s="186"/>
      <c r="H29" s="186"/>
      <c r="I29" s="186"/>
      <c r="J29" s="186"/>
      <c r="K29" s="186"/>
    </row>
    <row r="30" spans="1:11" x14ac:dyDescent="0.5">
      <c r="D30" s="8" t="s">
        <v>249</v>
      </c>
    </row>
  </sheetData>
  <mergeCells count="1">
    <mergeCell ref="D2:J2"/>
  </mergeCells>
  <dataValidations count="1">
    <dataValidation type="list" allowBlank="1" showInputMessage="1" showErrorMessage="1" sqref="D17:D18" xr:uid="{48CC4E1F-313C-4428-AFF5-40967DC99189}">
      <formula1>#REF!</formula1>
    </dataValidation>
  </dataValidations>
  <hyperlinks>
    <hyperlink ref="B6" r:id="rId1" display="https://docs.microsoft.com/en-us/power-query/merge-queries-fuzzy-match" xr:uid="{7C9D84BD-60F8-4535-A672-77F869B5E4EC}"/>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C7406B6C-E33B-4EB6-A501-6192C3EB42CC}">
          <x14:formula1>
            <xm:f>t8r_SOURCE_WORKBOOK_SHEET_NAMES!$A$2:$A$17</xm:f>
          </x14:formula1>
          <xm:sqref>D10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BA6E-F795-4E6D-8757-CE549B1E44CD}">
  <dimension ref="A1:H4"/>
  <sheetViews>
    <sheetView zoomScale="130" zoomScaleNormal="130" workbookViewId="0">
      <selection activeCell="C6" sqref="C6"/>
    </sheetView>
  </sheetViews>
  <sheetFormatPr defaultRowHeight="19.2" x14ac:dyDescent="0.5"/>
  <cols>
    <col min="1" max="1" width="65.09765625" bestFit="1" customWidth="1"/>
    <col min="2" max="2" width="41.796875" bestFit="1" customWidth="1"/>
    <col min="3" max="3" width="26.796875" bestFit="1" customWidth="1"/>
    <col min="4" max="4" width="12.19921875" bestFit="1" customWidth="1"/>
    <col min="5" max="5" width="16.5" bestFit="1" customWidth="1"/>
    <col min="6" max="6" width="16.3984375" bestFit="1" customWidth="1"/>
    <col min="7" max="7" width="15.3984375" bestFit="1" customWidth="1"/>
    <col min="8" max="8" width="16.19921875" customWidth="1"/>
  </cols>
  <sheetData>
    <row r="1" spans="1:8" x14ac:dyDescent="0.5">
      <c r="A1" t="s">
        <v>476</v>
      </c>
      <c r="B1" t="s">
        <v>50</v>
      </c>
      <c r="C1" t="s">
        <v>43</v>
      </c>
      <c r="D1" t="s">
        <v>46</v>
      </c>
      <c r="E1" t="s">
        <v>47</v>
      </c>
      <c r="F1" t="s">
        <v>48</v>
      </c>
      <c r="G1" t="s">
        <v>49</v>
      </c>
      <c r="H1" t="s">
        <v>464</v>
      </c>
    </row>
    <row r="2" spans="1:8" x14ac:dyDescent="0.5">
      <c r="A2" t="s">
        <v>477</v>
      </c>
      <c r="B2" s="5" t="s">
        <v>478</v>
      </c>
      <c r="C2" s="5" t="s">
        <v>463</v>
      </c>
      <c r="D2" s="5" t="s">
        <v>51</v>
      </c>
      <c r="E2" s="4">
        <v>44718.008420331789</v>
      </c>
      <c r="F2" s="4">
        <v>44718.008420331789</v>
      </c>
      <c r="G2" s="4">
        <v>44718.008420331789</v>
      </c>
      <c r="H2" t="b">
        <v>1</v>
      </c>
    </row>
    <row r="3" spans="1:8" x14ac:dyDescent="0.5">
      <c r="A3" t="s">
        <v>479</v>
      </c>
      <c r="B3" s="5" t="s">
        <v>478</v>
      </c>
      <c r="C3" s="5" t="s">
        <v>288</v>
      </c>
      <c r="D3" s="5" t="s">
        <v>51</v>
      </c>
      <c r="E3" s="4">
        <v>44718.008420331789</v>
      </c>
      <c r="F3" s="4">
        <v>44718.008420331789</v>
      </c>
      <c r="G3" s="4">
        <v>44718.008420331789</v>
      </c>
      <c r="H3" t="b">
        <v>1</v>
      </c>
    </row>
    <row r="4" spans="1:8" x14ac:dyDescent="0.5">
      <c r="A4" t="s">
        <v>480</v>
      </c>
      <c r="B4" s="5" t="s">
        <v>481</v>
      </c>
      <c r="C4" s="5" t="s">
        <v>53</v>
      </c>
      <c r="D4" s="5" t="s">
        <v>51</v>
      </c>
      <c r="E4" s="4">
        <v>44718.008420331789</v>
      </c>
      <c r="F4" s="4">
        <v>44718.008420331789</v>
      </c>
      <c r="G4" s="4">
        <v>44718.008420331789</v>
      </c>
      <c r="H4" t="b">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A3E-38E3-42BD-8131-EB96FA8F8981}">
  <sheetPr>
    <tabColor rgb="FF66FF99"/>
  </sheetPr>
  <dimension ref="A1:V52"/>
  <sheetViews>
    <sheetView zoomScale="55" zoomScaleNormal="55" workbookViewId="0">
      <selection activeCell="A11" sqref="A11:J11"/>
    </sheetView>
  </sheetViews>
  <sheetFormatPr defaultRowHeight="19.2" x14ac:dyDescent="0.5"/>
  <cols>
    <col min="1" max="1" width="11.3984375" style="7" bestFit="1" customWidth="1"/>
    <col min="2" max="2" width="47.3984375" style="280" bestFit="1" customWidth="1"/>
    <col min="3" max="3" width="15" style="280" bestFit="1" customWidth="1"/>
    <col min="4" max="4" width="13.69921875" style="279" bestFit="1" customWidth="1"/>
    <col min="5" max="5" width="14.296875" bestFit="1" customWidth="1"/>
    <col min="6" max="7" width="16.5" style="280" bestFit="1" customWidth="1"/>
    <col min="8" max="8" width="20.09765625" style="280" bestFit="1" customWidth="1"/>
    <col min="9" max="9" width="23.8984375" style="280" bestFit="1" customWidth="1"/>
    <col min="10" max="10" width="56.59765625" style="280" bestFit="1" customWidth="1"/>
    <col min="11" max="11" width="15.59765625" style="280" bestFit="1" customWidth="1"/>
    <col min="12" max="15" width="15.8984375" style="280" bestFit="1" customWidth="1"/>
    <col min="16" max="16" width="20.09765625" style="280" bestFit="1" customWidth="1"/>
    <col min="17" max="17" width="23.8984375" style="280" bestFit="1" customWidth="1"/>
    <col min="18" max="18" width="67" style="280" bestFit="1" customWidth="1"/>
    <col min="19" max="19" width="13" style="280" bestFit="1" customWidth="1"/>
    <col min="20" max="20" width="16.8984375" style="280" bestFit="1" customWidth="1"/>
    <col min="21" max="21" width="18.8984375" style="280" bestFit="1" customWidth="1"/>
    <col min="22" max="22" width="59" style="280" bestFit="1" customWidth="1"/>
    <col min="23" max="23" width="8.5" bestFit="1" customWidth="1"/>
    <col min="24" max="24" width="17.5" bestFit="1" customWidth="1"/>
    <col min="25" max="25" width="17.8984375" bestFit="1" customWidth="1"/>
    <col min="26" max="26" width="17.19921875" bestFit="1" customWidth="1"/>
    <col min="27" max="27" width="13.796875" bestFit="1" customWidth="1"/>
    <col min="28" max="28" width="14.3984375" bestFit="1" customWidth="1"/>
    <col min="29" max="29" width="6.59765625" bestFit="1" customWidth="1"/>
  </cols>
  <sheetData>
    <row r="1" spans="1:22" x14ac:dyDescent="0.5">
      <c r="A1" s="7" t="s">
        <v>0</v>
      </c>
      <c r="B1" s="280" t="s">
        <v>1</v>
      </c>
      <c r="C1" s="280" t="s">
        <v>6</v>
      </c>
      <c r="D1" s="279" t="s">
        <v>2</v>
      </c>
      <c r="E1" t="s">
        <v>3</v>
      </c>
      <c r="F1" s="280" t="s">
        <v>4</v>
      </c>
      <c r="G1" s="280" t="s">
        <v>5</v>
      </c>
      <c r="H1" t="s">
        <v>465</v>
      </c>
      <c r="I1" s="280" t="s">
        <v>441</v>
      </c>
      <c r="J1" s="280" t="s">
        <v>45</v>
      </c>
      <c r="K1"/>
      <c r="L1"/>
      <c r="M1"/>
      <c r="N1"/>
      <c r="O1"/>
      <c r="P1"/>
      <c r="Q1"/>
      <c r="R1"/>
      <c r="S1"/>
      <c r="T1"/>
      <c r="U1"/>
      <c r="V1"/>
    </row>
    <row r="2" spans="1:22" x14ac:dyDescent="0.5">
      <c r="A2" s="7">
        <v>44561</v>
      </c>
      <c r="B2" s="5" t="s">
        <v>493</v>
      </c>
      <c r="D2" s="279">
        <v>-3500</v>
      </c>
      <c r="E2" s="5" t="s">
        <v>263</v>
      </c>
      <c r="F2" s="5"/>
      <c r="G2" s="5"/>
      <c r="H2">
        <v>1</v>
      </c>
      <c r="J2" s="280" t="s">
        <v>494</v>
      </c>
      <c r="K2"/>
      <c r="L2"/>
      <c r="M2"/>
      <c r="N2"/>
      <c r="O2"/>
      <c r="P2"/>
      <c r="Q2"/>
      <c r="R2"/>
      <c r="S2"/>
      <c r="T2"/>
      <c r="U2"/>
      <c r="V2"/>
    </row>
    <row r="3" spans="1:22" x14ac:dyDescent="0.5">
      <c r="A3" s="7">
        <v>44516</v>
      </c>
      <c r="B3" s="5" t="s">
        <v>30</v>
      </c>
      <c r="D3" s="279">
        <v>-3000</v>
      </c>
      <c r="E3" s="5" t="s">
        <v>263</v>
      </c>
      <c r="F3" s="5"/>
      <c r="G3" s="5"/>
      <c r="H3">
        <v>1</v>
      </c>
      <c r="J3" s="280" t="s">
        <v>447</v>
      </c>
      <c r="K3"/>
      <c r="L3"/>
      <c r="M3"/>
      <c r="N3"/>
      <c r="O3"/>
      <c r="P3"/>
      <c r="Q3"/>
      <c r="R3"/>
      <c r="S3"/>
      <c r="T3"/>
      <c r="U3"/>
      <c r="V3"/>
    </row>
    <row r="4" spans="1:22" x14ac:dyDescent="0.5">
      <c r="A4" s="7">
        <v>44561</v>
      </c>
      <c r="B4" s="5" t="s">
        <v>30</v>
      </c>
      <c r="D4" s="279">
        <v>-3000</v>
      </c>
      <c r="E4" s="5" t="s">
        <v>263</v>
      </c>
      <c r="F4" s="5"/>
      <c r="G4" s="5"/>
      <c r="H4">
        <v>1</v>
      </c>
      <c r="J4" s="280" t="s">
        <v>442</v>
      </c>
      <c r="K4"/>
      <c r="L4"/>
      <c r="M4"/>
      <c r="N4"/>
      <c r="O4"/>
      <c r="P4"/>
      <c r="Q4"/>
      <c r="R4"/>
      <c r="S4"/>
      <c r="T4"/>
      <c r="U4"/>
      <c r="V4"/>
    </row>
    <row r="5" spans="1:22" x14ac:dyDescent="0.5">
      <c r="A5" s="7">
        <v>44569</v>
      </c>
      <c r="B5" s="5" t="s">
        <v>30</v>
      </c>
      <c r="D5" s="279">
        <v>-3000</v>
      </c>
      <c r="E5" s="5" t="s">
        <v>263</v>
      </c>
      <c r="F5" s="5"/>
      <c r="G5" s="5"/>
      <c r="H5">
        <v>1</v>
      </c>
      <c r="J5" s="280" t="s">
        <v>460</v>
      </c>
      <c r="K5"/>
      <c r="L5"/>
      <c r="M5"/>
      <c r="N5"/>
      <c r="O5"/>
      <c r="P5"/>
      <c r="Q5"/>
      <c r="R5"/>
      <c r="S5"/>
      <c r="T5"/>
      <c r="U5"/>
      <c r="V5"/>
    </row>
    <row r="6" spans="1:22" x14ac:dyDescent="0.5">
      <c r="A6" s="7">
        <v>44590</v>
      </c>
      <c r="B6" s="5" t="s">
        <v>30</v>
      </c>
      <c r="D6" s="279">
        <v>-3000</v>
      </c>
      <c r="E6" s="5" t="s">
        <v>263</v>
      </c>
      <c r="F6" s="5"/>
      <c r="G6" s="5"/>
      <c r="H6">
        <v>1</v>
      </c>
      <c r="J6" s="280" t="s">
        <v>459</v>
      </c>
      <c r="K6"/>
      <c r="L6"/>
      <c r="M6"/>
      <c r="N6"/>
      <c r="O6"/>
      <c r="P6"/>
      <c r="Q6"/>
      <c r="R6"/>
      <c r="S6"/>
      <c r="T6"/>
      <c r="U6"/>
      <c r="V6"/>
    </row>
    <row r="7" spans="1:22" x14ac:dyDescent="0.5">
      <c r="A7" s="7">
        <v>44606</v>
      </c>
      <c r="B7" s="5" t="s">
        <v>30</v>
      </c>
      <c r="D7" s="279">
        <v>-3000</v>
      </c>
      <c r="E7" s="5" t="s">
        <v>263</v>
      </c>
      <c r="F7" s="5"/>
      <c r="G7" s="5"/>
      <c r="H7">
        <v>1</v>
      </c>
      <c r="J7" s="280" t="s">
        <v>456</v>
      </c>
      <c r="K7"/>
      <c r="L7"/>
      <c r="M7"/>
      <c r="N7"/>
      <c r="O7"/>
      <c r="P7"/>
      <c r="Q7"/>
      <c r="R7"/>
      <c r="S7"/>
      <c r="T7"/>
      <c r="U7"/>
      <c r="V7"/>
    </row>
    <row r="8" spans="1:22" x14ac:dyDescent="0.5">
      <c r="A8" s="7">
        <v>44516</v>
      </c>
      <c r="B8" s="5" t="s">
        <v>482</v>
      </c>
      <c r="D8" s="279">
        <v>-2000</v>
      </c>
      <c r="E8" s="5" t="s">
        <v>263</v>
      </c>
      <c r="F8" s="5"/>
      <c r="G8" s="5"/>
      <c r="H8">
        <v>1</v>
      </c>
      <c r="J8" s="280" t="s">
        <v>483</v>
      </c>
      <c r="K8"/>
      <c r="L8"/>
      <c r="M8"/>
      <c r="N8"/>
      <c r="O8"/>
      <c r="P8"/>
      <c r="Q8"/>
      <c r="R8"/>
      <c r="S8"/>
      <c r="T8"/>
      <c r="U8"/>
      <c r="V8"/>
    </row>
    <row r="9" spans="1:22" x14ac:dyDescent="0.5">
      <c r="A9" s="7">
        <v>44602</v>
      </c>
      <c r="B9" s="5" t="s">
        <v>500</v>
      </c>
      <c r="D9" s="279">
        <v>-1500</v>
      </c>
      <c r="E9" s="5" t="s">
        <v>263</v>
      </c>
      <c r="F9" s="5"/>
      <c r="G9" s="5"/>
      <c r="H9">
        <v>1</v>
      </c>
      <c r="J9" s="280" t="s">
        <v>502</v>
      </c>
      <c r="K9"/>
      <c r="L9"/>
      <c r="M9"/>
      <c r="N9"/>
      <c r="O9"/>
      <c r="P9"/>
      <c r="Q9"/>
      <c r="R9"/>
      <c r="S9"/>
      <c r="T9"/>
      <c r="U9"/>
      <c r="V9"/>
    </row>
    <row r="10" spans="1:22" x14ac:dyDescent="0.5">
      <c r="A10" s="7">
        <v>44516</v>
      </c>
      <c r="B10" s="5" t="s">
        <v>484</v>
      </c>
      <c r="D10" s="279">
        <v>-1420</v>
      </c>
      <c r="E10" s="5" t="s">
        <v>263</v>
      </c>
      <c r="F10" s="5"/>
      <c r="G10" s="5"/>
      <c r="H10">
        <v>1</v>
      </c>
      <c r="J10" s="280" t="s">
        <v>485</v>
      </c>
      <c r="K10"/>
      <c r="L10"/>
      <c r="M10"/>
      <c r="N10"/>
      <c r="O10"/>
      <c r="P10"/>
      <c r="Q10"/>
      <c r="R10"/>
      <c r="S10"/>
      <c r="T10"/>
      <c r="U10"/>
      <c r="V10"/>
    </row>
    <row r="11" spans="1:22" x14ac:dyDescent="0.5">
      <c r="A11" s="7">
        <v>44566</v>
      </c>
      <c r="B11" s="5" t="s">
        <v>30</v>
      </c>
      <c r="D11" s="279">
        <v>-1000</v>
      </c>
      <c r="E11" s="5" t="s">
        <v>263</v>
      </c>
      <c r="F11" s="5"/>
      <c r="G11" s="5"/>
      <c r="H11">
        <v>1</v>
      </c>
      <c r="J11" s="280" t="s">
        <v>461</v>
      </c>
      <c r="K11"/>
      <c r="L11"/>
      <c r="M11"/>
      <c r="N11"/>
      <c r="O11"/>
      <c r="P11"/>
      <c r="Q11"/>
      <c r="R11"/>
      <c r="S11"/>
      <c r="T11"/>
      <c r="U11"/>
      <c r="V11"/>
    </row>
    <row r="12" spans="1:22" x14ac:dyDescent="0.5">
      <c r="A12" s="7">
        <v>44593</v>
      </c>
      <c r="B12" s="5" t="s">
        <v>30</v>
      </c>
      <c r="D12" s="279">
        <v>-1000</v>
      </c>
      <c r="E12" s="5" t="s">
        <v>263</v>
      </c>
      <c r="F12" s="5"/>
      <c r="G12" s="5"/>
      <c r="H12">
        <v>1</v>
      </c>
      <c r="J12" s="280" t="s">
        <v>457</v>
      </c>
      <c r="K12"/>
      <c r="L12"/>
      <c r="M12"/>
      <c r="N12"/>
      <c r="O12"/>
      <c r="P12"/>
      <c r="Q12"/>
      <c r="R12"/>
      <c r="S12"/>
      <c r="T12"/>
      <c r="U12"/>
      <c r="V12"/>
    </row>
    <row r="13" spans="1:22" x14ac:dyDescent="0.5">
      <c r="A13" s="7">
        <v>44652</v>
      </c>
      <c r="B13" s="5" t="s">
        <v>30</v>
      </c>
      <c r="D13" s="279">
        <v>-850</v>
      </c>
      <c r="E13" s="5" t="s">
        <v>263</v>
      </c>
      <c r="F13" s="5"/>
      <c r="G13" s="5"/>
      <c r="H13">
        <v>1</v>
      </c>
      <c r="J13" s="280" t="s">
        <v>450</v>
      </c>
      <c r="K13"/>
      <c r="L13"/>
      <c r="M13"/>
      <c r="N13"/>
      <c r="O13"/>
      <c r="P13"/>
      <c r="Q13"/>
      <c r="R13"/>
      <c r="S13"/>
      <c r="T13"/>
      <c r="U13"/>
      <c r="V13"/>
    </row>
    <row r="14" spans="1:22" x14ac:dyDescent="0.5">
      <c r="A14" s="7">
        <v>44657</v>
      </c>
      <c r="B14" s="5" t="s">
        <v>30</v>
      </c>
      <c r="D14" s="279">
        <v>-777</v>
      </c>
      <c r="E14" s="5" t="s">
        <v>263</v>
      </c>
      <c r="F14" s="5"/>
      <c r="G14" s="5"/>
      <c r="H14">
        <v>1</v>
      </c>
      <c r="J14" s="280" t="s">
        <v>449</v>
      </c>
      <c r="K14"/>
      <c r="L14"/>
      <c r="M14"/>
      <c r="N14"/>
      <c r="O14"/>
      <c r="P14"/>
      <c r="Q14"/>
      <c r="R14"/>
      <c r="S14"/>
      <c r="T14"/>
      <c r="U14"/>
      <c r="V14"/>
    </row>
    <row r="15" spans="1:22" x14ac:dyDescent="0.5">
      <c r="A15" s="7">
        <v>44538</v>
      </c>
      <c r="B15" s="5" t="s">
        <v>30</v>
      </c>
      <c r="D15" s="279">
        <v>-500</v>
      </c>
      <c r="E15" s="5" t="s">
        <v>263</v>
      </c>
      <c r="F15" s="5"/>
      <c r="G15" s="5"/>
      <c r="H15">
        <v>1</v>
      </c>
      <c r="J15" s="280" t="s">
        <v>444</v>
      </c>
      <c r="K15"/>
      <c r="L15"/>
      <c r="M15"/>
      <c r="N15"/>
      <c r="O15"/>
      <c r="P15"/>
      <c r="Q15"/>
      <c r="R15"/>
      <c r="S15"/>
      <c r="T15"/>
      <c r="U15"/>
      <c r="V15"/>
    </row>
    <row r="16" spans="1:22" x14ac:dyDescent="0.5">
      <c r="A16" s="7">
        <v>44620</v>
      </c>
      <c r="B16" s="5" t="s">
        <v>30</v>
      </c>
      <c r="D16" s="279">
        <v>-500</v>
      </c>
      <c r="E16" s="5" t="s">
        <v>263</v>
      </c>
      <c r="F16" s="5"/>
      <c r="G16" s="5"/>
      <c r="H16">
        <v>1</v>
      </c>
      <c r="J16" s="280" t="s">
        <v>455</v>
      </c>
      <c r="K16"/>
      <c r="L16"/>
      <c r="M16"/>
      <c r="N16"/>
      <c r="O16"/>
      <c r="P16"/>
      <c r="Q16"/>
      <c r="R16"/>
      <c r="S16"/>
      <c r="T16"/>
      <c r="U16"/>
      <c r="V16"/>
    </row>
    <row r="17" spans="1:22" x14ac:dyDescent="0.5">
      <c r="A17" s="7">
        <v>44624</v>
      </c>
      <c r="B17" s="5" t="s">
        <v>30</v>
      </c>
      <c r="D17" s="279">
        <v>-500</v>
      </c>
      <c r="E17" s="5" t="s">
        <v>263</v>
      </c>
      <c r="F17" s="5"/>
      <c r="G17" s="5"/>
      <c r="H17">
        <v>1</v>
      </c>
      <c r="J17" s="280" t="s">
        <v>453</v>
      </c>
      <c r="K17"/>
      <c r="L17"/>
      <c r="M17"/>
      <c r="N17"/>
      <c r="O17"/>
      <c r="P17"/>
      <c r="Q17"/>
      <c r="R17"/>
      <c r="S17"/>
      <c r="T17"/>
      <c r="U17"/>
      <c r="V17"/>
    </row>
    <row r="18" spans="1:22" x14ac:dyDescent="0.5">
      <c r="A18" s="7">
        <v>44630</v>
      </c>
      <c r="B18" s="5" t="s">
        <v>30</v>
      </c>
      <c r="D18" s="279">
        <v>-500</v>
      </c>
      <c r="E18" s="5" t="s">
        <v>263</v>
      </c>
      <c r="F18" s="5"/>
      <c r="G18" s="5"/>
      <c r="H18">
        <v>1</v>
      </c>
      <c r="J18" s="280" t="s">
        <v>452</v>
      </c>
      <c r="K18"/>
      <c r="L18"/>
      <c r="M18"/>
      <c r="N18"/>
      <c r="O18"/>
      <c r="P18"/>
      <c r="Q18"/>
      <c r="R18"/>
      <c r="S18"/>
      <c r="T18"/>
      <c r="U18"/>
      <c r="V18"/>
    </row>
    <row r="19" spans="1:22" x14ac:dyDescent="0.5">
      <c r="A19" s="7">
        <v>44545</v>
      </c>
      <c r="B19" s="5" t="s">
        <v>30</v>
      </c>
      <c r="D19" s="279">
        <v>-420</v>
      </c>
      <c r="E19" s="5" t="s">
        <v>263</v>
      </c>
      <c r="F19" s="5"/>
      <c r="G19" s="5"/>
      <c r="H19">
        <v>1</v>
      </c>
      <c r="J19" s="280" t="s">
        <v>443</v>
      </c>
      <c r="K19"/>
      <c r="L19"/>
      <c r="M19"/>
      <c r="N19"/>
      <c r="O19"/>
      <c r="P19"/>
      <c r="Q19"/>
      <c r="R19"/>
      <c r="S19"/>
      <c r="T19"/>
      <c r="U19"/>
      <c r="V19"/>
    </row>
    <row r="20" spans="1:22" x14ac:dyDescent="0.5">
      <c r="A20" s="7">
        <v>44516</v>
      </c>
      <c r="B20" s="5" t="s">
        <v>488</v>
      </c>
      <c r="D20" s="279">
        <v>-360</v>
      </c>
      <c r="E20" s="5" t="s">
        <v>263</v>
      </c>
      <c r="F20" s="5"/>
      <c r="G20" s="5"/>
      <c r="H20">
        <v>1</v>
      </c>
      <c r="J20" s="280" t="s">
        <v>489</v>
      </c>
      <c r="K20"/>
      <c r="L20"/>
      <c r="M20"/>
      <c r="N20"/>
      <c r="O20"/>
      <c r="P20"/>
      <c r="Q20"/>
      <c r="R20"/>
      <c r="S20"/>
      <c r="T20"/>
      <c r="U20"/>
      <c r="V20"/>
    </row>
    <row r="21" spans="1:22" x14ac:dyDescent="0.5">
      <c r="A21" s="7">
        <v>44516</v>
      </c>
      <c r="B21" s="5" t="s">
        <v>52</v>
      </c>
      <c r="D21" s="279">
        <v>-200</v>
      </c>
      <c r="E21" s="5" t="s">
        <v>263</v>
      </c>
      <c r="F21" s="5"/>
      <c r="G21" s="5"/>
      <c r="H21">
        <v>1</v>
      </c>
      <c r="J21" s="280" t="s">
        <v>446</v>
      </c>
      <c r="K21"/>
      <c r="L21"/>
      <c r="M21"/>
      <c r="N21"/>
      <c r="O21"/>
      <c r="P21"/>
      <c r="Q21"/>
      <c r="R21"/>
      <c r="S21"/>
      <c r="T21"/>
      <c r="U21"/>
      <c r="V21"/>
    </row>
    <row r="22" spans="1:22" x14ac:dyDescent="0.5">
      <c r="A22" s="7">
        <v>44562</v>
      </c>
      <c r="B22" s="5" t="s">
        <v>31</v>
      </c>
      <c r="D22" s="279">
        <v>0.11</v>
      </c>
      <c r="E22" s="5" t="s">
        <v>263</v>
      </c>
      <c r="F22" s="5"/>
      <c r="G22" s="5"/>
      <c r="H22">
        <v>1</v>
      </c>
      <c r="J22" s="280" t="s">
        <v>462</v>
      </c>
      <c r="K22"/>
      <c r="L22"/>
      <c r="M22"/>
      <c r="N22"/>
      <c r="O22"/>
      <c r="P22"/>
      <c r="Q22"/>
      <c r="R22"/>
      <c r="S22"/>
      <c r="T22"/>
      <c r="U22"/>
      <c r="V22"/>
    </row>
    <row r="23" spans="1:22" x14ac:dyDescent="0.5">
      <c r="A23" s="7">
        <v>44531</v>
      </c>
      <c r="B23" s="5" t="s">
        <v>31</v>
      </c>
      <c r="D23" s="279">
        <v>0.39</v>
      </c>
      <c r="E23" s="5" t="s">
        <v>263</v>
      </c>
      <c r="F23" s="5"/>
      <c r="G23" s="5"/>
      <c r="H23">
        <v>1</v>
      </c>
      <c r="J23" s="280" t="s">
        <v>445</v>
      </c>
      <c r="K23"/>
      <c r="L23"/>
      <c r="M23"/>
      <c r="N23"/>
      <c r="O23"/>
      <c r="P23"/>
      <c r="Q23"/>
      <c r="R23"/>
      <c r="S23"/>
      <c r="T23"/>
      <c r="U23"/>
      <c r="V23"/>
    </row>
    <row r="24" spans="1:22" x14ac:dyDescent="0.5">
      <c r="A24" s="7">
        <v>44682</v>
      </c>
      <c r="B24" s="5" t="s">
        <v>31</v>
      </c>
      <c r="D24" s="279">
        <v>1.1599999999999999</v>
      </c>
      <c r="E24" s="5" t="s">
        <v>263</v>
      </c>
      <c r="F24" s="5"/>
      <c r="G24" s="5"/>
      <c r="H24">
        <v>1</v>
      </c>
      <c r="J24" s="280" t="s">
        <v>448</v>
      </c>
      <c r="K24"/>
      <c r="L24"/>
      <c r="M24"/>
      <c r="N24"/>
      <c r="O24"/>
      <c r="P24"/>
      <c r="Q24"/>
      <c r="R24"/>
      <c r="S24"/>
      <c r="T24"/>
      <c r="U24"/>
      <c r="V24"/>
    </row>
    <row r="25" spans="1:22" x14ac:dyDescent="0.5">
      <c r="A25" s="7">
        <v>44621</v>
      </c>
      <c r="B25" s="5" t="s">
        <v>31</v>
      </c>
      <c r="D25" s="279">
        <v>1.25</v>
      </c>
      <c r="E25" s="5" t="s">
        <v>263</v>
      </c>
      <c r="F25" s="5"/>
      <c r="G25" s="5"/>
      <c r="H25">
        <v>1</v>
      </c>
      <c r="J25" s="280" t="s">
        <v>454</v>
      </c>
      <c r="K25"/>
      <c r="L25"/>
      <c r="M25"/>
      <c r="N25"/>
      <c r="O25"/>
      <c r="P25"/>
      <c r="Q25"/>
      <c r="R25"/>
      <c r="S25"/>
      <c r="T25"/>
      <c r="U25"/>
      <c r="V25"/>
    </row>
    <row r="26" spans="1:22" x14ac:dyDescent="0.5">
      <c r="A26" s="7">
        <v>44593</v>
      </c>
      <c r="B26" s="5" t="s">
        <v>31</v>
      </c>
      <c r="D26" s="279">
        <v>1.59</v>
      </c>
      <c r="E26" s="5" t="s">
        <v>263</v>
      </c>
      <c r="F26" s="5"/>
      <c r="G26" s="5"/>
      <c r="H26">
        <v>1</v>
      </c>
      <c r="J26" s="280" t="s">
        <v>458</v>
      </c>
      <c r="K26"/>
      <c r="L26"/>
      <c r="M26"/>
      <c r="N26"/>
      <c r="O26"/>
      <c r="P26"/>
      <c r="Q26"/>
      <c r="R26"/>
      <c r="S26"/>
      <c r="T26"/>
      <c r="U26"/>
      <c r="V26"/>
    </row>
    <row r="27" spans="1:22" x14ac:dyDescent="0.5">
      <c r="A27" s="7">
        <v>44652</v>
      </c>
      <c r="B27" s="5" t="s">
        <v>31</v>
      </c>
      <c r="D27" s="279">
        <v>3.02</v>
      </c>
      <c r="E27" s="5" t="s">
        <v>263</v>
      </c>
      <c r="F27" s="5"/>
      <c r="G27" s="5"/>
      <c r="H27">
        <v>1</v>
      </c>
      <c r="J27" s="280" t="s">
        <v>451</v>
      </c>
      <c r="K27"/>
      <c r="L27"/>
      <c r="M27"/>
      <c r="N27"/>
      <c r="O27"/>
      <c r="P27"/>
      <c r="Q27"/>
      <c r="R27"/>
      <c r="S27"/>
      <c r="T27"/>
      <c r="U27"/>
      <c r="V27"/>
    </row>
    <row r="28" spans="1:22" x14ac:dyDescent="0.5">
      <c r="A28" s="7">
        <v>44569</v>
      </c>
      <c r="B28" s="5" t="s">
        <v>495</v>
      </c>
      <c r="D28" s="279">
        <v>2000</v>
      </c>
      <c r="E28" s="5" t="s">
        <v>263</v>
      </c>
      <c r="F28" s="5"/>
      <c r="G28" s="5"/>
      <c r="H28">
        <v>1</v>
      </c>
      <c r="J28" s="280" t="s">
        <v>496</v>
      </c>
      <c r="K28"/>
      <c r="L28"/>
      <c r="M28"/>
      <c r="N28"/>
      <c r="O28"/>
      <c r="P28"/>
      <c r="Q28"/>
      <c r="R28"/>
      <c r="S28"/>
      <c r="T28"/>
      <c r="U28"/>
      <c r="V28"/>
    </row>
    <row r="29" spans="1:22" x14ac:dyDescent="0.5">
      <c r="A29" s="7">
        <v>44569</v>
      </c>
      <c r="B29" s="5" t="s">
        <v>497</v>
      </c>
      <c r="D29" s="279">
        <v>2000</v>
      </c>
      <c r="E29" s="5" t="s">
        <v>263</v>
      </c>
      <c r="F29" s="5"/>
      <c r="G29" s="5"/>
      <c r="H29">
        <v>1</v>
      </c>
      <c r="J29" s="280" t="s">
        <v>498</v>
      </c>
      <c r="K29"/>
      <c r="L29"/>
      <c r="M29"/>
      <c r="N29"/>
      <c r="O29"/>
      <c r="P29"/>
      <c r="Q29"/>
      <c r="R29"/>
      <c r="S29"/>
      <c r="T29"/>
      <c r="U29"/>
      <c r="V29"/>
    </row>
    <row r="30" spans="1:22" x14ac:dyDescent="0.5">
      <c r="A30" s="7">
        <v>44590</v>
      </c>
      <c r="B30" s="5" t="s">
        <v>491</v>
      </c>
      <c r="D30" s="279">
        <v>4000</v>
      </c>
      <c r="E30" s="5" t="s">
        <v>263</v>
      </c>
      <c r="F30" s="5"/>
      <c r="G30" s="5"/>
      <c r="H30">
        <v>1</v>
      </c>
      <c r="J30" s="280" t="s">
        <v>499</v>
      </c>
      <c r="K30"/>
      <c r="L30"/>
      <c r="M30"/>
      <c r="N30"/>
      <c r="O30"/>
      <c r="P30"/>
      <c r="Q30"/>
      <c r="R30"/>
      <c r="S30"/>
      <c r="T30"/>
      <c r="U30"/>
      <c r="V30"/>
    </row>
    <row r="31" spans="1:22" x14ac:dyDescent="0.5">
      <c r="A31" s="7">
        <v>44602</v>
      </c>
      <c r="B31" s="5" t="s">
        <v>500</v>
      </c>
      <c r="D31" s="279">
        <v>4000</v>
      </c>
      <c r="E31" s="5" t="s">
        <v>263</v>
      </c>
      <c r="F31" s="5"/>
      <c r="G31" s="5"/>
      <c r="H31">
        <v>1</v>
      </c>
      <c r="J31" s="280" t="s">
        <v>501</v>
      </c>
      <c r="K31"/>
      <c r="L31"/>
      <c r="M31"/>
      <c r="N31"/>
      <c r="O31"/>
      <c r="P31"/>
      <c r="Q31"/>
      <c r="R31"/>
      <c r="S31"/>
      <c r="T31"/>
      <c r="U31"/>
      <c r="V31"/>
    </row>
    <row r="32" spans="1:22" x14ac:dyDescent="0.5">
      <c r="A32" s="7">
        <v>44516</v>
      </c>
      <c r="B32" s="5" t="s">
        <v>486</v>
      </c>
      <c r="D32" s="279">
        <v>8000</v>
      </c>
      <c r="E32" s="5" t="s">
        <v>263</v>
      </c>
      <c r="F32" s="5"/>
      <c r="G32" s="5"/>
      <c r="H32">
        <v>1</v>
      </c>
      <c r="J32" s="280" t="s">
        <v>487</v>
      </c>
      <c r="K32"/>
      <c r="L32"/>
      <c r="M32"/>
      <c r="N32"/>
      <c r="O32"/>
      <c r="P32"/>
      <c r="Q32"/>
      <c r="R32"/>
      <c r="S32"/>
      <c r="T32"/>
      <c r="U32"/>
      <c r="V32"/>
    </row>
    <row r="33" spans="1:22" x14ac:dyDescent="0.5">
      <c r="A33" s="7">
        <v>44561</v>
      </c>
      <c r="B33" s="5" t="s">
        <v>491</v>
      </c>
      <c r="D33" s="279">
        <v>8000</v>
      </c>
      <c r="E33" s="5" t="s">
        <v>263</v>
      </c>
      <c r="F33" s="5"/>
      <c r="G33" s="5"/>
      <c r="H33">
        <v>1</v>
      </c>
      <c r="J33" s="280" t="s">
        <v>492</v>
      </c>
      <c r="K33"/>
      <c r="L33"/>
      <c r="M33"/>
      <c r="N33"/>
      <c r="O33"/>
      <c r="P33"/>
      <c r="Q33"/>
      <c r="R33"/>
      <c r="S33"/>
      <c r="T33"/>
      <c r="U33"/>
      <c r="V33"/>
    </row>
    <row r="34" spans="1:22" x14ac:dyDescent="0.5">
      <c r="K34"/>
      <c r="L34"/>
      <c r="M34"/>
      <c r="N34"/>
      <c r="O34"/>
      <c r="P34"/>
      <c r="Q34"/>
      <c r="R34"/>
      <c r="S34"/>
      <c r="T34"/>
      <c r="U34"/>
      <c r="V34"/>
    </row>
    <row r="35" spans="1:22" x14ac:dyDescent="0.5">
      <c r="K35"/>
      <c r="L35"/>
      <c r="M35"/>
      <c r="N35"/>
      <c r="O35"/>
      <c r="P35"/>
      <c r="Q35"/>
      <c r="R35"/>
      <c r="S35"/>
      <c r="T35"/>
      <c r="U35"/>
      <c r="V35"/>
    </row>
    <row r="36" spans="1:22" x14ac:dyDescent="0.5">
      <c r="K36"/>
      <c r="L36"/>
      <c r="M36"/>
      <c r="N36"/>
      <c r="O36"/>
      <c r="P36"/>
      <c r="Q36"/>
      <c r="R36"/>
      <c r="S36"/>
      <c r="T36"/>
      <c r="U36"/>
      <c r="V36"/>
    </row>
    <row r="37" spans="1:22" x14ac:dyDescent="0.5">
      <c r="K37"/>
      <c r="L37"/>
      <c r="M37"/>
      <c r="N37"/>
      <c r="O37"/>
      <c r="P37"/>
      <c r="Q37"/>
      <c r="R37"/>
      <c r="S37"/>
      <c r="T37"/>
      <c r="U37"/>
      <c r="V37"/>
    </row>
    <row r="38" spans="1:22" x14ac:dyDescent="0.5">
      <c r="K38"/>
      <c r="L38"/>
      <c r="M38"/>
      <c r="N38"/>
      <c r="O38"/>
      <c r="P38"/>
      <c r="Q38"/>
      <c r="R38"/>
      <c r="S38"/>
      <c r="T38"/>
      <c r="U38"/>
      <c r="V38"/>
    </row>
    <row r="39" spans="1:22" x14ac:dyDescent="0.5">
      <c r="K39"/>
      <c r="L39"/>
      <c r="M39"/>
      <c r="N39"/>
      <c r="O39"/>
      <c r="P39"/>
      <c r="Q39"/>
      <c r="R39"/>
      <c r="S39"/>
      <c r="T39"/>
      <c r="U39"/>
      <c r="V39"/>
    </row>
    <row r="40" spans="1:22" x14ac:dyDescent="0.5">
      <c r="K40"/>
      <c r="L40"/>
      <c r="M40"/>
      <c r="N40"/>
      <c r="O40"/>
      <c r="P40"/>
      <c r="Q40"/>
      <c r="R40"/>
      <c r="S40"/>
      <c r="T40"/>
      <c r="U40"/>
      <c r="V40"/>
    </row>
    <row r="41" spans="1:22" x14ac:dyDescent="0.5">
      <c r="O41"/>
      <c r="P41"/>
      <c r="Q41"/>
      <c r="R41"/>
      <c r="S41"/>
      <c r="T41"/>
      <c r="U41"/>
      <c r="V41"/>
    </row>
    <row r="42" spans="1:22" x14ac:dyDescent="0.5">
      <c r="O42"/>
      <c r="P42"/>
      <c r="Q42"/>
      <c r="R42"/>
      <c r="S42"/>
      <c r="T42"/>
      <c r="U42"/>
      <c r="V42"/>
    </row>
    <row r="43" spans="1:22" x14ac:dyDescent="0.5">
      <c r="O43"/>
      <c r="P43"/>
      <c r="Q43"/>
      <c r="R43"/>
      <c r="S43"/>
      <c r="T43"/>
      <c r="U43"/>
      <c r="V43"/>
    </row>
    <row r="44" spans="1:22" x14ac:dyDescent="0.5">
      <c r="O44"/>
      <c r="P44"/>
      <c r="Q44"/>
      <c r="R44"/>
      <c r="S44"/>
      <c r="T44"/>
      <c r="U44"/>
      <c r="V44"/>
    </row>
    <row r="45" spans="1:22" x14ac:dyDescent="0.5">
      <c r="O45"/>
      <c r="P45"/>
      <c r="Q45"/>
      <c r="R45"/>
      <c r="S45"/>
      <c r="T45"/>
      <c r="U45"/>
      <c r="V45"/>
    </row>
    <row r="46" spans="1:22" x14ac:dyDescent="0.5">
      <c r="O46"/>
      <c r="P46"/>
      <c r="Q46"/>
      <c r="R46"/>
      <c r="S46"/>
      <c r="T46"/>
      <c r="U46"/>
      <c r="V46"/>
    </row>
    <row r="47" spans="1:22" x14ac:dyDescent="0.5">
      <c r="O47"/>
      <c r="P47"/>
      <c r="Q47"/>
      <c r="R47"/>
      <c r="S47"/>
      <c r="T47"/>
      <c r="U47"/>
      <c r="V47"/>
    </row>
    <row r="48" spans="1:22" x14ac:dyDescent="0.5">
      <c r="O48"/>
      <c r="P48"/>
      <c r="Q48"/>
      <c r="R48"/>
      <c r="S48"/>
      <c r="T48"/>
      <c r="U48"/>
      <c r="V48"/>
    </row>
    <row r="49" spans="15:22" x14ac:dyDescent="0.5">
      <c r="O49"/>
      <c r="P49"/>
      <c r="Q49"/>
      <c r="R49"/>
      <c r="S49"/>
      <c r="T49"/>
      <c r="U49"/>
      <c r="V49"/>
    </row>
    <row r="50" spans="15:22" x14ac:dyDescent="0.5">
      <c r="O50"/>
      <c r="P50"/>
      <c r="Q50"/>
      <c r="R50"/>
      <c r="S50"/>
      <c r="T50"/>
      <c r="U50"/>
      <c r="V50"/>
    </row>
    <row r="51" spans="15:22" x14ac:dyDescent="0.5">
      <c r="O51"/>
      <c r="P51"/>
      <c r="Q51"/>
      <c r="R51"/>
      <c r="S51"/>
      <c r="T51"/>
      <c r="U51"/>
      <c r="V51"/>
    </row>
    <row r="52" spans="15:22" x14ac:dyDescent="0.5">
      <c r="O52"/>
      <c r="P52"/>
      <c r="Q52"/>
      <c r="R52"/>
      <c r="S52"/>
      <c r="T52"/>
      <c r="U52"/>
      <c r="V52"/>
    </row>
  </sheetData>
  <phoneticPr fontId="50"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E912-BADA-48D2-BE7F-9407F27E2E52}">
  <sheetPr>
    <tabColor rgb="FF7030A0"/>
  </sheetPr>
  <dimension ref="A1:J124"/>
  <sheetViews>
    <sheetView topLeftCell="A5" workbookViewId="0">
      <selection activeCell="B7" sqref="B7"/>
    </sheetView>
  </sheetViews>
  <sheetFormatPr defaultRowHeight="19.2" x14ac:dyDescent="0.5"/>
  <cols>
    <col min="1" max="1" width="10.09765625" bestFit="1" customWidth="1"/>
    <col min="2" max="2" width="80.796875" bestFit="1" customWidth="1"/>
    <col min="3" max="3" width="18.59765625" bestFit="1" customWidth="1"/>
    <col min="4" max="4" width="10.796875" bestFit="1" customWidth="1"/>
    <col min="5" max="5" width="16.8984375" bestFit="1" customWidth="1"/>
    <col min="6" max="6" width="12.69921875" bestFit="1" customWidth="1"/>
    <col min="7" max="7" width="26.69921875" bestFit="1" customWidth="1"/>
    <col min="8" max="9" width="11.5" bestFit="1" customWidth="1"/>
    <col min="10" max="10" width="37.3984375" bestFit="1" customWidth="1"/>
    <col min="11" max="12" width="11.5" bestFit="1" customWidth="1"/>
    <col min="13" max="16" width="12.59765625" bestFit="1" customWidth="1"/>
    <col min="17" max="18" width="12.59765625" customWidth="1"/>
    <col min="19" max="19" width="11.5" bestFit="1" customWidth="1"/>
    <col min="20" max="20" width="53.69921875" bestFit="1" customWidth="1"/>
    <col min="21" max="21" width="12.59765625" bestFit="1" customWidth="1"/>
    <col min="22" max="22" width="54.796875" bestFit="1" customWidth="1"/>
  </cols>
  <sheetData>
    <row r="1" spans="1:10" x14ac:dyDescent="0.5">
      <c r="A1" t="s">
        <v>0</v>
      </c>
      <c r="B1" t="s">
        <v>1</v>
      </c>
      <c r="C1" t="s">
        <v>6</v>
      </c>
      <c r="D1" t="s">
        <v>2</v>
      </c>
      <c r="E1" t="s">
        <v>3</v>
      </c>
      <c r="F1" t="s">
        <v>4</v>
      </c>
      <c r="G1" t="s">
        <v>5</v>
      </c>
      <c r="H1" t="s">
        <v>503</v>
      </c>
      <c r="I1" t="s">
        <v>504</v>
      </c>
      <c r="J1" t="s">
        <v>505</v>
      </c>
    </row>
    <row r="2" spans="1:10" x14ac:dyDescent="0.5">
      <c r="A2" s="7">
        <v>43071</v>
      </c>
      <c r="B2" t="s">
        <v>306</v>
      </c>
      <c r="C2" t="s">
        <v>307</v>
      </c>
      <c r="D2">
        <v>-205.44</v>
      </c>
      <c r="E2" t="s">
        <v>303</v>
      </c>
      <c r="F2" t="s">
        <v>308</v>
      </c>
      <c r="G2" t="s">
        <v>305</v>
      </c>
    </row>
    <row r="3" spans="1:10" x14ac:dyDescent="0.5">
      <c r="A3" s="7">
        <v>43071</v>
      </c>
      <c r="B3" t="s">
        <v>301</v>
      </c>
      <c r="C3" t="s">
        <v>302</v>
      </c>
      <c r="D3">
        <v>-2.52</v>
      </c>
      <c r="E3" t="s">
        <v>303</v>
      </c>
      <c r="F3" t="s">
        <v>304</v>
      </c>
      <c r="G3" t="s">
        <v>305</v>
      </c>
    </row>
    <row r="4" spans="1:10" x14ac:dyDescent="0.5">
      <c r="A4" s="7">
        <v>43072</v>
      </c>
      <c r="B4" t="s">
        <v>311</v>
      </c>
      <c r="C4" t="s">
        <v>312</v>
      </c>
      <c r="D4">
        <v>-25.41</v>
      </c>
      <c r="E4" t="s">
        <v>303</v>
      </c>
      <c r="F4" t="s">
        <v>310</v>
      </c>
      <c r="G4" t="s">
        <v>305</v>
      </c>
    </row>
    <row r="5" spans="1:10" x14ac:dyDescent="0.5">
      <c r="A5" s="7">
        <v>43072</v>
      </c>
      <c r="B5" t="s">
        <v>309</v>
      </c>
      <c r="C5" t="s">
        <v>302</v>
      </c>
      <c r="D5">
        <v>-60.21</v>
      </c>
      <c r="E5" t="s">
        <v>303</v>
      </c>
      <c r="F5" t="s">
        <v>310</v>
      </c>
      <c r="G5" t="s">
        <v>305</v>
      </c>
    </row>
    <row r="6" spans="1:10" x14ac:dyDescent="0.5">
      <c r="A6" s="7">
        <v>43073</v>
      </c>
      <c r="B6" t="s">
        <v>313</v>
      </c>
      <c r="C6" t="s">
        <v>314</v>
      </c>
      <c r="D6">
        <v>-107.76</v>
      </c>
      <c r="E6" t="s">
        <v>315</v>
      </c>
      <c r="F6" t="s">
        <v>316</v>
      </c>
      <c r="G6" t="s">
        <v>317</v>
      </c>
    </row>
    <row r="7" spans="1:10" x14ac:dyDescent="0.5">
      <c r="A7" s="7">
        <v>43074</v>
      </c>
      <c r="B7" t="s">
        <v>318</v>
      </c>
      <c r="C7" t="s">
        <v>319</v>
      </c>
      <c r="D7">
        <v>-24.42</v>
      </c>
      <c r="E7" t="s">
        <v>320</v>
      </c>
      <c r="F7" t="s">
        <v>321</v>
      </c>
      <c r="G7" t="s">
        <v>322</v>
      </c>
    </row>
    <row r="8" spans="1:10" x14ac:dyDescent="0.5">
      <c r="A8" s="7">
        <v>43075</v>
      </c>
      <c r="B8" t="s">
        <v>323</v>
      </c>
      <c r="C8" t="s">
        <v>314</v>
      </c>
      <c r="D8">
        <v>-68.52</v>
      </c>
      <c r="E8" t="s">
        <v>315</v>
      </c>
      <c r="F8" t="s">
        <v>316</v>
      </c>
      <c r="G8" t="s">
        <v>317</v>
      </c>
    </row>
    <row r="9" spans="1:10" x14ac:dyDescent="0.5">
      <c r="A9" s="7">
        <v>43075</v>
      </c>
      <c r="B9" t="s">
        <v>324</v>
      </c>
      <c r="C9" t="s">
        <v>325</v>
      </c>
      <c r="D9">
        <v>-18.12</v>
      </c>
      <c r="E9" t="s">
        <v>320</v>
      </c>
      <c r="F9" t="s">
        <v>321</v>
      </c>
      <c r="G9" t="s">
        <v>322</v>
      </c>
    </row>
    <row r="10" spans="1:10" x14ac:dyDescent="0.5">
      <c r="A10" s="7">
        <v>43076</v>
      </c>
      <c r="B10" t="s">
        <v>326</v>
      </c>
      <c r="C10" t="s">
        <v>302</v>
      </c>
      <c r="D10">
        <v>-16.07</v>
      </c>
      <c r="E10" t="s">
        <v>315</v>
      </c>
      <c r="F10" t="s">
        <v>316</v>
      </c>
      <c r="G10" t="s">
        <v>317</v>
      </c>
    </row>
    <row r="11" spans="1:10" x14ac:dyDescent="0.5">
      <c r="A11" s="7">
        <v>43077</v>
      </c>
      <c r="B11" t="s">
        <v>327</v>
      </c>
      <c r="C11" t="s">
        <v>325</v>
      </c>
      <c r="D11">
        <v>-2.08</v>
      </c>
      <c r="E11" t="s">
        <v>320</v>
      </c>
      <c r="F11" t="s">
        <v>321</v>
      </c>
      <c r="G11" t="s">
        <v>322</v>
      </c>
    </row>
    <row r="12" spans="1:10" x14ac:dyDescent="0.5">
      <c r="A12" s="7">
        <v>43078</v>
      </c>
      <c r="B12" t="s">
        <v>328</v>
      </c>
      <c r="C12" t="s">
        <v>329</v>
      </c>
      <c r="D12">
        <v>-249.68</v>
      </c>
      <c r="E12" t="s">
        <v>303</v>
      </c>
      <c r="F12" t="s">
        <v>308</v>
      </c>
      <c r="G12" t="s">
        <v>305</v>
      </c>
    </row>
    <row r="13" spans="1:10" x14ac:dyDescent="0.5">
      <c r="A13" s="7">
        <v>43079</v>
      </c>
      <c r="B13" t="s">
        <v>335</v>
      </c>
      <c r="C13" t="s">
        <v>302</v>
      </c>
      <c r="D13">
        <v>-11.73</v>
      </c>
      <c r="E13" t="s">
        <v>303</v>
      </c>
      <c r="F13" t="s">
        <v>310</v>
      </c>
      <c r="G13" t="s">
        <v>305</v>
      </c>
    </row>
    <row r="14" spans="1:10" x14ac:dyDescent="0.5">
      <c r="A14" s="7">
        <v>43079</v>
      </c>
      <c r="B14" t="s">
        <v>338</v>
      </c>
      <c r="C14" t="s">
        <v>338</v>
      </c>
      <c r="D14">
        <v>5544</v>
      </c>
      <c r="E14" t="s">
        <v>332</v>
      </c>
      <c r="F14" t="s">
        <v>333</v>
      </c>
      <c r="G14" t="s">
        <v>334</v>
      </c>
    </row>
    <row r="15" spans="1:10" x14ac:dyDescent="0.5">
      <c r="A15" s="7">
        <v>43079</v>
      </c>
      <c r="B15" t="s">
        <v>336</v>
      </c>
      <c r="C15" t="s">
        <v>325</v>
      </c>
      <c r="D15">
        <v>-15.12</v>
      </c>
      <c r="E15" t="s">
        <v>320</v>
      </c>
      <c r="F15" t="s">
        <v>337</v>
      </c>
      <c r="G15" t="s">
        <v>322</v>
      </c>
    </row>
    <row r="16" spans="1:10" x14ac:dyDescent="0.5">
      <c r="A16" s="7">
        <v>43079</v>
      </c>
      <c r="B16" t="s">
        <v>330</v>
      </c>
      <c r="C16" t="s">
        <v>331</v>
      </c>
      <c r="D16">
        <v>-1903</v>
      </c>
      <c r="E16" t="s">
        <v>332</v>
      </c>
      <c r="F16" t="s">
        <v>333</v>
      </c>
      <c r="G16" t="s">
        <v>334</v>
      </c>
    </row>
    <row r="17" spans="1:7" x14ac:dyDescent="0.5">
      <c r="A17" s="7">
        <v>43080</v>
      </c>
      <c r="B17" t="s">
        <v>339</v>
      </c>
      <c r="C17" t="s">
        <v>302</v>
      </c>
      <c r="D17">
        <v>-10.26</v>
      </c>
      <c r="E17" t="s">
        <v>303</v>
      </c>
      <c r="F17" t="s">
        <v>304</v>
      </c>
      <c r="G17" t="s">
        <v>305</v>
      </c>
    </row>
    <row r="18" spans="1:7" x14ac:dyDescent="0.5">
      <c r="A18" s="7">
        <v>43080</v>
      </c>
      <c r="B18" t="s">
        <v>340</v>
      </c>
      <c r="C18" t="s">
        <v>325</v>
      </c>
      <c r="D18">
        <v>-9.7100000000000009</v>
      </c>
      <c r="E18" t="s">
        <v>303</v>
      </c>
      <c r="F18" t="s">
        <v>310</v>
      </c>
      <c r="G18" t="s">
        <v>305</v>
      </c>
    </row>
    <row r="19" spans="1:7" x14ac:dyDescent="0.5">
      <c r="A19" s="7">
        <v>43081</v>
      </c>
      <c r="B19" t="s">
        <v>341</v>
      </c>
      <c r="C19" t="s">
        <v>342</v>
      </c>
      <c r="D19">
        <v>-13.77</v>
      </c>
      <c r="E19" t="s">
        <v>315</v>
      </c>
      <c r="F19" t="s">
        <v>316</v>
      </c>
      <c r="G19" t="s">
        <v>317</v>
      </c>
    </row>
    <row r="20" spans="1:7" x14ac:dyDescent="0.5">
      <c r="A20" s="7">
        <v>43082</v>
      </c>
      <c r="B20" t="s">
        <v>344</v>
      </c>
      <c r="C20" t="s">
        <v>319</v>
      </c>
      <c r="D20">
        <v>-102.85</v>
      </c>
      <c r="E20" t="s">
        <v>320</v>
      </c>
      <c r="F20" t="s">
        <v>321</v>
      </c>
      <c r="G20" t="s">
        <v>322</v>
      </c>
    </row>
    <row r="21" spans="1:7" x14ac:dyDescent="0.5">
      <c r="A21" s="7">
        <v>43082</v>
      </c>
      <c r="B21" t="s">
        <v>343</v>
      </c>
      <c r="C21" t="s">
        <v>342</v>
      </c>
      <c r="D21">
        <v>-44.81</v>
      </c>
      <c r="E21" t="s">
        <v>315</v>
      </c>
      <c r="F21" t="s">
        <v>316</v>
      </c>
      <c r="G21" t="s">
        <v>317</v>
      </c>
    </row>
    <row r="22" spans="1:7" x14ac:dyDescent="0.5">
      <c r="A22" s="7">
        <v>43083</v>
      </c>
      <c r="B22" t="s">
        <v>345</v>
      </c>
      <c r="C22" t="s">
        <v>342</v>
      </c>
      <c r="D22">
        <v>-25.75</v>
      </c>
      <c r="E22" t="s">
        <v>315</v>
      </c>
      <c r="F22" t="s">
        <v>316</v>
      </c>
      <c r="G22" t="s">
        <v>317</v>
      </c>
    </row>
    <row r="23" spans="1:7" x14ac:dyDescent="0.5">
      <c r="A23" s="7">
        <v>43084</v>
      </c>
      <c r="B23" t="s">
        <v>346</v>
      </c>
      <c r="C23" t="s">
        <v>325</v>
      </c>
      <c r="D23">
        <v>-34.22</v>
      </c>
      <c r="E23" t="s">
        <v>303</v>
      </c>
      <c r="F23" t="s">
        <v>308</v>
      </c>
      <c r="G23" t="s">
        <v>305</v>
      </c>
    </row>
    <row r="24" spans="1:7" x14ac:dyDescent="0.5">
      <c r="A24" s="7">
        <v>43085</v>
      </c>
      <c r="B24" t="s">
        <v>347</v>
      </c>
      <c r="C24" t="s">
        <v>348</v>
      </c>
      <c r="D24">
        <v>-300</v>
      </c>
      <c r="E24" t="s">
        <v>332</v>
      </c>
      <c r="F24" t="s">
        <v>333</v>
      </c>
      <c r="G24" t="s">
        <v>334</v>
      </c>
    </row>
    <row r="25" spans="1:7" x14ac:dyDescent="0.5">
      <c r="A25" s="7">
        <v>43086</v>
      </c>
      <c r="B25" t="s">
        <v>349</v>
      </c>
      <c r="C25" t="s">
        <v>314</v>
      </c>
      <c r="D25">
        <v>-27.18</v>
      </c>
      <c r="E25" t="s">
        <v>315</v>
      </c>
      <c r="F25" t="s">
        <v>316</v>
      </c>
      <c r="G25" t="s">
        <v>317</v>
      </c>
    </row>
    <row r="26" spans="1:7" x14ac:dyDescent="0.5">
      <c r="A26" s="7">
        <v>43088</v>
      </c>
      <c r="B26" t="s">
        <v>350</v>
      </c>
      <c r="C26" t="s">
        <v>351</v>
      </c>
      <c r="D26">
        <v>-16.489999999999998</v>
      </c>
      <c r="E26" t="s">
        <v>320</v>
      </c>
      <c r="F26" t="s">
        <v>337</v>
      </c>
      <c r="G26" t="s">
        <v>322</v>
      </c>
    </row>
    <row r="27" spans="1:7" x14ac:dyDescent="0.5">
      <c r="A27" s="7">
        <v>43089</v>
      </c>
      <c r="B27" t="s">
        <v>352</v>
      </c>
      <c r="C27" t="s">
        <v>342</v>
      </c>
      <c r="D27">
        <v>-260.37</v>
      </c>
      <c r="E27" t="s">
        <v>303</v>
      </c>
      <c r="F27" t="s">
        <v>308</v>
      </c>
      <c r="G27" t="s">
        <v>305</v>
      </c>
    </row>
    <row r="28" spans="1:7" x14ac:dyDescent="0.5">
      <c r="A28" s="7">
        <v>43090</v>
      </c>
      <c r="B28" t="s">
        <v>353</v>
      </c>
      <c r="C28" t="s">
        <v>351</v>
      </c>
      <c r="D28">
        <v>-488.96</v>
      </c>
      <c r="E28" t="s">
        <v>320</v>
      </c>
      <c r="F28" t="s">
        <v>321</v>
      </c>
      <c r="G28" t="s">
        <v>322</v>
      </c>
    </row>
    <row r="29" spans="1:7" x14ac:dyDescent="0.5">
      <c r="A29" s="7">
        <v>43091</v>
      </c>
      <c r="B29" t="s">
        <v>355</v>
      </c>
      <c r="C29" t="s">
        <v>356</v>
      </c>
      <c r="D29">
        <v>-50.35</v>
      </c>
      <c r="E29" t="s">
        <v>303</v>
      </c>
      <c r="F29" t="s">
        <v>308</v>
      </c>
      <c r="G29" t="s">
        <v>305</v>
      </c>
    </row>
    <row r="30" spans="1:7" x14ac:dyDescent="0.5">
      <c r="A30" s="7">
        <v>43091</v>
      </c>
      <c r="B30" t="s">
        <v>354</v>
      </c>
      <c r="C30" t="s">
        <v>342</v>
      </c>
      <c r="D30">
        <v>-25.17</v>
      </c>
      <c r="E30" t="s">
        <v>315</v>
      </c>
      <c r="F30" t="s">
        <v>316</v>
      </c>
      <c r="G30" t="s">
        <v>317</v>
      </c>
    </row>
    <row r="31" spans="1:7" x14ac:dyDescent="0.5">
      <c r="A31" s="7">
        <v>43092</v>
      </c>
      <c r="B31" t="s">
        <v>357</v>
      </c>
      <c r="C31" t="s">
        <v>302</v>
      </c>
      <c r="D31">
        <v>-6.18</v>
      </c>
      <c r="E31" t="s">
        <v>303</v>
      </c>
      <c r="F31" t="s">
        <v>310</v>
      </c>
      <c r="G31" t="s">
        <v>305</v>
      </c>
    </row>
    <row r="32" spans="1:7" x14ac:dyDescent="0.5">
      <c r="A32" s="7">
        <v>43092</v>
      </c>
      <c r="B32" t="s">
        <v>358</v>
      </c>
      <c r="C32" t="s">
        <v>302</v>
      </c>
      <c r="D32">
        <v>-15.96</v>
      </c>
      <c r="E32" t="s">
        <v>303</v>
      </c>
      <c r="F32" t="s">
        <v>308</v>
      </c>
      <c r="G32" t="s">
        <v>305</v>
      </c>
    </row>
    <row r="33" spans="1:7" x14ac:dyDescent="0.5">
      <c r="A33" s="7">
        <v>43093</v>
      </c>
      <c r="B33" t="s">
        <v>359</v>
      </c>
      <c r="C33" t="s">
        <v>360</v>
      </c>
      <c r="D33">
        <v>653.59</v>
      </c>
      <c r="E33" t="s">
        <v>332</v>
      </c>
      <c r="F33" t="s">
        <v>333</v>
      </c>
      <c r="G33" t="s">
        <v>334</v>
      </c>
    </row>
    <row r="34" spans="1:7" x14ac:dyDescent="0.5">
      <c r="A34" s="7">
        <v>43094</v>
      </c>
      <c r="B34" t="s">
        <v>361</v>
      </c>
      <c r="C34" t="s">
        <v>314</v>
      </c>
      <c r="D34">
        <v>-14.63</v>
      </c>
      <c r="E34" t="s">
        <v>315</v>
      </c>
      <c r="F34" t="s">
        <v>316</v>
      </c>
      <c r="G34" t="s">
        <v>317</v>
      </c>
    </row>
    <row r="35" spans="1:7" x14ac:dyDescent="0.5">
      <c r="A35" s="7">
        <v>43095</v>
      </c>
      <c r="B35" t="s">
        <v>362</v>
      </c>
      <c r="C35" t="s">
        <v>325</v>
      </c>
      <c r="D35">
        <v>-6.87</v>
      </c>
      <c r="E35" t="s">
        <v>303</v>
      </c>
      <c r="F35" t="s">
        <v>310</v>
      </c>
      <c r="G35" t="s">
        <v>305</v>
      </c>
    </row>
    <row r="36" spans="1:7" x14ac:dyDescent="0.5">
      <c r="A36" s="7">
        <v>43096</v>
      </c>
      <c r="B36" t="s">
        <v>363</v>
      </c>
      <c r="C36" t="s">
        <v>348</v>
      </c>
      <c r="D36">
        <v>-300</v>
      </c>
      <c r="E36" t="s">
        <v>320</v>
      </c>
      <c r="F36" t="s">
        <v>321</v>
      </c>
      <c r="G36" t="s">
        <v>322</v>
      </c>
    </row>
    <row r="37" spans="1:7" x14ac:dyDescent="0.5">
      <c r="A37" s="7">
        <v>43097</v>
      </c>
      <c r="B37" t="s">
        <v>364</v>
      </c>
      <c r="C37" t="s">
        <v>365</v>
      </c>
      <c r="D37">
        <v>-621.16999999999996</v>
      </c>
      <c r="E37" t="s">
        <v>332</v>
      </c>
      <c r="F37" t="s">
        <v>333</v>
      </c>
      <c r="G37" t="s">
        <v>334</v>
      </c>
    </row>
    <row r="38" spans="1:7" x14ac:dyDescent="0.5">
      <c r="A38" s="7">
        <v>43098</v>
      </c>
      <c r="B38" t="s">
        <v>366</v>
      </c>
      <c r="C38" t="s">
        <v>302</v>
      </c>
      <c r="D38">
        <v>-27.97</v>
      </c>
      <c r="E38" t="s">
        <v>320</v>
      </c>
      <c r="F38" t="s">
        <v>321</v>
      </c>
      <c r="G38" t="s">
        <v>322</v>
      </c>
    </row>
    <row r="39" spans="1:7" x14ac:dyDescent="0.5">
      <c r="A39" s="7">
        <v>43099</v>
      </c>
      <c r="B39" t="s">
        <v>367</v>
      </c>
      <c r="C39" t="s">
        <v>314</v>
      </c>
      <c r="D39">
        <v>-28.6</v>
      </c>
      <c r="E39" t="s">
        <v>315</v>
      </c>
      <c r="F39" t="s">
        <v>316</v>
      </c>
      <c r="G39" t="s">
        <v>317</v>
      </c>
    </row>
    <row r="40" spans="1:7" x14ac:dyDescent="0.5">
      <c r="A40" s="7">
        <v>43100</v>
      </c>
      <c r="B40" t="s">
        <v>368</v>
      </c>
      <c r="C40" t="s">
        <v>369</v>
      </c>
      <c r="D40">
        <v>-115.75</v>
      </c>
      <c r="E40" t="s">
        <v>303</v>
      </c>
      <c r="F40" t="s">
        <v>304</v>
      </c>
      <c r="G40" t="s">
        <v>305</v>
      </c>
    </row>
    <row r="41" spans="1:7" x14ac:dyDescent="0.5">
      <c r="A41" s="7">
        <v>43101</v>
      </c>
      <c r="B41" t="s">
        <v>301</v>
      </c>
      <c r="C41" t="s">
        <v>302</v>
      </c>
      <c r="D41">
        <v>-3.56</v>
      </c>
      <c r="E41" t="s">
        <v>303</v>
      </c>
      <c r="F41" t="s">
        <v>304</v>
      </c>
      <c r="G41" t="s">
        <v>305</v>
      </c>
    </row>
    <row r="42" spans="1:7" x14ac:dyDescent="0.5">
      <c r="A42" s="7">
        <v>43101</v>
      </c>
      <c r="B42" t="s">
        <v>306</v>
      </c>
      <c r="C42" t="s">
        <v>307</v>
      </c>
      <c r="D42">
        <v>-322.83999999999997</v>
      </c>
      <c r="E42" t="s">
        <v>303</v>
      </c>
      <c r="F42" t="s">
        <v>308</v>
      </c>
      <c r="G42" t="s">
        <v>305</v>
      </c>
    </row>
    <row r="43" spans="1:7" x14ac:dyDescent="0.5">
      <c r="A43" s="7">
        <v>43102</v>
      </c>
      <c r="B43" t="s">
        <v>370</v>
      </c>
      <c r="C43" t="s">
        <v>329</v>
      </c>
      <c r="D43">
        <v>-251.33</v>
      </c>
      <c r="E43" t="s">
        <v>303</v>
      </c>
      <c r="F43" t="s">
        <v>308</v>
      </c>
      <c r="G43" t="s">
        <v>305</v>
      </c>
    </row>
    <row r="44" spans="1:7" x14ac:dyDescent="0.5">
      <c r="A44" s="7">
        <v>43103</v>
      </c>
      <c r="B44" t="s">
        <v>335</v>
      </c>
      <c r="C44" t="s">
        <v>302</v>
      </c>
      <c r="D44">
        <v>-12.91</v>
      </c>
      <c r="E44" t="s">
        <v>303</v>
      </c>
      <c r="F44" t="s">
        <v>310</v>
      </c>
      <c r="G44" t="s">
        <v>305</v>
      </c>
    </row>
    <row r="45" spans="1:7" x14ac:dyDescent="0.5">
      <c r="A45" s="7">
        <v>43104</v>
      </c>
      <c r="B45" t="s">
        <v>349</v>
      </c>
      <c r="C45" t="s">
        <v>314</v>
      </c>
      <c r="D45">
        <v>-52.69</v>
      </c>
      <c r="E45" t="s">
        <v>315</v>
      </c>
      <c r="F45" t="s">
        <v>316</v>
      </c>
      <c r="G45" t="s">
        <v>317</v>
      </c>
    </row>
    <row r="46" spans="1:7" x14ac:dyDescent="0.5">
      <c r="A46" s="7">
        <v>43105</v>
      </c>
      <c r="B46" t="s">
        <v>340</v>
      </c>
      <c r="C46" t="s">
        <v>325</v>
      </c>
      <c r="D46">
        <v>-10.81</v>
      </c>
      <c r="E46" t="s">
        <v>303</v>
      </c>
      <c r="F46" t="s">
        <v>310</v>
      </c>
      <c r="G46" t="s">
        <v>305</v>
      </c>
    </row>
    <row r="47" spans="1:7" x14ac:dyDescent="0.5">
      <c r="A47" s="7">
        <v>43106</v>
      </c>
      <c r="B47" t="s">
        <v>341</v>
      </c>
      <c r="C47" t="s">
        <v>342</v>
      </c>
      <c r="D47">
        <v>-19.670000000000002</v>
      </c>
      <c r="E47" t="s">
        <v>315</v>
      </c>
      <c r="F47" t="s">
        <v>316</v>
      </c>
      <c r="G47" t="s">
        <v>317</v>
      </c>
    </row>
    <row r="48" spans="1:7" x14ac:dyDescent="0.5">
      <c r="A48" s="7">
        <v>43106</v>
      </c>
      <c r="B48" t="s">
        <v>324</v>
      </c>
      <c r="C48" t="s">
        <v>325</v>
      </c>
      <c r="D48">
        <v>-20</v>
      </c>
      <c r="E48" t="s">
        <v>320</v>
      </c>
      <c r="F48" t="s">
        <v>321</v>
      </c>
      <c r="G48" t="s">
        <v>322</v>
      </c>
    </row>
    <row r="49" spans="1:7" x14ac:dyDescent="0.5">
      <c r="A49" s="7">
        <v>43106</v>
      </c>
      <c r="B49" t="s">
        <v>343</v>
      </c>
      <c r="C49" t="s">
        <v>342</v>
      </c>
      <c r="D49">
        <v>-48.74</v>
      </c>
      <c r="E49" t="s">
        <v>315</v>
      </c>
      <c r="F49" t="s">
        <v>316</v>
      </c>
      <c r="G49" t="s">
        <v>317</v>
      </c>
    </row>
    <row r="50" spans="1:7" x14ac:dyDescent="0.5">
      <c r="A50" s="7">
        <v>43107</v>
      </c>
      <c r="B50" t="s">
        <v>366</v>
      </c>
      <c r="C50" t="s">
        <v>302</v>
      </c>
      <c r="D50">
        <v>-35.340000000000003</v>
      </c>
      <c r="E50" t="s">
        <v>320</v>
      </c>
      <c r="F50" t="s">
        <v>321</v>
      </c>
      <c r="G50" t="s">
        <v>322</v>
      </c>
    </row>
    <row r="51" spans="1:7" x14ac:dyDescent="0.5">
      <c r="A51" s="7">
        <v>43108</v>
      </c>
      <c r="B51" t="s">
        <v>367</v>
      </c>
      <c r="C51" t="s">
        <v>314</v>
      </c>
      <c r="D51">
        <v>-36.76</v>
      </c>
      <c r="E51" t="s">
        <v>315</v>
      </c>
      <c r="F51" t="s">
        <v>316</v>
      </c>
      <c r="G51" t="s">
        <v>317</v>
      </c>
    </row>
    <row r="52" spans="1:7" x14ac:dyDescent="0.5">
      <c r="A52" s="7">
        <v>43109</v>
      </c>
      <c r="B52" t="s">
        <v>353</v>
      </c>
      <c r="C52" t="s">
        <v>351</v>
      </c>
      <c r="D52">
        <v>-513.97</v>
      </c>
      <c r="E52" t="s">
        <v>320</v>
      </c>
      <c r="F52" t="s">
        <v>321</v>
      </c>
      <c r="G52" t="s">
        <v>322</v>
      </c>
    </row>
    <row r="53" spans="1:7" x14ac:dyDescent="0.5">
      <c r="A53" s="7">
        <v>43109</v>
      </c>
      <c r="B53" t="s">
        <v>311</v>
      </c>
      <c r="C53" t="s">
        <v>312</v>
      </c>
      <c r="D53">
        <v>-50</v>
      </c>
      <c r="E53" t="s">
        <v>320</v>
      </c>
      <c r="F53" t="s">
        <v>321</v>
      </c>
      <c r="G53" t="s">
        <v>322</v>
      </c>
    </row>
    <row r="54" spans="1:7" x14ac:dyDescent="0.5">
      <c r="A54" s="7">
        <v>43110</v>
      </c>
      <c r="B54" t="s">
        <v>330</v>
      </c>
      <c r="C54" t="s">
        <v>331</v>
      </c>
      <c r="D54">
        <v>-1903</v>
      </c>
      <c r="E54" t="s">
        <v>332</v>
      </c>
      <c r="F54" t="s">
        <v>333</v>
      </c>
      <c r="G54" t="s">
        <v>334</v>
      </c>
    </row>
    <row r="55" spans="1:7" x14ac:dyDescent="0.5">
      <c r="A55" s="7">
        <v>43110</v>
      </c>
      <c r="B55" t="s">
        <v>313</v>
      </c>
      <c r="C55" t="s">
        <v>314</v>
      </c>
      <c r="D55">
        <v>-108.91</v>
      </c>
      <c r="E55" t="s">
        <v>315</v>
      </c>
      <c r="F55" t="s">
        <v>316</v>
      </c>
      <c r="G55" t="s">
        <v>317</v>
      </c>
    </row>
    <row r="56" spans="1:7" x14ac:dyDescent="0.5">
      <c r="A56" s="7">
        <v>43110</v>
      </c>
      <c r="B56" t="s">
        <v>309</v>
      </c>
      <c r="C56" t="s">
        <v>302</v>
      </c>
      <c r="D56">
        <v>-72.28</v>
      </c>
      <c r="E56" t="s">
        <v>303</v>
      </c>
      <c r="F56" t="s">
        <v>310</v>
      </c>
      <c r="G56" t="s">
        <v>305</v>
      </c>
    </row>
    <row r="57" spans="1:7" x14ac:dyDescent="0.5">
      <c r="A57" s="7">
        <v>43110</v>
      </c>
      <c r="B57" t="s">
        <v>336</v>
      </c>
      <c r="C57" t="s">
        <v>325</v>
      </c>
      <c r="D57">
        <v>-16.18</v>
      </c>
      <c r="E57" t="s">
        <v>320</v>
      </c>
      <c r="F57" t="s">
        <v>337</v>
      </c>
      <c r="G57" t="s">
        <v>322</v>
      </c>
    </row>
    <row r="58" spans="1:7" x14ac:dyDescent="0.5">
      <c r="A58" s="7">
        <v>43110</v>
      </c>
      <c r="B58" t="s">
        <v>338</v>
      </c>
      <c r="C58" t="s">
        <v>338</v>
      </c>
      <c r="D58">
        <v>5544</v>
      </c>
      <c r="E58" t="s">
        <v>332</v>
      </c>
      <c r="F58" t="s">
        <v>333</v>
      </c>
      <c r="G58" t="s">
        <v>334</v>
      </c>
    </row>
    <row r="59" spans="1:7" x14ac:dyDescent="0.5">
      <c r="A59" s="7">
        <v>43111</v>
      </c>
      <c r="B59" t="s">
        <v>318</v>
      </c>
      <c r="C59" t="s">
        <v>319</v>
      </c>
      <c r="D59">
        <v>-43.73</v>
      </c>
      <c r="E59" t="s">
        <v>320</v>
      </c>
      <c r="F59" t="s">
        <v>321</v>
      </c>
      <c r="G59" t="s">
        <v>322</v>
      </c>
    </row>
    <row r="60" spans="1:7" x14ac:dyDescent="0.5">
      <c r="A60" s="7">
        <v>43112</v>
      </c>
      <c r="B60" t="s">
        <v>339</v>
      </c>
      <c r="C60" t="s">
        <v>302</v>
      </c>
      <c r="D60">
        <v>-12.51</v>
      </c>
      <c r="E60" t="s">
        <v>303</v>
      </c>
      <c r="F60" t="s">
        <v>304</v>
      </c>
      <c r="G60" t="s">
        <v>305</v>
      </c>
    </row>
    <row r="61" spans="1:7" x14ac:dyDescent="0.5">
      <c r="A61" s="7">
        <v>43113</v>
      </c>
      <c r="B61" t="s">
        <v>344</v>
      </c>
      <c r="C61" t="s">
        <v>319</v>
      </c>
      <c r="D61">
        <v>-125.43</v>
      </c>
      <c r="E61" t="s">
        <v>320</v>
      </c>
      <c r="F61" t="s">
        <v>321</v>
      </c>
      <c r="G61" t="s">
        <v>322</v>
      </c>
    </row>
    <row r="62" spans="1:7" x14ac:dyDescent="0.5">
      <c r="A62" s="7">
        <v>43114</v>
      </c>
      <c r="B62" t="s">
        <v>358</v>
      </c>
      <c r="C62" t="s">
        <v>302</v>
      </c>
      <c r="D62">
        <v>-16.350000000000001</v>
      </c>
      <c r="E62" t="s">
        <v>303</v>
      </c>
      <c r="F62" t="s">
        <v>308</v>
      </c>
      <c r="G62" t="s">
        <v>305</v>
      </c>
    </row>
    <row r="63" spans="1:7" x14ac:dyDescent="0.5">
      <c r="A63" s="7">
        <v>43114</v>
      </c>
      <c r="B63" t="s">
        <v>357</v>
      </c>
      <c r="C63" t="s">
        <v>302</v>
      </c>
      <c r="D63">
        <v>-7.25</v>
      </c>
      <c r="E63" t="s">
        <v>303</v>
      </c>
      <c r="F63" t="s">
        <v>310</v>
      </c>
      <c r="G63" t="s">
        <v>305</v>
      </c>
    </row>
    <row r="64" spans="1:7" x14ac:dyDescent="0.5">
      <c r="A64" s="7">
        <v>43115</v>
      </c>
      <c r="B64" t="s">
        <v>359</v>
      </c>
      <c r="C64" t="s">
        <v>360</v>
      </c>
      <c r="D64">
        <v>923</v>
      </c>
      <c r="E64" t="s">
        <v>332</v>
      </c>
      <c r="F64" t="s">
        <v>333</v>
      </c>
      <c r="G64" t="s">
        <v>334</v>
      </c>
    </row>
    <row r="65" spans="1:7" x14ac:dyDescent="0.5">
      <c r="A65" s="7">
        <v>43116</v>
      </c>
      <c r="B65" t="s">
        <v>361</v>
      </c>
      <c r="C65" t="s">
        <v>314</v>
      </c>
      <c r="D65">
        <v>-23</v>
      </c>
      <c r="E65" t="s">
        <v>315</v>
      </c>
      <c r="F65" t="s">
        <v>316</v>
      </c>
      <c r="G65" t="s">
        <v>317</v>
      </c>
    </row>
    <row r="66" spans="1:7" x14ac:dyDescent="0.5">
      <c r="A66" s="7">
        <v>43118</v>
      </c>
      <c r="B66" t="s">
        <v>350</v>
      </c>
      <c r="C66" t="s">
        <v>351</v>
      </c>
      <c r="D66">
        <v>-30</v>
      </c>
      <c r="E66" t="s">
        <v>320</v>
      </c>
      <c r="F66" t="s">
        <v>337</v>
      </c>
      <c r="G66" t="s">
        <v>322</v>
      </c>
    </row>
    <row r="67" spans="1:7" x14ac:dyDescent="0.5">
      <c r="A67" s="7">
        <v>43119</v>
      </c>
      <c r="B67" t="s">
        <v>352</v>
      </c>
      <c r="C67" t="s">
        <v>342</v>
      </c>
      <c r="D67">
        <v>-435.11</v>
      </c>
      <c r="E67" t="s">
        <v>303</v>
      </c>
      <c r="F67" t="s">
        <v>308</v>
      </c>
      <c r="G67" t="s">
        <v>305</v>
      </c>
    </row>
    <row r="68" spans="1:7" x14ac:dyDescent="0.5">
      <c r="A68" s="7">
        <v>43121</v>
      </c>
      <c r="B68" t="s">
        <v>326</v>
      </c>
      <c r="C68" t="s">
        <v>302</v>
      </c>
      <c r="D68">
        <v>-18.18</v>
      </c>
      <c r="E68" t="s">
        <v>315</v>
      </c>
      <c r="F68" t="s">
        <v>316</v>
      </c>
      <c r="G68" t="s">
        <v>317</v>
      </c>
    </row>
    <row r="69" spans="1:7" x14ac:dyDescent="0.5">
      <c r="A69" s="7">
        <v>43122</v>
      </c>
      <c r="B69" t="s">
        <v>364</v>
      </c>
      <c r="C69" t="s">
        <v>365</v>
      </c>
      <c r="D69">
        <v>-740</v>
      </c>
      <c r="E69" t="s">
        <v>332</v>
      </c>
      <c r="F69" t="s">
        <v>333</v>
      </c>
      <c r="G69" t="s">
        <v>334</v>
      </c>
    </row>
    <row r="70" spans="1:7" x14ac:dyDescent="0.5">
      <c r="A70" s="7">
        <v>43122</v>
      </c>
      <c r="B70" t="s">
        <v>327</v>
      </c>
      <c r="C70" t="s">
        <v>325</v>
      </c>
      <c r="D70">
        <v>-2.99</v>
      </c>
      <c r="E70" t="s">
        <v>320</v>
      </c>
      <c r="F70" t="s">
        <v>321</v>
      </c>
      <c r="G70" t="s">
        <v>322</v>
      </c>
    </row>
    <row r="71" spans="1:7" x14ac:dyDescent="0.5">
      <c r="A71" s="7">
        <v>43123</v>
      </c>
      <c r="B71" t="s">
        <v>371</v>
      </c>
      <c r="C71" t="s">
        <v>348</v>
      </c>
      <c r="D71">
        <v>-400</v>
      </c>
      <c r="E71" t="s">
        <v>332</v>
      </c>
      <c r="F71" t="s">
        <v>333</v>
      </c>
      <c r="G71" t="s">
        <v>334</v>
      </c>
    </row>
    <row r="72" spans="1:7" x14ac:dyDescent="0.5">
      <c r="A72" s="7">
        <v>43124</v>
      </c>
      <c r="B72" t="s">
        <v>355</v>
      </c>
      <c r="C72" t="s">
        <v>356</v>
      </c>
      <c r="D72">
        <v>-55.82</v>
      </c>
      <c r="E72" t="s">
        <v>303</v>
      </c>
      <c r="F72" t="s">
        <v>308</v>
      </c>
      <c r="G72" t="s">
        <v>305</v>
      </c>
    </row>
    <row r="73" spans="1:7" x14ac:dyDescent="0.5">
      <c r="A73" s="7">
        <v>43125</v>
      </c>
      <c r="B73" t="s">
        <v>354</v>
      </c>
      <c r="C73" t="s">
        <v>342</v>
      </c>
      <c r="D73">
        <v>-47.83</v>
      </c>
      <c r="E73" t="s">
        <v>315</v>
      </c>
      <c r="F73" t="s">
        <v>316</v>
      </c>
      <c r="G73" t="s">
        <v>317</v>
      </c>
    </row>
    <row r="74" spans="1:7" x14ac:dyDescent="0.5">
      <c r="A74" s="7">
        <v>43126</v>
      </c>
      <c r="B74" t="s">
        <v>345</v>
      </c>
      <c r="C74" t="s">
        <v>342</v>
      </c>
      <c r="D74">
        <v>-37.619999999999997</v>
      </c>
      <c r="E74" t="s">
        <v>315</v>
      </c>
      <c r="F74" t="s">
        <v>316</v>
      </c>
      <c r="G74" t="s">
        <v>317</v>
      </c>
    </row>
    <row r="75" spans="1:7" x14ac:dyDescent="0.5">
      <c r="A75" s="7">
        <v>43126</v>
      </c>
      <c r="B75" t="s">
        <v>362</v>
      </c>
      <c r="C75" t="s">
        <v>325</v>
      </c>
      <c r="D75">
        <v>-10</v>
      </c>
      <c r="E75" t="s">
        <v>303</v>
      </c>
      <c r="F75" t="s">
        <v>310</v>
      </c>
      <c r="G75" t="s">
        <v>305</v>
      </c>
    </row>
    <row r="76" spans="1:7" x14ac:dyDescent="0.5">
      <c r="A76" s="7">
        <v>43127</v>
      </c>
      <c r="B76" t="s">
        <v>346</v>
      </c>
      <c r="C76" t="s">
        <v>325</v>
      </c>
      <c r="D76">
        <v>-56.98</v>
      </c>
      <c r="E76" t="s">
        <v>303</v>
      </c>
      <c r="F76" t="s">
        <v>308</v>
      </c>
      <c r="G76" t="s">
        <v>305</v>
      </c>
    </row>
    <row r="77" spans="1:7" x14ac:dyDescent="0.5">
      <c r="A77" s="7">
        <v>43128</v>
      </c>
      <c r="B77" t="s">
        <v>323</v>
      </c>
      <c r="C77" t="s">
        <v>314</v>
      </c>
      <c r="D77">
        <v>-69.099999999999994</v>
      </c>
      <c r="E77" t="s">
        <v>315</v>
      </c>
      <c r="F77" t="s">
        <v>316</v>
      </c>
      <c r="G77" t="s">
        <v>317</v>
      </c>
    </row>
    <row r="78" spans="1:7" x14ac:dyDescent="0.5">
      <c r="A78" s="7">
        <v>43129</v>
      </c>
      <c r="B78" t="s">
        <v>372</v>
      </c>
      <c r="C78" t="s">
        <v>348</v>
      </c>
      <c r="D78">
        <v>-400</v>
      </c>
      <c r="E78" t="s">
        <v>320</v>
      </c>
      <c r="F78" t="s">
        <v>321</v>
      </c>
      <c r="G78" t="s">
        <v>322</v>
      </c>
    </row>
    <row r="79" spans="1:7" x14ac:dyDescent="0.5">
      <c r="A79" s="7">
        <v>43130</v>
      </c>
      <c r="B79" t="s">
        <v>368</v>
      </c>
      <c r="C79" t="s">
        <v>369</v>
      </c>
      <c r="D79">
        <v>-156.1</v>
      </c>
      <c r="E79" t="s">
        <v>303</v>
      </c>
      <c r="F79" t="s">
        <v>304</v>
      </c>
      <c r="G79" t="s">
        <v>305</v>
      </c>
    </row>
    <row r="80" spans="1:7" x14ac:dyDescent="0.5">
      <c r="A80" s="7">
        <v>43131</v>
      </c>
      <c r="B80" t="s">
        <v>301</v>
      </c>
      <c r="C80" t="s">
        <v>302</v>
      </c>
      <c r="D80">
        <v>-2.1</v>
      </c>
      <c r="E80" t="s">
        <v>303</v>
      </c>
      <c r="F80" t="s">
        <v>304</v>
      </c>
      <c r="G80" t="s">
        <v>305</v>
      </c>
    </row>
    <row r="81" spans="1:7" x14ac:dyDescent="0.5">
      <c r="A81" s="7">
        <v>43131</v>
      </c>
      <c r="B81" t="s">
        <v>306</v>
      </c>
      <c r="C81" t="s">
        <v>307</v>
      </c>
      <c r="D81">
        <v>-164.35</v>
      </c>
      <c r="E81" t="s">
        <v>303</v>
      </c>
      <c r="F81" t="s">
        <v>308</v>
      </c>
      <c r="G81" t="s">
        <v>305</v>
      </c>
    </row>
    <row r="82" spans="1:7" x14ac:dyDescent="0.5">
      <c r="A82" s="7">
        <v>43132</v>
      </c>
      <c r="B82" t="s">
        <v>340</v>
      </c>
      <c r="C82" t="s">
        <v>325</v>
      </c>
      <c r="D82">
        <v>-6.19</v>
      </c>
      <c r="E82" t="s">
        <v>303</v>
      </c>
      <c r="F82" t="s">
        <v>310</v>
      </c>
      <c r="G82" t="s">
        <v>305</v>
      </c>
    </row>
    <row r="83" spans="1:7" x14ac:dyDescent="0.5">
      <c r="A83" s="7">
        <v>43132</v>
      </c>
      <c r="B83" t="s">
        <v>341</v>
      </c>
      <c r="C83" t="s">
        <v>342</v>
      </c>
      <c r="D83">
        <v>-19.16</v>
      </c>
      <c r="E83" t="s">
        <v>315</v>
      </c>
      <c r="F83" t="s">
        <v>316</v>
      </c>
      <c r="G83" t="s">
        <v>317</v>
      </c>
    </row>
    <row r="84" spans="1:7" x14ac:dyDescent="0.5">
      <c r="A84" s="7">
        <v>43133</v>
      </c>
      <c r="B84" t="s">
        <v>343</v>
      </c>
      <c r="C84" t="s">
        <v>342</v>
      </c>
      <c r="D84">
        <v>-25.28</v>
      </c>
      <c r="E84" t="s">
        <v>315</v>
      </c>
      <c r="F84" t="s">
        <v>316</v>
      </c>
      <c r="G84" t="s">
        <v>317</v>
      </c>
    </row>
    <row r="85" spans="1:7" x14ac:dyDescent="0.5">
      <c r="A85" s="7">
        <v>43134</v>
      </c>
      <c r="B85" t="s">
        <v>345</v>
      </c>
      <c r="C85" t="s">
        <v>342</v>
      </c>
      <c r="D85">
        <v>-27.69</v>
      </c>
      <c r="E85" t="s">
        <v>315</v>
      </c>
      <c r="F85" t="s">
        <v>316</v>
      </c>
      <c r="G85" t="s">
        <v>317</v>
      </c>
    </row>
    <row r="86" spans="1:7" x14ac:dyDescent="0.5">
      <c r="A86" s="7">
        <v>43135</v>
      </c>
      <c r="B86" t="s">
        <v>346</v>
      </c>
      <c r="C86" t="s">
        <v>325</v>
      </c>
      <c r="D86">
        <v>-35.85</v>
      </c>
      <c r="E86" t="s">
        <v>303</v>
      </c>
      <c r="F86" t="s">
        <v>308</v>
      </c>
      <c r="G86" t="s">
        <v>305</v>
      </c>
    </row>
    <row r="87" spans="1:7" x14ac:dyDescent="0.5">
      <c r="A87" s="7">
        <v>43136</v>
      </c>
      <c r="B87" t="s">
        <v>324</v>
      </c>
      <c r="C87" t="s">
        <v>325</v>
      </c>
      <c r="D87">
        <v>-18.079999999999998</v>
      </c>
      <c r="E87" t="s">
        <v>320</v>
      </c>
      <c r="F87" t="s">
        <v>321</v>
      </c>
      <c r="G87" t="s">
        <v>322</v>
      </c>
    </row>
    <row r="88" spans="1:7" x14ac:dyDescent="0.5">
      <c r="A88" s="7">
        <v>43136</v>
      </c>
      <c r="B88" t="s">
        <v>326</v>
      </c>
      <c r="C88" t="s">
        <v>302</v>
      </c>
      <c r="D88">
        <v>-15.53</v>
      </c>
      <c r="E88" t="s">
        <v>315</v>
      </c>
      <c r="F88" t="s">
        <v>316</v>
      </c>
      <c r="G88" t="s">
        <v>317</v>
      </c>
    </row>
    <row r="89" spans="1:7" x14ac:dyDescent="0.5">
      <c r="A89" s="7">
        <v>43137</v>
      </c>
      <c r="B89" t="s">
        <v>327</v>
      </c>
      <c r="C89" t="s">
        <v>325</v>
      </c>
      <c r="D89">
        <v>-1.59</v>
      </c>
      <c r="E89" t="s">
        <v>320</v>
      </c>
      <c r="F89" t="s">
        <v>321</v>
      </c>
      <c r="G89" t="s">
        <v>322</v>
      </c>
    </row>
    <row r="90" spans="1:7" x14ac:dyDescent="0.5">
      <c r="A90" s="7">
        <v>43138</v>
      </c>
      <c r="B90" t="s">
        <v>373</v>
      </c>
      <c r="C90" t="s">
        <v>329</v>
      </c>
      <c r="D90">
        <v>-246.54</v>
      </c>
      <c r="E90" t="s">
        <v>303</v>
      </c>
      <c r="F90" t="s">
        <v>308</v>
      </c>
      <c r="G90" t="s">
        <v>305</v>
      </c>
    </row>
    <row r="91" spans="1:7" x14ac:dyDescent="0.5">
      <c r="A91" s="7">
        <v>43139</v>
      </c>
      <c r="B91" t="s">
        <v>335</v>
      </c>
      <c r="C91" t="s">
        <v>302</v>
      </c>
      <c r="D91">
        <v>-8.93</v>
      </c>
      <c r="E91" t="s">
        <v>303</v>
      </c>
      <c r="F91" t="s">
        <v>310</v>
      </c>
      <c r="G91" t="s">
        <v>305</v>
      </c>
    </row>
    <row r="92" spans="1:7" x14ac:dyDescent="0.5">
      <c r="A92" s="7">
        <v>43139</v>
      </c>
      <c r="B92" t="s">
        <v>349</v>
      </c>
      <c r="C92" t="s">
        <v>314</v>
      </c>
      <c r="D92">
        <v>-46.46</v>
      </c>
      <c r="E92" t="s">
        <v>315</v>
      </c>
      <c r="F92" t="s">
        <v>316</v>
      </c>
      <c r="G92" t="s">
        <v>317</v>
      </c>
    </row>
    <row r="93" spans="1:7" x14ac:dyDescent="0.5">
      <c r="A93" s="7">
        <v>43140</v>
      </c>
      <c r="B93" t="s">
        <v>338</v>
      </c>
      <c r="C93" t="s">
        <v>338</v>
      </c>
      <c r="D93">
        <v>5544</v>
      </c>
      <c r="E93" t="s">
        <v>332</v>
      </c>
      <c r="F93" t="s">
        <v>333</v>
      </c>
      <c r="G93" t="s">
        <v>334</v>
      </c>
    </row>
    <row r="94" spans="1:7" x14ac:dyDescent="0.5">
      <c r="A94" s="7">
        <v>43140</v>
      </c>
      <c r="B94" t="s">
        <v>330</v>
      </c>
      <c r="C94" t="s">
        <v>331</v>
      </c>
      <c r="D94">
        <v>-1903</v>
      </c>
      <c r="E94" t="s">
        <v>332</v>
      </c>
      <c r="F94" t="s">
        <v>333</v>
      </c>
      <c r="G94" t="s">
        <v>334</v>
      </c>
    </row>
    <row r="95" spans="1:7" x14ac:dyDescent="0.5">
      <c r="A95" s="7">
        <v>43140</v>
      </c>
      <c r="B95" t="s">
        <v>336</v>
      </c>
      <c r="C95" t="s">
        <v>325</v>
      </c>
      <c r="D95">
        <v>-9.1199999999999992</v>
      </c>
      <c r="E95" t="s">
        <v>320</v>
      </c>
      <c r="F95" t="s">
        <v>337</v>
      </c>
      <c r="G95" t="s">
        <v>322</v>
      </c>
    </row>
    <row r="96" spans="1:7" x14ac:dyDescent="0.5">
      <c r="A96" s="7">
        <v>43141</v>
      </c>
      <c r="B96" t="s">
        <v>350</v>
      </c>
      <c r="C96" t="s">
        <v>351</v>
      </c>
      <c r="D96">
        <v>-25.81</v>
      </c>
      <c r="E96" t="s">
        <v>320</v>
      </c>
      <c r="F96" t="s">
        <v>337</v>
      </c>
      <c r="G96" t="s">
        <v>322</v>
      </c>
    </row>
    <row r="97" spans="1:7" x14ac:dyDescent="0.5">
      <c r="A97" s="7">
        <v>43142</v>
      </c>
      <c r="B97" t="s">
        <v>352</v>
      </c>
      <c r="C97" t="s">
        <v>342</v>
      </c>
      <c r="D97">
        <v>-251.38</v>
      </c>
      <c r="E97" t="s">
        <v>303</v>
      </c>
      <c r="F97" t="s">
        <v>308</v>
      </c>
      <c r="G97" t="s">
        <v>305</v>
      </c>
    </row>
    <row r="98" spans="1:7" x14ac:dyDescent="0.5">
      <c r="A98" s="7">
        <v>43143</v>
      </c>
      <c r="B98" t="s">
        <v>355</v>
      </c>
      <c r="C98" t="s">
        <v>351</v>
      </c>
      <c r="D98">
        <v>-39.32</v>
      </c>
      <c r="E98" t="s">
        <v>303</v>
      </c>
      <c r="F98" t="s">
        <v>308</v>
      </c>
      <c r="G98" t="s">
        <v>305</v>
      </c>
    </row>
    <row r="99" spans="1:7" x14ac:dyDescent="0.5">
      <c r="A99" s="7">
        <v>43144</v>
      </c>
      <c r="B99" t="s">
        <v>354</v>
      </c>
      <c r="C99" t="s">
        <v>342</v>
      </c>
      <c r="D99">
        <v>-38.69</v>
      </c>
      <c r="E99" t="s">
        <v>315</v>
      </c>
      <c r="F99" t="s">
        <v>316</v>
      </c>
      <c r="G99" t="s">
        <v>317</v>
      </c>
    </row>
    <row r="100" spans="1:7" x14ac:dyDescent="0.5">
      <c r="A100" s="7">
        <v>43145</v>
      </c>
      <c r="B100" t="s">
        <v>339</v>
      </c>
      <c r="C100" t="s">
        <v>375</v>
      </c>
      <c r="D100">
        <v>-10.1</v>
      </c>
      <c r="E100" t="s">
        <v>303</v>
      </c>
      <c r="F100" t="s">
        <v>304</v>
      </c>
      <c r="G100" t="s">
        <v>305</v>
      </c>
    </row>
    <row r="101" spans="1:7" x14ac:dyDescent="0.5">
      <c r="A101" s="7">
        <v>43145</v>
      </c>
      <c r="B101" t="s">
        <v>374</v>
      </c>
      <c r="C101" t="s">
        <v>348</v>
      </c>
      <c r="D101">
        <v>-250</v>
      </c>
      <c r="E101" t="s">
        <v>332</v>
      </c>
      <c r="F101" t="s">
        <v>333</v>
      </c>
      <c r="G101" t="s">
        <v>334</v>
      </c>
    </row>
    <row r="102" spans="1:7" x14ac:dyDescent="0.5">
      <c r="A102" s="7">
        <v>44220</v>
      </c>
      <c r="B102" t="s">
        <v>238</v>
      </c>
      <c r="D102">
        <v>16.87</v>
      </c>
      <c r="E102" t="s">
        <v>260</v>
      </c>
      <c r="F102" t="s">
        <v>261</v>
      </c>
      <c r="G102" t="s">
        <v>262</v>
      </c>
    </row>
    <row r="103" spans="1:7" x14ac:dyDescent="0.5">
      <c r="A103" s="7">
        <v>44251</v>
      </c>
      <c r="B103" t="s">
        <v>238</v>
      </c>
      <c r="D103">
        <v>16.87</v>
      </c>
      <c r="E103" t="s">
        <v>260</v>
      </c>
      <c r="F103" t="s">
        <v>261</v>
      </c>
      <c r="G103" t="s">
        <v>262</v>
      </c>
    </row>
    <row r="104" spans="1:7" x14ac:dyDescent="0.5">
      <c r="A104" s="7">
        <v>44310</v>
      </c>
      <c r="B104" t="s">
        <v>238</v>
      </c>
      <c r="D104">
        <v>16.87</v>
      </c>
      <c r="E104" t="s">
        <v>260</v>
      </c>
      <c r="F104" t="s">
        <v>261</v>
      </c>
      <c r="G104" t="s">
        <v>262</v>
      </c>
    </row>
    <row r="105" spans="1:7" x14ac:dyDescent="0.5">
      <c r="A105" s="7">
        <v>44545</v>
      </c>
      <c r="B105" t="s">
        <v>490</v>
      </c>
      <c r="D105">
        <v>200</v>
      </c>
      <c r="E105" t="s">
        <v>263</v>
      </c>
    </row>
    <row r="106" spans="1:7" x14ac:dyDescent="0.5">
      <c r="A106" s="7">
        <v>44565</v>
      </c>
      <c r="B106" t="s">
        <v>237</v>
      </c>
      <c r="D106">
        <v>56.25</v>
      </c>
      <c r="E106" t="s">
        <v>260</v>
      </c>
      <c r="F106" t="s">
        <v>261</v>
      </c>
      <c r="G106" t="s">
        <v>262</v>
      </c>
    </row>
    <row r="107" spans="1:7" x14ac:dyDescent="0.5">
      <c r="A107" s="7">
        <v>44565</v>
      </c>
      <c r="B107" t="s">
        <v>238</v>
      </c>
      <c r="D107">
        <v>16.87</v>
      </c>
      <c r="E107" t="s">
        <v>260</v>
      </c>
      <c r="F107" t="s">
        <v>261</v>
      </c>
      <c r="G107" t="s">
        <v>262</v>
      </c>
    </row>
    <row r="108" spans="1:7" x14ac:dyDescent="0.5">
      <c r="A108" s="7">
        <v>44565</v>
      </c>
      <c r="B108" t="s">
        <v>239</v>
      </c>
      <c r="D108">
        <v>8.44</v>
      </c>
      <c r="E108" t="s">
        <v>260</v>
      </c>
      <c r="F108" t="s">
        <v>261</v>
      </c>
      <c r="G108" t="s">
        <v>262</v>
      </c>
    </row>
    <row r="109" spans="1:7" x14ac:dyDescent="0.5">
      <c r="A109" s="7">
        <v>44565</v>
      </c>
      <c r="B109" t="s">
        <v>240</v>
      </c>
      <c r="D109">
        <v>11.43</v>
      </c>
      <c r="E109" t="s">
        <v>260</v>
      </c>
      <c r="F109" t="s">
        <v>261</v>
      </c>
      <c r="G109" t="s">
        <v>262</v>
      </c>
    </row>
    <row r="110" spans="1:7" x14ac:dyDescent="0.5">
      <c r="A110" s="7">
        <v>44565</v>
      </c>
      <c r="B110" t="s">
        <v>238</v>
      </c>
      <c r="D110">
        <v>86.87</v>
      </c>
      <c r="E110" t="s">
        <v>260</v>
      </c>
      <c r="F110" t="s">
        <v>261</v>
      </c>
      <c r="G110" t="s">
        <v>262</v>
      </c>
    </row>
    <row r="111" spans="1:7" x14ac:dyDescent="0.5">
      <c r="A111" s="7">
        <v>44680</v>
      </c>
      <c r="B111" t="s">
        <v>227</v>
      </c>
      <c r="D111">
        <v>16.95</v>
      </c>
      <c r="E111" t="s">
        <v>260</v>
      </c>
      <c r="F111" t="s">
        <v>261</v>
      </c>
      <c r="G111" t="s">
        <v>262</v>
      </c>
    </row>
    <row r="112" spans="1:7" x14ac:dyDescent="0.5">
      <c r="A112" s="7">
        <v>44705</v>
      </c>
      <c r="B112" t="s">
        <v>236</v>
      </c>
      <c r="D112">
        <v>144.75</v>
      </c>
      <c r="E112" t="s">
        <v>260</v>
      </c>
      <c r="F112" t="s">
        <v>261</v>
      </c>
      <c r="G112" t="s">
        <v>262</v>
      </c>
    </row>
    <row r="113" spans="1:10" x14ac:dyDescent="0.5">
      <c r="A113" s="7">
        <v>44706</v>
      </c>
      <c r="B113" t="s">
        <v>235</v>
      </c>
      <c r="D113">
        <v>185.16</v>
      </c>
      <c r="E113" t="s">
        <v>260</v>
      </c>
      <c r="F113" t="s">
        <v>261</v>
      </c>
      <c r="G113" t="s">
        <v>262</v>
      </c>
    </row>
    <row r="114" spans="1:10" x14ac:dyDescent="0.5">
      <c r="A114" s="7">
        <v>44706</v>
      </c>
      <c r="B114" t="s">
        <v>234</v>
      </c>
      <c r="D114">
        <v>133.24</v>
      </c>
      <c r="E114" t="s">
        <v>260</v>
      </c>
      <c r="F114" t="s">
        <v>261</v>
      </c>
      <c r="G114" t="s">
        <v>262</v>
      </c>
    </row>
    <row r="115" spans="1:10" x14ac:dyDescent="0.5">
      <c r="A115" s="7">
        <v>44706</v>
      </c>
      <c r="B115" t="s">
        <v>234</v>
      </c>
      <c r="D115">
        <v>133.22999999999999</v>
      </c>
      <c r="E115" t="s">
        <v>260</v>
      </c>
      <c r="F115" t="s">
        <v>261</v>
      </c>
      <c r="G115" t="s">
        <v>262</v>
      </c>
    </row>
    <row r="116" spans="1:10" x14ac:dyDescent="0.5">
      <c r="A116" s="7">
        <v>44711</v>
      </c>
      <c r="B116" t="s">
        <v>230</v>
      </c>
      <c r="D116">
        <v>5.65</v>
      </c>
      <c r="E116" t="s">
        <v>260</v>
      </c>
      <c r="F116" t="s">
        <v>261</v>
      </c>
      <c r="G116" t="s">
        <v>262</v>
      </c>
    </row>
    <row r="117" spans="1:10" x14ac:dyDescent="0.5">
      <c r="A117" s="7">
        <v>44711</v>
      </c>
      <c r="B117" t="s">
        <v>229</v>
      </c>
      <c r="D117">
        <v>229.86</v>
      </c>
      <c r="E117" t="s">
        <v>260</v>
      </c>
      <c r="F117" t="s">
        <v>261</v>
      </c>
      <c r="G117" t="s">
        <v>262</v>
      </c>
    </row>
    <row r="118" spans="1:10" x14ac:dyDescent="0.5">
      <c r="A118" s="7">
        <v>44711</v>
      </c>
      <c r="B118" t="s">
        <v>228</v>
      </c>
      <c r="D118">
        <v>40.299999999999997</v>
      </c>
      <c r="E118" t="s">
        <v>260</v>
      </c>
      <c r="F118" t="s">
        <v>261</v>
      </c>
      <c r="G118" t="s">
        <v>262</v>
      </c>
    </row>
    <row r="119" spans="1:10" x14ac:dyDescent="0.5">
      <c r="A119" s="7">
        <v>44711</v>
      </c>
      <c r="B119" t="s">
        <v>232</v>
      </c>
      <c r="D119">
        <v>11.94</v>
      </c>
      <c r="E119" t="s">
        <v>260</v>
      </c>
      <c r="F119" t="s">
        <v>261</v>
      </c>
      <c r="G119" t="s">
        <v>262</v>
      </c>
    </row>
    <row r="120" spans="1:10" x14ac:dyDescent="0.5">
      <c r="A120" s="7">
        <v>44711</v>
      </c>
      <c r="B120" t="s">
        <v>231</v>
      </c>
      <c r="D120">
        <v>24.8</v>
      </c>
      <c r="E120" t="s">
        <v>260</v>
      </c>
      <c r="F120" t="s">
        <v>261</v>
      </c>
      <c r="G120" t="s">
        <v>262</v>
      </c>
    </row>
    <row r="121" spans="1:10" x14ac:dyDescent="0.5">
      <c r="A121" s="7">
        <v>44711</v>
      </c>
      <c r="B121" t="s">
        <v>233</v>
      </c>
      <c r="D121">
        <v>114.31</v>
      </c>
      <c r="E121" t="s">
        <v>260</v>
      </c>
      <c r="F121" t="s">
        <v>261</v>
      </c>
      <c r="G121" t="s">
        <v>262</v>
      </c>
    </row>
    <row r="122" spans="1:10" x14ac:dyDescent="0.5">
      <c r="A122" s="7">
        <v>44712</v>
      </c>
      <c r="B122" t="s">
        <v>227</v>
      </c>
      <c r="D122">
        <v>16.95</v>
      </c>
      <c r="E122" t="s">
        <v>260</v>
      </c>
      <c r="F122" t="s">
        <v>261</v>
      </c>
      <c r="G122" t="s">
        <v>262</v>
      </c>
    </row>
    <row r="123" spans="1:10" x14ac:dyDescent="0.5">
      <c r="A123" s="7">
        <v>44726</v>
      </c>
      <c r="B123" t="s">
        <v>238</v>
      </c>
      <c r="D123">
        <v>86.87</v>
      </c>
      <c r="E123" t="s">
        <v>260</v>
      </c>
      <c r="F123" t="s">
        <v>261</v>
      </c>
      <c r="G123" t="s">
        <v>262</v>
      </c>
    </row>
    <row r="124" spans="1:10" x14ac:dyDescent="0.5">
      <c r="A124" s="7">
        <v>44566</v>
      </c>
      <c r="B124" t="s">
        <v>30</v>
      </c>
      <c r="D124">
        <v>-1000</v>
      </c>
      <c r="E124" t="s">
        <v>263</v>
      </c>
      <c r="H124" t="s">
        <v>506</v>
      </c>
      <c r="J124" t="s">
        <v>461</v>
      </c>
    </row>
  </sheetData>
  <phoneticPr fontId="5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sheetPr>
    <tabColor rgb="FF002060"/>
  </sheetPr>
  <dimension ref="A1:A2"/>
  <sheetViews>
    <sheetView workbookViewId="0">
      <selection activeCell="B14" sqref="B14"/>
    </sheetView>
  </sheetViews>
  <sheetFormatPr defaultRowHeight="19.2" x14ac:dyDescent="0.5"/>
  <cols>
    <col min="1" max="1" width="45" bestFit="1" customWidth="1"/>
    <col min="2" max="2" width="43.8984375" bestFit="1" customWidth="1"/>
  </cols>
  <sheetData>
    <row r="1" spans="1:1" x14ac:dyDescent="0.5">
      <c r="A1" t="s">
        <v>245</v>
      </c>
    </row>
    <row r="2" spans="1:1" x14ac:dyDescent="0.5">
      <c r="A2" t="s">
        <v>286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zoomScale="70" zoomScaleNormal="70" zoomScaleSheetLayoutView="100" workbookViewId="0">
      <selection activeCell="D5" sqref="D5"/>
    </sheetView>
  </sheetViews>
  <sheetFormatPr defaultRowHeight="19.2" x14ac:dyDescent="0.5"/>
  <cols>
    <col min="1" max="1" width="6.296875" customWidth="1"/>
    <col min="2" max="2" width="8.796875" customWidth="1"/>
    <col min="3" max="3" width="12.8984375" customWidth="1"/>
    <col min="4" max="4" width="71.09765625" customWidth="1"/>
    <col min="5" max="5" width="17.59765625" customWidth="1"/>
    <col min="6" max="6" width="85.59765625" customWidth="1"/>
    <col min="7" max="7" width="57.09765625" customWidth="1"/>
    <col min="8" max="8" width="59" customWidth="1"/>
    <col min="9" max="9" width="54.3984375" customWidth="1"/>
    <col min="10" max="10" width="54.796875" bestFit="1" customWidth="1"/>
    <col min="11" max="11" width="30.3984375" bestFit="1" customWidth="1"/>
    <col min="12" max="12" width="33.09765625" customWidth="1"/>
    <col min="13" max="13" width="66.3984375" customWidth="1"/>
    <col min="14" max="14" width="11.59765625" customWidth="1"/>
    <col min="15" max="15" width="21.69921875" customWidth="1"/>
    <col min="16" max="16" width="26.19921875" customWidth="1"/>
  </cols>
  <sheetData>
    <row r="1" spans="2:14" ht="175.8" customHeight="1" x14ac:dyDescent="0.5">
      <c r="F1" s="3" t="s">
        <v>169</v>
      </c>
    </row>
    <row r="2" spans="2:14" ht="51.6" customHeight="1" x14ac:dyDescent="0.5">
      <c r="B2" s="135"/>
      <c r="C2" s="135"/>
      <c r="D2" s="135"/>
      <c r="E2" s="135"/>
      <c r="F2" s="136"/>
      <c r="G2" s="135"/>
      <c r="H2" s="135"/>
      <c r="I2" s="135"/>
      <c r="J2" s="135"/>
      <c r="K2" s="135"/>
      <c r="L2" s="135"/>
      <c r="M2" s="135"/>
      <c r="N2" s="135"/>
    </row>
    <row r="3" spans="2:14" ht="93" customHeight="1" thickBot="1" x14ac:dyDescent="0.55000000000000004">
      <c r="B3" s="135"/>
      <c r="C3" s="141" t="s">
        <v>163</v>
      </c>
      <c r="D3" s="142" t="s">
        <v>126</v>
      </c>
      <c r="E3" s="143" t="s">
        <v>142</v>
      </c>
      <c r="F3" s="144" t="s">
        <v>170</v>
      </c>
      <c r="G3" s="144" t="s">
        <v>149</v>
      </c>
      <c r="H3" s="145" t="s">
        <v>156</v>
      </c>
      <c r="I3" s="146" t="s">
        <v>160</v>
      </c>
      <c r="J3" s="147" t="s">
        <v>157</v>
      </c>
      <c r="K3" s="147" t="s">
        <v>155</v>
      </c>
      <c r="L3" s="147" t="s">
        <v>159</v>
      </c>
      <c r="M3" s="147" t="s">
        <v>158</v>
      </c>
      <c r="N3" s="135"/>
    </row>
    <row r="4" spans="2:14" ht="118.8" customHeight="1" thickTop="1" x14ac:dyDescent="0.5">
      <c r="B4" s="135"/>
      <c r="C4" s="184" t="s">
        <v>164</v>
      </c>
      <c r="D4" s="185" t="s">
        <v>139</v>
      </c>
      <c r="E4" s="154" t="s">
        <v>219</v>
      </c>
      <c r="F4" s="155" t="s">
        <v>212</v>
      </c>
      <c r="G4" s="148" t="s">
        <v>213</v>
      </c>
      <c r="H4" s="149" t="s">
        <v>146</v>
      </c>
      <c r="I4" s="181" t="s">
        <v>139</v>
      </c>
      <c r="J4" s="156"/>
      <c r="K4" s="158"/>
      <c r="L4" s="158"/>
      <c r="M4" s="158"/>
      <c r="N4" s="135"/>
    </row>
    <row r="5" spans="2:14" ht="288" customHeight="1" x14ac:dyDescent="0.5">
      <c r="B5" s="135"/>
      <c r="C5" s="165">
        <v>1</v>
      </c>
      <c r="D5" s="166" t="s">
        <v>127</v>
      </c>
      <c r="E5" s="167" t="s">
        <v>143</v>
      </c>
      <c r="F5" s="168" t="s">
        <v>214</v>
      </c>
      <c r="G5" s="169" t="s">
        <v>205</v>
      </c>
      <c r="H5" s="170" t="s">
        <v>162</v>
      </c>
      <c r="I5" s="170" t="s">
        <v>145</v>
      </c>
      <c r="J5" s="170" t="s">
        <v>153</v>
      </c>
      <c r="K5" s="170" t="s">
        <v>154</v>
      </c>
      <c r="L5" s="170" t="s">
        <v>161</v>
      </c>
      <c r="M5" s="170" t="s">
        <v>206</v>
      </c>
      <c r="N5" s="135"/>
    </row>
    <row r="6" spans="2:14" ht="127.8" customHeight="1" x14ac:dyDescent="0.5">
      <c r="B6" s="135"/>
      <c r="C6" s="152">
        <f>C5+1</f>
        <v>2</v>
      </c>
      <c r="D6" s="153" t="s">
        <v>128</v>
      </c>
      <c r="E6" s="154" t="s">
        <v>143</v>
      </c>
      <c r="F6" s="155" t="s">
        <v>141</v>
      </c>
      <c r="G6" s="148" t="s">
        <v>150</v>
      </c>
      <c r="H6" s="149"/>
      <c r="I6" s="156"/>
      <c r="J6" s="157"/>
      <c r="K6" s="158"/>
      <c r="L6" s="158"/>
      <c r="M6" s="158"/>
      <c r="N6" s="135"/>
    </row>
    <row r="7" spans="2:14" ht="108" x14ac:dyDescent="0.5">
      <c r="B7" s="135"/>
      <c r="C7" s="165">
        <f t="shared" ref="C7:C15" si="0">C6+1</f>
        <v>3</v>
      </c>
      <c r="D7" s="166" t="s">
        <v>129</v>
      </c>
      <c r="E7" s="167" t="s">
        <v>143</v>
      </c>
      <c r="F7" s="168" t="s">
        <v>183</v>
      </c>
      <c r="G7" s="171" t="s">
        <v>151</v>
      </c>
      <c r="H7" s="170"/>
      <c r="I7" s="170" t="s">
        <v>136</v>
      </c>
      <c r="J7" s="170"/>
      <c r="K7" s="170"/>
      <c r="L7" s="170"/>
      <c r="M7" s="170"/>
      <c r="N7" s="135"/>
    </row>
    <row r="8" spans="2:14" ht="219" customHeight="1" x14ac:dyDescent="0.5">
      <c r="B8" s="135"/>
      <c r="C8" s="152">
        <f t="shared" si="0"/>
        <v>4</v>
      </c>
      <c r="D8" s="153" t="s">
        <v>116</v>
      </c>
      <c r="E8" s="154" t="s">
        <v>171</v>
      </c>
      <c r="F8" s="155" t="s">
        <v>172</v>
      </c>
      <c r="G8" s="148" t="s">
        <v>152</v>
      </c>
      <c r="H8" s="182" t="s">
        <v>221</v>
      </c>
      <c r="I8" s="183" t="s">
        <v>137</v>
      </c>
      <c r="J8" s="157"/>
      <c r="K8" s="158"/>
      <c r="L8" s="158"/>
      <c r="M8" s="158"/>
      <c r="N8" s="135"/>
    </row>
    <row r="9" spans="2:14" ht="235.8" customHeight="1" x14ac:dyDescent="0.5">
      <c r="B9" s="135"/>
      <c r="C9" s="174">
        <f t="shared" si="0"/>
        <v>5</v>
      </c>
      <c r="D9" s="175" t="s">
        <v>173</v>
      </c>
      <c r="E9" s="176" t="s">
        <v>143</v>
      </c>
      <c r="F9" s="177" t="s">
        <v>174</v>
      </c>
      <c r="G9" s="178" t="s">
        <v>180</v>
      </c>
      <c r="H9" s="179"/>
      <c r="I9" s="179" t="s">
        <v>184</v>
      </c>
      <c r="J9" s="179" t="s">
        <v>185</v>
      </c>
      <c r="K9" s="179"/>
      <c r="L9" s="179"/>
      <c r="M9" s="179"/>
      <c r="N9" s="135"/>
    </row>
    <row r="10" spans="2:14" ht="150.6" customHeight="1" x14ac:dyDescent="0.5">
      <c r="B10" s="135"/>
      <c r="C10" s="152">
        <f t="shared" si="0"/>
        <v>6</v>
      </c>
      <c r="D10" s="153" t="s">
        <v>130</v>
      </c>
      <c r="E10" s="154" t="s">
        <v>143</v>
      </c>
      <c r="F10" s="155" t="s">
        <v>222</v>
      </c>
      <c r="G10" s="148" t="s">
        <v>225</v>
      </c>
      <c r="H10" s="149" t="s">
        <v>226</v>
      </c>
      <c r="I10" s="181" t="s">
        <v>138</v>
      </c>
      <c r="J10" s="156" t="s">
        <v>147</v>
      </c>
      <c r="K10" s="158" t="s">
        <v>148</v>
      </c>
      <c r="L10" s="158"/>
      <c r="M10" s="158"/>
      <c r="N10" s="135"/>
    </row>
    <row r="11" spans="2:14" ht="164.4" customHeight="1" x14ac:dyDescent="0.5">
      <c r="B11" s="135"/>
      <c r="C11" s="165">
        <f t="shared" si="0"/>
        <v>7</v>
      </c>
      <c r="D11" s="166" t="s">
        <v>131</v>
      </c>
      <c r="E11" s="167" t="s">
        <v>143</v>
      </c>
      <c r="F11" s="168" t="s">
        <v>175</v>
      </c>
      <c r="G11" s="171" t="s">
        <v>220</v>
      </c>
      <c r="H11" s="170" t="s">
        <v>176</v>
      </c>
      <c r="I11" s="171"/>
      <c r="J11" s="171"/>
      <c r="K11" s="171"/>
      <c r="L11" s="171"/>
      <c r="M11" s="171"/>
      <c r="N11" s="135"/>
    </row>
    <row r="12" spans="2:14" ht="283.2" customHeight="1" x14ac:dyDescent="0.5">
      <c r="B12" s="135"/>
      <c r="C12" s="152">
        <f t="shared" si="0"/>
        <v>8</v>
      </c>
      <c r="D12" s="153" t="s">
        <v>132</v>
      </c>
      <c r="E12" s="154" t="s">
        <v>143</v>
      </c>
      <c r="F12" s="155" t="s">
        <v>182</v>
      </c>
      <c r="G12" s="148" t="s">
        <v>165</v>
      </c>
      <c r="H12" s="149"/>
      <c r="I12" s="158"/>
      <c r="J12" s="157"/>
      <c r="K12" s="158"/>
      <c r="L12" s="158"/>
      <c r="M12" s="158"/>
      <c r="N12" s="135"/>
    </row>
    <row r="13" spans="2:14" ht="181.8" customHeight="1" x14ac:dyDescent="0.5">
      <c r="B13" s="135"/>
      <c r="C13" s="159">
        <f t="shared" si="0"/>
        <v>9</v>
      </c>
      <c r="D13" s="160" t="s">
        <v>133</v>
      </c>
      <c r="E13" s="161" t="s">
        <v>144</v>
      </c>
      <c r="F13" s="162" t="s">
        <v>181</v>
      </c>
      <c r="G13" s="150" t="s">
        <v>166</v>
      </c>
      <c r="H13" s="151"/>
      <c r="I13" s="163" t="s">
        <v>178</v>
      </c>
      <c r="J13" s="164" t="s">
        <v>179</v>
      </c>
      <c r="K13" s="163"/>
      <c r="L13" s="163"/>
      <c r="M13" s="163"/>
      <c r="N13" s="135"/>
    </row>
    <row r="14" spans="2:14" ht="208.2" customHeight="1" x14ac:dyDescent="0.5">
      <c r="B14" s="135"/>
      <c r="C14" s="152">
        <f t="shared" si="0"/>
        <v>10</v>
      </c>
      <c r="D14" s="153" t="s">
        <v>134</v>
      </c>
      <c r="E14" s="154" t="s">
        <v>143</v>
      </c>
      <c r="F14" s="155" t="s">
        <v>177</v>
      </c>
      <c r="G14" s="148" t="s">
        <v>223</v>
      </c>
      <c r="H14" s="149" t="s">
        <v>167</v>
      </c>
      <c r="I14" s="158"/>
      <c r="J14" s="157"/>
      <c r="K14" s="158"/>
      <c r="L14" s="158"/>
      <c r="M14" s="158"/>
      <c r="N14" s="135"/>
    </row>
    <row r="15" spans="2:14" ht="181.2" customHeight="1" x14ac:dyDescent="0.5">
      <c r="B15" s="135"/>
      <c r="C15" s="165">
        <f t="shared" si="0"/>
        <v>11</v>
      </c>
      <c r="D15" s="166" t="s">
        <v>135</v>
      </c>
      <c r="E15" s="167" t="s">
        <v>143</v>
      </c>
      <c r="F15" s="168" t="s">
        <v>224</v>
      </c>
      <c r="G15" s="171" t="s">
        <v>168</v>
      </c>
      <c r="H15" s="170"/>
      <c r="I15" s="180" t="s">
        <v>140</v>
      </c>
      <c r="J15" s="172"/>
      <c r="K15" s="173"/>
      <c r="L15" s="173"/>
      <c r="M15" s="173"/>
      <c r="N15" s="135"/>
    </row>
    <row r="16" spans="2:14" ht="37.799999999999997" customHeight="1" x14ac:dyDescent="0.5">
      <c r="B16" s="135"/>
      <c r="C16" s="135"/>
      <c r="D16" s="135"/>
      <c r="E16" s="135"/>
      <c r="F16" s="135"/>
      <c r="G16" s="135"/>
      <c r="H16" s="135"/>
      <c r="I16" s="135"/>
      <c r="J16" s="135"/>
      <c r="K16" s="135"/>
      <c r="L16" s="135"/>
      <c r="M16" s="135"/>
      <c r="N16" s="135"/>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 ref="H8" r:id="rId20" xr:uid="{E4B4CB50-C856-49E2-A33A-4972693399E9}"/>
  </hyperlinks>
  <pageMargins left="0.7" right="0.7" top="0.75" bottom="0.75" header="0.3" footer="0.3"/>
  <pageSetup orientation="portrait" r:id="rId21"/>
  <picture r:id="rId22"/>
  <tableParts count="1">
    <tablePart r:id="rId2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theme="4" tint="0.39997558519241921"/>
    <pageSetUpPr autoPageBreaks="0"/>
  </sheetPr>
  <dimension ref="B1:O31"/>
  <sheetViews>
    <sheetView showGridLines="0" topLeftCell="B5" zoomScaleNormal="100" zoomScaleSheetLayoutView="85" workbookViewId="0">
      <selection activeCell="H8" sqref="H8"/>
    </sheetView>
  </sheetViews>
  <sheetFormatPr defaultRowHeight="19.2" x14ac:dyDescent="0.5"/>
  <cols>
    <col min="1" max="1" width="10.8984375" customWidth="1"/>
    <col min="2" max="2" width="2.8984375" customWidth="1"/>
    <col min="3" max="3" width="2.5" customWidth="1"/>
    <col min="4" max="4" width="2.8984375" customWidth="1"/>
    <col min="5" max="5" width="2.5" customWidth="1"/>
    <col min="6" max="6" width="3.3984375" customWidth="1"/>
    <col min="7" max="7" width="42.3984375" customWidth="1"/>
    <col min="8" max="8" width="64.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6" customHeight="1" x14ac:dyDescent="0.5"/>
    <row r="2" spans="2:15" ht="14.4" customHeight="1" thickBot="1" x14ac:dyDescent="0.55000000000000004">
      <c r="B2" s="6"/>
      <c r="C2" s="6"/>
      <c r="D2" s="6"/>
      <c r="E2" s="6"/>
      <c r="F2" s="6"/>
      <c r="G2" s="6"/>
      <c r="H2" s="6"/>
      <c r="I2" s="6"/>
      <c r="J2" s="6"/>
      <c r="K2" s="6"/>
      <c r="L2" s="6"/>
      <c r="M2" s="6"/>
      <c r="N2" s="6"/>
      <c r="O2" s="6"/>
    </row>
    <row r="3" spans="2:15" ht="19.95"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41"/>
      <c r="E4" s="35"/>
      <c r="F4" s="35"/>
      <c r="G4" s="35"/>
      <c r="H4" s="35"/>
      <c r="I4" s="37"/>
      <c r="J4" s="35"/>
      <c r="K4" s="35"/>
      <c r="L4" s="35"/>
      <c r="M4" s="86"/>
      <c r="N4" s="42"/>
      <c r="O4" s="6"/>
    </row>
    <row r="5" spans="2:15" ht="26.4" customHeight="1" thickTop="1" thickBot="1" x14ac:dyDescent="0.55000000000000004">
      <c r="B5" s="6"/>
      <c r="C5" s="42"/>
      <c r="D5" s="37"/>
      <c r="E5" s="129"/>
      <c r="F5" s="130"/>
      <c r="G5" s="101" t="s">
        <v>104</v>
      </c>
      <c r="H5" s="127" t="s">
        <v>95</v>
      </c>
      <c r="I5" s="128"/>
      <c r="J5" s="77" t="s">
        <v>104</v>
      </c>
      <c r="K5" s="80"/>
      <c r="L5" s="78"/>
      <c r="M5" s="37"/>
      <c r="N5" s="42"/>
      <c r="O5" s="6"/>
    </row>
    <row r="6" spans="2:15" ht="21" customHeight="1" thickTop="1" thickBot="1" x14ac:dyDescent="0.55000000000000004">
      <c r="B6" s="6"/>
      <c r="C6" s="42"/>
      <c r="D6" s="37"/>
      <c r="E6" s="129"/>
      <c r="F6" s="130"/>
      <c r="G6" s="101" t="s">
        <v>190</v>
      </c>
      <c r="H6" s="312" t="s">
        <v>96</v>
      </c>
      <c r="I6" s="313"/>
      <c r="J6" s="102"/>
      <c r="K6" s="32"/>
      <c r="L6" s="82"/>
      <c r="M6" s="37"/>
      <c r="N6" s="42"/>
      <c r="O6" s="6"/>
    </row>
    <row r="7" spans="2:15" ht="29.4" customHeight="1" x14ac:dyDescent="0.5">
      <c r="B7" s="6"/>
      <c r="C7" s="42"/>
      <c r="D7" s="37"/>
      <c r="E7" s="40"/>
      <c r="F7" s="103" t="s">
        <v>77</v>
      </c>
      <c r="G7" s="103" t="s">
        <v>43</v>
      </c>
      <c r="H7" s="103" t="s">
        <v>44</v>
      </c>
      <c r="I7" s="103" t="s">
        <v>1</v>
      </c>
      <c r="J7" s="103" t="s">
        <v>41</v>
      </c>
      <c r="K7" s="103" t="s">
        <v>102</v>
      </c>
      <c r="L7" s="68"/>
      <c r="M7" s="37"/>
      <c r="N7" s="42"/>
      <c r="O7" s="6"/>
    </row>
    <row r="8" spans="2:15" ht="204.6" customHeight="1" x14ac:dyDescent="0.5">
      <c r="B8" s="6"/>
      <c r="C8" s="42"/>
      <c r="D8" s="37"/>
      <c r="E8" s="39"/>
      <c r="F8" s="96">
        <v>1</v>
      </c>
      <c r="G8" s="97" t="s">
        <v>100</v>
      </c>
      <c r="H8" s="73" t="s">
        <v>101</v>
      </c>
      <c r="I8" s="73" t="s">
        <v>103</v>
      </c>
      <c r="J8" s="104"/>
      <c r="K8" s="105"/>
      <c r="L8" s="68"/>
      <c r="M8" s="37"/>
      <c r="N8" s="42"/>
      <c r="O8" s="6"/>
    </row>
    <row r="9" spans="2:15" ht="75" customHeight="1" x14ac:dyDescent="0.5">
      <c r="B9" s="6"/>
      <c r="C9" s="42"/>
      <c r="D9" s="37"/>
      <c r="E9" s="39"/>
      <c r="F9" s="98">
        <f>F8+1</f>
        <v>2</v>
      </c>
      <c r="G9" s="99" t="s">
        <v>106</v>
      </c>
      <c r="H9" s="83" t="s">
        <v>107</v>
      </c>
      <c r="I9" s="72"/>
      <c r="J9" s="99"/>
      <c r="K9" s="99"/>
      <c r="L9" s="68"/>
      <c r="M9" s="37"/>
      <c r="N9" s="42"/>
      <c r="O9" s="6"/>
    </row>
    <row r="10" spans="2:15" ht="73.2" customHeight="1" x14ac:dyDescent="0.5">
      <c r="B10" s="6"/>
      <c r="C10" s="42"/>
      <c r="D10" s="37"/>
      <c r="E10" s="39"/>
      <c r="F10" s="96">
        <f>F9+1</f>
        <v>3</v>
      </c>
      <c r="G10" s="97" t="s">
        <v>108</v>
      </c>
      <c r="H10" s="84" t="s">
        <v>109</v>
      </c>
      <c r="I10" s="73"/>
      <c r="J10" s="104"/>
      <c r="K10" s="105"/>
      <c r="L10" s="68"/>
      <c r="M10" s="37"/>
      <c r="N10" s="42"/>
      <c r="O10" s="6"/>
    </row>
    <row r="11" spans="2:15" ht="73.2" customHeight="1" x14ac:dyDescent="0.5">
      <c r="B11" s="6"/>
      <c r="C11" s="42"/>
      <c r="D11" s="37"/>
      <c r="E11" s="39"/>
      <c r="F11" s="98">
        <f>F10+1</f>
        <v>4</v>
      </c>
      <c r="G11" s="99" t="s">
        <v>111</v>
      </c>
      <c r="H11" s="83" t="s">
        <v>110</v>
      </c>
      <c r="I11" s="106"/>
      <c r="J11" s="99"/>
      <c r="K11" s="99"/>
      <c r="L11" s="68"/>
      <c r="M11" s="37"/>
      <c r="N11" s="42"/>
      <c r="O11" s="6"/>
    </row>
    <row r="12" spans="2:15" ht="73.2" customHeight="1" x14ac:dyDescent="0.5">
      <c r="B12" s="6"/>
      <c r="C12" s="42"/>
      <c r="D12" s="37"/>
      <c r="E12" s="39"/>
      <c r="F12" s="97">
        <f t="shared" ref="F12:F15" si="0">F11+1</f>
        <v>5</v>
      </c>
      <c r="G12" s="97" t="s">
        <v>112</v>
      </c>
      <c r="H12" s="84" t="s">
        <v>114</v>
      </c>
      <c r="I12" s="84" t="s">
        <v>123</v>
      </c>
      <c r="J12" s="104"/>
      <c r="K12" s="105"/>
      <c r="L12" s="68"/>
      <c r="M12" s="37"/>
      <c r="N12" s="42"/>
      <c r="O12" s="6"/>
    </row>
    <row r="13" spans="2:15" ht="73.2" customHeight="1" x14ac:dyDescent="0.5">
      <c r="B13" s="6"/>
      <c r="C13" s="42"/>
      <c r="D13" s="37"/>
      <c r="E13" s="39"/>
      <c r="F13" s="98">
        <f t="shared" si="0"/>
        <v>6</v>
      </c>
      <c r="G13" s="99" t="s">
        <v>122</v>
      </c>
      <c r="H13" s="72" t="s">
        <v>99</v>
      </c>
      <c r="I13" s="106"/>
      <c r="J13" s="99" t="s">
        <v>105</v>
      </c>
      <c r="K13" s="99"/>
      <c r="L13" s="68"/>
      <c r="M13" s="37"/>
      <c r="N13" s="42"/>
      <c r="O13" s="6"/>
    </row>
    <row r="14" spans="2:15" ht="73.2" customHeight="1" x14ac:dyDescent="0.5">
      <c r="B14" s="6"/>
      <c r="C14" s="42"/>
      <c r="D14" s="37"/>
      <c r="E14" s="39"/>
      <c r="F14" s="97">
        <f t="shared" si="0"/>
        <v>7</v>
      </c>
      <c r="G14" s="97" t="s">
        <v>121</v>
      </c>
      <c r="H14" s="84" t="s">
        <v>113</v>
      </c>
      <c r="I14" s="84" t="s">
        <v>115</v>
      </c>
      <c r="J14" s="104"/>
      <c r="K14" s="105"/>
      <c r="L14" s="68"/>
      <c r="M14" s="37"/>
      <c r="N14" s="42"/>
      <c r="O14" s="6"/>
    </row>
    <row r="15" spans="2:15" ht="73.2" customHeight="1" x14ac:dyDescent="0.5">
      <c r="B15" s="6"/>
      <c r="C15" s="42"/>
      <c r="D15" s="37"/>
      <c r="E15" s="39"/>
      <c r="F15" s="98">
        <f t="shared" si="0"/>
        <v>8</v>
      </c>
      <c r="G15" s="99" t="s">
        <v>120</v>
      </c>
      <c r="H15" s="83" t="s">
        <v>119</v>
      </c>
      <c r="I15" s="72"/>
      <c r="J15" s="99"/>
      <c r="K15" s="99"/>
      <c r="L15" s="68"/>
      <c r="M15" s="37"/>
      <c r="N15" s="42"/>
      <c r="O15" s="6"/>
    </row>
    <row r="16" spans="2:15" ht="73.2" customHeight="1" x14ac:dyDescent="0.5">
      <c r="B16" s="6"/>
      <c r="C16" s="42"/>
      <c r="D16" s="37"/>
      <c r="E16" s="39"/>
      <c r="F16" s="98">
        <f>F15+1</f>
        <v>9</v>
      </c>
      <c r="G16" s="207" t="s">
        <v>280</v>
      </c>
      <c r="H16" s="84" t="s">
        <v>285</v>
      </c>
      <c r="I16" s="84" t="s">
        <v>284</v>
      </c>
      <c r="J16" s="208"/>
      <c r="K16" s="209"/>
      <c r="L16" s="68"/>
      <c r="M16" s="37"/>
      <c r="N16" s="42"/>
      <c r="O16" s="6"/>
    </row>
    <row r="17" spans="2:15" ht="73.2" customHeight="1" x14ac:dyDescent="0.5">
      <c r="B17" s="6"/>
      <c r="C17" s="42"/>
      <c r="D17" s="37"/>
      <c r="E17" s="39"/>
      <c r="F17" s="98">
        <f t="shared" ref="F17:F19" si="1">F16+1</f>
        <v>10</v>
      </c>
      <c r="G17" s="138" t="s">
        <v>208</v>
      </c>
      <c r="H17" s="83"/>
      <c r="I17" s="72"/>
      <c r="J17" s="99"/>
      <c r="K17" s="99"/>
      <c r="L17" s="68"/>
      <c r="M17" s="37"/>
      <c r="N17" s="42"/>
      <c r="O17" s="6"/>
    </row>
    <row r="18" spans="2:15" ht="73.2" customHeight="1" x14ac:dyDescent="0.5">
      <c r="B18" s="6"/>
      <c r="C18" s="42"/>
      <c r="D18" s="37"/>
      <c r="E18" s="39"/>
      <c r="F18" s="98">
        <f t="shared" si="1"/>
        <v>11</v>
      </c>
      <c r="G18" s="97" t="s">
        <v>282</v>
      </c>
      <c r="H18" s="84" t="s">
        <v>281</v>
      </c>
      <c r="I18" s="84"/>
      <c r="J18" s="104"/>
      <c r="K18" s="105"/>
      <c r="L18" s="68"/>
      <c r="M18" s="37"/>
      <c r="N18" s="42"/>
      <c r="O18" s="6"/>
    </row>
    <row r="19" spans="2:15" ht="73.8" customHeight="1" x14ac:dyDescent="0.5">
      <c r="B19" s="6"/>
      <c r="C19" s="42"/>
      <c r="D19" s="37"/>
      <c r="E19" s="39"/>
      <c r="F19" s="98">
        <f t="shared" si="1"/>
        <v>12</v>
      </c>
      <c r="G19" s="99"/>
      <c r="H19" s="83" t="s">
        <v>153</v>
      </c>
      <c r="I19" s="210" t="s">
        <v>283</v>
      </c>
      <c r="J19" s="99"/>
      <c r="K19" s="99"/>
      <c r="L19" s="68"/>
      <c r="M19" s="37"/>
      <c r="N19" s="42"/>
      <c r="O19" s="6"/>
    </row>
    <row r="20" spans="2:15" ht="73.8" customHeight="1" x14ac:dyDescent="0.5">
      <c r="B20" s="6"/>
      <c r="C20" s="42"/>
      <c r="D20" s="37"/>
      <c r="E20" s="39"/>
      <c r="F20" s="132"/>
      <c r="G20" s="85"/>
      <c r="H20" s="133"/>
      <c r="I20" s="91"/>
      <c r="J20" s="134"/>
      <c r="K20" s="99"/>
      <c r="L20" s="68"/>
      <c r="M20" s="37"/>
      <c r="N20" s="42"/>
      <c r="O20" s="6"/>
    </row>
    <row r="21" spans="2:15" ht="96.6" customHeight="1" x14ac:dyDescent="0.5">
      <c r="B21" s="6"/>
      <c r="C21" s="42"/>
      <c r="D21" s="37"/>
      <c r="E21" s="39"/>
      <c r="F21" s="322" t="s">
        <v>97</v>
      </c>
      <c r="G21" s="323"/>
      <c r="H21" s="319" t="s">
        <v>98</v>
      </c>
      <c r="I21" s="320"/>
      <c r="J21" s="321"/>
      <c r="K21" s="131" t="s">
        <v>191</v>
      </c>
      <c r="L21" s="68"/>
      <c r="M21" s="37"/>
      <c r="N21" s="42"/>
      <c r="O21" s="6"/>
    </row>
    <row r="22" spans="2:15" ht="29.4" customHeight="1" thickBot="1" x14ac:dyDescent="0.55000000000000004">
      <c r="B22" s="6"/>
      <c r="C22" s="42"/>
      <c r="D22" s="109"/>
      <c r="E22" s="38"/>
      <c r="F22" s="38"/>
      <c r="G22" s="38"/>
      <c r="H22" s="94"/>
      <c r="I22" s="94"/>
      <c r="J22" s="95"/>
      <c r="K22" s="94"/>
      <c r="L22" s="69"/>
      <c r="M22" s="37"/>
      <c r="N22" s="42"/>
      <c r="O22" s="6"/>
    </row>
    <row r="23" spans="2:15" ht="42.6" customHeight="1" thickBot="1" x14ac:dyDescent="0.55000000000000004">
      <c r="B23" s="6"/>
      <c r="C23" s="42"/>
      <c r="D23" s="108"/>
      <c r="E23" s="49"/>
      <c r="F23" s="49"/>
      <c r="G23" s="49"/>
      <c r="H23" s="314" t="s">
        <v>73</v>
      </c>
      <c r="I23" s="303"/>
      <c r="J23" s="49"/>
      <c r="K23" s="49"/>
      <c r="L23" s="49"/>
      <c r="M23" s="48"/>
      <c r="N23" s="42"/>
      <c r="O23" s="6"/>
    </row>
    <row r="24" spans="2:15" ht="40.200000000000003" customHeight="1" thickBot="1" x14ac:dyDescent="0.55000000000000004">
      <c r="B24" s="6"/>
      <c r="C24" s="42" t="s">
        <v>77</v>
      </c>
      <c r="D24" s="50"/>
      <c r="E24" s="318"/>
      <c r="F24" s="318"/>
      <c r="G24" s="318"/>
      <c r="H24" s="315" t="s">
        <v>93</v>
      </c>
      <c r="I24" s="316"/>
      <c r="J24" s="317"/>
      <c r="K24" s="317"/>
      <c r="L24" s="317"/>
      <c r="M24" s="50"/>
      <c r="N24" s="42"/>
      <c r="O24" s="6"/>
    </row>
    <row r="25" spans="2:15" ht="21.6" customHeight="1" thickBot="1" x14ac:dyDescent="0.55000000000000004">
      <c r="B25" s="6"/>
      <c r="C25" s="42"/>
      <c r="D25" s="35"/>
      <c r="E25" s="308"/>
      <c r="F25" s="308"/>
      <c r="G25" s="74"/>
      <c r="H25" s="309" t="s">
        <v>91</v>
      </c>
      <c r="I25" s="309"/>
      <c r="J25" s="309"/>
      <c r="K25" s="309"/>
      <c r="L25" s="36"/>
      <c r="M25" s="35"/>
      <c r="N25" s="42"/>
      <c r="O25" s="6"/>
    </row>
    <row r="26" spans="2:15" ht="19.8" thickBot="1" x14ac:dyDescent="0.55000000000000004">
      <c r="B26" s="6"/>
      <c r="C26" s="42"/>
      <c r="D26" s="107"/>
      <c r="E26" s="60"/>
      <c r="F26" s="60"/>
      <c r="G26" s="61"/>
      <c r="H26" s="58"/>
      <c r="I26" s="59"/>
      <c r="J26" s="61"/>
      <c r="K26" s="60"/>
      <c r="L26" s="58"/>
      <c r="M26" s="67"/>
      <c r="N26" s="42"/>
      <c r="O26" s="6"/>
    </row>
    <row r="27" spans="2:15" ht="20.399999999999999" thickTop="1" thickBot="1" x14ac:dyDescent="0.55000000000000004">
      <c r="B27" s="6"/>
      <c r="C27" s="42"/>
      <c r="D27" s="6"/>
      <c r="E27" s="6"/>
      <c r="F27" s="6"/>
      <c r="G27" s="6"/>
      <c r="H27" s="6"/>
      <c r="I27" s="6"/>
      <c r="J27" s="6"/>
      <c r="K27" s="6"/>
      <c r="L27" s="6"/>
      <c r="M27" s="6"/>
      <c r="N27" s="42"/>
      <c r="O27" s="6"/>
    </row>
    <row r="28" spans="2:15" x14ac:dyDescent="0.5">
      <c r="B28" s="6"/>
      <c r="C28" s="42"/>
      <c r="D28" s="6"/>
      <c r="E28" s="6"/>
      <c r="F28" s="6"/>
      <c r="G28" s="6"/>
      <c r="H28" s="6"/>
      <c r="I28" s="6"/>
      <c r="J28" s="53"/>
      <c r="K28" s="6"/>
      <c r="L28" s="6"/>
      <c r="M28" s="6"/>
      <c r="N28" s="42"/>
      <c r="O28" s="6"/>
    </row>
    <row r="29" spans="2:15" ht="19.8" thickBot="1" x14ac:dyDescent="0.55000000000000004">
      <c r="B29" s="6"/>
      <c r="C29" s="42"/>
      <c r="D29" s="6"/>
      <c r="E29" s="6"/>
      <c r="F29" s="6"/>
      <c r="G29" s="6"/>
      <c r="H29" s="6"/>
      <c r="I29" s="6"/>
      <c r="J29" s="6"/>
      <c r="K29" s="6"/>
      <c r="L29" s="6"/>
      <c r="M29" s="6"/>
      <c r="N29" s="42"/>
      <c r="O29" s="6"/>
    </row>
    <row r="30" spans="2:15" ht="19.95" customHeight="1" thickTop="1" thickBot="1" x14ac:dyDescent="0.55000000000000004">
      <c r="B30" s="6"/>
      <c r="C30" s="45"/>
      <c r="D30" s="43"/>
      <c r="E30" s="43"/>
      <c r="F30" s="43"/>
      <c r="G30" s="43"/>
      <c r="H30" s="43"/>
      <c r="I30" s="43"/>
      <c r="J30" s="43"/>
      <c r="K30" s="43"/>
      <c r="L30" s="43"/>
      <c r="M30" s="43"/>
      <c r="N30" s="46"/>
      <c r="O30" s="6"/>
    </row>
    <row r="31" spans="2:15" ht="19.8" thickTop="1" x14ac:dyDescent="0.5">
      <c r="B31" s="6"/>
      <c r="C31" s="63"/>
      <c r="D31" s="63"/>
      <c r="E31" s="63"/>
      <c r="F31" s="63"/>
      <c r="G31" s="63"/>
      <c r="H31" s="63"/>
      <c r="I31" s="63"/>
      <c r="J31" s="63"/>
      <c r="K31" s="63"/>
      <c r="L31" s="63"/>
      <c r="M31" s="63"/>
      <c r="N31" s="63"/>
      <c r="O31" s="6"/>
    </row>
  </sheetData>
  <mergeCells count="10">
    <mergeCell ref="E25:F25"/>
    <mergeCell ref="H25:I25"/>
    <mergeCell ref="J25:K25"/>
    <mergeCell ref="H6:I6"/>
    <mergeCell ref="H23:I23"/>
    <mergeCell ref="H24:I24"/>
    <mergeCell ref="J24:L24"/>
    <mergeCell ref="E24:G24"/>
    <mergeCell ref="H21:J21"/>
    <mergeCell ref="F21:G21"/>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 ref="H18" r:id="rId12" xr:uid="{67470211-C8A8-42C2-99C2-26819CCA422F}"/>
    <hyperlink ref="H19" r:id="rId13" xr:uid="{9FAAC806-9960-4606-8615-926E19C36555}"/>
    <hyperlink ref="I16" r:id="rId14" xr:uid="{1F41C889-8D0E-4F0F-A330-E2545A230AD9}"/>
    <hyperlink ref="H16" r:id="rId15" xr:uid="{66A064DD-594F-43AA-B4FE-60D00EFA5E5A}"/>
  </hyperlinks>
  <pageMargins left="0.7" right="0.7" top="0.75" bottom="0.75" header="0.3" footer="0.3"/>
  <pageSetup orientation="landscape" r:id="rId16"/>
  <headerFooter>
    <oddHeader>&amp;C&amp;"Comic Sans MS,Bold Italic"&amp;K09+037Lizporter, the Import Lizard</oddHeader>
    <oddFooter>&amp;Chttps://github.com/gsteve3/tiller-challenge-2022&amp;Rhttps://career.stevens.pro/tiller</oddFooter>
  </headerFooter>
  <drawing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theme="1"/>
  </sheetPr>
  <dimension ref="A1:A9"/>
  <sheetViews>
    <sheetView workbookViewId="0">
      <selection sqref="A1:A9"/>
    </sheetView>
  </sheetViews>
  <sheetFormatPr defaultRowHeight="19.2" x14ac:dyDescent="0.5"/>
  <cols>
    <col min="1" max="1" width="11.5" bestFit="1" customWidth="1"/>
  </cols>
  <sheetData>
    <row r="1" spans="1:1" x14ac:dyDescent="0.5">
      <c r="A1" t="s">
        <v>28</v>
      </c>
    </row>
    <row r="2" spans="1:1" x14ac:dyDescent="0.5">
      <c r="A2" t="s">
        <v>0</v>
      </c>
    </row>
    <row r="3" spans="1:1" x14ac:dyDescent="0.5">
      <c r="A3" t="s">
        <v>1</v>
      </c>
    </row>
    <row r="4" spans="1:1" x14ac:dyDescent="0.5">
      <c r="A4" t="s">
        <v>6</v>
      </c>
    </row>
    <row r="5" spans="1:1" x14ac:dyDescent="0.5">
      <c r="A5" t="s">
        <v>2</v>
      </c>
    </row>
    <row r="6" spans="1:1" x14ac:dyDescent="0.5">
      <c r="A6" t="s">
        <v>3</v>
      </c>
    </row>
    <row r="7" spans="1:1" x14ac:dyDescent="0.5">
      <c r="A7" t="s">
        <v>4</v>
      </c>
    </row>
    <row r="8" spans="1:1" x14ac:dyDescent="0.5">
      <c r="A8" t="s">
        <v>5</v>
      </c>
    </row>
    <row r="9" spans="1:1" x14ac:dyDescent="0.5">
      <c r="A9" t="s">
        <v>45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theme="4" tint="0.39997558519241921"/>
    <pageSetUpPr autoPageBreaks="0"/>
  </sheetPr>
  <dimension ref="B1:O27"/>
  <sheetViews>
    <sheetView showGridLines="0" zoomScale="85" zoomScaleNormal="85" zoomScaleSheetLayoutView="85" workbookViewId="0">
      <selection activeCell="G22" sqref="G22"/>
    </sheetView>
  </sheetViews>
  <sheetFormatPr defaultRowHeight="19.2" x14ac:dyDescent="0.5"/>
  <cols>
    <col min="1" max="1" width="5" customWidth="1"/>
    <col min="2" max="2" width="6" customWidth="1"/>
    <col min="3" max="3" width="4.3984375" customWidth="1"/>
    <col min="4" max="4" width="2.8984375" customWidth="1"/>
    <col min="5" max="5" width="2.5" customWidth="1"/>
    <col min="6" max="6" width="3.3984375" customWidth="1"/>
    <col min="7" max="7" width="62.19921875" customWidth="1"/>
    <col min="8" max="8" width="56.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0.6" customHeight="1" x14ac:dyDescent="0.5"/>
    <row r="2" spans="2:15" ht="42" customHeight="1" thickBot="1" x14ac:dyDescent="0.55000000000000004">
      <c r="B2" s="6"/>
      <c r="C2" s="6"/>
      <c r="D2" s="6"/>
      <c r="E2" s="6"/>
      <c r="F2" s="6"/>
      <c r="G2" s="6"/>
      <c r="H2" s="6"/>
      <c r="I2" s="6"/>
      <c r="J2" s="6"/>
      <c r="K2" s="6"/>
      <c r="L2" s="6"/>
      <c r="M2" s="6"/>
      <c r="N2" s="6"/>
      <c r="O2" s="6"/>
    </row>
    <row r="3" spans="2:15" ht="36"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35"/>
      <c r="E4" s="35"/>
      <c r="F4" s="35"/>
      <c r="G4" s="35"/>
      <c r="H4" s="35"/>
      <c r="I4" s="35"/>
      <c r="J4" s="35"/>
      <c r="K4" s="35"/>
      <c r="L4" s="35"/>
      <c r="M4" s="86"/>
      <c r="N4" s="42"/>
      <c r="O4" s="6"/>
    </row>
    <row r="5" spans="2:15" ht="26.4" customHeight="1" thickTop="1" thickBot="1" x14ac:dyDescent="0.55000000000000004">
      <c r="B5" s="6"/>
      <c r="C5" s="42"/>
      <c r="D5" s="35"/>
      <c r="E5" s="324"/>
      <c r="F5" s="325"/>
      <c r="G5" s="101" t="s">
        <v>207</v>
      </c>
      <c r="H5" s="127" t="s">
        <v>95</v>
      </c>
      <c r="I5" s="128"/>
      <c r="J5" s="77"/>
      <c r="K5" s="80"/>
      <c r="L5" s="78"/>
      <c r="M5" s="35"/>
      <c r="N5" s="42"/>
      <c r="O5" s="6"/>
    </row>
    <row r="6" spans="2:15" ht="21" customHeight="1" thickBot="1" x14ac:dyDescent="0.55000000000000004">
      <c r="B6" s="6"/>
      <c r="C6" s="42"/>
      <c r="D6" s="35"/>
      <c r="E6" s="332"/>
      <c r="F6" s="333"/>
      <c r="G6" s="137" t="s">
        <v>207</v>
      </c>
      <c r="H6" s="333" t="s">
        <v>96</v>
      </c>
      <c r="I6" s="334"/>
      <c r="J6" s="79"/>
      <c r="K6" s="81"/>
      <c r="L6" s="82"/>
      <c r="M6" s="35"/>
      <c r="N6" s="42"/>
      <c r="O6" s="6"/>
    </row>
    <row r="7" spans="2:15" ht="29.4" customHeight="1" x14ac:dyDescent="0.5">
      <c r="B7" s="6"/>
      <c r="C7" s="42"/>
      <c r="D7" s="34"/>
      <c r="E7" s="40"/>
      <c r="F7" s="92" t="s">
        <v>77</v>
      </c>
      <c r="G7" s="93" t="s">
        <v>200</v>
      </c>
      <c r="H7" s="71" t="s">
        <v>1</v>
      </c>
      <c r="I7" s="87" t="s">
        <v>198</v>
      </c>
      <c r="J7" s="75" t="s">
        <v>41</v>
      </c>
      <c r="K7" s="76" t="s">
        <v>102</v>
      </c>
      <c r="L7" s="68"/>
      <c r="M7" s="35"/>
      <c r="N7" s="42"/>
      <c r="O7" s="6"/>
    </row>
    <row r="8" spans="2:15" ht="72" customHeight="1" x14ac:dyDescent="0.5">
      <c r="B8" s="6"/>
      <c r="C8" s="42"/>
      <c r="D8" s="34"/>
      <c r="E8" s="39"/>
      <c r="F8" s="96">
        <v>1</v>
      </c>
      <c r="G8" s="110" t="s">
        <v>112</v>
      </c>
      <c r="H8" s="112" t="s">
        <v>124</v>
      </c>
      <c r="I8" s="111" t="s">
        <v>114</v>
      </c>
      <c r="J8" s="113"/>
      <c r="K8" s="114"/>
      <c r="L8" s="68"/>
      <c r="M8" s="35"/>
      <c r="N8" s="42"/>
      <c r="O8" s="6"/>
    </row>
    <row r="9" spans="2:15" ht="34.799999999999997" customHeight="1" x14ac:dyDescent="0.5">
      <c r="B9" s="6"/>
      <c r="C9" s="42"/>
      <c r="D9" s="34"/>
      <c r="E9" s="39"/>
      <c r="F9" s="98">
        <f>F8+1</f>
        <v>2</v>
      </c>
      <c r="G9" s="115" t="s">
        <v>118</v>
      </c>
      <c r="H9" s="115" t="s">
        <v>118</v>
      </c>
      <c r="I9" s="116" t="s">
        <v>117</v>
      </c>
      <c r="J9" s="115" t="s">
        <v>118</v>
      </c>
      <c r="K9" s="118"/>
      <c r="L9" s="68"/>
      <c r="M9" s="35"/>
      <c r="N9" s="42"/>
      <c r="O9" s="6"/>
    </row>
    <row r="10" spans="2:15" ht="34.799999999999997" customHeight="1" x14ac:dyDescent="0.5">
      <c r="B10" s="6"/>
      <c r="C10" s="42"/>
      <c r="D10" s="34"/>
      <c r="E10" s="39"/>
      <c r="F10" s="96">
        <f>F9+1</f>
        <v>3</v>
      </c>
      <c r="G10" s="110"/>
      <c r="H10" s="112"/>
      <c r="I10" s="111"/>
      <c r="J10" s="113"/>
      <c r="K10" s="114"/>
      <c r="L10" s="68"/>
      <c r="M10" s="35"/>
      <c r="N10" s="42"/>
      <c r="O10" s="6"/>
    </row>
    <row r="11" spans="2:15" ht="34.799999999999997" customHeight="1" x14ac:dyDescent="0.5">
      <c r="B11" s="6"/>
      <c r="C11" s="42"/>
      <c r="D11" s="34"/>
      <c r="E11" s="39"/>
      <c r="F11" s="98">
        <f>F10+1</f>
        <v>4</v>
      </c>
      <c r="G11" s="115" t="s">
        <v>199</v>
      </c>
      <c r="H11" s="117"/>
      <c r="I11" s="116" t="s">
        <v>197</v>
      </c>
      <c r="J11" s="118"/>
      <c r="K11" s="118"/>
      <c r="L11" s="68"/>
      <c r="M11" s="35"/>
      <c r="N11" s="42"/>
      <c r="O11" s="6"/>
    </row>
    <row r="12" spans="2:15" ht="34.799999999999997" customHeight="1" x14ac:dyDescent="0.5">
      <c r="B12" s="6"/>
      <c r="C12" s="42"/>
      <c r="D12" s="34"/>
      <c r="E12" s="39"/>
      <c r="F12" s="97">
        <f t="shared" ref="F12:F21" si="0">F11+1</f>
        <v>5</v>
      </c>
      <c r="G12" s="110" t="s">
        <v>203</v>
      </c>
      <c r="H12" s="112" t="s">
        <v>204</v>
      </c>
      <c r="I12" s="111" t="s">
        <v>202</v>
      </c>
      <c r="J12" s="113"/>
      <c r="K12" s="114"/>
      <c r="L12" s="68"/>
      <c r="M12" s="35"/>
      <c r="N12" s="42"/>
      <c r="O12" s="6"/>
    </row>
    <row r="13" spans="2:15" ht="34.799999999999997" customHeight="1" x14ac:dyDescent="0.5">
      <c r="B13" s="6"/>
      <c r="C13" s="42"/>
      <c r="D13" s="34"/>
      <c r="E13" s="39"/>
      <c r="F13" s="98"/>
      <c r="G13" s="329" t="s">
        <v>201</v>
      </c>
      <c r="H13" s="330"/>
      <c r="I13" s="331"/>
      <c r="J13" s="118"/>
      <c r="K13" s="118"/>
      <c r="L13" s="68"/>
      <c r="M13" s="35"/>
      <c r="N13" s="42"/>
      <c r="O13" s="6"/>
    </row>
    <row r="14" spans="2:15" ht="34.799999999999997" customHeight="1" x14ac:dyDescent="0.5">
      <c r="B14" s="6"/>
      <c r="C14" s="42"/>
      <c r="D14" s="34"/>
      <c r="E14" s="39"/>
      <c r="F14" s="97">
        <f t="shared" si="0"/>
        <v>1</v>
      </c>
      <c r="G14" s="112" t="s">
        <v>194</v>
      </c>
      <c r="H14" s="112"/>
      <c r="I14" s="111"/>
      <c r="J14" s="113"/>
      <c r="K14" s="114" t="s">
        <v>195</v>
      </c>
      <c r="L14" s="68"/>
      <c r="M14" s="35"/>
      <c r="N14" s="42"/>
      <c r="O14" s="6"/>
    </row>
    <row r="15" spans="2:15" ht="34.799999999999997" customHeight="1" x14ac:dyDescent="0.5">
      <c r="B15" s="6"/>
      <c r="C15" s="42"/>
      <c r="D15" s="34"/>
      <c r="E15" s="39"/>
      <c r="F15" s="98">
        <f t="shared" si="0"/>
        <v>2</v>
      </c>
      <c r="G15" s="117" t="s">
        <v>193</v>
      </c>
      <c r="H15" s="117"/>
      <c r="I15" s="116"/>
      <c r="J15" s="118"/>
      <c r="K15" s="118" t="s">
        <v>196</v>
      </c>
      <c r="L15" s="68"/>
      <c r="M15" s="35"/>
      <c r="N15" s="42"/>
      <c r="O15" s="6"/>
    </row>
    <row r="16" spans="2:15" ht="34.799999999999997" customHeight="1" x14ac:dyDescent="0.5">
      <c r="B16" s="6"/>
      <c r="C16" s="42"/>
      <c r="D16" s="34"/>
      <c r="E16" s="39"/>
      <c r="F16" s="110">
        <f t="shared" si="0"/>
        <v>3</v>
      </c>
      <c r="G16" s="112" t="s">
        <v>192</v>
      </c>
      <c r="H16" s="112"/>
      <c r="I16" s="111"/>
      <c r="J16" s="113"/>
      <c r="K16" s="114"/>
      <c r="L16" s="68"/>
      <c r="M16" s="35"/>
      <c r="N16" s="42"/>
      <c r="O16" s="6"/>
    </row>
    <row r="17" spans="2:15" ht="34.799999999999997" customHeight="1" x14ac:dyDescent="0.5">
      <c r="B17" s="6"/>
      <c r="C17" s="42"/>
      <c r="D17" s="34"/>
      <c r="E17" s="39"/>
      <c r="F17" s="98">
        <f t="shared" si="0"/>
        <v>4</v>
      </c>
      <c r="G17" s="115"/>
      <c r="H17" s="119" t="s">
        <v>210</v>
      </c>
      <c r="I17" s="116"/>
      <c r="J17" s="118"/>
      <c r="K17" s="118"/>
      <c r="L17" s="68"/>
      <c r="M17" s="35"/>
      <c r="N17" s="42"/>
      <c r="O17" s="6"/>
    </row>
    <row r="18" spans="2:15" ht="34.799999999999997" customHeight="1" x14ac:dyDescent="0.5">
      <c r="B18" s="6"/>
      <c r="C18" s="42"/>
      <c r="D18" s="34"/>
      <c r="E18" s="39"/>
      <c r="F18" s="110">
        <f t="shared" si="0"/>
        <v>5</v>
      </c>
      <c r="G18" s="110"/>
      <c r="H18" s="326" t="s">
        <v>211</v>
      </c>
      <c r="I18" s="327"/>
      <c r="J18" s="328"/>
      <c r="K18" s="114"/>
      <c r="L18" s="68"/>
      <c r="M18" s="35"/>
      <c r="N18" s="42"/>
      <c r="O18" s="6"/>
    </row>
    <row r="19" spans="2:15" ht="34.799999999999997" customHeight="1" x14ac:dyDescent="0.5">
      <c r="B19" s="6"/>
      <c r="C19" s="42"/>
      <c r="D19" s="34"/>
      <c r="E19" s="39"/>
      <c r="F19" s="98">
        <f t="shared" si="0"/>
        <v>6</v>
      </c>
      <c r="G19" s="115"/>
      <c r="H19" s="119"/>
      <c r="I19" s="117"/>
      <c r="J19" s="118"/>
      <c r="K19" s="118"/>
      <c r="L19" s="68"/>
      <c r="M19" s="35"/>
      <c r="N19" s="42"/>
      <c r="O19" s="6"/>
    </row>
    <row r="20" spans="2:15" ht="34.799999999999997" customHeight="1" x14ac:dyDescent="0.5">
      <c r="B20" s="6"/>
      <c r="C20" s="42"/>
      <c r="D20" s="34"/>
      <c r="E20" s="39"/>
      <c r="F20" s="110">
        <f t="shared" si="0"/>
        <v>7</v>
      </c>
      <c r="G20" s="110"/>
      <c r="H20" s="111"/>
      <c r="I20" s="111"/>
      <c r="J20" s="113"/>
      <c r="K20" s="114"/>
      <c r="L20" s="68"/>
      <c r="M20" s="35"/>
      <c r="N20" s="42"/>
      <c r="O20" s="6"/>
    </row>
    <row r="21" spans="2:15" ht="34.799999999999997" customHeight="1" x14ac:dyDescent="0.5">
      <c r="B21" s="6"/>
      <c r="C21" s="42"/>
      <c r="D21" s="34"/>
      <c r="E21" s="39"/>
      <c r="F21" s="98">
        <f t="shared" si="0"/>
        <v>8</v>
      </c>
      <c r="G21" s="115"/>
      <c r="H21" s="117"/>
      <c r="I21" s="116"/>
      <c r="J21" s="118"/>
      <c r="K21" s="118"/>
      <c r="L21" s="68"/>
      <c r="M21" s="35"/>
      <c r="N21" s="42"/>
      <c r="O21" s="6"/>
    </row>
    <row r="22" spans="2:15" ht="42.6" customHeight="1" x14ac:dyDescent="0.5">
      <c r="B22" s="6"/>
      <c r="C22" s="42"/>
      <c r="D22" s="34"/>
      <c r="E22" s="39"/>
      <c r="F22" s="100"/>
      <c r="G22" s="120"/>
      <c r="H22" s="122"/>
      <c r="I22" s="121"/>
      <c r="J22" s="123"/>
      <c r="K22" s="124"/>
      <c r="L22" s="68"/>
      <c r="M22" s="35"/>
      <c r="N22" s="42"/>
      <c r="O22" s="6"/>
    </row>
    <row r="23" spans="2:15" ht="22.2" thickBot="1" x14ac:dyDescent="0.55000000000000004">
      <c r="B23" s="6"/>
      <c r="C23" s="42"/>
      <c r="D23" s="34"/>
      <c r="E23" s="38"/>
      <c r="F23" s="38"/>
      <c r="G23" s="38"/>
      <c r="H23" s="94"/>
      <c r="I23" s="94"/>
      <c r="J23" s="95"/>
      <c r="K23" s="94"/>
      <c r="L23" s="69"/>
      <c r="M23" s="35"/>
      <c r="N23" s="42"/>
      <c r="O23" s="6"/>
    </row>
    <row r="24" spans="2:15" ht="21.6" customHeight="1" thickBot="1" x14ac:dyDescent="0.55000000000000004">
      <c r="B24" s="6"/>
      <c r="C24" s="42"/>
      <c r="D24" s="34"/>
      <c r="E24" s="308"/>
      <c r="F24" s="308"/>
      <c r="G24" s="74"/>
      <c r="H24" s="309" t="s">
        <v>91</v>
      </c>
      <c r="I24" s="309"/>
      <c r="J24" s="309"/>
      <c r="K24" s="309"/>
      <c r="L24" s="36"/>
      <c r="M24" s="35"/>
      <c r="N24" s="42"/>
      <c r="O24" s="6"/>
    </row>
    <row r="25" spans="2:15" ht="19.8" thickBot="1" x14ac:dyDescent="0.55000000000000004">
      <c r="B25" s="6"/>
      <c r="C25" s="42"/>
      <c r="D25" s="6"/>
      <c r="E25" s="6"/>
      <c r="F25" s="6"/>
      <c r="G25" s="6"/>
      <c r="H25" s="6"/>
      <c r="I25" s="6"/>
      <c r="J25" s="6"/>
      <c r="K25" s="6"/>
      <c r="L25" s="6"/>
      <c r="M25" s="6"/>
      <c r="N25" s="42"/>
      <c r="O25" s="6"/>
    </row>
    <row r="26" spans="2:15" ht="19.95" customHeight="1" thickTop="1" thickBot="1" x14ac:dyDescent="0.55000000000000004">
      <c r="B26" s="6"/>
      <c r="C26" s="45"/>
      <c r="D26" s="43"/>
      <c r="E26" s="43"/>
      <c r="F26" s="43"/>
      <c r="G26" s="43"/>
      <c r="H26" s="43"/>
      <c r="I26" s="43"/>
      <c r="J26" s="43"/>
      <c r="K26" s="43"/>
      <c r="L26" s="43"/>
      <c r="M26" s="43"/>
      <c r="N26" s="46"/>
      <c r="O26" s="6"/>
    </row>
    <row r="27" spans="2:15" ht="19.8" thickTop="1" x14ac:dyDescent="0.5">
      <c r="B27" s="6"/>
      <c r="C27" s="63"/>
      <c r="D27" s="63"/>
      <c r="E27" s="63"/>
      <c r="F27" s="63"/>
      <c r="G27" s="63"/>
      <c r="H27" s="63"/>
      <c r="I27" s="63"/>
      <c r="J27" s="63"/>
      <c r="K27" s="63"/>
      <c r="L27" s="63"/>
      <c r="M27" s="63"/>
      <c r="N27" s="63"/>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D14" sqref="D14"/>
    </sheetView>
  </sheetViews>
  <sheetFormatPr defaultRowHeight="19.2" x14ac:dyDescent="0.5"/>
  <cols>
    <col min="2" max="2" width="25" customWidth="1"/>
    <col min="3" max="3" width="23.796875" customWidth="1"/>
  </cols>
  <sheetData>
    <row r="3" spans="1:5" x14ac:dyDescent="0.5">
      <c r="B3" t="s">
        <v>125</v>
      </c>
    </row>
    <row r="6" spans="1:5" ht="19.8" thickBot="1" x14ac:dyDescent="0.55000000000000004">
      <c r="A6" s="126">
        <v>1</v>
      </c>
      <c r="B6" s="335" t="s">
        <v>187</v>
      </c>
      <c r="C6" s="335"/>
      <c r="D6" s="126"/>
      <c r="E6" s="125"/>
    </row>
    <row r="7" spans="1:5" x14ac:dyDescent="0.5">
      <c r="A7" s="125"/>
      <c r="B7" s="38"/>
      <c r="C7" t="s">
        <v>188</v>
      </c>
    </row>
    <row r="8" spans="1:5" x14ac:dyDescent="0.5">
      <c r="A8" s="125"/>
      <c r="B8" s="38"/>
      <c r="C8" t="s">
        <v>189</v>
      </c>
    </row>
    <row r="9" spans="1:5" x14ac:dyDescent="0.5">
      <c r="A9" s="125"/>
      <c r="B9" s="38"/>
      <c r="C9" t="s">
        <v>186</v>
      </c>
    </row>
    <row r="10" spans="1:5" x14ac:dyDescent="0.5">
      <c r="A10" s="125"/>
      <c r="B10" s="38"/>
    </row>
    <row r="11" spans="1:5" x14ac:dyDescent="0.5">
      <c r="A11" s="125"/>
      <c r="B11" s="38"/>
    </row>
    <row r="12" spans="1:5" x14ac:dyDescent="0.5">
      <c r="A12" s="125"/>
      <c r="B12" s="38"/>
    </row>
    <row r="13" spans="1:5" x14ac:dyDescent="0.5">
      <c r="A13" s="125"/>
      <c r="B13" s="38"/>
    </row>
    <row r="14" spans="1:5" x14ac:dyDescent="0.5">
      <c r="A14" s="125"/>
      <c r="B14" s="38"/>
    </row>
    <row r="15" spans="1:5" x14ac:dyDescent="0.5">
      <c r="A15" s="125"/>
      <c r="B15" s="38"/>
    </row>
    <row r="17" ht="25.8" customHeight="1" x14ac:dyDescent="0.5"/>
  </sheetData>
  <mergeCells count="1">
    <mergeCell ref="B6:C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topLeftCell="A17" workbookViewId="0">
      <selection activeCell="T19" sqref="T19"/>
    </sheetView>
  </sheetViews>
  <sheetFormatPr defaultRowHeight="19.2" x14ac:dyDescent="0.5"/>
  <cols>
    <col min="8" max="8" width="12.19921875" customWidth="1"/>
  </cols>
  <sheetData>
    <row r="1" spans="1:17" ht="27" x14ac:dyDescent="0.65">
      <c r="A1" s="31" t="s">
        <v>75</v>
      </c>
      <c r="B1" s="27"/>
      <c r="C1" s="32"/>
      <c r="D1" s="32"/>
      <c r="E1" s="27"/>
      <c r="F1" s="27"/>
      <c r="G1" s="27"/>
      <c r="H1" s="33">
        <v>44711</v>
      </c>
    </row>
    <row r="2" spans="1:17" x14ac:dyDescent="0.5">
      <c r="C2" s="10"/>
      <c r="D2" s="11"/>
    </row>
    <row r="3" spans="1:17" x14ac:dyDescent="0.5">
      <c r="C3" s="12"/>
      <c r="D3" s="13"/>
    </row>
    <row r="4" spans="1:17" x14ac:dyDescent="0.5">
      <c r="C4" s="12"/>
      <c r="D4" s="13"/>
    </row>
    <row r="5" spans="1:17" x14ac:dyDescent="0.5">
      <c r="C5" s="14"/>
      <c r="D5" s="13"/>
    </row>
    <row r="6" spans="1:17" x14ac:dyDescent="0.5">
      <c r="C6" s="15" t="s">
        <v>32</v>
      </c>
      <c r="D6" s="16"/>
      <c r="M6" t="s">
        <v>74</v>
      </c>
    </row>
    <row r="7" spans="1:17" x14ac:dyDescent="0.5">
      <c r="A7" s="28" t="s">
        <v>70</v>
      </c>
      <c r="C7" s="17" t="s">
        <v>33</v>
      </c>
      <c r="D7" s="13"/>
    </row>
    <row r="8" spans="1:17" ht="36.6" thickBot="1" x14ac:dyDescent="0.55000000000000004">
      <c r="A8" s="28" t="s">
        <v>70</v>
      </c>
      <c r="C8" s="18" t="s">
        <v>63</v>
      </c>
      <c r="D8" s="19" t="s">
        <v>55</v>
      </c>
    </row>
    <row r="9" spans="1:17" x14ac:dyDescent="0.5">
      <c r="A9" s="28" t="s">
        <v>70</v>
      </c>
      <c r="C9" s="20" t="s">
        <v>34</v>
      </c>
      <c r="D9" s="21" t="s">
        <v>56</v>
      </c>
    </row>
    <row r="10" spans="1:17" x14ac:dyDescent="0.5">
      <c r="A10" s="28" t="s">
        <v>70</v>
      </c>
      <c r="C10" s="12"/>
      <c r="D10" s="9" t="s">
        <v>57</v>
      </c>
    </row>
    <row r="11" spans="1:17" ht="22.2" thickBot="1" x14ac:dyDescent="0.55000000000000004">
      <c r="A11" s="30" t="s">
        <v>72</v>
      </c>
      <c r="B11" s="30"/>
      <c r="C11" s="30"/>
      <c r="D11" s="30" t="s">
        <v>40</v>
      </c>
      <c r="P11" t="s">
        <v>64</v>
      </c>
    </row>
    <row r="12" spans="1:17" ht="19.8" x14ac:dyDescent="0.5">
      <c r="A12" s="29"/>
      <c r="C12" s="12"/>
      <c r="D12" s="21"/>
      <c r="P12" t="s">
        <v>65</v>
      </c>
      <c r="Q12" t="s">
        <v>66</v>
      </c>
    </row>
    <row r="13" spans="1:17" ht="19.8" x14ac:dyDescent="0.5">
      <c r="A13" s="29" t="s">
        <v>71</v>
      </c>
      <c r="C13" s="12"/>
      <c r="D13" s="21"/>
    </row>
    <row r="14" spans="1:17" ht="19.8" x14ac:dyDescent="0.5">
      <c r="A14" s="29"/>
      <c r="C14" s="12"/>
      <c r="D14" s="21"/>
      <c r="P14" t="s">
        <v>65</v>
      </c>
      <c r="Q14" t="s">
        <v>67</v>
      </c>
    </row>
    <row r="15" spans="1:17" ht="19.8" x14ac:dyDescent="0.5">
      <c r="A15" s="29"/>
      <c r="C15" s="15" t="s">
        <v>35</v>
      </c>
      <c r="D15" s="15" t="s">
        <v>54</v>
      </c>
    </row>
    <row r="16" spans="1:17" ht="19.8" x14ac:dyDescent="0.5">
      <c r="A16" s="29"/>
      <c r="C16" s="12" t="s">
        <v>36</v>
      </c>
      <c r="D16" s="22" t="s">
        <v>59</v>
      </c>
    </row>
    <row r="17" spans="1:16" ht="19.8" x14ac:dyDescent="0.5">
      <c r="A17" s="29"/>
      <c r="C17" s="12"/>
      <c r="D17" s="21" t="s">
        <v>58</v>
      </c>
    </row>
    <row r="18" spans="1:16" ht="19.8" x14ac:dyDescent="0.5">
      <c r="A18" s="29"/>
      <c r="C18" s="12"/>
      <c r="D18" s="13"/>
    </row>
    <row r="19" spans="1:16" ht="19.8" x14ac:dyDescent="0.5">
      <c r="A19" s="29"/>
      <c r="C19" s="12"/>
      <c r="D19" s="13"/>
    </row>
    <row r="20" spans="1:16" ht="19.8" x14ac:dyDescent="0.5">
      <c r="A20" s="29"/>
      <c r="C20" s="12"/>
      <c r="D20" s="13"/>
      <c r="P20" t="s">
        <v>68</v>
      </c>
    </row>
    <row r="21" spans="1:16" ht="19.8" x14ac:dyDescent="0.5">
      <c r="A21" s="29"/>
      <c r="C21" s="23" t="s">
        <v>37</v>
      </c>
      <c r="D21" s="24" t="s">
        <v>60</v>
      </c>
    </row>
    <row r="22" spans="1:16" x14ac:dyDescent="0.5">
      <c r="C22" s="23" t="s">
        <v>38</v>
      </c>
      <c r="D22" s="12"/>
    </row>
    <row r="23" spans="1:16" x14ac:dyDescent="0.5">
      <c r="C23" s="23" t="s">
        <v>39</v>
      </c>
      <c r="D23" s="12"/>
    </row>
    <row r="24" spans="1:16" x14ac:dyDescent="0.5">
      <c r="C24" s="23" t="s">
        <v>39</v>
      </c>
      <c r="D24" s="12"/>
      <c r="P24" t="s">
        <v>69</v>
      </c>
    </row>
    <row r="25" spans="1:16" x14ac:dyDescent="0.5">
      <c r="C25" s="12"/>
      <c r="D25" s="12"/>
    </row>
    <row r="26" spans="1:16" x14ac:dyDescent="0.5">
      <c r="C26" s="12" t="s">
        <v>61</v>
      </c>
      <c r="D26" s="12"/>
    </row>
    <row r="27" spans="1:16" x14ac:dyDescent="0.5">
      <c r="C27" s="12" t="s">
        <v>62</v>
      </c>
      <c r="D27" s="12"/>
    </row>
    <row r="28" spans="1:16" x14ac:dyDescent="0.5">
      <c r="C28" s="12"/>
      <c r="D28" s="12"/>
    </row>
    <row r="29" spans="1:16" x14ac:dyDescent="0.5">
      <c r="C29" s="12"/>
      <c r="D29" s="12"/>
    </row>
    <row r="30" spans="1:16" x14ac:dyDescent="0.5">
      <c r="C30" s="25"/>
      <c r="D30" s="26"/>
    </row>
    <row r="34" spans="4:10" ht="19.8" thickBot="1" x14ac:dyDescent="0.55000000000000004"/>
    <row r="35" spans="4:10" x14ac:dyDescent="0.5">
      <c r="D35" s="63"/>
      <c r="E35" s="63"/>
      <c r="F35" s="63"/>
      <c r="G35" s="63"/>
      <c r="H35" s="52" t="s">
        <v>84</v>
      </c>
      <c r="I35" s="63"/>
      <c r="J35" s="63"/>
    </row>
    <row r="36" spans="4:10" x14ac:dyDescent="0.5">
      <c r="D36" s="63"/>
      <c r="E36" s="63"/>
      <c r="F36" s="63"/>
      <c r="G36" s="63"/>
      <c r="H36" s="54" t="s">
        <v>80</v>
      </c>
      <c r="I36" s="55" t="s">
        <v>81</v>
      </c>
      <c r="J36" s="66"/>
    </row>
    <row r="37" spans="4:10" x14ac:dyDescent="0.5">
      <c r="D37" s="63" t="s">
        <v>78</v>
      </c>
      <c r="E37" s="63"/>
      <c r="F37" s="63"/>
      <c r="G37" s="63"/>
      <c r="H37" s="54" t="s">
        <v>82</v>
      </c>
      <c r="I37" s="55" t="s">
        <v>83</v>
      </c>
      <c r="J37" s="66"/>
    </row>
    <row r="38" spans="4:10" ht="19.8" thickBot="1" x14ac:dyDescent="0.55000000000000004">
      <c r="D38" s="63" t="s">
        <v>79</v>
      </c>
      <c r="E38" s="63"/>
      <c r="F38" s="63"/>
      <c r="G38" s="63"/>
      <c r="H38" s="56" t="s">
        <v>87</v>
      </c>
      <c r="I38" s="57" t="s">
        <v>86</v>
      </c>
      <c r="J38" s="65"/>
    </row>
    <row r="39" spans="4:10" x14ac:dyDescent="0.5">
      <c r="D39" s="63"/>
      <c r="E39" s="63"/>
      <c r="F39" s="63"/>
      <c r="G39" s="63"/>
      <c r="H39" s="63"/>
      <c r="I39" s="63"/>
      <c r="J39" s="63"/>
    </row>
    <row r="40" spans="4:10" x14ac:dyDescent="0.5">
      <c r="D40" s="64" t="s">
        <v>85</v>
      </c>
      <c r="E40" s="63"/>
      <c r="F40" s="63"/>
      <c r="G40" s="63"/>
      <c r="H40" s="63"/>
      <c r="I40" s="63"/>
      <c r="J40" s="63"/>
    </row>
    <row r="41" spans="4:10" x14ac:dyDescent="0.5">
      <c r="D41" s="63"/>
      <c r="E41" s="63"/>
      <c r="F41" s="63"/>
      <c r="G41" s="63"/>
      <c r="H41" s="63"/>
      <c r="I41" s="63"/>
      <c r="J41" s="63"/>
    </row>
    <row r="42" spans="4:10" x14ac:dyDescent="0.5">
      <c r="D42" s="63"/>
      <c r="E42" s="63"/>
      <c r="F42" s="63"/>
      <c r="G42" s="63"/>
      <c r="H42" s="63"/>
      <c r="I42" s="63"/>
      <c r="J42" s="63"/>
    </row>
    <row r="43" spans="4:10" x14ac:dyDescent="0.5">
      <c r="D43" s="63"/>
      <c r="E43" s="63"/>
      <c r="F43" s="63"/>
      <c r="G43" s="63"/>
      <c r="H43" s="63"/>
      <c r="I43" s="63"/>
      <c r="J43" s="63"/>
    </row>
    <row r="44" spans="4:10" x14ac:dyDescent="0.5">
      <c r="D44" s="63"/>
      <c r="E44" s="63"/>
      <c r="F44" s="63" t="s">
        <v>88</v>
      </c>
      <c r="G44" s="63"/>
      <c r="H44" s="63"/>
      <c r="I44" s="63"/>
      <c r="J44" s="63"/>
    </row>
    <row r="45" spans="4:10" x14ac:dyDescent="0.5">
      <c r="D45" s="63"/>
      <c r="E45" s="63"/>
      <c r="F45" s="63" t="s">
        <v>89</v>
      </c>
      <c r="G45" s="63"/>
      <c r="H45" s="63"/>
      <c r="I45" s="63"/>
      <c r="J45" s="63"/>
    </row>
    <row r="46" spans="4:10" x14ac:dyDescent="0.5">
      <c r="D46" s="63"/>
      <c r="E46" s="63"/>
      <c r="F46" s="63" t="s">
        <v>90</v>
      </c>
      <c r="G46" s="63"/>
      <c r="H46" s="63"/>
      <c r="I46" s="63"/>
      <c r="J46" s="63"/>
    </row>
    <row r="47" spans="4:10" x14ac:dyDescent="0.5">
      <c r="D47" s="63"/>
      <c r="E47" s="63"/>
      <c r="F47" s="63"/>
      <c r="G47" s="63"/>
      <c r="H47" s="63"/>
      <c r="I47" s="63"/>
      <c r="J47" s="63"/>
    </row>
    <row r="48" spans="4:10" x14ac:dyDescent="0.5">
      <c r="D48" s="63"/>
      <c r="E48" s="63"/>
      <c r="F48" s="63"/>
      <c r="G48" s="63"/>
      <c r="H48" s="63"/>
      <c r="I48" s="63"/>
      <c r="J48" s="63"/>
    </row>
  </sheetData>
  <conditionalFormatting sqref="D23">
    <cfRule type="expression" dxfId="1"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69921875" defaultRowHeight="19.2" x14ac:dyDescent="0.5"/>
  <cols>
    <col min="1" max="1" width="25" style="1" customWidth="1"/>
    <col min="2" max="3" width="33.296875" style="1" customWidth="1"/>
    <col min="4" max="4" width="13.296875" style="1" customWidth="1"/>
    <col min="5" max="5" width="25" style="1" customWidth="1"/>
  </cols>
  <sheetData>
    <row r="1" spans="1:5" ht="55.05" customHeight="1" x14ac:dyDescent="0.5">
      <c r="A1" s="336" t="s">
        <v>8</v>
      </c>
      <c r="B1" s="336"/>
      <c r="C1" s="336"/>
      <c r="D1" s="336"/>
      <c r="E1" s="336"/>
    </row>
    <row r="2" spans="1:5" ht="22.05" customHeight="1" x14ac:dyDescent="0.5">
      <c r="A2" s="2" t="s">
        <v>9</v>
      </c>
      <c r="B2" s="2" t="s">
        <v>10</v>
      </c>
      <c r="C2" s="2" t="s">
        <v>11</v>
      </c>
      <c r="D2" s="2" t="s">
        <v>12</v>
      </c>
      <c r="E2" s="2" t="s">
        <v>13</v>
      </c>
    </row>
    <row r="3" spans="1:5" x14ac:dyDescent="0.5">
      <c r="A3" s="1" t="s">
        <v>21</v>
      </c>
      <c r="B3" s="1" t="s">
        <v>22</v>
      </c>
      <c r="C3" s="1" t="s">
        <v>23</v>
      </c>
      <c r="D3" s="1" t="s">
        <v>24</v>
      </c>
    </row>
    <row r="4" spans="1:5" x14ac:dyDescent="0.5">
      <c r="A4" s="1" t="s">
        <v>25</v>
      </c>
      <c r="B4" s="1" t="s">
        <v>26</v>
      </c>
      <c r="C4" s="1" t="s">
        <v>23</v>
      </c>
      <c r="D4" s="1" t="s">
        <v>24</v>
      </c>
      <c r="E4" s="1" t="s">
        <v>27</v>
      </c>
    </row>
    <row r="5" spans="1:5" x14ac:dyDescent="0.5">
      <c r="A5" s="1" t="s">
        <v>18</v>
      </c>
      <c r="B5" s="1" t="s">
        <v>15</v>
      </c>
      <c r="D5" s="1" t="s">
        <v>19</v>
      </c>
      <c r="E5" s="1" t="s">
        <v>20</v>
      </c>
    </row>
    <row r="6" spans="1:5" x14ac:dyDescent="0.5">
      <c r="A6" s="1" t="s">
        <v>14</v>
      </c>
      <c r="B6" s="1" t="s">
        <v>15</v>
      </c>
      <c r="D6" s="1" t="s">
        <v>16</v>
      </c>
      <c r="E6" s="1" t="s">
        <v>17</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32.xml>��
</file>

<file path=customXml/item33.xml>��
</file>

<file path=customXml/itemProps1.xml><?xml version="1.0" encoding="utf-8"?>
<ds:datastoreItem xmlns:ds="http://schemas.openxmlformats.org/officeDocument/2006/customXml" ds:itemID="{00AEEB4F-3F8F-4A49-98B6-9BAC5E3554BA}">
  <ds:schemaRefs/>
</ds:datastoreItem>
</file>

<file path=customXml/itemProps2.xml><?xml version="1.0" encoding="utf-8"?>
<ds:datastoreItem xmlns:ds="http://schemas.openxmlformats.org/officeDocument/2006/customXml" ds:itemID="{BC69DA7F-5B87-4531-85D1-5AA71EB44F9E}">
  <ds:schemaRefs/>
</ds:datastoreItem>
</file>

<file path=customXml/itemProps3.xml><?xml version="1.0" encoding="utf-8"?>
<ds:datastoreItem xmlns:ds="http://schemas.openxmlformats.org/officeDocument/2006/customXml" ds:itemID="{F3153980-739B-4F3D-AF2C-C91B52C059ED}">
  <ds:schemaRefs/>
</ds:datastoreItem>
</file>

<file path=customXml/itemProps4.xml><?xml version="1.0" encoding="utf-8"?>
<ds:datastoreItem xmlns:ds="http://schemas.openxmlformats.org/officeDocument/2006/customXml" ds:itemID="{B27038BC-C385-4721-BE10-2EC51CAF8077}">
  <ds:schemaRefs/>
</ds:datastoreItem>
</file>

<file path=customXml/itemProps5.xml><?xml version="1.0" encoding="utf-8"?>
<ds:datastoreItem xmlns:ds="http://schemas.openxmlformats.org/officeDocument/2006/customXml" ds:itemID="{7F29BA68-B808-4C6B-ACB2-A27E7E78E5FE}">
  <ds:schemaRefs/>
</ds:datastoreItem>
</file>

<file path=customXml/itemProps6.xml><?xml version="1.0" encoding="utf-8"?>
<ds:datastoreItem xmlns:ds="http://schemas.openxmlformats.org/officeDocument/2006/customXml" ds:itemID="{F5BD5FB2-4C5E-46C1-B669-AF6F77C3E006}">
  <ds:schemaRefs/>
</ds:datastoreItem>
</file>

<file path=customXml/itemProps7.xml><?xml version="1.0" encoding="utf-8"?>
<ds:datastoreItem xmlns:ds="http://schemas.openxmlformats.org/officeDocument/2006/customXml" ds:itemID="{A4EF4C97-4840-40F1-8D10-2F19DAE7789A}">
  <ds:schemaRefs/>
</ds:datastoreItem>
</file>

<file path=customXml/itemProps8.xml><?xml version="1.0" encoding="utf-8"?>
<ds:datastoreItem xmlns:ds="http://schemas.openxmlformats.org/officeDocument/2006/customXml" ds:itemID="{A2CAC249-1A33-4D43-A11C-189471942EE4}">
  <ds:schemaRefs/>
</ds:datastoreItem>
</file>

<file path=customXml/itemProps9.xml><?xml version="1.0" encoding="utf-8"?>
<ds:datastoreItem xmlns:ds="http://schemas.openxmlformats.org/officeDocument/2006/customXml" ds:itemID="{BBC111D9-65D7-4BAF-8208-E559DDC9B293}">
  <ds:schemaRefs/>
</ds:datastoreItem>
</file>

<file path=customXml/itemProps10.xml><?xml version="1.0" encoding="utf-8"?>
<ds:datastoreItem xmlns:ds="http://schemas.openxmlformats.org/officeDocument/2006/customXml" ds:itemID="{A288F018-6C67-46EC-961D-8F23EEB9624C}">
  <ds:schemaRefs/>
</ds:datastoreItem>
</file>

<file path=customXml/itemProps11.xml><?xml version="1.0" encoding="utf-8"?>
<ds:datastoreItem xmlns:ds="http://schemas.openxmlformats.org/officeDocument/2006/customXml" ds:itemID="{758A2299-1E40-476D-8485-FA3F8FBD8504}">
  <ds:schemaRefs/>
</ds:datastoreItem>
</file>

<file path=customXml/itemProps12.xml><?xml version="1.0" encoding="utf-8"?>
<ds:datastoreItem xmlns:ds="http://schemas.openxmlformats.org/officeDocument/2006/customXml" ds:itemID="{AC9A5A5E-7A58-42BA-8590-F7AA6DBFB3D9}">
  <ds:schemaRefs/>
</ds:datastoreItem>
</file>

<file path=customXml/itemProps13.xml><?xml version="1.0" encoding="utf-8"?>
<ds:datastoreItem xmlns:ds="http://schemas.openxmlformats.org/officeDocument/2006/customXml" ds:itemID="{BAFF051E-7783-4547-B4F2-D64617DF53C9}">
  <ds:schemaRefs/>
</ds:datastoreItem>
</file>

<file path=customXml/itemProps14.xml><?xml version="1.0" encoding="utf-8"?>
<ds:datastoreItem xmlns:ds="http://schemas.openxmlformats.org/officeDocument/2006/customXml" ds:itemID="{95A4621C-8524-45B7-A398-B5D92D2117EF}">
  <ds:schemaRefs/>
</ds:datastoreItem>
</file>

<file path=customXml/itemProps15.xml><?xml version="1.0" encoding="utf-8"?>
<ds:datastoreItem xmlns:ds="http://schemas.openxmlformats.org/officeDocument/2006/customXml" ds:itemID="{5D233075-48A4-44F5-98BA-F7F491B3BE38}">
  <ds:schemaRefs/>
</ds:datastoreItem>
</file>

<file path=customXml/itemProps16.xml><?xml version="1.0" encoding="utf-8"?>
<ds:datastoreItem xmlns:ds="http://schemas.openxmlformats.org/officeDocument/2006/customXml" ds:itemID="{284AB6B0-2CB5-4A77-87E7-C3F77900D3B3}">
  <ds:schemaRefs/>
</ds:datastoreItem>
</file>

<file path=customXml/itemProps17.xml><?xml version="1.0" encoding="utf-8"?>
<ds:datastoreItem xmlns:ds="http://schemas.openxmlformats.org/officeDocument/2006/customXml" ds:itemID="{88B9FBC0-F51C-4BAE-ABF1-AECEB0EB49D2}">
  <ds:schemaRefs/>
</ds:datastoreItem>
</file>

<file path=customXml/itemProps18.xml><?xml version="1.0" encoding="utf-8"?>
<ds:datastoreItem xmlns:ds="http://schemas.openxmlformats.org/officeDocument/2006/customXml" ds:itemID="{433181BC-745D-4271-B266-DA6E290E87C8}">
  <ds:schemaRefs/>
</ds:datastoreItem>
</file>

<file path=customXml/itemProps19.xml><?xml version="1.0" encoding="utf-8"?>
<ds:datastoreItem xmlns:ds="http://schemas.openxmlformats.org/officeDocument/2006/customXml" ds:itemID="{07112B6A-07F5-444D-A0B2-45AA326CA964}">
  <ds:schemaRefs/>
</ds:datastoreItem>
</file>

<file path=customXml/itemProps20.xml><?xml version="1.0" encoding="utf-8"?>
<ds:datastoreItem xmlns:ds="http://schemas.openxmlformats.org/officeDocument/2006/customXml" ds:itemID="{AE5DB5A6-650F-4E64-8018-31FE9B994F8D}">
  <ds:schemaRefs/>
</ds:datastoreItem>
</file>

<file path=customXml/itemProps21.xml><?xml version="1.0" encoding="utf-8"?>
<ds:datastoreItem xmlns:ds="http://schemas.openxmlformats.org/officeDocument/2006/customXml" ds:itemID="{B841C0E2-78B9-4128-A0AC-428139F8A996}">
  <ds:schemaRefs/>
</ds:datastoreItem>
</file>

<file path=customXml/itemProps22.xml><?xml version="1.0" encoding="utf-8"?>
<ds:datastoreItem xmlns:ds="http://schemas.openxmlformats.org/officeDocument/2006/customXml" ds:itemID="{197D2A9F-51EF-4C66-A85F-ED4188930E0D}">
  <ds:schemaRefs/>
</ds:datastoreItem>
</file>

<file path=customXml/itemProps23.xml><?xml version="1.0" encoding="utf-8"?>
<ds:datastoreItem xmlns:ds="http://schemas.openxmlformats.org/officeDocument/2006/customXml" ds:itemID="{4FC8420A-CEC7-4B76-A2FD-07AA450D924B}">
  <ds:schemaRefs/>
</ds:datastoreItem>
</file>

<file path=customXml/itemProps24.xml><?xml version="1.0" encoding="utf-8"?>
<ds:datastoreItem xmlns:ds="http://schemas.openxmlformats.org/officeDocument/2006/customXml" ds:itemID="{7B5C6F56-C87E-4EA0-AC0C-301F042C2C1A}">
  <ds:schemaRefs/>
</ds:datastoreItem>
</file>

<file path=customXml/itemProps25.xml><?xml version="1.0" encoding="utf-8"?>
<ds:datastoreItem xmlns:ds="http://schemas.openxmlformats.org/officeDocument/2006/customXml" ds:itemID="{78773E0F-8D88-41AD-817D-D1B6DCC6714F}">
  <ds:schemaRefs/>
</ds:datastoreItem>
</file>

<file path=customXml/itemProps26.xml><?xml version="1.0" encoding="utf-8"?>
<ds:datastoreItem xmlns:ds="http://schemas.openxmlformats.org/officeDocument/2006/customXml" ds:itemID="{D8B961C0-2BDC-446E-B8B9-E3497D990F23}">
  <ds:schemaRefs/>
</ds:datastoreItem>
</file>

<file path=customXml/itemProps27.xml><?xml version="1.0" encoding="utf-8"?>
<ds:datastoreItem xmlns:ds="http://schemas.openxmlformats.org/officeDocument/2006/customXml" ds:itemID="{941E2A5D-87BF-472A-A849-04E5686F86D7}">
  <ds:schemaRefs/>
</ds:datastoreItem>
</file>

<file path=customXml/itemProps28.xml><?xml version="1.0" encoding="utf-8"?>
<ds:datastoreItem xmlns:ds="http://schemas.openxmlformats.org/officeDocument/2006/customXml" ds:itemID="{1E2DAF52-A2DF-4493-9C7F-7C3A6EBE7700}">
  <ds:schemaRefs/>
</ds:datastoreItem>
</file>

<file path=customXml/itemProps29.xml><?xml version="1.0" encoding="utf-8"?>
<ds:datastoreItem xmlns:ds="http://schemas.openxmlformats.org/officeDocument/2006/customXml" ds:itemID="{2BC89952-6258-49F3-BCEB-4D44B048005F}">
  <ds:schemaRefs/>
</ds:datastoreItem>
</file>

<file path=customXml/itemProps30.xml><?xml version="1.0" encoding="utf-8"?>
<ds:datastoreItem xmlns:ds="http://schemas.openxmlformats.org/officeDocument/2006/customXml" ds:itemID="{40BF5FB1-CA39-41BC-978E-E0A92B0DA807}">
  <ds:schemaRefs/>
</ds:datastoreItem>
</file>

<file path=customXml/itemProps31.xml><?xml version="1.0" encoding="utf-8"?>
<ds:datastoreItem xmlns:ds="http://schemas.openxmlformats.org/officeDocument/2006/customXml" ds:itemID="{48490CCA-6D7D-7744-ADDF-08B82D463008}">
  <ds:schemaRefs>
    <ds:schemaRef ds:uri="http://tillerhq.com/platform/migrations/1.0"/>
  </ds:schemaRefs>
</ds:datastoreItem>
</file>

<file path=customXml/itemProps32.xml><?xml version="1.0" encoding="utf-8"?>
<ds:datastoreItem xmlns:ds="http://schemas.openxmlformats.org/officeDocument/2006/customXml" ds:itemID="{F6447684-FCE2-4185-B2B6-8B6574D06AC0}">
  <ds:schemaRefs/>
</ds:datastoreItem>
</file>

<file path=customXml/itemProps33.xml><?xml version="1.0" encoding="utf-8"?>
<ds:datastoreItem xmlns:ds="http://schemas.openxmlformats.org/officeDocument/2006/customXml" ds:itemID="{01641235-E823-4BCA-9A12-405C1B4C3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T8R_README_WELCOME</vt:lpstr>
      <vt:lpstr>T8R_CONFIG_SHEET</vt:lpstr>
      <vt:lpstr>T8R_IMPORT_CONFIGS_EDITABLE</vt:lpstr>
      <vt:lpstr>t8r_ImportFilesFiltered_EDITABL</vt:lpstr>
      <vt:lpstr>T8R_NEW_TRANSACTIONS</vt:lpstr>
      <vt:lpstr>T8R_SOURCE_TRANSACTIONS</vt:lpstr>
      <vt:lpstr>t8r_SOURCE_WORKBOOK_SHEET_NAMES</vt:lpstr>
      <vt:lpstr>Tiller Challenge Checklist</vt:lpstr>
      <vt:lpstr>T8R_LINKS</vt:lpstr>
      <vt:lpstr>t8r_TrxnsHeadersTableForWorkshe</vt:lpstr>
      <vt:lpstr> Tiller 2022 Challenge #WIP</vt:lpstr>
      <vt:lpstr>Excel Tips</vt:lpstr>
      <vt:lpstr>T8R DEV SCRATCHPAD</vt:lpstr>
      <vt:lpstr>ImportConfigRange</vt:lpstr>
      <vt:lpstr>' Tiller 2022 Challenge #WIP'!Print_Area</vt:lpstr>
      <vt:lpstr>T8R_CONFIG_SHEET!Print_Area</vt:lpstr>
      <vt:lpstr>T8R_LINKS!Print_Area</vt:lpstr>
      <vt:lpstr>t8r_ConfigTableRange</vt:lpstr>
      <vt:lpstr>t8r_excel_SOURCE_WORKBOOK_SHEET_NAMES_dropdown</vt:lpstr>
      <vt:lpstr>t8r_ImportConfigNamesForDropDown</vt:lpstr>
      <vt:lpstr>t8r_ImportConfigsTable</vt:lpstr>
      <vt:lpstr>t8r_TrxnsHeadersTableForWorksheet2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2022-06-06T06:26:35Z</dcterms:modified>
  <cp:category/>
</cp:coreProperties>
</file>