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QIANCHI\Desktop\"/>
    </mc:Choice>
  </mc:AlternateContent>
  <xr:revisionPtr revIDLastSave="0" documentId="13_ncr:1_{30091987-B4C4-4318-9BD1-F35880246E75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" i="1" l="1"/>
  <c r="AB5" i="1"/>
  <c r="Y5" i="1"/>
  <c r="X5" i="1"/>
  <c r="U5" i="1"/>
  <c r="T5" i="1"/>
  <c r="S5" i="1"/>
  <c r="Q5" i="1"/>
  <c r="P5" i="1"/>
  <c r="B5" i="1"/>
  <c r="B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QIANCHI</author>
  </authors>
  <commentList>
    <comment ref="B5" authorId="0" shapeId="0" xr:uid="{30601A08-3C78-4FBD-9FB4-74B45CB8595C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P5" authorId="0" shapeId="0" xr:uid="{45DCE647-39C8-45DD-8FA4-AF0C191E4467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Q5" authorId="0" shapeId="0" xr:uid="{FDDE987A-5E02-40CE-A0D8-15F00C284A0A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S5" authorId="0" shapeId="0" xr:uid="{1E88533C-D4E0-4BFD-B49B-7DBE1D74F93E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T5" authorId="0" shapeId="0" xr:uid="{E76B37AF-8E46-4FEC-A5D0-8A38E3C300B4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U5" authorId="0" shapeId="0" xr:uid="{8290A14C-E502-4CE5-9972-5FDCC60ADF69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X5" authorId="0" shapeId="0" xr:uid="{4B2AF908-5467-48C1-B253-114A30C417CA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Y5" authorId="0" shapeId="0" xr:uid="{704EB226-BCE6-469D-AD90-7354780AD222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AB5" authorId="0" shapeId="0" xr:uid="{DBA44E11-DFDF-4BE2-8DB5-DF4556B50328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AC5" authorId="0" shapeId="0" xr:uid="{F1A8FBDE-F435-41A5-A375-E4AB238DB2FB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<sst xmlns="http://schemas.openxmlformats.org/spreadsheetml/2006/main" count="61" uniqueCount="52">
  <si>
    <t>J.DCE</t>
  </si>
  <si>
    <t>Date</t>
  </si>
  <si>
    <r>
      <rPr>
        <sz val="9"/>
        <color theme="1"/>
        <rFont val="等线"/>
        <family val="2"/>
      </rPr>
      <t>日期</t>
    </r>
  </si>
  <si>
    <t>open</t>
  </si>
  <si>
    <t>high</t>
  </si>
  <si>
    <t>low</t>
  </si>
  <si>
    <t>close</t>
  </si>
  <si>
    <t>volume</t>
  </si>
  <si>
    <t>volume_btin</t>
  </si>
  <si>
    <t>amt</t>
  </si>
  <si>
    <t>amount_btin</t>
  </si>
  <si>
    <t>chg</t>
  </si>
  <si>
    <t>pct_chg</t>
  </si>
  <si>
    <t>oi</t>
  </si>
  <si>
    <t>oi_chg</t>
  </si>
  <si>
    <t>BIAS</t>
  </si>
  <si>
    <t>BOLL</t>
  </si>
  <si>
    <t>DMI_2</t>
  </si>
  <si>
    <t>EXPMA</t>
  </si>
  <si>
    <t>KDJ</t>
  </si>
  <si>
    <t>MA</t>
  </si>
  <si>
    <t>MACD</t>
  </si>
  <si>
    <t>RSI</t>
  </si>
  <si>
    <r>
      <rPr>
        <sz val="9"/>
        <color theme="1"/>
        <rFont val="等线"/>
        <family val="2"/>
      </rPr>
      <t>开盘价</t>
    </r>
  </si>
  <si>
    <r>
      <rPr>
        <sz val="9"/>
        <color theme="1"/>
        <rFont val="等线"/>
        <family val="2"/>
      </rPr>
      <t>最高价</t>
    </r>
  </si>
  <si>
    <r>
      <rPr>
        <sz val="9"/>
        <color theme="1"/>
        <rFont val="等线"/>
        <family val="2"/>
      </rPr>
      <t>最低价</t>
    </r>
  </si>
  <si>
    <r>
      <rPr>
        <sz val="9"/>
        <color theme="1"/>
        <rFont val="等线"/>
        <family val="2"/>
      </rPr>
      <t>收盘价</t>
    </r>
  </si>
  <si>
    <r>
      <rPr>
        <sz val="9"/>
        <color theme="1"/>
        <rFont val="等线"/>
        <family val="2"/>
      </rPr>
      <t>成交量</t>
    </r>
  </si>
  <si>
    <r>
      <rPr>
        <sz val="9"/>
        <color theme="1"/>
        <rFont val="等线"/>
        <family val="2"/>
      </rPr>
      <t>成交量</t>
    </r>
    <r>
      <rPr>
        <sz val="9"/>
        <color theme="1"/>
        <rFont val="Arial"/>
        <family val="2"/>
      </rPr>
      <t>(</t>
    </r>
    <r>
      <rPr>
        <sz val="9"/>
        <color theme="1"/>
        <rFont val="等线"/>
        <family val="2"/>
      </rPr>
      <t>含大宗交易</t>
    </r>
    <r>
      <rPr>
        <sz val="9"/>
        <color theme="1"/>
        <rFont val="Arial"/>
        <family val="2"/>
      </rPr>
      <t>)
[</t>
    </r>
    <r>
      <rPr>
        <sz val="9"/>
        <color theme="1"/>
        <rFont val="等线"/>
        <family val="2"/>
      </rPr>
      <t>单位</t>
    </r>
    <r>
      <rPr>
        <sz val="9"/>
        <color theme="1"/>
        <rFont val="Arial"/>
        <family val="2"/>
      </rPr>
      <t>]</t>
    </r>
    <r>
      <rPr>
        <sz val="9"/>
        <color theme="1"/>
        <rFont val="等线"/>
        <family val="2"/>
      </rPr>
      <t>股</t>
    </r>
    <r>
      <rPr>
        <sz val="9"/>
        <color theme="1"/>
        <rFont val="Arial"/>
        <family val="2"/>
      </rPr>
      <t>(</t>
    </r>
    <r>
      <rPr>
        <sz val="9"/>
        <color theme="1"/>
        <rFont val="等线"/>
        <family val="2"/>
      </rPr>
      <t>张</t>
    </r>
    <r>
      <rPr>
        <sz val="9"/>
        <color theme="1"/>
        <rFont val="Arial"/>
        <family val="2"/>
      </rPr>
      <t>)</t>
    </r>
  </si>
  <si>
    <r>
      <rPr>
        <sz val="9"/>
        <color theme="1"/>
        <rFont val="等线"/>
        <family val="2"/>
      </rPr>
      <t>成交额</t>
    </r>
  </si>
  <si>
    <r>
      <rPr>
        <sz val="9"/>
        <color theme="1"/>
        <rFont val="等线"/>
        <family val="2"/>
      </rPr>
      <t>成交额</t>
    </r>
    <r>
      <rPr>
        <sz val="9"/>
        <color theme="1"/>
        <rFont val="Arial"/>
        <family val="2"/>
      </rPr>
      <t>(</t>
    </r>
    <r>
      <rPr>
        <sz val="9"/>
        <color theme="1"/>
        <rFont val="等线"/>
        <family val="2"/>
      </rPr>
      <t>含大宗交易</t>
    </r>
    <r>
      <rPr>
        <sz val="9"/>
        <color theme="1"/>
        <rFont val="Arial"/>
        <family val="2"/>
      </rPr>
      <t>)
[</t>
    </r>
    <r>
      <rPr>
        <sz val="9"/>
        <color theme="1"/>
        <rFont val="等线"/>
        <family val="2"/>
      </rPr>
      <t>单位</t>
    </r>
    <r>
      <rPr>
        <sz val="9"/>
        <color theme="1"/>
        <rFont val="Arial"/>
        <family val="2"/>
      </rPr>
      <t>]</t>
    </r>
    <r>
      <rPr>
        <sz val="9"/>
        <color theme="1"/>
        <rFont val="等线"/>
        <family val="2"/>
      </rPr>
      <t>元</t>
    </r>
  </si>
  <si>
    <r>
      <rPr>
        <sz val="9"/>
        <color theme="1"/>
        <rFont val="等线"/>
        <family val="2"/>
      </rPr>
      <t>涨跌</t>
    </r>
  </si>
  <si>
    <r>
      <rPr>
        <sz val="9"/>
        <color theme="1"/>
        <rFont val="等线"/>
        <family val="2"/>
      </rPr>
      <t>涨跌幅</t>
    </r>
  </si>
  <si>
    <r>
      <rPr>
        <sz val="9"/>
        <color theme="1"/>
        <rFont val="等线"/>
        <family val="2"/>
      </rPr>
      <t>持仓量</t>
    </r>
  </si>
  <si>
    <r>
      <rPr>
        <sz val="9"/>
        <color theme="1"/>
        <rFont val="等线"/>
        <family val="2"/>
      </rPr>
      <t>持仓量变化</t>
    </r>
  </si>
  <si>
    <r>
      <t>BIAS</t>
    </r>
    <r>
      <rPr>
        <sz val="9"/>
        <color theme="1"/>
        <rFont val="等线"/>
        <family val="2"/>
      </rPr>
      <t xml:space="preserve">乖离率
</t>
    </r>
    <r>
      <rPr>
        <sz val="9"/>
        <color theme="1"/>
        <rFont val="Arial"/>
        <family val="2"/>
      </rPr>
      <t>[</t>
    </r>
    <r>
      <rPr>
        <sz val="9"/>
        <color theme="1"/>
        <rFont val="等线"/>
        <family val="2"/>
      </rPr>
      <t>周期数</t>
    </r>
    <r>
      <rPr>
        <sz val="9"/>
        <color theme="1"/>
        <rFont val="Arial"/>
        <family val="2"/>
      </rPr>
      <t>]20</t>
    </r>
  </si>
  <si>
    <r>
      <t>BOLL</t>
    </r>
    <r>
      <rPr>
        <sz val="9"/>
        <color theme="1"/>
        <rFont val="等线"/>
        <family val="2"/>
      </rPr>
      <t xml:space="preserve">布林带
</t>
    </r>
    <r>
      <rPr>
        <sz val="9"/>
        <color theme="1"/>
        <rFont val="Arial"/>
        <family val="2"/>
      </rPr>
      <t>[BOLL</t>
    </r>
    <r>
      <rPr>
        <sz val="9"/>
        <color theme="1"/>
        <rFont val="等线"/>
        <family val="2"/>
      </rPr>
      <t>指标选项</t>
    </r>
    <r>
      <rPr>
        <sz val="9"/>
        <color theme="1"/>
        <rFont val="Arial"/>
        <family val="2"/>
      </rPr>
      <t>]MID
[</t>
    </r>
    <r>
      <rPr>
        <sz val="9"/>
        <color theme="1"/>
        <rFont val="等线"/>
        <family val="2"/>
      </rPr>
      <t>周期数</t>
    </r>
    <r>
      <rPr>
        <sz val="9"/>
        <color theme="1"/>
        <rFont val="Arial"/>
        <family val="2"/>
      </rPr>
      <t>]20
[</t>
    </r>
    <r>
      <rPr>
        <sz val="9"/>
        <color theme="1"/>
        <rFont val="等线"/>
        <family val="2"/>
      </rPr>
      <t>带宽</t>
    </r>
    <r>
      <rPr>
        <sz val="9"/>
        <color theme="1"/>
        <rFont val="Arial"/>
        <family val="2"/>
      </rPr>
      <t>]2</t>
    </r>
  </si>
  <si>
    <r>
      <t>BOLL</t>
    </r>
    <r>
      <rPr>
        <sz val="9"/>
        <color theme="1"/>
        <rFont val="等线"/>
        <family val="2"/>
      </rPr>
      <t xml:space="preserve">布林带
</t>
    </r>
    <r>
      <rPr>
        <sz val="9"/>
        <color theme="1"/>
        <rFont val="Arial"/>
        <family val="2"/>
      </rPr>
      <t>[BOLL</t>
    </r>
    <r>
      <rPr>
        <sz val="9"/>
        <color theme="1"/>
        <rFont val="等线"/>
        <family val="2"/>
      </rPr>
      <t>指标选项</t>
    </r>
    <r>
      <rPr>
        <sz val="9"/>
        <color theme="1"/>
        <rFont val="Arial"/>
        <family val="2"/>
      </rPr>
      <t>]UPPER
[</t>
    </r>
    <r>
      <rPr>
        <sz val="9"/>
        <color theme="1"/>
        <rFont val="等线"/>
        <family val="2"/>
      </rPr>
      <t>周期数</t>
    </r>
    <r>
      <rPr>
        <sz val="9"/>
        <color theme="1"/>
        <rFont val="Arial"/>
        <family val="2"/>
      </rPr>
      <t>]20
[</t>
    </r>
    <r>
      <rPr>
        <sz val="9"/>
        <color theme="1"/>
        <rFont val="等线"/>
        <family val="2"/>
      </rPr>
      <t>带宽</t>
    </r>
    <r>
      <rPr>
        <sz val="9"/>
        <color theme="1"/>
        <rFont val="Arial"/>
        <family val="2"/>
      </rPr>
      <t>]2</t>
    </r>
  </si>
  <si>
    <r>
      <t>BOLL</t>
    </r>
    <r>
      <rPr>
        <sz val="9"/>
        <color theme="1"/>
        <rFont val="等线"/>
        <family val="2"/>
      </rPr>
      <t xml:space="preserve">布林带
</t>
    </r>
    <r>
      <rPr>
        <sz val="9"/>
        <color theme="1"/>
        <rFont val="Arial"/>
        <family val="2"/>
      </rPr>
      <t>[BOLL</t>
    </r>
    <r>
      <rPr>
        <sz val="9"/>
        <color theme="1"/>
        <rFont val="等线"/>
        <family val="2"/>
      </rPr>
      <t>指标选项</t>
    </r>
    <r>
      <rPr>
        <sz val="9"/>
        <color theme="1"/>
        <rFont val="Arial"/>
        <family val="2"/>
      </rPr>
      <t>]LOWER
[</t>
    </r>
    <r>
      <rPr>
        <sz val="9"/>
        <color theme="1"/>
        <rFont val="等线"/>
        <family val="2"/>
      </rPr>
      <t>周期数</t>
    </r>
    <r>
      <rPr>
        <sz val="9"/>
        <color theme="1"/>
        <rFont val="Arial"/>
        <family val="2"/>
      </rPr>
      <t>]20
[</t>
    </r>
    <r>
      <rPr>
        <sz val="9"/>
        <color theme="1"/>
        <rFont val="等线"/>
        <family val="2"/>
      </rPr>
      <t>带宽</t>
    </r>
    <r>
      <rPr>
        <sz val="9"/>
        <color theme="1"/>
        <rFont val="Arial"/>
        <family val="2"/>
      </rPr>
      <t>]2</t>
    </r>
  </si>
  <si>
    <r>
      <t>DMI</t>
    </r>
    <r>
      <rPr>
        <sz val="9"/>
        <color theme="1"/>
        <rFont val="等线"/>
        <family val="2"/>
      </rPr>
      <t xml:space="preserve">趋向标准
</t>
    </r>
    <r>
      <rPr>
        <sz val="9"/>
        <color theme="1"/>
        <rFont val="Arial"/>
        <family val="2"/>
      </rPr>
      <t>[DMI</t>
    </r>
    <r>
      <rPr>
        <sz val="9"/>
        <color theme="1"/>
        <rFont val="等线"/>
        <family val="2"/>
      </rPr>
      <t>指标选项</t>
    </r>
    <r>
      <rPr>
        <sz val="9"/>
        <color theme="1"/>
        <rFont val="Arial"/>
        <family val="2"/>
      </rPr>
      <t>]PDI
[</t>
    </r>
    <r>
      <rPr>
        <sz val="9"/>
        <color theme="1"/>
        <rFont val="等线"/>
        <family val="2"/>
      </rPr>
      <t>周期数</t>
    </r>
    <r>
      <rPr>
        <sz val="9"/>
        <color theme="1"/>
        <rFont val="Arial"/>
        <family val="2"/>
      </rPr>
      <t>1]20</t>
    </r>
  </si>
  <si>
    <r>
      <t>DMI</t>
    </r>
    <r>
      <rPr>
        <sz val="9"/>
        <color theme="1"/>
        <rFont val="等线"/>
        <family val="2"/>
      </rPr>
      <t xml:space="preserve">趋向标准
</t>
    </r>
    <r>
      <rPr>
        <sz val="9"/>
        <color theme="1"/>
        <rFont val="Arial"/>
        <family val="2"/>
      </rPr>
      <t>[DMI</t>
    </r>
    <r>
      <rPr>
        <sz val="9"/>
        <color theme="1"/>
        <rFont val="等线"/>
        <family val="2"/>
      </rPr>
      <t>指标选项</t>
    </r>
    <r>
      <rPr>
        <sz val="9"/>
        <color theme="1"/>
        <rFont val="Arial"/>
        <family val="2"/>
      </rPr>
      <t>]MDI
[</t>
    </r>
    <r>
      <rPr>
        <sz val="9"/>
        <color theme="1"/>
        <rFont val="等线"/>
        <family val="2"/>
      </rPr>
      <t>周期数</t>
    </r>
    <r>
      <rPr>
        <sz val="9"/>
        <color theme="1"/>
        <rFont val="Arial"/>
        <family val="2"/>
      </rPr>
      <t>1]20</t>
    </r>
  </si>
  <si>
    <r>
      <t>DMI</t>
    </r>
    <r>
      <rPr>
        <sz val="9"/>
        <color theme="1"/>
        <rFont val="等线"/>
        <family val="2"/>
      </rPr>
      <t xml:space="preserve">趋向标准
</t>
    </r>
    <r>
      <rPr>
        <sz val="9"/>
        <color theme="1"/>
        <rFont val="Arial"/>
        <family val="2"/>
      </rPr>
      <t>[DMI</t>
    </r>
    <r>
      <rPr>
        <sz val="9"/>
        <color theme="1"/>
        <rFont val="等线"/>
        <family val="2"/>
      </rPr>
      <t>指标选项</t>
    </r>
    <r>
      <rPr>
        <sz val="9"/>
        <color theme="1"/>
        <rFont val="Arial"/>
        <family val="2"/>
      </rPr>
      <t>]ADX
[</t>
    </r>
    <r>
      <rPr>
        <sz val="9"/>
        <color theme="1"/>
        <rFont val="等线"/>
        <family val="2"/>
      </rPr>
      <t>周期数</t>
    </r>
    <r>
      <rPr>
        <sz val="9"/>
        <color theme="1"/>
        <rFont val="Arial"/>
        <family val="2"/>
      </rPr>
      <t>1]20</t>
    </r>
  </si>
  <si>
    <r>
      <t>DMI</t>
    </r>
    <r>
      <rPr>
        <sz val="9"/>
        <color theme="1"/>
        <rFont val="等线"/>
        <family val="2"/>
      </rPr>
      <t xml:space="preserve">趋向标准
</t>
    </r>
    <r>
      <rPr>
        <sz val="9"/>
        <color theme="1"/>
        <rFont val="Arial"/>
        <family val="2"/>
      </rPr>
      <t>[DMI</t>
    </r>
    <r>
      <rPr>
        <sz val="9"/>
        <color theme="1"/>
        <rFont val="等线"/>
        <family val="2"/>
      </rPr>
      <t>指标选项</t>
    </r>
    <r>
      <rPr>
        <sz val="9"/>
        <color theme="1"/>
        <rFont val="Arial"/>
        <family val="2"/>
      </rPr>
      <t>]ADXR
[</t>
    </r>
    <r>
      <rPr>
        <sz val="9"/>
        <color theme="1"/>
        <rFont val="等线"/>
        <family val="2"/>
      </rPr>
      <t>周期数</t>
    </r>
    <r>
      <rPr>
        <sz val="9"/>
        <color theme="1"/>
        <rFont val="Arial"/>
        <family val="2"/>
      </rPr>
      <t>1]20</t>
    </r>
  </si>
  <si>
    <r>
      <t>EXPMA</t>
    </r>
    <r>
      <rPr>
        <sz val="9"/>
        <color theme="1"/>
        <rFont val="等线"/>
        <family val="2"/>
      </rPr>
      <t xml:space="preserve">指数平滑移动平均
</t>
    </r>
    <r>
      <rPr>
        <sz val="9"/>
        <color theme="1"/>
        <rFont val="Arial"/>
        <family val="2"/>
      </rPr>
      <t>[</t>
    </r>
    <r>
      <rPr>
        <sz val="9"/>
        <color theme="1"/>
        <rFont val="等线"/>
        <family val="2"/>
      </rPr>
      <t>周期数</t>
    </r>
    <r>
      <rPr>
        <sz val="9"/>
        <color theme="1"/>
        <rFont val="Arial"/>
        <family val="2"/>
      </rPr>
      <t>]20</t>
    </r>
  </si>
  <si>
    <r>
      <t>KDJ</t>
    </r>
    <r>
      <rPr>
        <sz val="9"/>
        <color theme="1"/>
        <rFont val="等线"/>
        <family val="2"/>
      </rPr>
      <t xml:space="preserve">随机指标
</t>
    </r>
    <r>
      <rPr>
        <sz val="9"/>
        <color theme="1"/>
        <rFont val="Arial"/>
        <family val="2"/>
      </rPr>
      <t>[KDJ</t>
    </r>
    <r>
      <rPr>
        <sz val="9"/>
        <color theme="1"/>
        <rFont val="等线"/>
        <family val="2"/>
      </rPr>
      <t>指标选项</t>
    </r>
    <r>
      <rPr>
        <sz val="9"/>
        <color theme="1"/>
        <rFont val="Arial"/>
        <family val="2"/>
      </rPr>
      <t>]K
[</t>
    </r>
    <r>
      <rPr>
        <sz val="9"/>
        <color theme="1"/>
        <rFont val="等线"/>
        <family val="2"/>
      </rPr>
      <t>周期数</t>
    </r>
    <r>
      <rPr>
        <sz val="9"/>
        <color theme="1"/>
        <rFont val="Arial"/>
        <family val="2"/>
      </rPr>
      <t>1]9
[</t>
    </r>
    <r>
      <rPr>
        <sz val="9"/>
        <color theme="1"/>
        <rFont val="等线"/>
        <family val="2"/>
      </rPr>
      <t>周期数</t>
    </r>
    <r>
      <rPr>
        <sz val="9"/>
        <color theme="1"/>
        <rFont val="Arial"/>
        <family val="2"/>
      </rPr>
      <t>2]3
[</t>
    </r>
    <r>
      <rPr>
        <sz val="9"/>
        <color theme="1"/>
        <rFont val="等线"/>
        <family val="2"/>
      </rPr>
      <t>周期数</t>
    </r>
    <r>
      <rPr>
        <sz val="9"/>
        <color theme="1"/>
        <rFont val="Arial"/>
        <family val="2"/>
      </rPr>
      <t>3]3</t>
    </r>
  </si>
  <si>
    <r>
      <t>KDJ</t>
    </r>
    <r>
      <rPr>
        <sz val="9"/>
        <color theme="1"/>
        <rFont val="等线"/>
        <family val="2"/>
      </rPr>
      <t xml:space="preserve">随机指标
</t>
    </r>
    <r>
      <rPr>
        <sz val="9"/>
        <color theme="1"/>
        <rFont val="Arial"/>
        <family val="2"/>
      </rPr>
      <t>[KDJ</t>
    </r>
    <r>
      <rPr>
        <sz val="9"/>
        <color theme="1"/>
        <rFont val="等线"/>
        <family val="2"/>
      </rPr>
      <t>指标选项</t>
    </r>
    <r>
      <rPr>
        <sz val="9"/>
        <color theme="1"/>
        <rFont val="Arial"/>
        <family val="2"/>
      </rPr>
      <t>]D
[</t>
    </r>
    <r>
      <rPr>
        <sz val="9"/>
        <color theme="1"/>
        <rFont val="等线"/>
        <family val="2"/>
      </rPr>
      <t>周期数</t>
    </r>
    <r>
      <rPr>
        <sz val="9"/>
        <color theme="1"/>
        <rFont val="Arial"/>
        <family val="2"/>
      </rPr>
      <t>1]9
[</t>
    </r>
    <r>
      <rPr>
        <sz val="9"/>
        <color theme="1"/>
        <rFont val="等线"/>
        <family val="2"/>
      </rPr>
      <t>周期数</t>
    </r>
    <r>
      <rPr>
        <sz val="9"/>
        <color theme="1"/>
        <rFont val="Arial"/>
        <family val="2"/>
      </rPr>
      <t>2]3
[</t>
    </r>
    <r>
      <rPr>
        <sz val="9"/>
        <color theme="1"/>
        <rFont val="等线"/>
        <family val="2"/>
      </rPr>
      <t>周期数</t>
    </r>
    <r>
      <rPr>
        <sz val="9"/>
        <color theme="1"/>
        <rFont val="Arial"/>
        <family val="2"/>
      </rPr>
      <t>3]3</t>
    </r>
  </si>
  <si>
    <r>
      <t>KDJ</t>
    </r>
    <r>
      <rPr>
        <sz val="9"/>
        <color theme="1"/>
        <rFont val="等线"/>
        <family val="2"/>
      </rPr>
      <t xml:space="preserve">随机指标
</t>
    </r>
    <r>
      <rPr>
        <sz val="9"/>
        <color theme="1"/>
        <rFont val="Arial"/>
        <family val="2"/>
      </rPr>
      <t>[KDJ</t>
    </r>
    <r>
      <rPr>
        <sz val="9"/>
        <color theme="1"/>
        <rFont val="等线"/>
        <family val="2"/>
      </rPr>
      <t>指标选项</t>
    </r>
    <r>
      <rPr>
        <sz val="9"/>
        <color theme="1"/>
        <rFont val="Arial"/>
        <family val="2"/>
      </rPr>
      <t>]J
[</t>
    </r>
    <r>
      <rPr>
        <sz val="9"/>
        <color theme="1"/>
        <rFont val="等线"/>
        <family val="2"/>
      </rPr>
      <t>周期数</t>
    </r>
    <r>
      <rPr>
        <sz val="9"/>
        <color theme="1"/>
        <rFont val="Arial"/>
        <family val="2"/>
      </rPr>
      <t>1]9
[</t>
    </r>
    <r>
      <rPr>
        <sz val="9"/>
        <color theme="1"/>
        <rFont val="等线"/>
        <family val="2"/>
      </rPr>
      <t>周期数</t>
    </r>
    <r>
      <rPr>
        <sz val="9"/>
        <color theme="1"/>
        <rFont val="Arial"/>
        <family val="2"/>
      </rPr>
      <t>2]3
[</t>
    </r>
    <r>
      <rPr>
        <sz val="9"/>
        <color theme="1"/>
        <rFont val="等线"/>
        <family val="2"/>
      </rPr>
      <t>周期数</t>
    </r>
    <r>
      <rPr>
        <sz val="9"/>
        <color theme="1"/>
        <rFont val="Arial"/>
        <family val="2"/>
      </rPr>
      <t>3]3</t>
    </r>
  </si>
  <si>
    <r>
      <t>MA</t>
    </r>
    <r>
      <rPr>
        <sz val="9"/>
        <color theme="1"/>
        <rFont val="等线"/>
        <family val="2"/>
      </rPr>
      <t xml:space="preserve">简单移动平均
</t>
    </r>
    <r>
      <rPr>
        <sz val="9"/>
        <color theme="1"/>
        <rFont val="Arial"/>
        <family val="2"/>
      </rPr>
      <t>[</t>
    </r>
    <r>
      <rPr>
        <sz val="9"/>
        <color theme="1"/>
        <rFont val="等线"/>
        <family val="2"/>
      </rPr>
      <t>周期数</t>
    </r>
    <r>
      <rPr>
        <sz val="9"/>
        <color theme="1"/>
        <rFont val="Arial"/>
        <family val="2"/>
      </rPr>
      <t>]20</t>
    </r>
  </si>
  <si>
    <r>
      <t>MACD</t>
    </r>
    <r>
      <rPr>
        <sz val="9"/>
        <color theme="1"/>
        <rFont val="等线"/>
        <family val="2"/>
      </rPr>
      <t xml:space="preserve">指数平滑移动平均
</t>
    </r>
    <r>
      <rPr>
        <sz val="9"/>
        <color theme="1"/>
        <rFont val="Arial"/>
        <family val="2"/>
      </rPr>
      <t>[MACD</t>
    </r>
    <r>
      <rPr>
        <sz val="9"/>
        <color theme="1"/>
        <rFont val="等线"/>
        <family val="2"/>
      </rPr>
      <t>指标选项</t>
    </r>
    <r>
      <rPr>
        <sz val="9"/>
        <color theme="1"/>
        <rFont val="Arial"/>
        <family val="2"/>
      </rPr>
      <t>]DIFF
[</t>
    </r>
    <r>
      <rPr>
        <sz val="9"/>
        <color theme="1"/>
        <rFont val="等线"/>
        <family val="2"/>
      </rPr>
      <t>周期数</t>
    </r>
    <r>
      <rPr>
        <sz val="9"/>
        <color theme="1"/>
        <rFont val="Arial"/>
        <family val="2"/>
      </rPr>
      <t>]20
[</t>
    </r>
    <r>
      <rPr>
        <sz val="9"/>
        <color theme="1"/>
        <rFont val="等线"/>
        <family val="2"/>
      </rPr>
      <t>短期周期数</t>
    </r>
    <r>
      <rPr>
        <sz val="9"/>
        <color theme="1"/>
        <rFont val="Arial"/>
        <family val="2"/>
      </rPr>
      <t>]12
[</t>
    </r>
    <r>
      <rPr>
        <sz val="9"/>
        <color theme="1"/>
        <rFont val="等线"/>
        <family val="2"/>
      </rPr>
      <t>长期周期数</t>
    </r>
    <r>
      <rPr>
        <sz val="9"/>
        <color theme="1"/>
        <rFont val="Arial"/>
        <family val="2"/>
      </rPr>
      <t>]26</t>
    </r>
  </si>
  <si>
    <r>
      <t>MACD</t>
    </r>
    <r>
      <rPr>
        <sz val="9"/>
        <color theme="1"/>
        <rFont val="等线"/>
        <family val="2"/>
      </rPr>
      <t xml:space="preserve">指数平滑移动平均
</t>
    </r>
    <r>
      <rPr>
        <sz val="9"/>
        <color theme="1"/>
        <rFont val="Arial"/>
        <family val="2"/>
      </rPr>
      <t>[MACD</t>
    </r>
    <r>
      <rPr>
        <sz val="9"/>
        <color theme="1"/>
        <rFont val="等线"/>
        <family val="2"/>
      </rPr>
      <t>指标选项</t>
    </r>
    <r>
      <rPr>
        <sz val="9"/>
        <color theme="1"/>
        <rFont val="Arial"/>
        <family val="2"/>
      </rPr>
      <t>]DEA
[</t>
    </r>
    <r>
      <rPr>
        <sz val="9"/>
        <color theme="1"/>
        <rFont val="等线"/>
        <family val="2"/>
      </rPr>
      <t>周期数</t>
    </r>
    <r>
      <rPr>
        <sz val="9"/>
        <color theme="1"/>
        <rFont val="Arial"/>
        <family val="2"/>
      </rPr>
      <t>]20
[</t>
    </r>
    <r>
      <rPr>
        <sz val="9"/>
        <color theme="1"/>
        <rFont val="等线"/>
        <family val="2"/>
      </rPr>
      <t>短期周期数</t>
    </r>
    <r>
      <rPr>
        <sz val="9"/>
        <color theme="1"/>
        <rFont val="Arial"/>
        <family val="2"/>
      </rPr>
      <t>]12
[</t>
    </r>
    <r>
      <rPr>
        <sz val="9"/>
        <color theme="1"/>
        <rFont val="等线"/>
        <family val="2"/>
      </rPr>
      <t>长期周期数</t>
    </r>
    <r>
      <rPr>
        <sz val="9"/>
        <color theme="1"/>
        <rFont val="Arial"/>
        <family val="2"/>
      </rPr>
      <t>]26</t>
    </r>
  </si>
  <si>
    <r>
      <t>MACD</t>
    </r>
    <r>
      <rPr>
        <sz val="9"/>
        <color theme="1"/>
        <rFont val="等线"/>
        <family val="2"/>
      </rPr>
      <t xml:space="preserve">指数平滑移动平均
</t>
    </r>
    <r>
      <rPr>
        <sz val="9"/>
        <color theme="1"/>
        <rFont val="Arial"/>
        <family val="2"/>
      </rPr>
      <t>[MACD</t>
    </r>
    <r>
      <rPr>
        <sz val="9"/>
        <color theme="1"/>
        <rFont val="等线"/>
        <family val="2"/>
      </rPr>
      <t>指标选项</t>
    </r>
    <r>
      <rPr>
        <sz val="9"/>
        <color theme="1"/>
        <rFont val="Arial"/>
        <family val="2"/>
      </rPr>
      <t>]MACD
[</t>
    </r>
    <r>
      <rPr>
        <sz val="9"/>
        <color theme="1"/>
        <rFont val="等线"/>
        <family val="2"/>
      </rPr>
      <t>周期数</t>
    </r>
    <r>
      <rPr>
        <sz val="9"/>
        <color theme="1"/>
        <rFont val="Arial"/>
        <family val="2"/>
      </rPr>
      <t>]20
[</t>
    </r>
    <r>
      <rPr>
        <sz val="9"/>
        <color theme="1"/>
        <rFont val="等线"/>
        <family val="2"/>
      </rPr>
      <t>短期周期数</t>
    </r>
    <r>
      <rPr>
        <sz val="9"/>
        <color theme="1"/>
        <rFont val="Arial"/>
        <family val="2"/>
      </rPr>
      <t>]12
[</t>
    </r>
    <r>
      <rPr>
        <sz val="9"/>
        <color theme="1"/>
        <rFont val="等线"/>
        <family val="2"/>
      </rPr>
      <t>长期周期数</t>
    </r>
    <r>
      <rPr>
        <sz val="9"/>
        <color theme="1"/>
        <rFont val="Arial"/>
        <family val="2"/>
      </rPr>
      <t>]26</t>
    </r>
  </si>
  <si>
    <r>
      <t>RSI</t>
    </r>
    <r>
      <rPr>
        <sz val="9"/>
        <color theme="1"/>
        <rFont val="等线"/>
        <family val="2"/>
      </rPr>
      <t xml:space="preserve">相对强弱指标
</t>
    </r>
    <r>
      <rPr>
        <sz val="9"/>
        <color theme="1"/>
        <rFont val="Arial"/>
        <family val="2"/>
      </rPr>
      <t>[</t>
    </r>
    <r>
      <rPr>
        <sz val="9"/>
        <color theme="1"/>
        <rFont val="等线"/>
        <family val="2"/>
      </rPr>
      <t>周期数</t>
    </r>
    <r>
      <rPr>
        <sz val="9"/>
        <color theme="1"/>
        <rFont val="Arial"/>
        <family val="2"/>
      </rPr>
      <t>]20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</si>
</sst>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0.0000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Arial"/>
      <family val="2"/>
    </font>
    <font>
      <sz val="9"/>
      <color theme="1"/>
      <name val="等线"/>
      <family val="2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right" wrapText="1"/>
    </xf>
    <xf numFmtId="176" fontId="2" fillId="0" borderId="0" xfId="0" applyNumberFormat="1" applyFont="1" applyAlignment="1">
      <alignment horizontal="right"/>
    </xf>
    <xf numFmtId="177" fontId="2" fillId="0" borderId="0" xfId="0" applyNumberFormat="1" applyFon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info_name"/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948"/>
  <sheetViews>
    <sheetView tabSelected="1" workbookViewId="0"/>
  </sheetViews>
  <sheetFormatPr defaultRowHeight="14" x14ac:dyDescent="0.3"/>
  <cols>
    <col min="1" max="1" width="11.08203125" bestFit="1" customWidth="1"/>
    <col min="2" max="5" width="9.58203125" bestFit="1" customWidth="1"/>
    <col min="6" max="6" width="12.9140625" bestFit="1" customWidth="1"/>
    <col min="8" max="8" width="18.1640625" bestFit="1" customWidth="1"/>
    <col min="10" max="10" width="9.5" bestFit="1" customWidth="1"/>
    <col min="12" max="12" width="11.75" bestFit="1" customWidth="1"/>
    <col min="13" max="13" width="12.6640625" bestFit="1" customWidth="1"/>
    <col min="15" max="17" width="9.58203125" bestFit="1" customWidth="1"/>
    <col min="22" max="22" width="9.58203125" bestFit="1" customWidth="1"/>
    <col min="26" max="26" width="9.58203125" bestFit="1" customWidth="1"/>
    <col min="27" max="27" width="9.5" bestFit="1" customWidth="1"/>
    <col min="29" max="29" width="9.5" bestFit="1" customWidth="1"/>
  </cols>
  <sheetData>
    <row r="1" spans="1:30" x14ac:dyDescent="0.3">
      <c r="B1" s="1" t="str">
        <f>[1]!s_info_name(B2)</f>
        <v>DCE焦炭</v>
      </c>
    </row>
    <row r="2" spans="1:30" x14ac:dyDescent="0.3">
      <c r="B2" s="1" t="s">
        <v>0</v>
      </c>
    </row>
    <row r="3" spans="1:30" ht="115.5" x14ac:dyDescent="0.3">
      <c r="A3" s="1" t="s">
        <v>2</v>
      </c>
      <c r="B3" s="1" t="s">
        <v>23</v>
      </c>
      <c r="C3" s="1" t="s">
        <v>24</v>
      </c>
      <c r="D3" s="1" t="s">
        <v>25</v>
      </c>
      <c r="E3" s="1" t="s">
        <v>26</v>
      </c>
      <c r="F3" s="1" t="s">
        <v>27</v>
      </c>
      <c r="G3" s="2" t="s">
        <v>28</v>
      </c>
      <c r="H3" s="1" t="s">
        <v>29</v>
      </c>
      <c r="I3" s="2" t="s">
        <v>30</v>
      </c>
      <c r="J3" s="1" t="s">
        <v>31</v>
      </c>
      <c r="K3" s="1" t="s">
        <v>32</v>
      </c>
      <c r="L3" s="1" t="s">
        <v>33</v>
      </c>
      <c r="M3" s="1" t="s">
        <v>34</v>
      </c>
      <c r="N3" s="2" t="s">
        <v>35</v>
      </c>
      <c r="O3" s="2" t="s">
        <v>36</v>
      </c>
      <c r="P3" s="2" t="s">
        <v>37</v>
      </c>
      <c r="Q3" s="2" t="s">
        <v>38</v>
      </c>
      <c r="R3" s="2" t="s">
        <v>39</v>
      </c>
      <c r="S3" s="2" t="s">
        <v>40</v>
      </c>
      <c r="T3" s="2" t="s">
        <v>41</v>
      </c>
      <c r="U3" s="2" t="s">
        <v>42</v>
      </c>
      <c r="V3" s="2" t="s">
        <v>43</v>
      </c>
      <c r="W3" s="2" t="s">
        <v>44</v>
      </c>
      <c r="X3" s="2" t="s">
        <v>45</v>
      </c>
      <c r="Y3" s="2" t="s">
        <v>46</v>
      </c>
      <c r="Z3" s="2" t="s">
        <v>47</v>
      </c>
      <c r="AA3" s="2" t="s">
        <v>48</v>
      </c>
      <c r="AB3" s="2" t="s">
        <v>49</v>
      </c>
      <c r="AC3" s="2" t="s">
        <v>50</v>
      </c>
      <c r="AD3" s="2" t="s">
        <v>51</v>
      </c>
    </row>
    <row r="4" spans="1:30" x14ac:dyDescent="0.3">
      <c r="A4" s="1" t="s">
        <v>1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 t="s">
        <v>14</v>
      </c>
      <c r="N4" s="1" t="s">
        <v>15</v>
      </c>
      <c r="O4" s="1" t="s">
        <v>16</v>
      </c>
      <c r="P4" s="1" t="s">
        <v>16</v>
      </c>
      <c r="Q4" s="1" t="s">
        <v>16</v>
      </c>
      <c r="R4" s="1" t="s">
        <v>17</v>
      </c>
      <c r="S4" s="1" t="s">
        <v>17</v>
      </c>
      <c r="T4" s="1" t="s">
        <v>17</v>
      </c>
      <c r="U4" s="1" t="s">
        <v>17</v>
      </c>
      <c r="V4" s="1" t="s">
        <v>18</v>
      </c>
      <c r="W4" s="1" t="s">
        <v>19</v>
      </c>
      <c r="X4" s="1" t="s">
        <v>19</v>
      </c>
      <c r="Y4" s="1" t="s">
        <v>19</v>
      </c>
      <c r="Z4" s="1" t="s">
        <v>20</v>
      </c>
      <c r="AA4" s="1" t="s">
        <v>21</v>
      </c>
      <c r="AB4" s="1" t="s">
        <v>21</v>
      </c>
      <c r="AC4" s="1" t="s">
        <v>21</v>
      </c>
      <c r="AD4" s="1" t="s">
        <v>22</v>
      </c>
    </row>
    <row r="5" spans="1:30" x14ac:dyDescent="0.3">
      <c r="A5" s="3">
        <v>39818</v>
      </c>
      <c r="B5" s="4" t="str">
        <f>[1]!WSD(B2,B4:O4,"2009-01-01","","unit=1","BIAS_N=20","BOLL_N=20","BOLL_Width=2","BOLL_IO=1","TradingCalendar=SSE","rptType=1","ShowParams=Y","UnitMask=160","cols=14;rows=2944")</f>
        <v/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 t="str">
        <f>[1]!WSD(B2,P4:P4,"2009-01-01","","BOLL_N=20","BOLL_Width=2","BOLL_IO=2","TradingCalendar=SSE","rptType=1","ShowCodes=N","ShowDates=N","ShowParams=Y","cols=1;rows=2944")</f>
        <v/>
      </c>
      <c r="Q5" s="4" t="str">
        <f>[1]!WSD(B2,Q4:R4,"2009-01-01","","BOLL_N=20","BOLL_Width=2","BOLL_IO=3","DMI_N1=20","DMI_IO=1","TradingCalendar=SSE","rptType=1","ShowCodes=N","ShowDates=N","ShowParams=Y","cols=2;rows=2944")</f>
        <v/>
      </c>
      <c r="R5" s="4"/>
      <c r="S5" s="4" t="str">
        <f>[1]!WSD(B2,S4:S4,"2009-01-01","","DMI_N1=20","DMI_IO=2","TradingCalendar=SSE","rptType=1","ShowCodes=N","ShowDates=N","ShowParams=Y","cols=1;rows=2944")</f>
        <v/>
      </c>
      <c r="T5" s="4" t="str">
        <f>[1]!WSD(B2,T4:T4,"2009-01-01","","DMI_N1=20","DMI_IO=3","TradingCalendar=SSE","rptType=1","ShowCodes=N","ShowDates=N","ShowParams=Y","cols=1;rows=2944")</f>
        <v/>
      </c>
      <c r="U5" s="4" t="str">
        <f>[1]!WSD(B2,U4:W4,"2009-01-01","","DMI_N1=20","DMI_IO=4","EXPMA_N=20","KDJ_N=9","KDJ_M1=3","KDJ_M2=3","KDJ_IO=1","TradingCalendar=SSE","rptType=1","ShowCodes=N","ShowDates=N","ShowParams=Y","cols=3;rows=2944")</f>
        <v/>
      </c>
      <c r="V5" s="4"/>
      <c r="W5" s="4"/>
      <c r="X5" s="4" t="str">
        <f>[1]!WSD(B2,X4:X4,"2009-01-01","","KDJ_N=9","KDJ_M1=3","KDJ_M2=3","KDJ_IO=2","TradingCalendar=SSE","rptType=1","ShowCodes=N","ShowDates=N","ShowParams=Y","cols=1;rows=2944")</f>
        <v/>
      </c>
      <c r="Y5" s="4" t="str">
        <f>[1]!WSD(B2,Y4:AA4,"2009-01-01","","KDJ_N=9","KDJ_M1=3","KDJ_M2=3","KDJ_IO=3","MA_N=20","MACD_L=26","MACD_S=12","MACD_N=20","MACD_IO=1","TradingCalendar=SSE","rptType=1","ShowCodes=N","ShowDates=N","ShowParams=Y","cols=3;rows=2944")</f>
        <v/>
      </c>
      <c r="Z5" s="4"/>
      <c r="AA5" s="4"/>
      <c r="AB5" s="4" t="str">
        <f>[1]!WSD(B2,AB4:AB4,"2009-01-01","","MACD_L=26","MACD_S=12","MACD_N=20","MACD_IO=2","TradingCalendar=SSE","rptType=1","ShowCodes=N","ShowDates=N","ShowParams=Y","cols=1;rows=2944")</f>
        <v/>
      </c>
      <c r="AC5" s="4" t="str">
        <f>[1]!WSD(B2,AC4:AD4,"2009-01-01","","MACD_L=26","MACD_S=12","MACD_N=20","MACD_IO=3","RSI_N=20","TradingCalendar=SSE","rptType=1","ShowCodes=N","ShowDates=N","ShowParams=Y","cols=2;rows=2944")</f>
        <v/>
      </c>
      <c r="AD5" s="4"/>
    </row>
    <row r="6" spans="1:30" x14ac:dyDescent="0.3">
      <c r="A6" s="3">
        <v>39819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 x14ac:dyDescent="0.3">
      <c r="A7" s="3">
        <v>39820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1:30" x14ac:dyDescent="0.3">
      <c r="A8" s="3">
        <v>39821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0" x14ac:dyDescent="0.3">
      <c r="A9" s="3">
        <v>39822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 x14ac:dyDescent="0.3">
      <c r="A10" s="3">
        <v>39825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30" x14ac:dyDescent="0.3">
      <c r="A11" s="3">
        <v>39826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0" x14ac:dyDescent="0.3">
      <c r="A12" s="3">
        <v>39827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0" x14ac:dyDescent="0.3">
      <c r="A13" s="3">
        <v>39828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1:30" x14ac:dyDescent="0.3">
      <c r="A14" s="3">
        <v>39829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0" x14ac:dyDescent="0.3">
      <c r="A15" s="3">
        <v>39832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0" x14ac:dyDescent="0.3">
      <c r="A16" s="3">
        <v>39833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1:30" x14ac:dyDescent="0.3">
      <c r="A17" s="3">
        <v>39834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1:30" x14ac:dyDescent="0.3">
      <c r="A18" s="3">
        <v>39835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1:30" x14ac:dyDescent="0.3">
      <c r="A19" s="3">
        <v>39836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1:30" x14ac:dyDescent="0.3">
      <c r="A20" s="3">
        <v>39846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1:30" x14ac:dyDescent="0.3">
      <c r="A21" s="3">
        <v>39847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1:30" x14ac:dyDescent="0.3">
      <c r="A22" s="3">
        <v>39848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1:30" x14ac:dyDescent="0.3">
      <c r="A23" s="3">
        <v>39849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1:30" x14ac:dyDescent="0.3">
      <c r="A24" s="3">
        <v>39850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0" x14ac:dyDescent="0.3">
      <c r="A25" s="3">
        <v>39853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0" x14ac:dyDescent="0.3">
      <c r="A26" s="3">
        <v>39854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0" x14ac:dyDescent="0.3">
      <c r="A27" s="3">
        <v>39855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0" x14ac:dyDescent="0.3">
      <c r="A28" s="3">
        <v>39856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0" x14ac:dyDescent="0.3">
      <c r="A29" s="3">
        <v>39857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0" x14ac:dyDescent="0.3">
      <c r="A30" s="3">
        <v>39860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1:30" x14ac:dyDescent="0.3">
      <c r="A31" s="3">
        <v>39861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 x14ac:dyDescent="0.3">
      <c r="A32" s="3">
        <v>39862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1:30" x14ac:dyDescent="0.3">
      <c r="A33" s="3">
        <v>39863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1:30" x14ac:dyDescent="0.3">
      <c r="A34" s="3">
        <v>39864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1:30" x14ac:dyDescent="0.3">
      <c r="A35" s="3">
        <v>39867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1:30" x14ac:dyDescent="0.3">
      <c r="A36" s="3">
        <v>39868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1:30" x14ac:dyDescent="0.3">
      <c r="A37" s="3">
        <v>39869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1:30" x14ac:dyDescent="0.3">
      <c r="A38" s="3">
        <v>39870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1:30" x14ac:dyDescent="0.3">
      <c r="A39" s="3">
        <v>39871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1:30" x14ac:dyDescent="0.3">
      <c r="A40" s="3">
        <v>39874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1:30" x14ac:dyDescent="0.3">
      <c r="A41" s="3">
        <v>39875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1:30" x14ac:dyDescent="0.3">
      <c r="A42" s="3">
        <v>39876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1:30" x14ac:dyDescent="0.3">
      <c r="A43" s="3">
        <v>39877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1:30" x14ac:dyDescent="0.3">
      <c r="A44" s="3">
        <v>39878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1:30" x14ac:dyDescent="0.3">
      <c r="A45" s="3">
        <v>39881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1:30" x14ac:dyDescent="0.3">
      <c r="A46" s="3">
        <v>39882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1:30" x14ac:dyDescent="0.3">
      <c r="A47" s="3">
        <v>39883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1:30" x14ac:dyDescent="0.3">
      <c r="A48" s="3">
        <v>39884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1:30" x14ac:dyDescent="0.3">
      <c r="A49" s="3">
        <v>39885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1:30" x14ac:dyDescent="0.3">
      <c r="A50" s="3">
        <v>39888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1:30" x14ac:dyDescent="0.3">
      <c r="A51" s="3">
        <v>39889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1:30" x14ac:dyDescent="0.3">
      <c r="A52" s="3">
        <v>39890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1:30" x14ac:dyDescent="0.3">
      <c r="A53" s="3">
        <v>39891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1:30" x14ac:dyDescent="0.3">
      <c r="A54" s="3">
        <v>39892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1:30" x14ac:dyDescent="0.3">
      <c r="A55" s="3">
        <v>39895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1:30" x14ac:dyDescent="0.3">
      <c r="A56" s="3">
        <v>39896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1:30" x14ac:dyDescent="0.3">
      <c r="A57" s="3">
        <v>39897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1:30" x14ac:dyDescent="0.3">
      <c r="A58" s="3">
        <v>39898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1:30" x14ac:dyDescent="0.3">
      <c r="A59" s="3">
        <v>39899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1:30" x14ac:dyDescent="0.3">
      <c r="A60" s="3">
        <v>39902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1:30" x14ac:dyDescent="0.3">
      <c r="A61" s="3">
        <v>39903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1:30" x14ac:dyDescent="0.3">
      <c r="A62" s="3">
        <v>39904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1:30" x14ac:dyDescent="0.3">
      <c r="A63" s="3">
        <v>39905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1:30" x14ac:dyDescent="0.3">
      <c r="A64" s="3">
        <v>39906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1:30" x14ac:dyDescent="0.3">
      <c r="A65" s="3">
        <v>39910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1:30" x14ac:dyDescent="0.3">
      <c r="A66" s="3">
        <v>39911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1:30" x14ac:dyDescent="0.3">
      <c r="A67" s="3">
        <v>39912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1:30" x14ac:dyDescent="0.3">
      <c r="A68" s="3">
        <v>39913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1:30" x14ac:dyDescent="0.3">
      <c r="A69" s="3">
        <v>39916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1:30" x14ac:dyDescent="0.3">
      <c r="A70" s="3">
        <v>39917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1:30" x14ac:dyDescent="0.3">
      <c r="A71" s="3">
        <v>39918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1:30" x14ac:dyDescent="0.3">
      <c r="A72" s="3">
        <v>39919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1:30" x14ac:dyDescent="0.3">
      <c r="A73" s="3">
        <v>39920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1:30" x14ac:dyDescent="0.3">
      <c r="A74" s="3">
        <v>39923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1:30" x14ac:dyDescent="0.3">
      <c r="A75" s="3">
        <v>39924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1:30" x14ac:dyDescent="0.3">
      <c r="A76" s="3">
        <v>39925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1:30" x14ac:dyDescent="0.3">
      <c r="A77" s="3">
        <v>39926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1:30" x14ac:dyDescent="0.3">
      <c r="A78" s="3">
        <v>39927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1:30" x14ac:dyDescent="0.3">
      <c r="A79" s="3">
        <v>39930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1:30" x14ac:dyDescent="0.3">
      <c r="A80" s="3">
        <v>39931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1:30" x14ac:dyDescent="0.3">
      <c r="A81" s="3">
        <v>39932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1:30" x14ac:dyDescent="0.3">
      <c r="A82" s="3">
        <v>39933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1:30" x14ac:dyDescent="0.3">
      <c r="A83" s="3">
        <v>39937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1:30" x14ac:dyDescent="0.3">
      <c r="A84" s="3">
        <v>39938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spans="1:30" x14ac:dyDescent="0.3">
      <c r="A85" s="3">
        <v>39939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1:30" x14ac:dyDescent="0.3">
      <c r="A86" s="3">
        <v>39940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spans="1:30" x14ac:dyDescent="0.3">
      <c r="A87" s="3">
        <v>39941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1:30" x14ac:dyDescent="0.3">
      <c r="A88" s="3">
        <v>39944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spans="1:30" x14ac:dyDescent="0.3">
      <c r="A89" s="3">
        <v>39945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spans="1:30" x14ac:dyDescent="0.3">
      <c r="A90" s="3">
        <v>39946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spans="1:30" x14ac:dyDescent="0.3">
      <c r="A91" s="3">
        <v>39947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spans="1:30" x14ac:dyDescent="0.3">
      <c r="A92" s="3">
        <v>39948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spans="1:30" x14ac:dyDescent="0.3">
      <c r="A93" s="3">
        <v>39951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spans="1:30" x14ac:dyDescent="0.3">
      <c r="A94" s="3">
        <v>39952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spans="1:30" x14ac:dyDescent="0.3">
      <c r="A95" s="3">
        <v>39953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spans="1:30" x14ac:dyDescent="0.3">
      <c r="A96" s="3">
        <v>39954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1:30" x14ac:dyDescent="0.3">
      <c r="A97" s="3">
        <v>39955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1:30" x14ac:dyDescent="0.3">
      <c r="A98" s="3">
        <v>39958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1:30" x14ac:dyDescent="0.3">
      <c r="A99" s="3">
        <v>39959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1:30" x14ac:dyDescent="0.3">
      <c r="A100" s="3">
        <v>39960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1:30" x14ac:dyDescent="0.3">
      <c r="A101" s="3">
        <v>39965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1:30" x14ac:dyDescent="0.3">
      <c r="A102" s="3">
        <v>39966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1:30" x14ac:dyDescent="0.3">
      <c r="A103" s="3">
        <v>39967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1:30" x14ac:dyDescent="0.3">
      <c r="A104" s="3">
        <v>39968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1:30" x14ac:dyDescent="0.3">
      <c r="A105" s="3">
        <v>39969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1:30" x14ac:dyDescent="0.3">
      <c r="A106" s="3">
        <v>39972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1:30" x14ac:dyDescent="0.3">
      <c r="A107" s="3">
        <v>39973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1:30" x14ac:dyDescent="0.3">
      <c r="A108" s="3">
        <v>39974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1:30" x14ac:dyDescent="0.3">
      <c r="A109" s="3">
        <v>39975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1:30" x14ac:dyDescent="0.3">
      <c r="A110" s="3">
        <v>39976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1:30" x14ac:dyDescent="0.3">
      <c r="A111" s="3">
        <v>39979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1:30" x14ac:dyDescent="0.3">
      <c r="A112" s="3">
        <v>39980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1:30" x14ac:dyDescent="0.3">
      <c r="A113" s="3">
        <v>39981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1:30" x14ac:dyDescent="0.3">
      <c r="A114" s="3">
        <v>39982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1:30" x14ac:dyDescent="0.3">
      <c r="A115" s="3">
        <v>39983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1:30" x14ac:dyDescent="0.3">
      <c r="A116" s="3">
        <v>39986</v>
      </c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1:30" x14ac:dyDescent="0.3">
      <c r="A117" s="3">
        <v>39987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1:30" x14ac:dyDescent="0.3">
      <c r="A118" s="3">
        <v>39988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1:30" x14ac:dyDescent="0.3">
      <c r="A119" s="3">
        <v>39989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1:30" x14ac:dyDescent="0.3">
      <c r="A120" s="3">
        <v>39990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1:30" x14ac:dyDescent="0.3">
      <c r="A121" s="3">
        <v>39993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1:30" x14ac:dyDescent="0.3">
      <c r="A122" s="3">
        <v>39994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1:30" x14ac:dyDescent="0.3">
      <c r="A123" s="3">
        <v>39995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1:30" x14ac:dyDescent="0.3">
      <c r="A124" s="3">
        <v>39996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1:30" x14ac:dyDescent="0.3">
      <c r="A125" s="3">
        <v>39997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1:30" x14ac:dyDescent="0.3">
      <c r="A126" s="3">
        <v>40000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1:30" x14ac:dyDescent="0.3">
      <c r="A127" s="3">
        <v>40001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1:30" x14ac:dyDescent="0.3">
      <c r="A128" s="3">
        <v>40002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1:30" x14ac:dyDescent="0.3">
      <c r="A129" s="3">
        <v>40003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1:30" x14ac:dyDescent="0.3">
      <c r="A130" s="3">
        <v>40004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1:30" x14ac:dyDescent="0.3">
      <c r="A131" s="3">
        <v>40007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1:30" x14ac:dyDescent="0.3">
      <c r="A132" s="3">
        <v>40008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1:30" x14ac:dyDescent="0.3">
      <c r="A133" s="3">
        <v>40009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1:30" x14ac:dyDescent="0.3">
      <c r="A134" s="3">
        <v>40010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1:30" x14ac:dyDescent="0.3">
      <c r="A135" s="3">
        <v>40011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1:30" x14ac:dyDescent="0.3">
      <c r="A136" s="3">
        <v>40014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1:30" x14ac:dyDescent="0.3">
      <c r="A137" s="3">
        <v>40015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1:30" x14ac:dyDescent="0.3">
      <c r="A138" s="3">
        <v>40016</v>
      </c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1:30" x14ac:dyDescent="0.3">
      <c r="A139" s="3">
        <v>40017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1:30" x14ac:dyDescent="0.3">
      <c r="A140" s="3">
        <v>40018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1:30" x14ac:dyDescent="0.3">
      <c r="A141" s="3">
        <v>40021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1:30" x14ac:dyDescent="0.3">
      <c r="A142" s="3">
        <v>40022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1:30" x14ac:dyDescent="0.3">
      <c r="A143" s="3">
        <v>40023</v>
      </c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1:30" x14ac:dyDescent="0.3">
      <c r="A144" s="3">
        <v>40024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1:30" x14ac:dyDescent="0.3">
      <c r="A145" s="3">
        <v>40025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1:30" x14ac:dyDescent="0.3">
      <c r="A146" s="3">
        <v>40028</v>
      </c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1:30" x14ac:dyDescent="0.3">
      <c r="A147" s="3">
        <v>40029</v>
      </c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1:30" x14ac:dyDescent="0.3">
      <c r="A148" s="3">
        <v>40030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1:30" x14ac:dyDescent="0.3">
      <c r="A149" s="3">
        <v>40031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1:30" x14ac:dyDescent="0.3">
      <c r="A150" s="3">
        <v>40032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1:30" x14ac:dyDescent="0.3">
      <c r="A151" s="3">
        <v>40035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1:30" x14ac:dyDescent="0.3">
      <c r="A152" s="3">
        <v>40036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1:30" x14ac:dyDescent="0.3">
      <c r="A153" s="3">
        <v>40037</v>
      </c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1:30" x14ac:dyDescent="0.3">
      <c r="A154" s="3">
        <v>40038</v>
      </c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1:30" x14ac:dyDescent="0.3">
      <c r="A155" s="3">
        <v>40039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1:30" x14ac:dyDescent="0.3">
      <c r="A156" s="3">
        <v>40042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1:30" x14ac:dyDescent="0.3">
      <c r="A157" s="3">
        <v>40043</v>
      </c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1:30" x14ac:dyDescent="0.3">
      <c r="A158" s="3">
        <v>40044</v>
      </c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1:30" x14ac:dyDescent="0.3">
      <c r="A159" s="3">
        <v>40045</v>
      </c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1:30" x14ac:dyDescent="0.3">
      <c r="A160" s="3">
        <v>40046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1:30" x14ac:dyDescent="0.3">
      <c r="A161" s="3">
        <v>40049</v>
      </c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1:30" x14ac:dyDescent="0.3">
      <c r="A162" s="3">
        <v>40050</v>
      </c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1:30" x14ac:dyDescent="0.3">
      <c r="A163" s="3">
        <v>40051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1:30" x14ac:dyDescent="0.3">
      <c r="A164" s="3">
        <v>40052</v>
      </c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1:30" x14ac:dyDescent="0.3">
      <c r="A165" s="3">
        <v>40053</v>
      </c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1:30" x14ac:dyDescent="0.3">
      <c r="A166" s="3">
        <v>40056</v>
      </c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1:30" x14ac:dyDescent="0.3">
      <c r="A167" s="3">
        <v>40057</v>
      </c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1:30" x14ac:dyDescent="0.3">
      <c r="A168" s="3">
        <v>40058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1:30" x14ac:dyDescent="0.3">
      <c r="A169" s="3">
        <v>40059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1:30" x14ac:dyDescent="0.3">
      <c r="A170" s="3">
        <v>40060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1:30" x14ac:dyDescent="0.3">
      <c r="A171" s="3">
        <v>40063</v>
      </c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1:30" x14ac:dyDescent="0.3">
      <c r="A172" s="3">
        <v>40064</v>
      </c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1:30" x14ac:dyDescent="0.3">
      <c r="A173" s="3">
        <v>40065</v>
      </c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1:30" x14ac:dyDescent="0.3">
      <c r="A174" s="3">
        <v>40066</v>
      </c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1:30" x14ac:dyDescent="0.3">
      <c r="A175" s="3">
        <v>40067</v>
      </c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1:30" x14ac:dyDescent="0.3">
      <c r="A176" s="3">
        <v>40070</v>
      </c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1:30" x14ac:dyDescent="0.3">
      <c r="A177" s="3">
        <v>40071</v>
      </c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1:30" x14ac:dyDescent="0.3">
      <c r="A178" s="3">
        <v>40072</v>
      </c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1:30" x14ac:dyDescent="0.3">
      <c r="A179" s="3">
        <v>40073</v>
      </c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1:30" x14ac:dyDescent="0.3">
      <c r="A180" s="3">
        <v>40074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1:30" x14ac:dyDescent="0.3">
      <c r="A181" s="3">
        <v>40077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1:30" x14ac:dyDescent="0.3">
      <c r="A182" s="3">
        <v>40078</v>
      </c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1:30" x14ac:dyDescent="0.3">
      <c r="A183" s="3">
        <v>40079</v>
      </c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1:30" x14ac:dyDescent="0.3">
      <c r="A184" s="3">
        <v>40080</v>
      </c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1:30" x14ac:dyDescent="0.3">
      <c r="A185" s="3">
        <v>40081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1:30" x14ac:dyDescent="0.3">
      <c r="A186" s="3">
        <v>40084</v>
      </c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1:30" x14ac:dyDescent="0.3">
      <c r="A187" s="3">
        <v>40085</v>
      </c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1:30" x14ac:dyDescent="0.3">
      <c r="A188" s="3">
        <v>40086</v>
      </c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1:30" x14ac:dyDescent="0.3">
      <c r="A189" s="3">
        <v>40095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1:30" x14ac:dyDescent="0.3">
      <c r="A190" s="3">
        <v>40098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1:30" x14ac:dyDescent="0.3">
      <c r="A191" s="3">
        <v>40099</v>
      </c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1:30" x14ac:dyDescent="0.3">
      <c r="A192" s="3">
        <v>40100</v>
      </c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1:30" x14ac:dyDescent="0.3">
      <c r="A193" s="3">
        <v>40101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1:30" x14ac:dyDescent="0.3">
      <c r="A194" s="3">
        <v>40102</v>
      </c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1:30" x14ac:dyDescent="0.3">
      <c r="A195" s="3">
        <v>40105</v>
      </c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1:30" x14ac:dyDescent="0.3">
      <c r="A196" s="3">
        <v>40106</v>
      </c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1:30" x14ac:dyDescent="0.3">
      <c r="A197" s="3">
        <v>40107</v>
      </c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1:30" x14ac:dyDescent="0.3">
      <c r="A198" s="3">
        <v>40108</v>
      </c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1:30" x14ac:dyDescent="0.3">
      <c r="A199" s="3">
        <v>40109</v>
      </c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1:30" x14ac:dyDescent="0.3">
      <c r="A200" s="3">
        <v>40112</v>
      </c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1:30" x14ac:dyDescent="0.3">
      <c r="A201" s="3">
        <v>40113</v>
      </c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1:30" x14ac:dyDescent="0.3">
      <c r="A202" s="3">
        <v>40114</v>
      </c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1:30" x14ac:dyDescent="0.3">
      <c r="A203" s="3">
        <v>40115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1:30" x14ac:dyDescent="0.3">
      <c r="A204" s="3">
        <v>40116</v>
      </c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1:30" x14ac:dyDescent="0.3">
      <c r="A205" s="3">
        <v>40119</v>
      </c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1:30" x14ac:dyDescent="0.3">
      <c r="A206" s="3">
        <v>40120</v>
      </c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1:30" x14ac:dyDescent="0.3">
      <c r="A207" s="3">
        <v>40121</v>
      </c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1:30" x14ac:dyDescent="0.3">
      <c r="A208" s="3">
        <v>40122</v>
      </c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1:30" x14ac:dyDescent="0.3">
      <c r="A209" s="3">
        <v>40123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1:30" x14ac:dyDescent="0.3">
      <c r="A210" s="3">
        <v>40126</v>
      </c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1:30" x14ac:dyDescent="0.3">
      <c r="A211" s="3">
        <v>40127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1:30" x14ac:dyDescent="0.3">
      <c r="A212" s="3">
        <v>40128</v>
      </c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1:30" x14ac:dyDescent="0.3">
      <c r="A213" s="3">
        <v>40129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1:30" x14ac:dyDescent="0.3">
      <c r="A214" s="3">
        <v>40130</v>
      </c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1:30" x14ac:dyDescent="0.3">
      <c r="A215" s="3">
        <v>40133</v>
      </c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1:30" x14ac:dyDescent="0.3">
      <c r="A216" s="3">
        <v>40134</v>
      </c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1:30" x14ac:dyDescent="0.3">
      <c r="A217" s="3">
        <v>40135</v>
      </c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1:30" x14ac:dyDescent="0.3">
      <c r="A218" s="3">
        <v>40136</v>
      </c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1:30" x14ac:dyDescent="0.3">
      <c r="A219" s="3">
        <v>40137</v>
      </c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1:30" x14ac:dyDescent="0.3">
      <c r="A220" s="3">
        <v>40140</v>
      </c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1:30" x14ac:dyDescent="0.3">
      <c r="A221" s="3">
        <v>40141</v>
      </c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1:30" x14ac:dyDescent="0.3">
      <c r="A222" s="3">
        <v>40142</v>
      </c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1:30" x14ac:dyDescent="0.3">
      <c r="A223" s="3">
        <v>40143</v>
      </c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1:30" x14ac:dyDescent="0.3">
      <c r="A224" s="3">
        <v>40144</v>
      </c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1:30" x14ac:dyDescent="0.3">
      <c r="A225" s="3">
        <v>40147</v>
      </c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1:30" x14ac:dyDescent="0.3">
      <c r="A226" s="3">
        <v>40148</v>
      </c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1:30" x14ac:dyDescent="0.3">
      <c r="A227" s="3">
        <v>40149</v>
      </c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1:30" x14ac:dyDescent="0.3">
      <c r="A228" s="3">
        <v>40150</v>
      </c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1:30" x14ac:dyDescent="0.3">
      <c r="A229" s="3">
        <v>40151</v>
      </c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1:30" x14ac:dyDescent="0.3">
      <c r="A230" s="3">
        <v>40154</v>
      </c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1:30" x14ac:dyDescent="0.3">
      <c r="A231" s="3">
        <v>40155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1:30" x14ac:dyDescent="0.3">
      <c r="A232" s="3">
        <v>40156</v>
      </c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1:30" x14ac:dyDescent="0.3">
      <c r="A233" s="3">
        <v>40157</v>
      </c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1:30" x14ac:dyDescent="0.3">
      <c r="A234" s="3">
        <v>40158</v>
      </c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1:30" x14ac:dyDescent="0.3">
      <c r="A235" s="3">
        <v>40161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1:30" x14ac:dyDescent="0.3">
      <c r="A236" s="3">
        <v>40162</v>
      </c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1:30" x14ac:dyDescent="0.3">
      <c r="A237" s="3">
        <v>40163</v>
      </c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1:30" x14ac:dyDescent="0.3">
      <c r="A238" s="3">
        <v>40164</v>
      </c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1:30" x14ac:dyDescent="0.3">
      <c r="A239" s="3">
        <v>40165</v>
      </c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1:30" x14ac:dyDescent="0.3">
      <c r="A240" s="3">
        <v>40168</v>
      </c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1:30" x14ac:dyDescent="0.3">
      <c r="A241" s="3">
        <v>40169</v>
      </c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1:30" x14ac:dyDescent="0.3">
      <c r="A242" s="3">
        <v>40170</v>
      </c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1:30" x14ac:dyDescent="0.3">
      <c r="A243" s="3">
        <v>40171</v>
      </c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1:30" x14ac:dyDescent="0.3">
      <c r="A244" s="3">
        <v>40172</v>
      </c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1:30" x14ac:dyDescent="0.3">
      <c r="A245" s="3">
        <v>40175</v>
      </c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1:30" x14ac:dyDescent="0.3">
      <c r="A246" s="3">
        <v>40176</v>
      </c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1:30" x14ac:dyDescent="0.3">
      <c r="A247" s="3">
        <v>40177</v>
      </c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1:30" x14ac:dyDescent="0.3">
      <c r="A248" s="3">
        <v>40178</v>
      </c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1:30" x14ac:dyDescent="0.3">
      <c r="A249" s="3">
        <v>40182</v>
      </c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1:30" x14ac:dyDescent="0.3">
      <c r="A250" s="3">
        <v>40183</v>
      </c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1:30" x14ac:dyDescent="0.3">
      <c r="A251" s="3">
        <v>40184</v>
      </c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1:30" x14ac:dyDescent="0.3">
      <c r="A252" s="3">
        <v>40185</v>
      </c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1:30" x14ac:dyDescent="0.3">
      <c r="A253" s="3">
        <v>40186</v>
      </c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1:30" x14ac:dyDescent="0.3">
      <c r="A254" s="3">
        <v>40189</v>
      </c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1:30" x14ac:dyDescent="0.3">
      <c r="A255" s="3">
        <v>40190</v>
      </c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1:30" x14ac:dyDescent="0.3">
      <c r="A256" s="3">
        <v>40191</v>
      </c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1:30" x14ac:dyDescent="0.3">
      <c r="A257" s="3">
        <v>40192</v>
      </c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1:30" x14ac:dyDescent="0.3">
      <c r="A258" s="3">
        <v>40193</v>
      </c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1:30" x14ac:dyDescent="0.3">
      <c r="A259" s="3">
        <v>40196</v>
      </c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1:30" x14ac:dyDescent="0.3">
      <c r="A260" s="3">
        <v>40197</v>
      </c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1:30" x14ac:dyDescent="0.3">
      <c r="A261" s="3">
        <v>40198</v>
      </c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1:30" x14ac:dyDescent="0.3">
      <c r="A262" s="3">
        <v>40199</v>
      </c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1:30" x14ac:dyDescent="0.3">
      <c r="A263" s="3">
        <v>40200</v>
      </c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1:30" x14ac:dyDescent="0.3">
      <c r="A264" s="3">
        <v>40203</v>
      </c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1:30" x14ac:dyDescent="0.3">
      <c r="A265" s="3">
        <v>40204</v>
      </c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1:30" x14ac:dyDescent="0.3">
      <c r="A266" s="3">
        <v>40205</v>
      </c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1:30" x14ac:dyDescent="0.3">
      <c r="A267" s="3">
        <v>40206</v>
      </c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1:30" x14ac:dyDescent="0.3">
      <c r="A268" s="3">
        <v>40207</v>
      </c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1:30" x14ac:dyDescent="0.3">
      <c r="A269" s="3">
        <v>40210</v>
      </c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1:30" x14ac:dyDescent="0.3">
      <c r="A270" s="3">
        <v>40211</v>
      </c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1:30" x14ac:dyDescent="0.3">
      <c r="A271" s="3">
        <v>40212</v>
      </c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1:30" x14ac:dyDescent="0.3">
      <c r="A272" s="3">
        <v>40213</v>
      </c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1:30" x14ac:dyDescent="0.3">
      <c r="A273" s="3">
        <v>40214</v>
      </c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1:30" x14ac:dyDescent="0.3">
      <c r="A274" s="3">
        <v>40217</v>
      </c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1:30" x14ac:dyDescent="0.3">
      <c r="A275" s="3">
        <v>40218</v>
      </c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1:30" x14ac:dyDescent="0.3">
      <c r="A276" s="3">
        <v>40219</v>
      </c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1:30" x14ac:dyDescent="0.3">
      <c r="A277" s="3">
        <v>40220</v>
      </c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1:30" x14ac:dyDescent="0.3">
      <c r="A278" s="3">
        <v>40221</v>
      </c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1:30" x14ac:dyDescent="0.3">
      <c r="A279" s="3">
        <v>40231</v>
      </c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1:30" x14ac:dyDescent="0.3">
      <c r="A280" s="3">
        <v>40232</v>
      </c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1:30" x14ac:dyDescent="0.3">
      <c r="A281" s="3">
        <v>40233</v>
      </c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1:30" x14ac:dyDescent="0.3">
      <c r="A282" s="3">
        <v>40234</v>
      </c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1:30" x14ac:dyDescent="0.3">
      <c r="A283" s="3">
        <v>40235</v>
      </c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1:30" x14ac:dyDescent="0.3">
      <c r="A284" s="3">
        <v>40238</v>
      </c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1:30" x14ac:dyDescent="0.3">
      <c r="A285" s="3">
        <v>40239</v>
      </c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1:30" x14ac:dyDescent="0.3">
      <c r="A286" s="3">
        <v>40240</v>
      </c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1:30" x14ac:dyDescent="0.3">
      <c r="A287" s="3">
        <v>40241</v>
      </c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1:30" x14ac:dyDescent="0.3">
      <c r="A288" s="3">
        <v>40242</v>
      </c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1:30" x14ac:dyDescent="0.3">
      <c r="A289" s="3">
        <v>40245</v>
      </c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1:30" x14ac:dyDescent="0.3">
      <c r="A290" s="3">
        <v>40246</v>
      </c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1:30" x14ac:dyDescent="0.3">
      <c r="A291" s="3">
        <v>40247</v>
      </c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1:30" x14ac:dyDescent="0.3">
      <c r="A292" s="3">
        <v>40248</v>
      </c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1:30" x14ac:dyDescent="0.3">
      <c r="A293" s="3">
        <v>40249</v>
      </c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1:30" x14ac:dyDescent="0.3">
      <c r="A294" s="3">
        <v>40252</v>
      </c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1:30" x14ac:dyDescent="0.3">
      <c r="A295" s="3">
        <v>40253</v>
      </c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1:30" x14ac:dyDescent="0.3">
      <c r="A296" s="3">
        <v>40254</v>
      </c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1:30" x14ac:dyDescent="0.3">
      <c r="A297" s="3">
        <v>40255</v>
      </c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1:30" x14ac:dyDescent="0.3">
      <c r="A298" s="3">
        <v>40256</v>
      </c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1:30" x14ac:dyDescent="0.3">
      <c r="A299" s="3">
        <v>40259</v>
      </c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1:30" x14ac:dyDescent="0.3">
      <c r="A300" s="3">
        <v>40260</v>
      </c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1:30" x14ac:dyDescent="0.3">
      <c r="A301" s="3">
        <v>40261</v>
      </c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1:30" x14ac:dyDescent="0.3">
      <c r="A302" s="3">
        <v>40262</v>
      </c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1:30" x14ac:dyDescent="0.3">
      <c r="A303" s="3">
        <v>40263</v>
      </c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1:30" x14ac:dyDescent="0.3">
      <c r="A304" s="3">
        <v>40266</v>
      </c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1:30" x14ac:dyDescent="0.3">
      <c r="A305" s="3">
        <v>40267</v>
      </c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1:30" x14ac:dyDescent="0.3">
      <c r="A306" s="3">
        <v>40268</v>
      </c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1:30" x14ac:dyDescent="0.3">
      <c r="A307" s="3">
        <v>40269</v>
      </c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1:30" x14ac:dyDescent="0.3">
      <c r="A308" s="3">
        <v>40270</v>
      </c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1:30" x14ac:dyDescent="0.3">
      <c r="A309" s="3">
        <v>40274</v>
      </c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1:30" x14ac:dyDescent="0.3">
      <c r="A310" s="3">
        <v>40275</v>
      </c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1:30" x14ac:dyDescent="0.3">
      <c r="A311" s="3">
        <v>40276</v>
      </c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1:30" x14ac:dyDescent="0.3">
      <c r="A312" s="3">
        <v>40277</v>
      </c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1:30" x14ac:dyDescent="0.3">
      <c r="A313" s="3">
        <v>40280</v>
      </c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1:30" x14ac:dyDescent="0.3">
      <c r="A314" s="3">
        <v>40281</v>
      </c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1:30" x14ac:dyDescent="0.3">
      <c r="A315" s="3">
        <v>40282</v>
      </c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1:30" x14ac:dyDescent="0.3">
      <c r="A316" s="3">
        <v>40283</v>
      </c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1:30" x14ac:dyDescent="0.3">
      <c r="A317" s="3">
        <v>40284</v>
      </c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1:30" x14ac:dyDescent="0.3">
      <c r="A318" s="3">
        <v>40287</v>
      </c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1:30" x14ac:dyDescent="0.3">
      <c r="A319" s="3">
        <v>40288</v>
      </c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spans="1:30" x14ac:dyDescent="0.3">
      <c r="A320" s="3">
        <v>40289</v>
      </c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1:30" x14ac:dyDescent="0.3">
      <c r="A321" s="3">
        <v>40290</v>
      </c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spans="1:30" x14ac:dyDescent="0.3">
      <c r="A322" s="3">
        <v>40291</v>
      </c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1:30" x14ac:dyDescent="0.3">
      <c r="A323" s="3">
        <v>40294</v>
      </c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spans="1:30" x14ac:dyDescent="0.3">
      <c r="A324" s="3">
        <v>40295</v>
      </c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1:30" x14ac:dyDescent="0.3">
      <c r="A325" s="3">
        <v>40296</v>
      </c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spans="1:30" x14ac:dyDescent="0.3">
      <c r="A326" s="3">
        <v>40297</v>
      </c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1:30" x14ac:dyDescent="0.3">
      <c r="A327" s="3">
        <v>40298</v>
      </c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spans="1:30" x14ac:dyDescent="0.3">
      <c r="A328" s="3">
        <v>40302</v>
      </c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1:30" x14ac:dyDescent="0.3">
      <c r="A329" s="3">
        <v>40303</v>
      </c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1:30" x14ac:dyDescent="0.3">
      <c r="A330" s="3">
        <v>40304</v>
      </c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1:30" x14ac:dyDescent="0.3">
      <c r="A331" s="3">
        <v>40305</v>
      </c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spans="1:30" x14ac:dyDescent="0.3">
      <c r="A332" s="3">
        <v>40308</v>
      </c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spans="1:30" x14ac:dyDescent="0.3">
      <c r="A333" s="3">
        <v>40309</v>
      </c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1:30" x14ac:dyDescent="0.3">
      <c r="A334" s="3">
        <v>40310</v>
      </c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1:30" x14ac:dyDescent="0.3">
      <c r="A335" s="3">
        <v>40311</v>
      </c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1:30" x14ac:dyDescent="0.3">
      <c r="A336" s="3">
        <v>40312</v>
      </c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spans="1:30" x14ac:dyDescent="0.3">
      <c r="A337" s="3">
        <v>40315</v>
      </c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1:30" x14ac:dyDescent="0.3">
      <c r="A338" s="3">
        <v>40316</v>
      </c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1:30" x14ac:dyDescent="0.3">
      <c r="A339" s="3">
        <v>40317</v>
      </c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1:30" x14ac:dyDescent="0.3">
      <c r="A340" s="3">
        <v>40318</v>
      </c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1:30" x14ac:dyDescent="0.3">
      <c r="A341" s="3">
        <v>40319</v>
      </c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1:30" x14ac:dyDescent="0.3">
      <c r="A342" s="3">
        <v>40322</v>
      </c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1:30" x14ac:dyDescent="0.3">
      <c r="A343" s="3">
        <v>40323</v>
      </c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1:30" x14ac:dyDescent="0.3">
      <c r="A344" s="3">
        <v>40324</v>
      </c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1:30" x14ac:dyDescent="0.3">
      <c r="A345" s="3">
        <v>40325</v>
      </c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1:30" x14ac:dyDescent="0.3">
      <c r="A346" s="3">
        <v>40326</v>
      </c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1:30" x14ac:dyDescent="0.3">
      <c r="A347" s="3">
        <v>40329</v>
      </c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1:30" x14ac:dyDescent="0.3">
      <c r="A348" s="3">
        <v>40330</v>
      </c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1:30" x14ac:dyDescent="0.3">
      <c r="A349" s="3">
        <v>40331</v>
      </c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1:30" x14ac:dyDescent="0.3">
      <c r="A350" s="3">
        <v>40332</v>
      </c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1:30" x14ac:dyDescent="0.3">
      <c r="A351" s="3">
        <v>40333</v>
      </c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spans="1:30" x14ac:dyDescent="0.3">
      <c r="A352" s="3">
        <v>40336</v>
      </c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1:30" x14ac:dyDescent="0.3">
      <c r="A353" s="3">
        <v>40337</v>
      </c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spans="1:30" x14ac:dyDescent="0.3">
      <c r="A354" s="3">
        <v>40338</v>
      </c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spans="1:30" x14ac:dyDescent="0.3">
      <c r="A355" s="3">
        <v>40339</v>
      </c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spans="1:30" x14ac:dyDescent="0.3">
      <c r="A356" s="3">
        <v>40340</v>
      </c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spans="1:30" x14ac:dyDescent="0.3">
      <c r="A357" s="3">
        <v>40346</v>
      </c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spans="1:30" x14ac:dyDescent="0.3">
      <c r="A358" s="3">
        <v>40347</v>
      </c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spans="1:30" x14ac:dyDescent="0.3">
      <c r="A359" s="3">
        <v>40350</v>
      </c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spans="1:30" x14ac:dyDescent="0.3">
      <c r="A360" s="3">
        <v>40351</v>
      </c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spans="1:30" x14ac:dyDescent="0.3">
      <c r="A361" s="3">
        <v>40352</v>
      </c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spans="1:30" x14ac:dyDescent="0.3">
      <c r="A362" s="3">
        <v>40353</v>
      </c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spans="1:30" x14ac:dyDescent="0.3">
      <c r="A363" s="3">
        <v>40354</v>
      </c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spans="1:30" x14ac:dyDescent="0.3">
      <c r="A364" s="3">
        <v>40357</v>
      </c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spans="1:30" x14ac:dyDescent="0.3">
      <c r="A365" s="3">
        <v>40358</v>
      </c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spans="1:30" x14ac:dyDescent="0.3">
      <c r="A366" s="3">
        <v>40359</v>
      </c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spans="1:30" x14ac:dyDescent="0.3">
      <c r="A367" s="3">
        <v>40360</v>
      </c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spans="1:30" x14ac:dyDescent="0.3">
      <c r="A368" s="3">
        <v>40361</v>
      </c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spans="1:30" x14ac:dyDescent="0.3">
      <c r="A369" s="3">
        <v>40364</v>
      </c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spans="1:30" x14ac:dyDescent="0.3">
      <c r="A370" s="3">
        <v>40365</v>
      </c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spans="1:30" x14ac:dyDescent="0.3">
      <c r="A371" s="3">
        <v>40366</v>
      </c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spans="1:30" x14ac:dyDescent="0.3">
      <c r="A372" s="3">
        <v>40367</v>
      </c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spans="1:30" x14ac:dyDescent="0.3">
      <c r="A373" s="3">
        <v>40368</v>
      </c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spans="1:30" x14ac:dyDescent="0.3">
      <c r="A374" s="3">
        <v>40371</v>
      </c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spans="1:30" x14ac:dyDescent="0.3">
      <c r="A375" s="3">
        <v>40372</v>
      </c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spans="1:30" x14ac:dyDescent="0.3">
      <c r="A376" s="3">
        <v>40373</v>
      </c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spans="1:30" x14ac:dyDescent="0.3">
      <c r="A377" s="3">
        <v>40374</v>
      </c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spans="1:30" x14ac:dyDescent="0.3">
      <c r="A378" s="3">
        <v>40375</v>
      </c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spans="1:30" x14ac:dyDescent="0.3">
      <c r="A379" s="3">
        <v>40378</v>
      </c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spans="1:30" x14ac:dyDescent="0.3">
      <c r="A380" s="3">
        <v>40379</v>
      </c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spans="1:30" x14ac:dyDescent="0.3">
      <c r="A381" s="3">
        <v>40380</v>
      </c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spans="1:30" x14ac:dyDescent="0.3">
      <c r="A382" s="3">
        <v>40381</v>
      </c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spans="1:30" x14ac:dyDescent="0.3">
      <c r="A383" s="3">
        <v>40382</v>
      </c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spans="1:30" x14ac:dyDescent="0.3">
      <c r="A384" s="3">
        <v>40385</v>
      </c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spans="1:30" x14ac:dyDescent="0.3">
      <c r="A385" s="3">
        <v>40386</v>
      </c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spans="1:30" x14ac:dyDescent="0.3">
      <c r="A386" s="3">
        <v>40387</v>
      </c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spans="1:30" x14ac:dyDescent="0.3">
      <c r="A387" s="3">
        <v>40388</v>
      </c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spans="1:30" x14ac:dyDescent="0.3">
      <c r="A388" s="3">
        <v>40389</v>
      </c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spans="1:30" x14ac:dyDescent="0.3">
      <c r="A389" s="3">
        <v>40392</v>
      </c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spans="1:30" x14ac:dyDescent="0.3">
      <c r="A390" s="3">
        <v>40393</v>
      </c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spans="1:30" x14ac:dyDescent="0.3">
      <c r="A391" s="3">
        <v>40394</v>
      </c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spans="1:30" x14ac:dyDescent="0.3">
      <c r="A392" s="3">
        <v>40395</v>
      </c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spans="1:30" x14ac:dyDescent="0.3">
      <c r="A393" s="3">
        <v>40396</v>
      </c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spans="1:30" x14ac:dyDescent="0.3">
      <c r="A394" s="3">
        <v>40399</v>
      </c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spans="1:30" x14ac:dyDescent="0.3">
      <c r="A395" s="3">
        <v>40400</v>
      </c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spans="1:30" x14ac:dyDescent="0.3">
      <c r="A396" s="3">
        <v>40401</v>
      </c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spans="1:30" x14ac:dyDescent="0.3">
      <c r="A397" s="3">
        <v>40402</v>
      </c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spans="1:30" x14ac:dyDescent="0.3">
      <c r="A398" s="3">
        <v>40403</v>
      </c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spans="1:30" x14ac:dyDescent="0.3">
      <c r="A399" s="3">
        <v>40406</v>
      </c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spans="1:30" x14ac:dyDescent="0.3">
      <c r="A400" s="3">
        <v>40407</v>
      </c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spans="1:30" x14ac:dyDescent="0.3">
      <c r="A401" s="3">
        <v>40408</v>
      </c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spans="1:30" x14ac:dyDescent="0.3">
      <c r="A402" s="3">
        <v>40409</v>
      </c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spans="1:30" x14ac:dyDescent="0.3">
      <c r="A403" s="3">
        <v>40410</v>
      </c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spans="1:30" x14ac:dyDescent="0.3">
      <c r="A404" s="3">
        <v>40413</v>
      </c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spans="1:30" x14ac:dyDescent="0.3">
      <c r="A405" s="3">
        <v>40414</v>
      </c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spans="1:30" x14ac:dyDescent="0.3">
      <c r="A406" s="3">
        <v>40415</v>
      </c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spans="1:30" x14ac:dyDescent="0.3">
      <c r="A407" s="3">
        <v>40416</v>
      </c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spans="1:30" x14ac:dyDescent="0.3">
      <c r="A408" s="3">
        <v>40417</v>
      </c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spans="1:30" x14ac:dyDescent="0.3">
      <c r="A409" s="3">
        <v>40420</v>
      </c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spans="1:30" x14ac:dyDescent="0.3">
      <c r="A410" s="3">
        <v>40421</v>
      </c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spans="1:30" x14ac:dyDescent="0.3">
      <c r="A411" s="3">
        <v>40422</v>
      </c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spans="1:30" x14ac:dyDescent="0.3">
      <c r="A412" s="3">
        <v>40423</v>
      </c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spans="1:30" x14ac:dyDescent="0.3">
      <c r="A413" s="3">
        <v>40424</v>
      </c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spans="1:30" x14ac:dyDescent="0.3">
      <c r="A414" s="3">
        <v>40427</v>
      </c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spans="1:30" x14ac:dyDescent="0.3">
      <c r="A415" s="3">
        <v>40428</v>
      </c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spans="1:30" x14ac:dyDescent="0.3">
      <c r="A416" s="3">
        <v>40429</v>
      </c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spans="1:30" x14ac:dyDescent="0.3">
      <c r="A417" s="3">
        <v>40430</v>
      </c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spans="1:30" x14ac:dyDescent="0.3">
      <c r="A418" s="3">
        <v>40431</v>
      </c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spans="1:30" x14ac:dyDescent="0.3">
      <c r="A419" s="3">
        <v>40434</v>
      </c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spans="1:30" x14ac:dyDescent="0.3">
      <c r="A420" s="3">
        <v>40435</v>
      </c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spans="1:30" x14ac:dyDescent="0.3">
      <c r="A421" s="3">
        <v>40436</v>
      </c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spans="1:30" x14ac:dyDescent="0.3">
      <c r="A422" s="3">
        <v>40437</v>
      </c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spans="1:30" x14ac:dyDescent="0.3">
      <c r="A423" s="3">
        <v>40438</v>
      </c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spans="1:30" x14ac:dyDescent="0.3">
      <c r="A424" s="3">
        <v>40441</v>
      </c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spans="1:30" x14ac:dyDescent="0.3">
      <c r="A425" s="3">
        <v>40442</v>
      </c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spans="1:30" x14ac:dyDescent="0.3">
      <c r="A426" s="3">
        <v>40448</v>
      </c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spans="1:30" x14ac:dyDescent="0.3">
      <c r="A427" s="3">
        <v>40449</v>
      </c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spans="1:30" x14ac:dyDescent="0.3">
      <c r="A428" s="3">
        <v>40450</v>
      </c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spans="1:30" x14ac:dyDescent="0.3">
      <c r="A429" s="3">
        <v>40451</v>
      </c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spans="1:30" x14ac:dyDescent="0.3">
      <c r="A430" s="3">
        <v>40459</v>
      </c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spans="1:30" x14ac:dyDescent="0.3">
      <c r="A431" s="3">
        <v>40462</v>
      </c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spans="1:30" x14ac:dyDescent="0.3">
      <c r="A432" s="3">
        <v>40463</v>
      </c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spans="1:30" x14ac:dyDescent="0.3">
      <c r="A433" s="3">
        <v>40464</v>
      </c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spans="1:30" x14ac:dyDescent="0.3">
      <c r="A434" s="3">
        <v>40465</v>
      </c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spans="1:30" x14ac:dyDescent="0.3">
      <c r="A435" s="3">
        <v>40466</v>
      </c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spans="1:30" x14ac:dyDescent="0.3">
      <c r="A436" s="3">
        <v>40469</v>
      </c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spans="1:30" x14ac:dyDescent="0.3">
      <c r="A437" s="3">
        <v>40470</v>
      </c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spans="1:30" x14ac:dyDescent="0.3">
      <c r="A438" s="3">
        <v>40471</v>
      </c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spans="1:30" x14ac:dyDescent="0.3">
      <c r="A439" s="3">
        <v>40472</v>
      </c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spans="1:30" x14ac:dyDescent="0.3">
      <c r="A440" s="3">
        <v>40473</v>
      </c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spans="1:30" x14ac:dyDescent="0.3">
      <c r="A441" s="3">
        <v>40476</v>
      </c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spans="1:30" x14ac:dyDescent="0.3">
      <c r="A442" s="3">
        <v>40477</v>
      </c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spans="1:30" x14ac:dyDescent="0.3">
      <c r="A443" s="3">
        <v>40478</v>
      </c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spans="1:30" x14ac:dyDescent="0.3">
      <c r="A444" s="3">
        <v>40479</v>
      </c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spans="1:30" x14ac:dyDescent="0.3">
      <c r="A445" s="3">
        <v>40480</v>
      </c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spans="1:30" x14ac:dyDescent="0.3">
      <c r="A446" s="3">
        <v>40483</v>
      </c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spans="1:30" x14ac:dyDescent="0.3">
      <c r="A447" s="3">
        <v>40484</v>
      </c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spans="1:30" x14ac:dyDescent="0.3">
      <c r="A448" s="3">
        <v>40485</v>
      </c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spans="1:30" x14ac:dyDescent="0.3">
      <c r="A449" s="3">
        <v>40486</v>
      </c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spans="1:30" x14ac:dyDescent="0.3">
      <c r="A450" s="3">
        <v>40487</v>
      </c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spans="1:30" x14ac:dyDescent="0.3">
      <c r="A451" s="3">
        <v>40490</v>
      </c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spans="1:30" x14ac:dyDescent="0.3">
      <c r="A452" s="3">
        <v>40491</v>
      </c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spans="1:30" x14ac:dyDescent="0.3">
      <c r="A453" s="3">
        <v>40492</v>
      </c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spans="1:30" x14ac:dyDescent="0.3">
      <c r="A454" s="3">
        <v>40493</v>
      </c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spans="1:30" x14ac:dyDescent="0.3">
      <c r="A455" s="3">
        <v>40494</v>
      </c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spans="1:30" x14ac:dyDescent="0.3">
      <c r="A456" s="3">
        <v>40497</v>
      </c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spans="1:30" x14ac:dyDescent="0.3">
      <c r="A457" s="3">
        <v>40498</v>
      </c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spans="1:30" x14ac:dyDescent="0.3">
      <c r="A458" s="3">
        <v>40499</v>
      </c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spans="1:30" x14ac:dyDescent="0.3">
      <c r="A459" s="3">
        <v>40500</v>
      </c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spans="1:30" x14ac:dyDescent="0.3">
      <c r="A460" s="3">
        <v>40501</v>
      </c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spans="1:30" x14ac:dyDescent="0.3">
      <c r="A461" s="3">
        <v>40504</v>
      </c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spans="1:30" x14ac:dyDescent="0.3">
      <c r="A462" s="3">
        <v>40505</v>
      </c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spans="1:30" x14ac:dyDescent="0.3">
      <c r="A463" s="3">
        <v>40506</v>
      </c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spans="1:30" x14ac:dyDescent="0.3">
      <c r="A464" s="3">
        <v>40507</v>
      </c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spans="1:30" x14ac:dyDescent="0.3">
      <c r="A465" s="3">
        <v>40508</v>
      </c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spans="1:30" x14ac:dyDescent="0.3">
      <c r="A466" s="3">
        <v>40511</v>
      </c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spans="1:30" x14ac:dyDescent="0.3">
      <c r="A467" s="3">
        <v>40512</v>
      </c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spans="1:30" x14ac:dyDescent="0.3">
      <c r="A468" s="3">
        <v>40513</v>
      </c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spans="1:30" x14ac:dyDescent="0.3">
      <c r="A469" s="3">
        <v>40514</v>
      </c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spans="1:30" x14ac:dyDescent="0.3">
      <c r="A470" s="3">
        <v>40515</v>
      </c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spans="1:30" x14ac:dyDescent="0.3">
      <c r="A471" s="3">
        <v>40518</v>
      </c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spans="1:30" x14ac:dyDescent="0.3">
      <c r="A472" s="3">
        <v>40519</v>
      </c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spans="1:30" x14ac:dyDescent="0.3">
      <c r="A473" s="3">
        <v>40520</v>
      </c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spans="1:30" x14ac:dyDescent="0.3">
      <c r="A474" s="3">
        <v>40521</v>
      </c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spans="1:30" x14ac:dyDescent="0.3">
      <c r="A475" s="3">
        <v>40522</v>
      </c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spans="1:30" x14ac:dyDescent="0.3">
      <c r="A476" s="3">
        <v>40525</v>
      </c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spans="1:30" x14ac:dyDescent="0.3">
      <c r="A477" s="3">
        <v>40526</v>
      </c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spans="1:30" x14ac:dyDescent="0.3">
      <c r="A478" s="3">
        <v>40527</v>
      </c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spans="1:30" x14ac:dyDescent="0.3">
      <c r="A479" s="3">
        <v>40528</v>
      </c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spans="1:30" x14ac:dyDescent="0.3">
      <c r="A480" s="3">
        <v>40529</v>
      </c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spans="1:30" x14ac:dyDescent="0.3">
      <c r="A481" s="3">
        <v>40532</v>
      </c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spans="1:30" x14ac:dyDescent="0.3">
      <c r="A482" s="3">
        <v>40533</v>
      </c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spans="1:30" x14ac:dyDescent="0.3">
      <c r="A483" s="3">
        <v>40534</v>
      </c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spans="1:30" x14ac:dyDescent="0.3">
      <c r="A484" s="3">
        <v>40535</v>
      </c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spans="1:30" x14ac:dyDescent="0.3">
      <c r="A485" s="3">
        <v>40536</v>
      </c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spans="1:30" x14ac:dyDescent="0.3">
      <c r="A486" s="3">
        <v>40539</v>
      </c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spans="1:30" x14ac:dyDescent="0.3">
      <c r="A487" s="3">
        <v>40540</v>
      </c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spans="1:30" x14ac:dyDescent="0.3">
      <c r="A488" s="3">
        <v>40541</v>
      </c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spans="1:30" x14ac:dyDescent="0.3">
      <c r="A489" s="3">
        <v>40542</v>
      </c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spans="1:30" x14ac:dyDescent="0.3">
      <c r="A490" s="3">
        <v>40543</v>
      </c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spans="1:30" x14ac:dyDescent="0.3">
      <c r="A491" s="3">
        <v>40547</v>
      </c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spans="1:30" x14ac:dyDescent="0.3">
      <c r="A492" s="3">
        <v>40548</v>
      </c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spans="1:30" x14ac:dyDescent="0.3">
      <c r="A493" s="3">
        <v>40549</v>
      </c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spans="1:30" x14ac:dyDescent="0.3">
      <c r="A494" s="3">
        <v>40550</v>
      </c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spans="1:30" x14ac:dyDescent="0.3">
      <c r="A495" s="3">
        <v>40553</v>
      </c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spans="1:30" x14ac:dyDescent="0.3">
      <c r="A496" s="3">
        <v>40554</v>
      </c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spans="1:30" x14ac:dyDescent="0.3">
      <c r="A497" s="3">
        <v>40555</v>
      </c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spans="1:30" x14ac:dyDescent="0.3">
      <c r="A498" s="3">
        <v>40556</v>
      </c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spans="1:30" x14ac:dyDescent="0.3">
      <c r="A499" s="3">
        <v>40557</v>
      </c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spans="1:30" x14ac:dyDescent="0.3">
      <c r="A500" s="3">
        <v>40560</v>
      </c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spans="1:30" x14ac:dyDescent="0.3">
      <c r="A501" s="3">
        <v>40561</v>
      </c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spans="1:30" x14ac:dyDescent="0.3">
      <c r="A502" s="3">
        <v>40562</v>
      </c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spans="1:30" x14ac:dyDescent="0.3">
      <c r="A503" s="3">
        <v>40563</v>
      </c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spans="1:30" x14ac:dyDescent="0.3">
      <c r="A504" s="3">
        <v>40564</v>
      </c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spans="1:30" x14ac:dyDescent="0.3">
      <c r="A505" s="3">
        <v>40567</v>
      </c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spans="1:30" x14ac:dyDescent="0.3">
      <c r="A506" s="3">
        <v>40568</v>
      </c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spans="1:30" x14ac:dyDescent="0.3">
      <c r="A507" s="3">
        <v>40569</v>
      </c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spans="1:30" x14ac:dyDescent="0.3">
      <c r="A508" s="3">
        <v>40570</v>
      </c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spans="1:30" x14ac:dyDescent="0.3">
      <c r="A509" s="3">
        <v>40571</v>
      </c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spans="1:30" x14ac:dyDescent="0.3">
      <c r="A510" s="3">
        <v>40574</v>
      </c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spans="1:30" x14ac:dyDescent="0.3">
      <c r="A511" s="3">
        <v>40575</v>
      </c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spans="1:30" x14ac:dyDescent="0.3">
      <c r="A512" s="3">
        <v>40583</v>
      </c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spans="1:30" x14ac:dyDescent="0.3">
      <c r="A513" s="3">
        <v>40584</v>
      </c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spans="1:30" x14ac:dyDescent="0.3">
      <c r="A514" s="3">
        <v>40585</v>
      </c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spans="1:30" x14ac:dyDescent="0.3">
      <c r="A515" s="3">
        <v>40588</v>
      </c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spans="1:30" x14ac:dyDescent="0.3">
      <c r="A516" s="3">
        <v>40589</v>
      </c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spans="1:30" x14ac:dyDescent="0.3">
      <c r="A517" s="3">
        <v>40590</v>
      </c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spans="1:30" x14ac:dyDescent="0.3">
      <c r="A518" s="3">
        <v>40591</v>
      </c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spans="1:30" x14ac:dyDescent="0.3">
      <c r="A519" s="3">
        <v>40592</v>
      </c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spans="1:30" x14ac:dyDescent="0.3">
      <c r="A520" s="3">
        <v>40595</v>
      </c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spans="1:30" x14ac:dyDescent="0.3">
      <c r="A521" s="3">
        <v>40596</v>
      </c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spans="1:30" x14ac:dyDescent="0.3">
      <c r="A522" s="3">
        <v>40597</v>
      </c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spans="1:30" x14ac:dyDescent="0.3">
      <c r="A523" s="3">
        <v>40598</v>
      </c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spans="1:30" x14ac:dyDescent="0.3">
      <c r="A524" s="3">
        <v>40599</v>
      </c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spans="1:30" x14ac:dyDescent="0.3">
      <c r="A525" s="3">
        <v>40602</v>
      </c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spans="1:30" x14ac:dyDescent="0.3">
      <c r="A526" s="3">
        <v>40603</v>
      </c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spans="1:30" x14ac:dyDescent="0.3">
      <c r="A527" s="3">
        <v>40604</v>
      </c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spans="1:30" x14ac:dyDescent="0.3">
      <c r="A528" s="3">
        <v>40605</v>
      </c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spans="1:30" x14ac:dyDescent="0.3">
      <c r="A529" s="3">
        <v>40606</v>
      </c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spans="1:30" x14ac:dyDescent="0.3">
      <c r="A530" s="3">
        <v>40609</v>
      </c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spans="1:30" x14ac:dyDescent="0.3">
      <c r="A531" s="3">
        <v>40610</v>
      </c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spans="1:30" x14ac:dyDescent="0.3">
      <c r="A532" s="3">
        <v>40611</v>
      </c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spans="1:30" x14ac:dyDescent="0.3">
      <c r="A533" s="3">
        <v>40612</v>
      </c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spans="1:30" x14ac:dyDescent="0.3">
      <c r="A534" s="3">
        <v>40613</v>
      </c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spans="1:30" x14ac:dyDescent="0.3">
      <c r="A535" s="3">
        <v>40616</v>
      </c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spans="1:30" x14ac:dyDescent="0.3">
      <c r="A536" s="3">
        <v>40617</v>
      </c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spans="1:30" x14ac:dyDescent="0.3">
      <c r="A537" s="3">
        <v>40618</v>
      </c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spans="1:30" x14ac:dyDescent="0.3">
      <c r="A538" s="3">
        <v>40619</v>
      </c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spans="1:30" x14ac:dyDescent="0.3">
      <c r="A539" s="3">
        <v>40620</v>
      </c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spans="1:30" x14ac:dyDescent="0.3">
      <c r="A540" s="3">
        <v>40623</v>
      </c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spans="1:30" x14ac:dyDescent="0.3">
      <c r="A541" s="3">
        <v>40624</v>
      </c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spans="1:30" x14ac:dyDescent="0.3">
      <c r="A542" s="3">
        <v>40625</v>
      </c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spans="1:30" x14ac:dyDescent="0.3">
      <c r="A543" s="3">
        <v>40626</v>
      </c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spans="1:30" x14ac:dyDescent="0.3">
      <c r="A544" s="3">
        <v>40627</v>
      </c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spans="1:30" x14ac:dyDescent="0.3">
      <c r="A545" s="3">
        <v>40630</v>
      </c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spans="1:30" x14ac:dyDescent="0.3">
      <c r="A546" s="3">
        <v>40631</v>
      </c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spans="1:30" x14ac:dyDescent="0.3">
      <c r="A547" s="3">
        <v>40632</v>
      </c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spans="1:30" x14ac:dyDescent="0.3">
      <c r="A548" s="3">
        <v>40633</v>
      </c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spans="1:30" x14ac:dyDescent="0.3">
      <c r="A549" s="3">
        <v>40634</v>
      </c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spans="1:30" x14ac:dyDescent="0.3">
      <c r="A550" s="3">
        <v>40639</v>
      </c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spans="1:30" x14ac:dyDescent="0.3">
      <c r="A551" s="3">
        <v>40640</v>
      </c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spans="1:30" x14ac:dyDescent="0.3">
      <c r="A552" s="3">
        <v>40641</v>
      </c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spans="1:30" x14ac:dyDescent="0.3">
      <c r="A553" s="3">
        <v>40644</v>
      </c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spans="1:30" x14ac:dyDescent="0.3">
      <c r="A554" s="3">
        <v>40645</v>
      </c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spans="1:30" x14ac:dyDescent="0.3">
      <c r="A555" s="3">
        <v>40646</v>
      </c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spans="1:30" x14ac:dyDescent="0.3">
      <c r="A556" s="3">
        <v>40647</v>
      </c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spans="1:30" x14ac:dyDescent="0.3">
      <c r="A557" s="3">
        <v>40648</v>
      </c>
      <c r="B557" s="4">
        <v>2300</v>
      </c>
      <c r="C557" s="4">
        <v>2300</v>
      </c>
      <c r="D557" s="4">
        <v>2225</v>
      </c>
      <c r="E557" s="4">
        <v>2247</v>
      </c>
      <c r="F557" s="4">
        <v>57134</v>
      </c>
      <c r="G557" s="4"/>
      <c r="H557" s="4">
        <v>12887467600</v>
      </c>
      <c r="I557" s="4"/>
      <c r="J557" s="4">
        <v>67</v>
      </c>
      <c r="K557" s="4">
        <v>3.073394495412844</v>
      </c>
      <c r="L557" s="4">
        <v>6404</v>
      </c>
      <c r="M557" s="4"/>
      <c r="N557" s="4">
        <v>0</v>
      </c>
      <c r="O557" s="4"/>
      <c r="P557" s="4"/>
      <c r="Q557" s="4"/>
      <c r="R557" s="4"/>
      <c r="S557" s="4"/>
      <c r="T557" s="4"/>
      <c r="U557" s="4"/>
      <c r="V557" s="4">
        <v>2247</v>
      </c>
      <c r="W557" s="4">
        <v>29.333333333333332</v>
      </c>
      <c r="X557" s="4">
        <v>29.333333333333332</v>
      </c>
      <c r="Y557" s="4">
        <v>29.333333333333336</v>
      </c>
      <c r="Z557" s="4"/>
      <c r="AA557" s="4">
        <v>0</v>
      </c>
      <c r="AB557" s="4">
        <v>0</v>
      </c>
      <c r="AC557" s="4">
        <v>0</v>
      </c>
      <c r="AD557" s="4"/>
    </row>
    <row r="558" spans="1:30" x14ac:dyDescent="0.3">
      <c r="A558" s="3">
        <v>40651</v>
      </c>
      <c r="B558" s="4">
        <v>2233</v>
      </c>
      <c r="C558" s="4">
        <v>2388</v>
      </c>
      <c r="D558" s="4">
        <v>2233</v>
      </c>
      <c r="E558" s="4">
        <v>2381</v>
      </c>
      <c r="F558" s="4">
        <v>132702</v>
      </c>
      <c r="G558" s="4"/>
      <c r="H558" s="4">
        <v>31109082200.000004</v>
      </c>
      <c r="I558" s="4"/>
      <c r="J558" s="4">
        <v>126</v>
      </c>
      <c r="K558" s="4">
        <v>5.5875831485587586</v>
      </c>
      <c r="L558" s="4">
        <v>19488</v>
      </c>
      <c r="M558" s="4">
        <v>13084</v>
      </c>
      <c r="N558" s="4">
        <v>2.8954191875540189</v>
      </c>
      <c r="O558" s="4">
        <v>2314</v>
      </c>
      <c r="P558" s="4">
        <v>2448</v>
      </c>
      <c r="Q558" s="4">
        <v>2180</v>
      </c>
      <c r="R558" s="4"/>
      <c r="S558" s="4"/>
      <c r="T558" s="4"/>
      <c r="U558" s="4"/>
      <c r="V558" s="4">
        <v>2259.7619047619046</v>
      </c>
      <c r="W558" s="4">
        <v>51.457396046353097</v>
      </c>
      <c r="X558" s="4">
        <v>36.708020904339918</v>
      </c>
      <c r="Y558" s="4">
        <v>80.956146330379454</v>
      </c>
      <c r="Z558" s="4"/>
      <c r="AA558" s="4">
        <v>10.689458689458661</v>
      </c>
      <c r="AB558" s="4">
        <v>1.0180436847103487</v>
      </c>
      <c r="AC558" s="4">
        <v>19.342830009496623</v>
      </c>
      <c r="AD558" s="4"/>
    </row>
    <row r="559" spans="1:30" x14ac:dyDescent="0.3">
      <c r="A559" s="3">
        <v>40652</v>
      </c>
      <c r="B559" s="4">
        <v>2375</v>
      </c>
      <c r="C559" s="4">
        <v>2384</v>
      </c>
      <c r="D559" s="4">
        <v>2320</v>
      </c>
      <c r="E559" s="4">
        <v>2336</v>
      </c>
      <c r="F559" s="4">
        <v>204462</v>
      </c>
      <c r="G559" s="4"/>
      <c r="H559" s="4">
        <v>47943881000</v>
      </c>
      <c r="I559" s="4"/>
      <c r="J559" s="4">
        <v>-8</v>
      </c>
      <c r="K559" s="4">
        <v>-0.34129692832764508</v>
      </c>
      <c r="L559" s="4">
        <v>23270</v>
      </c>
      <c r="M559" s="4">
        <v>3782</v>
      </c>
      <c r="N559" s="4">
        <v>0.63182079264789692</v>
      </c>
      <c r="O559" s="4">
        <v>2321.3333333333335</v>
      </c>
      <c r="P559" s="4">
        <v>2432.6926117473431</v>
      </c>
      <c r="Q559" s="4">
        <v>2209.9740549193239</v>
      </c>
      <c r="R559" s="4"/>
      <c r="S559" s="4"/>
      <c r="T559" s="4"/>
      <c r="U559" s="4"/>
      <c r="V559" s="4">
        <v>2267.022675736961</v>
      </c>
      <c r="W559" s="4">
        <v>57.004317200636216</v>
      </c>
      <c r="X559" s="4">
        <v>43.473453003105355</v>
      </c>
      <c r="Y559" s="4">
        <v>84.066045595697929</v>
      </c>
      <c r="Z559" s="4"/>
      <c r="AA559" s="4">
        <v>15.352829928328447</v>
      </c>
      <c r="AB559" s="4">
        <v>2.3832614221977866</v>
      </c>
      <c r="AC559" s="4">
        <v>25.93913701226132</v>
      </c>
      <c r="AD559" s="4"/>
    </row>
    <row r="560" spans="1:30" x14ac:dyDescent="0.3">
      <c r="A560" s="3">
        <v>40653</v>
      </c>
      <c r="B560" s="4">
        <v>2350</v>
      </c>
      <c r="C560" s="4">
        <v>2395</v>
      </c>
      <c r="D560" s="4">
        <v>2328</v>
      </c>
      <c r="E560" s="4">
        <v>2343</v>
      </c>
      <c r="F560" s="4">
        <v>175506</v>
      </c>
      <c r="G560" s="4"/>
      <c r="H560" s="4">
        <v>41284932200</v>
      </c>
      <c r="I560" s="4"/>
      <c r="J560" s="4">
        <v>-1</v>
      </c>
      <c r="K560" s="4">
        <v>-4.2662116040955635E-2</v>
      </c>
      <c r="L560" s="4">
        <v>23484</v>
      </c>
      <c r="M560" s="4">
        <v>214</v>
      </c>
      <c r="N560" s="4">
        <v>0.69839905447512618</v>
      </c>
      <c r="O560" s="4">
        <v>2326.75</v>
      </c>
      <c r="P560" s="4">
        <v>2424.9984096563398</v>
      </c>
      <c r="Q560" s="4">
        <v>2228.5015903436602</v>
      </c>
      <c r="R560" s="4"/>
      <c r="S560" s="4"/>
      <c r="T560" s="4"/>
      <c r="U560" s="4"/>
      <c r="V560" s="4">
        <v>2274.2586113810598</v>
      </c>
      <c r="W560" s="4">
        <v>61.140133035718257</v>
      </c>
      <c r="X560" s="4">
        <v>49.362346347309654</v>
      </c>
      <c r="Y560" s="4">
        <v>84.695706412535458</v>
      </c>
      <c r="Z560" s="4"/>
      <c r="AA560" s="4">
        <v>19.389911896920694</v>
      </c>
      <c r="AB560" s="4">
        <v>4.0029424197904442</v>
      </c>
      <c r="AC560" s="4">
        <v>30.773938954260501</v>
      </c>
      <c r="AD560" s="4"/>
    </row>
    <row r="561" spans="1:30" x14ac:dyDescent="0.3">
      <c r="A561" s="3">
        <v>40654</v>
      </c>
      <c r="B561" s="4">
        <v>2353</v>
      </c>
      <c r="C561" s="4">
        <v>2363</v>
      </c>
      <c r="D561" s="4">
        <v>2323</v>
      </c>
      <c r="E561" s="4">
        <v>2335</v>
      </c>
      <c r="F561" s="4">
        <v>97576</v>
      </c>
      <c r="G561" s="4"/>
      <c r="H561" s="4">
        <v>22891350000</v>
      </c>
      <c r="I561" s="4"/>
      <c r="J561" s="4">
        <v>-17</v>
      </c>
      <c r="K561" s="4">
        <v>-0.72278911564625847</v>
      </c>
      <c r="L561" s="4">
        <v>22246</v>
      </c>
      <c r="M561" s="4">
        <v>-1238</v>
      </c>
      <c r="N561" s="4">
        <v>0.28345645078164872</v>
      </c>
      <c r="O561" s="4">
        <v>2328.4</v>
      </c>
      <c r="P561" s="4">
        <v>2416.5235496334549</v>
      </c>
      <c r="Q561" s="4">
        <v>2240.2764503665453</v>
      </c>
      <c r="R561" s="4"/>
      <c r="S561" s="4"/>
      <c r="T561" s="4"/>
      <c r="U561" s="4"/>
      <c r="V561" s="4">
        <v>2280.0435055352445</v>
      </c>
      <c r="W561" s="4">
        <v>62.328716141459232</v>
      </c>
      <c r="X561" s="4">
        <v>53.684469612026184</v>
      </c>
      <c r="Y561" s="4">
        <v>79.61720920032532</v>
      </c>
      <c r="Z561" s="4"/>
      <c r="AA561" s="4">
        <v>21.693723560097624</v>
      </c>
      <c r="AB561" s="4">
        <v>5.6877787188673183</v>
      </c>
      <c r="AC561" s="4">
        <v>32.011889682460613</v>
      </c>
      <c r="AD561" s="4"/>
    </row>
    <row r="562" spans="1:30" x14ac:dyDescent="0.3">
      <c r="A562" s="3">
        <v>40655</v>
      </c>
      <c r="B562" s="4">
        <v>2336</v>
      </c>
      <c r="C562" s="4">
        <v>2351</v>
      </c>
      <c r="D562" s="4">
        <v>2297</v>
      </c>
      <c r="E562" s="4">
        <v>2330</v>
      </c>
      <c r="F562" s="4">
        <v>128218</v>
      </c>
      <c r="G562" s="4"/>
      <c r="H562" s="4">
        <v>29736098800</v>
      </c>
      <c r="I562" s="4"/>
      <c r="J562" s="4">
        <v>-16</v>
      </c>
      <c r="K562" s="4">
        <v>-0.68201193520886616</v>
      </c>
      <c r="L562" s="4">
        <v>18880</v>
      </c>
      <c r="M562" s="4">
        <v>-3366</v>
      </c>
      <c r="N562" s="4">
        <v>5.7257371886636918E-2</v>
      </c>
      <c r="O562" s="4">
        <v>2328.6666666666665</v>
      </c>
      <c r="P562" s="4">
        <v>2409.1209324882429</v>
      </c>
      <c r="Q562" s="4">
        <v>2248.2124008450901</v>
      </c>
      <c r="R562" s="4"/>
      <c r="S562" s="4"/>
      <c r="T562" s="4"/>
      <c r="U562" s="4"/>
      <c r="V562" s="4">
        <v>2284.8012669128402</v>
      </c>
      <c r="W562" s="4">
        <v>62.140712721757133</v>
      </c>
      <c r="X562" s="4">
        <v>56.503217315269836</v>
      </c>
      <c r="Y562" s="4">
        <v>73.415703534731733</v>
      </c>
      <c r="Z562" s="4"/>
      <c r="AA562" s="4">
        <v>22.85262188811339</v>
      </c>
      <c r="AB562" s="4">
        <v>7.3225256873669435</v>
      </c>
      <c r="AC562" s="4">
        <v>31.060192401492891</v>
      </c>
      <c r="AD562" s="4"/>
    </row>
    <row r="563" spans="1:30" x14ac:dyDescent="0.3">
      <c r="A563" s="3">
        <v>40658</v>
      </c>
      <c r="B563" s="4">
        <v>2340</v>
      </c>
      <c r="C563" s="4">
        <v>2359</v>
      </c>
      <c r="D563" s="4">
        <v>2317</v>
      </c>
      <c r="E563" s="4">
        <v>2329</v>
      </c>
      <c r="F563" s="4">
        <v>64954</v>
      </c>
      <c r="G563" s="4"/>
      <c r="H563" s="4">
        <v>15165091399.999998</v>
      </c>
      <c r="I563" s="4"/>
      <c r="J563" s="4">
        <v>10</v>
      </c>
      <c r="K563" s="4">
        <v>0.43122035360068989</v>
      </c>
      <c r="L563" s="4">
        <v>18038</v>
      </c>
      <c r="M563" s="4">
        <v>-842</v>
      </c>
      <c r="N563" s="4">
        <v>1.2269185939510123E-2</v>
      </c>
      <c r="O563" s="4">
        <v>2328.7142857142858</v>
      </c>
      <c r="P563" s="4">
        <v>2403.2008274380037</v>
      </c>
      <c r="Q563" s="4">
        <v>2254.2277439905679</v>
      </c>
      <c r="R563" s="4"/>
      <c r="S563" s="4"/>
      <c r="T563" s="4"/>
      <c r="U563" s="4"/>
      <c r="V563" s="4">
        <v>2289.0106700639985</v>
      </c>
      <c r="W563" s="4">
        <v>61.819298677249854</v>
      </c>
      <c r="X563" s="4">
        <v>58.275244435929842</v>
      </c>
      <c r="Y563" s="4">
        <v>68.907407159889871</v>
      </c>
      <c r="Z563" s="4"/>
      <c r="AA563" s="4">
        <v>23.420389844386136</v>
      </c>
      <c r="AB563" s="4">
        <v>8.8556556070830563</v>
      </c>
      <c r="AC563" s="4">
        <v>29.12946847460616</v>
      </c>
      <c r="AD563" s="4"/>
    </row>
    <row r="564" spans="1:30" x14ac:dyDescent="0.3">
      <c r="A564" s="3">
        <v>40659</v>
      </c>
      <c r="B564" s="4">
        <v>2315</v>
      </c>
      <c r="C564" s="4">
        <v>2329</v>
      </c>
      <c r="D564" s="4">
        <v>2303</v>
      </c>
      <c r="E564" s="4">
        <v>2322</v>
      </c>
      <c r="F564" s="4">
        <v>44336</v>
      </c>
      <c r="G564" s="4"/>
      <c r="H564" s="4">
        <v>10269163200</v>
      </c>
      <c r="I564" s="4"/>
      <c r="J564" s="4">
        <v>-12</v>
      </c>
      <c r="K564" s="4">
        <v>-0.51413881748071977</v>
      </c>
      <c r="L564" s="4">
        <v>17852</v>
      </c>
      <c r="M564" s="4">
        <v>-186</v>
      </c>
      <c r="N564" s="4">
        <v>-0.25237609407721634</v>
      </c>
      <c r="O564" s="4">
        <v>2327.875</v>
      </c>
      <c r="P564" s="4">
        <v>2397.6921719564748</v>
      </c>
      <c r="Q564" s="4">
        <v>2258.0578280435252</v>
      </c>
      <c r="R564" s="4"/>
      <c r="S564" s="4"/>
      <c r="T564" s="4"/>
      <c r="U564" s="4"/>
      <c r="V564" s="4">
        <v>2292.1525110102843</v>
      </c>
      <c r="W564" s="4">
        <v>60.232473627970499</v>
      </c>
      <c r="X564" s="4">
        <v>58.927654166610061</v>
      </c>
      <c r="Y564" s="4">
        <v>62.842112550691368</v>
      </c>
      <c r="Z564" s="4"/>
      <c r="AA564" s="4">
        <v>23.039918700789258</v>
      </c>
      <c r="AB564" s="4">
        <v>10.206537806483647</v>
      </c>
      <c r="AC564" s="4">
        <v>25.666761788611222</v>
      </c>
      <c r="AD564" s="4"/>
    </row>
    <row r="565" spans="1:30" x14ac:dyDescent="0.3">
      <c r="A565" s="3">
        <v>40660</v>
      </c>
      <c r="B565" s="4">
        <v>2332</v>
      </c>
      <c r="C565" s="4">
        <v>2339</v>
      </c>
      <c r="D565" s="4">
        <v>2315</v>
      </c>
      <c r="E565" s="4">
        <v>2320</v>
      </c>
      <c r="F565" s="4">
        <v>32038</v>
      </c>
      <c r="G565" s="4"/>
      <c r="H565" s="4">
        <v>7455898800</v>
      </c>
      <c r="I565" s="4"/>
      <c r="J565" s="4">
        <v>4</v>
      </c>
      <c r="K565" s="4">
        <v>0.17271157167530224</v>
      </c>
      <c r="L565" s="4">
        <v>16356</v>
      </c>
      <c r="M565" s="4">
        <v>-1496</v>
      </c>
      <c r="N565" s="4">
        <v>-0.30081650193382037</v>
      </c>
      <c r="O565" s="4">
        <v>2327</v>
      </c>
      <c r="P565" s="4">
        <v>2393.0101002372617</v>
      </c>
      <c r="Q565" s="4">
        <v>2260.9898997627383</v>
      </c>
      <c r="R565" s="4"/>
      <c r="S565" s="4"/>
      <c r="T565" s="4"/>
      <c r="U565" s="4"/>
      <c r="V565" s="4">
        <v>2294.8046528188288</v>
      </c>
      <c r="W565" s="4">
        <v>58.782433399039157</v>
      </c>
      <c r="X565" s="4">
        <v>58.879247244086429</v>
      </c>
      <c r="Y565" s="4">
        <v>58.588805708944619</v>
      </c>
      <c r="Z565" s="4"/>
      <c r="AA565" s="4">
        <v>22.31972143784833</v>
      </c>
      <c r="AB565" s="4">
        <v>11.360174342804092</v>
      </c>
      <c r="AC565" s="4">
        <v>21.919094190088476</v>
      </c>
      <c r="AD565" s="4"/>
    </row>
    <row r="566" spans="1:30" x14ac:dyDescent="0.3">
      <c r="A566" s="3">
        <v>40661</v>
      </c>
      <c r="B566" s="4">
        <v>2330</v>
      </c>
      <c r="C566" s="4">
        <v>2347</v>
      </c>
      <c r="D566" s="4">
        <v>2326</v>
      </c>
      <c r="E566" s="4">
        <v>2337</v>
      </c>
      <c r="F566" s="4">
        <v>26286</v>
      </c>
      <c r="G566" s="4"/>
      <c r="H566" s="4">
        <v>6139532200</v>
      </c>
      <c r="I566" s="4"/>
      <c r="J566" s="4">
        <v>10</v>
      </c>
      <c r="K566" s="4">
        <v>0.42973785990545771</v>
      </c>
      <c r="L566" s="4">
        <v>14190</v>
      </c>
      <c r="M566" s="4">
        <v>-2166</v>
      </c>
      <c r="N566" s="4">
        <v>0.38659793814432991</v>
      </c>
      <c r="O566" s="4">
        <v>2328</v>
      </c>
      <c r="P566" s="4">
        <v>2390.9094587482678</v>
      </c>
      <c r="Q566" s="4">
        <v>2265.0905412517322</v>
      </c>
      <c r="R566" s="4"/>
      <c r="S566" s="4"/>
      <c r="T566" s="4"/>
      <c r="U566" s="4"/>
      <c r="V566" s="4">
        <v>2298.8232573122737</v>
      </c>
      <c r="W566" s="4">
        <v>60.587465887425282</v>
      </c>
      <c r="X566" s="4">
        <v>59.448653458532711</v>
      </c>
      <c r="Y566" s="4">
        <v>62.865090745210424</v>
      </c>
      <c r="Z566" s="4"/>
      <c r="AA566" s="4">
        <v>22.857233879272371</v>
      </c>
      <c r="AB566" s="4">
        <v>12.455132393896308</v>
      </c>
      <c r="AC566" s="4">
        <v>20.804202970752126</v>
      </c>
      <c r="AD566" s="4"/>
    </row>
    <row r="567" spans="1:30" x14ac:dyDescent="0.3">
      <c r="A567" s="3">
        <v>40662</v>
      </c>
      <c r="B567" s="4">
        <v>2337</v>
      </c>
      <c r="C567" s="4">
        <v>2343</v>
      </c>
      <c r="D567" s="4">
        <v>2323</v>
      </c>
      <c r="E567" s="4">
        <v>2329</v>
      </c>
      <c r="F567" s="4">
        <v>17654</v>
      </c>
      <c r="G567" s="4"/>
      <c r="H567" s="4">
        <v>4117706400</v>
      </c>
      <c r="I567" s="4"/>
      <c r="J567" s="4">
        <v>-6</v>
      </c>
      <c r="K567" s="4">
        <v>-0.2569593147751606</v>
      </c>
      <c r="L567" s="4">
        <v>11762</v>
      </c>
      <c r="M567" s="4">
        <v>-2428</v>
      </c>
      <c r="N567" s="4">
        <v>3.9048771916126795E-2</v>
      </c>
      <c r="O567" s="4">
        <v>2328.090909090909</v>
      </c>
      <c r="P567" s="4">
        <v>2388.0754801098851</v>
      </c>
      <c r="Q567" s="4">
        <v>2268.1063380719329</v>
      </c>
      <c r="R567" s="4"/>
      <c r="S567" s="4"/>
      <c r="T567" s="4"/>
      <c r="U567" s="4"/>
      <c r="V567" s="4">
        <v>2301.697232806343</v>
      </c>
      <c r="W567" s="4">
        <v>51.275997666446784</v>
      </c>
      <c r="X567" s="4">
        <v>56.724434861170742</v>
      </c>
      <c r="Y567" s="4">
        <v>40.379123276998868</v>
      </c>
      <c r="Z567" s="4"/>
      <c r="AA567" s="4">
        <v>22.379703924498699</v>
      </c>
      <c r="AB567" s="4">
        <v>13.400329682525109</v>
      </c>
      <c r="AC567" s="4">
        <v>17.958748483947179</v>
      </c>
      <c r="AD567" s="4"/>
    </row>
    <row r="568" spans="1:30" x14ac:dyDescent="0.3">
      <c r="A568" s="3">
        <v>40666</v>
      </c>
      <c r="B568" s="4">
        <v>2330</v>
      </c>
      <c r="C568" s="4">
        <v>2354</v>
      </c>
      <c r="D568" s="4">
        <v>2326</v>
      </c>
      <c r="E568" s="4">
        <v>2344</v>
      </c>
      <c r="F568" s="4">
        <v>26594</v>
      </c>
      <c r="G568" s="4"/>
      <c r="H568" s="4">
        <v>6230842000</v>
      </c>
      <c r="I568" s="4"/>
      <c r="J568" s="4">
        <v>12</v>
      </c>
      <c r="K568" s="4">
        <v>0.51457975986277882</v>
      </c>
      <c r="L568" s="4">
        <v>12876</v>
      </c>
      <c r="M568" s="4">
        <v>1114</v>
      </c>
      <c r="N568" s="4">
        <v>0.62605087110507585</v>
      </c>
      <c r="O568" s="4">
        <v>2329.4166666666665</v>
      </c>
      <c r="P568" s="4">
        <v>2387.5169152796361</v>
      </c>
      <c r="Q568" s="4">
        <v>2271.3164180536969</v>
      </c>
      <c r="R568" s="4"/>
      <c r="S568" s="4"/>
      <c r="T568" s="4"/>
      <c r="U568" s="4"/>
      <c r="V568" s="4">
        <v>2305.7260677771674</v>
      </c>
      <c r="W568" s="4">
        <v>50.170393002120989</v>
      </c>
      <c r="X568" s="4">
        <v>54.539754241487493</v>
      </c>
      <c r="Y568" s="4">
        <v>41.431670523387979</v>
      </c>
      <c r="Z568" s="4"/>
      <c r="AA568" s="4">
        <v>22.947112604667382</v>
      </c>
      <c r="AB568" s="4">
        <v>14.309547103681515</v>
      </c>
      <c r="AC568" s="4">
        <v>17.275131001971733</v>
      </c>
      <c r="AD568" s="4"/>
    </row>
    <row r="569" spans="1:30" x14ac:dyDescent="0.3">
      <c r="A569" s="3">
        <v>40667</v>
      </c>
      <c r="B569" s="4">
        <v>2341</v>
      </c>
      <c r="C569" s="4">
        <v>2346</v>
      </c>
      <c r="D569" s="4">
        <v>2320</v>
      </c>
      <c r="E569" s="4">
        <v>2329</v>
      </c>
      <c r="F569" s="4">
        <v>14518</v>
      </c>
      <c r="G569" s="4"/>
      <c r="H569" s="4">
        <v>3385485800</v>
      </c>
      <c r="I569" s="4"/>
      <c r="J569" s="4">
        <v>-13</v>
      </c>
      <c r="K569" s="4">
        <v>-0.5550811272416738</v>
      </c>
      <c r="L569" s="4">
        <v>10782</v>
      </c>
      <c r="M569" s="4">
        <v>-2094</v>
      </c>
      <c r="N569" s="4">
        <v>-1.6511458952507038E-2</v>
      </c>
      <c r="O569" s="4">
        <v>2329.3846153846152</v>
      </c>
      <c r="P569" s="4">
        <v>2385.2059703362738</v>
      </c>
      <c r="Q569" s="4">
        <v>2273.5632604329567</v>
      </c>
      <c r="R569" s="4"/>
      <c r="S569" s="4"/>
      <c r="T569" s="4"/>
      <c r="U569" s="4"/>
      <c r="V569" s="4">
        <v>2307.9426327507704</v>
      </c>
      <c r="W569" s="4">
        <v>49.608544829696825</v>
      </c>
      <c r="X569" s="4">
        <v>52.896017770890602</v>
      </c>
      <c r="Y569" s="4">
        <v>43.033598947309272</v>
      </c>
      <c r="Z569" s="4"/>
      <c r="AA569" s="4">
        <v>21.933576811584317</v>
      </c>
      <c r="AB569" s="4">
        <v>15.03564517110083</v>
      </c>
      <c r="AC569" s="4">
        <v>13.795863280966973</v>
      </c>
      <c r="AD569" s="4"/>
    </row>
    <row r="570" spans="1:30" x14ac:dyDescent="0.3">
      <c r="A570" s="3">
        <v>40668</v>
      </c>
      <c r="B570" s="4">
        <v>2309</v>
      </c>
      <c r="C570" s="4">
        <v>2319</v>
      </c>
      <c r="D570" s="4">
        <v>2293</v>
      </c>
      <c r="E570" s="4">
        <v>2308</v>
      </c>
      <c r="F570" s="4">
        <v>13896</v>
      </c>
      <c r="G570" s="4"/>
      <c r="H570" s="4">
        <v>3207532000</v>
      </c>
      <c r="I570" s="4"/>
      <c r="J570" s="4">
        <v>-23</v>
      </c>
      <c r="K570" s="4">
        <v>-0.9867009867009866</v>
      </c>
      <c r="L570" s="4">
        <v>10736</v>
      </c>
      <c r="M570" s="4">
        <v>-46</v>
      </c>
      <c r="N570" s="4">
        <v>-0.85302239950904357</v>
      </c>
      <c r="O570" s="4">
        <v>2327.8571428571427</v>
      </c>
      <c r="P570" s="4">
        <v>2382.7641142742959</v>
      </c>
      <c r="Q570" s="4">
        <v>2272.9501714399894</v>
      </c>
      <c r="R570" s="4"/>
      <c r="S570" s="4"/>
      <c r="T570" s="4"/>
      <c r="U570" s="4"/>
      <c r="V570" s="4">
        <v>2307.9480962983162</v>
      </c>
      <c r="W570" s="4">
        <v>40.648120795555457</v>
      </c>
      <c r="X570" s="4">
        <v>48.813385445778884</v>
      </c>
      <c r="Y570" s="4">
        <v>24.317591495108601</v>
      </c>
      <c r="Z570" s="4"/>
      <c r="AA570" s="4">
        <v>19.214327095503904</v>
      </c>
      <c r="AB570" s="4">
        <v>15.433614878186837</v>
      </c>
      <c r="AC570" s="4">
        <v>7.5614244346341337</v>
      </c>
      <c r="AD570" s="4"/>
    </row>
    <row r="571" spans="1:30" x14ac:dyDescent="0.3">
      <c r="A571" s="3">
        <v>40669</v>
      </c>
      <c r="B571" s="4">
        <v>2255</v>
      </c>
      <c r="C571" s="4">
        <v>2289</v>
      </c>
      <c r="D571" s="4">
        <v>2255</v>
      </c>
      <c r="E571" s="4">
        <v>2271</v>
      </c>
      <c r="F571" s="4">
        <v>14736</v>
      </c>
      <c r="G571" s="4"/>
      <c r="H571" s="4">
        <v>3351935000</v>
      </c>
      <c r="I571" s="4"/>
      <c r="J571" s="4">
        <v>-37</v>
      </c>
      <c r="K571" s="4">
        <v>-1.6031195840554593</v>
      </c>
      <c r="L571" s="4">
        <v>10206</v>
      </c>
      <c r="M571" s="4">
        <v>-530</v>
      </c>
      <c r="N571" s="4">
        <v>-2.2833538911677782</v>
      </c>
      <c r="O571" s="4">
        <v>2324.0666666666666</v>
      </c>
      <c r="P571" s="4">
        <v>2384.2196568020058</v>
      </c>
      <c r="Q571" s="4">
        <v>2263.9136765313274</v>
      </c>
      <c r="R571" s="4"/>
      <c r="S571" s="4"/>
      <c r="T571" s="4"/>
      <c r="U571" s="4"/>
      <c r="V571" s="4">
        <v>2304.4292299841909</v>
      </c>
      <c r="W571" s="4">
        <v>32.226952325242102</v>
      </c>
      <c r="X571" s="4">
        <v>43.284574405599955</v>
      </c>
      <c r="Y571" s="4">
        <v>10.111708164526391</v>
      </c>
      <c r="Z571" s="4"/>
      <c r="AA571" s="4">
        <v>13.913327151617523</v>
      </c>
      <c r="AB571" s="4">
        <v>15.288825570894522</v>
      </c>
      <c r="AC571" s="4">
        <v>-2.7509968385539985</v>
      </c>
      <c r="AD571" s="4"/>
    </row>
    <row r="572" spans="1:30" x14ac:dyDescent="0.3">
      <c r="A572" s="3">
        <v>40672</v>
      </c>
      <c r="B572" s="4">
        <v>2280</v>
      </c>
      <c r="C572" s="4">
        <v>2284</v>
      </c>
      <c r="D572" s="4">
        <v>2273</v>
      </c>
      <c r="E572" s="4">
        <v>2280</v>
      </c>
      <c r="F572" s="4">
        <v>7240</v>
      </c>
      <c r="G572" s="4"/>
      <c r="H572" s="4">
        <v>1649553599.9999998</v>
      </c>
      <c r="I572" s="4"/>
      <c r="J572" s="4">
        <v>6</v>
      </c>
      <c r="K572" s="4">
        <v>0.26385224274406333</v>
      </c>
      <c r="L572" s="4">
        <v>9292</v>
      </c>
      <c r="M572" s="4">
        <v>-914</v>
      </c>
      <c r="N572" s="4">
        <v>-1.7797043698338764</v>
      </c>
      <c r="O572" s="4">
        <v>2321.3125</v>
      </c>
      <c r="P572" s="4">
        <v>2383.3395858174072</v>
      </c>
      <c r="Q572" s="4">
        <v>2259.2854141825928</v>
      </c>
      <c r="R572" s="4"/>
      <c r="S572" s="4"/>
      <c r="T572" s="4"/>
      <c r="U572" s="4"/>
      <c r="V572" s="4">
        <v>2302.1026366523633</v>
      </c>
      <c r="W572" s="4">
        <v>29.90214330100315</v>
      </c>
      <c r="X572" s="4">
        <v>38.82376403740102</v>
      </c>
      <c r="Y572" s="4">
        <v>12.058901828207411</v>
      </c>
      <c r="Z572" s="4"/>
      <c r="AA572" s="4">
        <v>10.319514350548616</v>
      </c>
      <c r="AB572" s="4">
        <v>14.815557835623483</v>
      </c>
      <c r="AC572" s="4">
        <v>-8.9920869701497352</v>
      </c>
      <c r="AD572" s="4"/>
    </row>
    <row r="573" spans="1:30" x14ac:dyDescent="0.3">
      <c r="A573" s="3">
        <v>40673</v>
      </c>
      <c r="B573" s="4">
        <v>2285</v>
      </c>
      <c r="C573" s="4">
        <v>2288</v>
      </c>
      <c r="D573" s="4">
        <v>2275</v>
      </c>
      <c r="E573" s="4">
        <v>2287</v>
      </c>
      <c r="F573" s="4">
        <v>7890</v>
      </c>
      <c r="G573" s="4"/>
      <c r="H573" s="4">
        <v>1800361000</v>
      </c>
      <c r="I573" s="4"/>
      <c r="J573" s="4">
        <v>9</v>
      </c>
      <c r="K573" s="4">
        <v>0.39508340649692714</v>
      </c>
      <c r="L573" s="4">
        <v>8290</v>
      </c>
      <c r="M573" s="4">
        <v>-1002</v>
      </c>
      <c r="N573" s="4">
        <v>-1.3924114842244171</v>
      </c>
      <c r="O573" s="4">
        <v>2319.294117647059</v>
      </c>
      <c r="P573" s="4">
        <v>2381.5979829067487</v>
      </c>
      <c r="Q573" s="4">
        <v>2256.9902523873693</v>
      </c>
      <c r="R573" s="4"/>
      <c r="S573" s="4"/>
      <c r="T573" s="4"/>
      <c r="U573" s="4"/>
      <c r="V573" s="4">
        <v>2300.664290304519</v>
      </c>
      <c r="W573" s="4">
        <v>30.709172975079543</v>
      </c>
      <c r="X573" s="4">
        <v>36.118900349960526</v>
      </c>
      <c r="Y573" s="4">
        <v>19.88971822531758</v>
      </c>
      <c r="Z573" s="4"/>
      <c r="AA573" s="4">
        <v>7.9446523058300045</v>
      </c>
      <c r="AB573" s="4">
        <v>14.161185880405057</v>
      </c>
      <c r="AC573" s="4">
        <v>-12.433067149150105</v>
      </c>
      <c r="AD573" s="4"/>
    </row>
    <row r="574" spans="1:30" x14ac:dyDescent="0.3">
      <c r="A574" s="3">
        <v>40674</v>
      </c>
      <c r="B574" s="4">
        <v>2293</v>
      </c>
      <c r="C574" s="4">
        <v>2338</v>
      </c>
      <c r="D574" s="4">
        <v>2286</v>
      </c>
      <c r="E574" s="4">
        <v>2314</v>
      </c>
      <c r="F574" s="4">
        <v>30078</v>
      </c>
      <c r="G574" s="4"/>
      <c r="H574" s="4">
        <v>6983378000</v>
      </c>
      <c r="I574" s="4"/>
      <c r="J574" s="4">
        <v>33</v>
      </c>
      <c r="K574" s="4">
        <v>1.4467338886453309</v>
      </c>
      <c r="L574" s="4">
        <v>9430</v>
      </c>
      <c r="M574" s="4">
        <v>1140</v>
      </c>
      <c r="N574" s="4">
        <v>-0.21561017680034494</v>
      </c>
      <c r="O574" s="4">
        <v>2319</v>
      </c>
      <c r="P574" s="4">
        <v>2379.5970296301725</v>
      </c>
      <c r="Q574" s="4">
        <v>2258.4029703698275</v>
      </c>
      <c r="R574" s="4"/>
      <c r="S574" s="4"/>
      <c r="T574" s="4"/>
      <c r="U574" s="4"/>
      <c r="V574" s="4">
        <v>2301.934357894565</v>
      </c>
      <c r="W574" s="4">
        <v>40.338101848706231</v>
      </c>
      <c r="X574" s="4">
        <v>37.525300849542425</v>
      </c>
      <c r="Y574" s="4">
        <v>45.963703847033841</v>
      </c>
      <c r="Z574" s="4"/>
      <c r="AA574" s="4">
        <v>8.1473142103286591</v>
      </c>
      <c r="AB574" s="4">
        <v>13.588436197540638</v>
      </c>
      <c r="AC574" s="4">
        <v>-10.882243974423957</v>
      </c>
      <c r="AD574" s="4"/>
    </row>
    <row r="575" spans="1:30" x14ac:dyDescent="0.3">
      <c r="A575" s="3">
        <v>40675</v>
      </c>
      <c r="B575" s="4">
        <v>2290</v>
      </c>
      <c r="C575" s="4">
        <v>2352</v>
      </c>
      <c r="D575" s="4">
        <v>2288</v>
      </c>
      <c r="E575" s="4">
        <v>2344</v>
      </c>
      <c r="F575" s="4">
        <v>61826</v>
      </c>
      <c r="G575" s="4"/>
      <c r="H575" s="4">
        <v>14430103200</v>
      </c>
      <c r="I575" s="4"/>
      <c r="J575" s="4">
        <v>23</v>
      </c>
      <c r="K575" s="4">
        <v>0.99095217578629902</v>
      </c>
      <c r="L575" s="4">
        <v>17712</v>
      </c>
      <c r="M575" s="4">
        <v>8282</v>
      </c>
      <c r="N575" s="4">
        <v>1.0207322052352241</v>
      </c>
      <c r="O575" s="4">
        <v>2320.3157894736842</v>
      </c>
      <c r="P575" s="4">
        <v>2380.3440376716571</v>
      </c>
      <c r="Q575" s="4">
        <v>2260.2875412757112</v>
      </c>
      <c r="R575" s="4"/>
      <c r="S575" s="4"/>
      <c r="T575" s="4"/>
      <c r="U575" s="4"/>
      <c r="V575" s="4">
        <v>2305.9406095236541</v>
      </c>
      <c r="W575" s="4">
        <v>56.858397865467452</v>
      </c>
      <c r="X575" s="4">
        <v>43.969666521517432</v>
      </c>
      <c r="Y575" s="4">
        <v>82.635860553367493</v>
      </c>
      <c r="Z575" s="4"/>
      <c r="AA575" s="4">
        <v>10.606410412311106</v>
      </c>
      <c r="AB575" s="4">
        <v>13.304433741804493</v>
      </c>
      <c r="AC575" s="4">
        <v>-5.3960466589867728</v>
      </c>
      <c r="AD575" s="4"/>
    </row>
    <row r="576" spans="1:30" x14ac:dyDescent="0.3">
      <c r="A576" s="3">
        <v>40676</v>
      </c>
      <c r="B576" s="4">
        <v>2360</v>
      </c>
      <c r="C576" s="4">
        <v>2444</v>
      </c>
      <c r="D576" s="4">
        <v>2353</v>
      </c>
      <c r="E576" s="4">
        <v>2419</v>
      </c>
      <c r="F576" s="4">
        <v>134808</v>
      </c>
      <c r="G576" s="4"/>
      <c r="H576" s="4">
        <v>32505755000</v>
      </c>
      <c r="I576" s="4"/>
      <c r="J576" s="4">
        <v>86</v>
      </c>
      <c r="K576" s="4">
        <v>3.6862408915559364</v>
      </c>
      <c r="L576" s="4">
        <v>26414</v>
      </c>
      <c r="M576" s="4">
        <v>8702</v>
      </c>
      <c r="N576" s="4">
        <v>4.0318245349962369</v>
      </c>
      <c r="O576" s="4">
        <v>2325.25</v>
      </c>
      <c r="P576" s="4">
        <v>2397.869212333927</v>
      </c>
      <c r="Q576" s="4">
        <v>2252.630787666073</v>
      </c>
      <c r="R576" s="4"/>
      <c r="S576" s="4"/>
      <c r="T576" s="4"/>
      <c r="U576" s="4"/>
      <c r="V576" s="4">
        <v>2316.7081705214014</v>
      </c>
      <c r="W576" s="4">
        <v>66.829760834473902</v>
      </c>
      <c r="X576" s="4">
        <v>51.589697959169591</v>
      </c>
      <c r="Y576" s="4">
        <v>97.309886585082509</v>
      </c>
      <c r="Z576" s="4">
        <v>2325.25</v>
      </c>
      <c r="AA576" s="4">
        <v>18.39508794477797</v>
      </c>
      <c r="AB576" s="4">
        <v>13.789257951611489</v>
      </c>
      <c r="AC576" s="4">
        <v>9.2116599863329611</v>
      </c>
      <c r="AD576" s="4"/>
    </row>
    <row r="577" spans="1:30" x14ac:dyDescent="0.3">
      <c r="A577" s="3">
        <v>40679</v>
      </c>
      <c r="B577" s="4">
        <v>2415</v>
      </c>
      <c r="C577" s="4">
        <v>2423</v>
      </c>
      <c r="D577" s="4">
        <v>2396</v>
      </c>
      <c r="E577" s="4">
        <v>2407</v>
      </c>
      <c r="F577" s="4">
        <v>57056</v>
      </c>
      <c r="G577" s="4"/>
      <c r="H577" s="4">
        <v>13753587200</v>
      </c>
      <c r="I577" s="4"/>
      <c r="J577" s="4">
        <v>-4</v>
      </c>
      <c r="K577" s="4">
        <v>-0.16590626296142677</v>
      </c>
      <c r="L577" s="4">
        <v>25800</v>
      </c>
      <c r="M577" s="4">
        <v>-614</v>
      </c>
      <c r="N577" s="4">
        <v>3.1608271723990145</v>
      </c>
      <c r="O577" s="4">
        <v>2333.25</v>
      </c>
      <c r="P577" s="4">
        <v>2404.8708768446741</v>
      </c>
      <c r="Q577" s="4">
        <v>2261.6291231553259</v>
      </c>
      <c r="R577" s="4">
        <v>31.793770139634802</v>
      </c>
      <c r="S577" s="4">
        <v>12.781954887218047</v>
      </c>
      <c r="T577" s="4"/>
      <c r="U577" s="4"/>
      <c r="V577" s="4">
        <v>2325.307392376506</v>
      </c>
      <c r="W577" s="4">
        <v>71.36093403074274</v>
      </c>
      <c r="X577" s="4">
        <v>58.180109983027307</v>
      </c>
      <c r="Y577" s="4">
        <v>97.72258212617362</v>
      </c>
      <c r="Z577" s="4">
        <v>2333.25</v>
      </c>
      <c r="AA577" s="4">
        <v>23.330432587653831</v>
      </c>
      <c r="AB577" s="4">
        <v>14.697941250282188</v>
      </c>
      <c r="AC577" s="4">
        <v>17.264982674743287</v>
      </c>
      <c r="AD577" s="4">
        <v>66.597510373443981</v>
      </c>
    </row>
    <row r="578" spans="1:30" x14ac:dyDescent="0.3">
      <c r="A578" s="3">
        <v>40680</v>
      </c>
      <c r="B578" s="4">
        <v>2414</v>
      </c>
      <c r="C578" s="4">
        <v>2417</v>
      </c>
      <c r="D578" s="4">
        <v>2371</v>
      </c>
      <c r="E578" s="4">
        <v>2391</v>
      </c>
      <c r="F578" s="4">
        <v>57660</v>
      </c>
      <c r="G578" s="4"/>
      <c r="H578" s="4">
        <v>13793401600</v>
      </c>
      <c r="I578" s="4"/>
      <c r="J578" s="4">
        <v>-19</v>
      </c>
      <c r="K578" s="4">
        <v>-0.78838174273858919</v>
      </c>
      <c r="L578" s="4">
        <v>21764</v>
      </c>
      <c r="M578" s="4">
        <v>-4036</v>
      </c>
      <c r="N578" s="4">
        <v>2.4531333690412427</v>
      </c>
      <c r="O578" s="4">
        <v>2333.75</v>
      </c>
      <c r="P578" s="4">
        <v>2406.8222245453085</v>
      </c>
      <c r="Q578" s="4">
        <v>2260.6777754546915</v>
      </c>
      <c r="R578" s="4">
        <v>25.304136253041364</v>
      </c>
      <c r="S578" s="4">
        <v>17.518248175182482</v>
      </c>
      <c r="T578" s="4"/>
      <c r="U578" s="4"/>
      <c r="V578" s="4">
        <v>2331.5638311977914</v>
      </c>
      <c r="W578" s="4">
        <v>71.55984667305249</v>
      </c>
      <c r="X578" s="4">
        <v>62.640022213035706</v>
      </c>
      <c r="Y578" s="4">
        <v>89.399495593086044</v>
      </c>
      <c r="Z578" s="4">
        <v>2333.75</v>
      </c>
      <c r="AA578" s="4">
        <v>25.654928446457689</v>
      </c>
      <c r="AB578" s="4">
        <v>15.741463840394141</v>
      </c>
      <c r="AC578" s="4">
        <v>19.826929212127094</v>
      </c>
      <c r="AD578" s="4">
        <v>64.349018780333395</v>
      </c>
    </row>
    <row r="579" spans="1:30" x14ac:dyDescent="0.3">
      <c r="A579" s="3">
        <v>40681</v>
      </c>
      <c r="B579" s="4">
        <v>2400</v>
      </c>
      <c r="C579" s="4">
        <v>2423</v>
      </c>
      <c r="D579" s="4">
        <v>2370</v>
      </c>
      <c r="E579" s="4">
        <v>2372</v>
      </c>
      <c r="F579" s="4">
        <v>70386</v>
      </c>
      <c r="G579" s="4"/>
      <c r="H579" s="4">
        <v>16868029000</v>
      </c>
      <c r="I579" s="4"/>
      <c r="J579" s="4">
        <v>-20</v>
      </c>
      <c r="K579" s="4">
        <v>-0.83612040133779264</v>
      </c>
      <c r="L579" s="4">
        <v>21830</v>
      </c>
      <c r="M579" s="4">
        <v>66</v>
      </c>
      <c r="N579" s="4">
        <v>1.560660229924421</v>
      </c>
      <c r="O579" s="4">
        <v>2335.5500000000002</v>
      </c>
      <c r="P579" s="4">
        <v>2410.5045862506095</v>
      </c>
      <c r="Q579" s="4">
        <v>2260.5954137493909</v>
      </c>
      <c r="R579" s="4">
        <v>26.387176325524042</v>
      </c>
      <c r="S579" s="4">
        <v>17.879161528976574</v>
      </c>
      <c r="T579" s="4"/>
      <c r="U579" s="4"/>
      <c r="V579" s="4">
        <v>2335.4148948932398</v>
      </c>
      <c r="W579" s="4">
        <v>68.341485083622288</v>
      </c>
      <c r="X579" s="4">
        <v>64.540509836564567</v>
      </c>
      <c r="Y579" s="4">
        <v>75.943435577737745</v>
      </c>
      <c r="Z579" s="4">
        <v>2335.5500000000002</v>
      </c>
      <c r="AA579" s="4">
        <v>25.668081288011308</v>
      </c>
      <c r="AB579" s="4">
        <v>16.686855978262443</v>
      </c>
      <c r="AC579" s="4">
        <v>17.96245061949773</v>
      </c>
      <c r="AD579" s="4">
        <v>61.743267867989474</v>
      </c>
    </row>
    <row r="580" spans="1:30" x14ac:dyDescent="0.3">
      <c r="A580" s="3">
        <v>40682</v>
      </c>
      <c r="B580" s="4">
        <v>2394</v>
      </c>
      <c r="C580" s="4">
        <v>2394</v>
      </c>
      <c r="D580" s="4">
        <v>2363</v>
      </c>
      <c r="E580" s="4">
        <v>2367</v>
      </c>
      <c r="F580" s="4">
        <v>47602</v>
      </c>
      <c r="G580" s="4"/>
      <c r="H580" s="4">
        <v>11302192400</v>
      </c>
      <c r="I580" s="4"/>
      <c r="J580" s="4">
        <v>-29</v>
      </c>
      <c r="K580" s="4">
        <v>-1.2103505843071787</v>
      </c>
      <c r="L580" s="4">
        <v>18316</v>
      </c>
      <c r="M580" s="4">
        <v>-3514</v>
      </c>
      <c r="N580" s="4">
        <v>1.2945330052423238</v>
      </c>
      <c r="O580" s="4">
        <v>2336.75</v>
      </c>
      <c r="P580" s="4">
        <v>2412.9021503307686</v>
      </c>
      <c r="Q580" s="4">
        <v>2260.5978496692314</v>
      </c>
      <c r="R580" s="4">
        <v>26.193548387096776</v>
      </c>
      <c r="S580" s="4">
        <v>19.612903225806448</v>
      </c>
      <c r="T580" s="4"/>
      <c r="U580" s="4"/>
      <c r="V580" s="4">
        <v>2338.4230001415026</v>
      </c>
      <c r="W580" s="4">
        <v>63.88457680038757</v>
      </c>
      <c r="X580" s="4">
        <v>64.321865491172233</v>
      </c>
      <c r="Y580" s="4">
        <v>63.009999418818239</v>
      </c>
      <c r="Z580" s="4">
        <v>2336.75</v>
      </c>
      <c r="AA580" s="4">
        <v>24.987012075120219</v>
      </c>
      <c r="AB580" s="4">
        <v>17.477347035106042</v>
      </c>
      <c r="AC580" s="4">
        <v>15.019330080028354</v>
      </c>
      <c r="AD580" s="4">
        <v>61.05836507247173</v>
      </c>
    </row>
    <row r="581" spans="1:30" x14ac:dyDescent="0.3">
      <c r="A581" s="3">
        <v>40683</v>
      </c>
      <c r="B581" s="4">
        <v>2364</v>
      </c>
      <c r="C581" s="4">
        <v>2392</v>
      </c>
      <c r="D581" s="4">
        <v>2362</v>
      </c>
      <c r="E581" s="4">
        <v>2376</v>
      </c>
      <c r="F581" s="4">
        <v>37048</v>
      </c>
      <c r="G581" s="4"/>
      <c r="H581" s="4">
        <v>8809309000</v>
      </c>
      <c r="I581" s="4"/>
      <c r="J581" s="4">
        <v>2</v>
      </c>
      <c r="K581" s="4">
        <v>8.4245998315080034E-2</v>
      </c>
      <c r="L581" s="4">
        <v>18196</v>
      </c>
      <c r="M581" s="4">
        <v>-120</v>
      </c>
      <c r="N581" s="4">
        <v>1.5905592611595611</v>
      </c>
      <c r="O581" s="4">
        <v>2338.8000000000002</v>
      </c>
      <c r="P581" s="4">
        <v>2416.8374269181145</v>
      </c>
      <c r="Q581" s="4">
        <v>2260.7625730818859</v>
      </c>
      <c r="R581" s="4">
        <v>26.535947712418302</v>
      </c>
      <c r="S581" s="4">
        <v>19.346405228758172</v>
      </c>
      <c r="T581" s="4"/>
      <c r="U581" s="4"/>
      <c r="V581" s="4">
        <v>2342.0017620327881</v>
      </c>
      <c r="W581" s="4">
        <v>62.510822403414203</v>
      </c>
      <c r="X581" s="4">
        <v>63.718184461919556</v>
      </c>
      <c r="Y581" s="4">
        <v>60.096098286403489</v>
      </c>
      <c r="Z581" s="4">
        <v>2338.8000000000002</v>
      </c>
      <c r="AA581" s="4">
        <v>24.88660728353716</v>
      </c>
      <c r="AB581" s="4">
        <v>18.182990868289959</v>
      </c>
      <c r="AC581" s="4">
        <v>13.407232830494401</v>
      </c>
      <c r="AD581" s="4">
        <v>61.85998605181792</v>
      </c>
    </row>
    <row r="582" spans="1:30" x14ac:dyDescent="0.3">
      <c r="A582" s="3">
        <v>40686</v>
      </c>
      <c r="B582" s="4">
        <v>2388</v>
      </c>
      <c r="C582" s="4">
        <v>2389</v>
      </c>
      <c r="D582" s="4">
        <v>2350</v>
      </c>
      <c r="E582" s="4">
        <v>2357</v>
      </c>
      <c r="F582" s="4">
        <v>18982</v>
      </c>
      <c r="G582" s="4"/>
      <c r="H582" s="4">
        <v>4485878200</v>
      </c>
      <c r="I582" s="4"/>
      <c r="J582" s="4">
        <v>-20</v>
      </c>
      <c r="K582" s="4">
        <v>-0.84139671855279763</v>
      </c>
      <c r="L582" s="4">
        <v>17736</v>
      </c>
      <c r="M582" s="4">
        <v>-460</v>
      </c>
      <c r="N582" s="4">
        <v>0.72003931371920205</v>
      </c>
      <c r="O582" s="4">
        <v>2340.15</v>
      </c>
      <c r="P582" s="4">
        <v>2418.4654518597704</v>
      </c>
      <c r="Q582" s="4">
        <v>2261.8345481402298</v>
      </c>
      <c r="R582" s="4">
        <v>27.066666666666666</v>
      </c>
      <c r="S582" s="4">
        <v>17.866666666666667</v>
      </c>
      <c r="T582" s="4"/>
      <c r="U582" s="4"/>
      <c r="V582" s="4">
        <v>2343.4301656487128</v>
      </c>
      <c r="W582" s="4">
        <v>56.652784555862638</v>
      </c>
      <c r="X582" s="4">
        <v>61.363051159900579</v>
      </c>
      <c r="Y582" s="4">
        <v>47.232251347786757</v>
      </c>
      <c r="Z582" s="4">
        <v>2340.15</v>
      </c>
      <c r="AA582" s="4">
        <v>23.008664984906773</v>
      </c>
      <c r="AB582" s="4">
        <v>18.642578879396325</v>
      </c>
      <c r="AC582" s="4">
        <v>8.7321722110208952</v>
      </c>
      <c r="AD582" s="4">
        <v>59.153994380177657</v>
      </c>
    </row>
    <row r="583" spans="1:30" x14ac:dyDescent="0.3">
      <c r="A583" s="3">
        <v>40687</v>
      </c>
      <c r="B583" s="4">
        <v>2356</v>
      </c>
      <c r="C583" s="4">
        <v>2380</v>
      </c>
      <c r="D583" s="4">
        <v>2345</v>
      </c>
      <c r="E583" s="4">
        <v>2380</v>
      </c>
      <c r="F583" s="4">
        <v>30504</v>
      </c>
      <c r="G583" s="4"/>
      <c r="H583" s="4">
        <v>7234447200</v>
      </c>
      <c r="I583" s="4"/>
      <c r="J583" s="4">
        <v>17</v>
      </c>
      <c r="K583" s="4">
        <v>0.71942446043165476</v>
      </c>
      <c r="L583" s="4">
        <v>20964</v>
      </c>
      <c r="M583" s="4">
        <v>3228</v>
      </c>
      <c r="N583" s="4">
        <v>1.5921799632902287</v>
      </c>
      <c r="O583" s="4">
        <v>2342.6999999999998</v>
      </c>
      <c r="P583" s="4">
        <v>2422.7002499996092</v>
      </c>
      <c r="Q583" s="4">
        <v>2262.6997500003904</v>
      </c>
      <c r="R583" s="4">
        <v>26.244952893674295</v>
      </c>
      <c r="S583" s="4">
        <v>18.707940780619111</v>
      </c>
      <c r="T583" s="4"/>
      <c r="U583" s="4"/>
      <c r="V583" s="4">
        <v>2346.913007015502</v>
      </c>
      <c r="W583" s="4">
        <v>57.426642695361416</v>
      </c>
      <c r="X583" s="4">
        <v>60.050915005054186</v>
      </c>
      <c r="Y583" s="4">
        <v>52.178098075975882</v>
      </c>
      <c r="Z583" s="4">
        <v>2342.6999999999998</v>
      </c>
      <c r="AA583" s="4">
        <v>23.109893497547091</v>
      </c>
      <c r="AB583" s="4">
        <v>19.068037414458303</v>
      </c>
      <c r="AC583" s="4">
        <v>8.0837121661775768</v>
      </c>
      <c r="AD583" s="4">
        <v>61.310546049323236</v>
      </c>
    </row>
    <row r="584" spans="1:30" x14ac:dyDescent="0.3">
      <c r="A584" s="3">
        <v>40688</v>
      </c>
      <c r="B584" s="4">
        <v>2382</v>
      </c>
      <c r="C584" s="4">
        <v>2385</v>
      </c>
      <c r="D584" s="4">
        <v>2366</v>
      </c>
      <c r="E584" s="4">
        <v>2375</v>
      </c>
      <c r="F584" s="4">
        <v>18206</v>
      </c>
      <c r="G584" s="4"/>
      <c r="H584" s="4">
        <v>4320948000</v>
      </c>
      <c r="I584" s="4"/>
      <c r="J584" s="4">
        <v>4</v>
      </c>
      <c r="K584" s="4">
        <v>0.16870518768452131</v>
      </c>
      <c r="L584" s="4">
        <v>18796</v>
      </c>
      <c r="M584" s="4">
        <v>-2168</v>
      </c>
      <c r="N584" s="4">
        <v>1.264203636983823</v>
      </c>
      <c r="O584" s="4">
        <v>2345.35</v>
      </c>
      <c r="P584" s="4">
        <v>2425.9410044607957</v>
      </c>
      <c r="Q584" s="4">
        <v>2264.7589955392041</v>
      </c>
      <c r="R584" s="4">
        <v>27.173913043478265</v>
      </c>
      <c r="S584" s="4">
        <v>16.983695652173914</v>
      </c>
      <c r="T584" s="4"/>
      <c r="U584" s="4"/>
      <c r="V584" s="4">
        <v>2349.5879587283116</v>
      </c>
      <c r="W584" s="4">
        <v>48.385438564584376</v>
      </c>
      <c r="X584" s="4">
        <v>56.162422858230912</v>
      </c>
      <c r="Y584" s="4">
        <v>32.831469977291306</v>
      </c>
      <c r="Z584" s="4">
        <v>2345.35</v>
      </c>
      <c r="AA584" s="4">
        <v>22.526982577278886</v>
      </c>
      <c r="AB584" s="4">
        <v>19.397460763298358</v>
      </c>
      <c r="AC584" s="4">
        <v>6.2590436279610557</v>
      </c>
      <c r="AD584" s="4">
        <v>60.578651621646351</v>
      </c>
    </row>
    <row r="585" spans="1:30" x14ac:dyDescent="0.3">
      <c r="A585" s="3">
        <v>40689</v>
      </c>
      <c r="B585" s="4">
        <v>2385</v>
      </c>
      <c r="C585" s="4">
        <v>2398</v>
      </c>
      <c r="D585" s="4">
        <v>2377</v>
      </c>
      <c r="E585" s="4">
        <v>2378</v>
      </c>
      <c r="F585" s="4">
        <v>19554</v>
      </c>
      <c r="G585" s="4"/>
      <c r="H585" s="4">
        <v>4669179600</v>
      </c>
      <c r="I585" s="4"/>
      <c r="J585" s="4">
        <v>5</v>
      </c>
      <c r="K585" s="4">
        <v>0.21070375052675938</v>
      </c>
      <c r="L585" s="4">
        <v>19388</v>
      </c>
      <c r="M585" s="4">
        <v>592</v>
      </c>
      <c r="N585" s="4">
        <v>1.2669008836367508</v>
      </c>
      <c r="O585" s="4">
        <v>2348.25</v>
      </c>
      <c r="P585" s="4">
        <v>2429.1570454286893</v>
      </c>
      <c r="Q585" s="4">
        <v>2267.3429545713107</v>
      </c>
      <c r="R585" s="4">
        <v>27.61904761904762</v>
      </c>
      <c r="S585" s="4">
        <v>17.006802721088434</v>
      </c>
      <c r="T585" s="4"/>
      <c r="U585" s="4"/>
      <c r="V585" s="4">
        <v>2352.2938674208535</v>
      </c>
      <c r="W585" s="4">
        <v>46.359523145620358</v>
      </c>
      <c r="X585" s="4">
        <v>52.894789620694063</v>
      </c>
      <c r="Y585" s="4">
        <v>33.288990195472948</v>
      </c>
      <c r="Z585" s="4">
        <v>2348.25</v>
      </c>
      <c r="AA585" s="4">
        <v>22.052884476473537</v>
      </c>
      <c r="AB585" s="4">
        <v>19.650358259791233</v>
      </c>
      <c r="AC585" s="4">
        <v>4.8050524333646081</v>
      </c>
      <c r="AD585" s="4">
        <v>60.873643668592536</v>
      </c>
    </row>
    <row r="586" spans="1:30" x14ac:dyDescent="0.3">
      <c r="A586" s="3">
        <v>40690</v>
      </c>
      <c r="B586" s="4">
        <v>2379</v>
      </c>
      <c r="C586" s="4">
        <v>2380</v>
      </c>
      <c r="D586" s="4">
        <v>2351</v>
      </c>
      <c r="E586" s="4">
        <v>2371</v>
      </c>
      <c r="F586" s="4">
        <v>21708</v>
      </c>
      <c r="G586" s="4"/>
      <c r="H586" s="4">
        <v>5128421800</v>
      </c>
      <c r="I586" s="4"/>
      <c r="J586" s="4">
        <v>-16</v>
      </c>
      <c r="K586" s="4">
        <v>-0.67029744449099282</v>
      </c>
      <c r="L586" s="4">
        <v>18558</v>
      </c>
      <c r="M586" s="4">
        <v>-830</v>
      </c>
      <c r="N586" s="4">
        <v>0.89576373965404299</v>
      </c>
      <c r="O586" s="4">
        <v>2349.9499999999998</v>
      </c>
      <c r="P586" s="4">
        <v>2431.2678332224855</v>
      </c>
      <c r="Q586" s="4">
        <v>2268.6321667775142</v>
      </c>
      <c r="R586" s="4">
        <v>26.458616010854819</v>
      </c>
      <c r="S586" s="4">
        <v>20.488466757123472</v>
      </c>
      <c r="T586" s="4"/>
      <c r="U586" s="4"/>
      <c r="V586" s="4">
        <v>2354.0754038569626</v>
      </c>
      <c r="W586" s="4">
        <v>42.017459874858019</v>
      </c>
      <c r="X586" s="4">
        <v>49.26901303874871</v>
      </c>
      <c r="Y586" s="4">
        <v>27.514353547076638</v>
      </c>
      <c r="Z586" s="4">
        <v>2349.9499999999998</v>
      </c>
      <c r="AA586" s="4">
        <v>20.871720614287369</v>
      </c>
      <c r="AB586" s="4">
        <v>19.766678484028962</v>
      </c>
      <c r="AC586" s="4">
        <v>2.2100842605168154</v>
      </c>
      <c r="AD586" s="4">
        <v>59.775013065905192</v>
      </c>
    </row>
    <row r="587" spans="1:30" x14ac:dyDescent="0.3">
      <c r="A587" s="3">
        <v>40693</v>
      </c>
      <c r="B587" s="4">
        <v>2370</v>
      </c>
      <c r="C587" s="4">
        <v>2382</v>
      </c>
      <c r="D587" s="4">
        <v>2360</v>
      </c>
      <c r="E587" s="4">
        <v>2365</v>
      </c>
      <c r="F587" s="4">
        <v>16418</v>
      </c>
      <c r="G587" s="4"/>
      <c r="H587" s="4">
        <v>3893057000</v>
      </c>
      <c r="I587" s="4"/>
      <c r="J587" s="4">
        <v>3</v>
      </c>
      <c r="K587" s="4">
        <v>0.12701100762066045</v>
      </c>
      <c r="L587" s="4">
        <v>17792</v>
      </c>
      <c r="M587" s="4">
        <v>-766</v>
      </c>
      <c r="N587" s="4">
        <v>0.56341022642712879</v>
      </c>
      <c r="O587" s="4">
        <v>2351.75</v>
      </c>
      <c r="P587" s="4">
        <v>2432.7262310804845</v>
      </c>
      <c r="Q587" s="4">
        <v>2270.7737689195155</v>
      </c>
      <c r="R587" s="4">
        <v>26.657645466847086</v>
      </c>
      <c r="S587" s="4">
        <v>20.027063599458728</v>
      </c>
      <c r="T587" s="4"/>
      <c r="U587" s="4"/>
      <c r="V587" s="4">
        <v>2355.1158415848709</v>
      </c>
      <c r="W587" s="4">
        <v>36.55864846358056</v>
      </c>
      <c r="X587" s="4">
        <v>45.032224847025994</v>
      </c>
      <c r="Y587" s="4">
        <v>19.611495696689687</v>
      </c>
      <c r="Z587" s="4">
        <v>2351.75</v>
      </c>
      <c r="AA587" s="4">
        <v>19.229820487340021</v>
      </c>
      <c r="AB587" s="4">
        <v>19.715549151010968</v>
      </c>
      <c r="AC587" s="4">
        <v>-0.97145732734189494</v>
      </c>
      <c r="AD587" s="4">
        <v>58.817252974216061</v>
      </c>
    </row>
    <row r="588" spans="1:30" x14ac:dyDescent="0.3">
      <c r="A588" s="3">
        <v>40694</v>
      </c>
      <c r="B588" s="4">
        <v>2370</v>
      </c>
      <c r="C588" s="4">
        <v>2378</v>
      </c>
      <c r="D588" s="4">
        <v>2361</v>
      </c>
      <c r="E588" s="4">
        <v>2364</v>
      </c>
      <c r="F588" s="4">
        <v>15208</v>
      </c>
      <c r="G588" s="4"/>
      <c r="H588" s="4">
        <v>3605924600</v>
      </c>
      <c r="I588" s="4"/>
      <c r="J588" s="4">
        <v>-7</v>
      </c>
      <c r="K588" s="4">
        <v>-0.29523407844791227</v>
      </c>
      <c r="L588" s="4">
        <v>15882</v>
      </c>
      <c r="M588" s="4">
        <v>-1910</v>
      </c>
      <c r="N588" s="4">
        <v>0.47816385081287849</v>
      </c>
      <c r="O588" s="4">
        <v>2352.75</v>
      </c>
      <c r="P588" s="4">
        <v>2433.8126301078369</v>
      </c>
      <c r="Q588" s="4">
        <v>2271.6873698921631</v>
      </c>
      <c r="R588" s="4">
        <v>25.549450549450555</v>
      </c>
      <c r="S588" s="4">
        <v>20.329670329670332</v>
      </c>
      <c r="T588" s="4"/>
      <c r="U588" s="4"/>
      <c r="V588" s="4">
        <v>2355.9619519101216</v>
      </c>
      <c r="W588" s="4">
        <v>36.322117843644897</v>
      </c>
      <c r="X588" s="4">
        <v>42.128855845898961</v>
      </c>
      <c r="Y588" s="4">
        <v>24.708641839136774</v>
      </c>
      <c r="Z588" s="4">
        <v>2352.75</v>
      </c>
      <c r="AA588" s="4">
        <v>17.644516165802543</v>
      </c>
      <c r="AB588" s="4">
        <v>19.518307914324453</v>
      </c>
      <c r="AC588" s="4">
        <v>-3.74758349704382</v>
      </c>
      <c r="AD588" s="4">
        <v>58.652380617618185</v>
      </c>
    </row>
    <row r="589" spans="1:30" x14ac:dyDescent="0.3">
      <c r="A589" s="3">
        <v>40695</v>
      </c>
      <c r="B589" s="4">
        <v>2370</v>
      </c>
      <c r="C589" s="4">
        <v>2375</v>
      </c>
      <c r="D589" s="4">
        <v>2357</v>
      </c>
      <c r="E589" s="4">
        <v>2359</v>
      </c>
      <c r="F589" s="4">
        <v>13608</v>
      </c>
      <c r="G589" s="4"/>
      <c r="H589" s="4">
        <v>3217637000</v>
      </c>
      <c r="I589" s="4"/>
      <c r="J589" s="4">
        <v>-12</v>
      </c>
      <c r="K589" s="4">
        <v>-0.50611556305356387</v>
      </c>
      <c r="L589" s="4">
        <v>15718</v>
      </c>
      <c r="M589" s="4">
        <v>-164</v>
      </c>
      <c r="N589" s="4">
        <v>0.20176276945948818</v>
      </c>
      <c r="O589" s="4">
        <v>2354.25</v>
      </c>
      <c r="P589" s="4">
        <v>2434.606393647301</v>
      </c>
      <c r="Q589" s="4">
        <v>2273.893606352699</v>
      </c>
      <c r="R589" s="4">
        <v>25.833333333333336</v>
      </c>
      <c r="S589" s="4">
        <v>20.277777777777779</v>
      </c>
      <c r="T589" s="4"/>
      <c r="U589" s="4"/>
      <c r="V589" s="4">
        <v>2356.2512898234431</v>
      </c>
      <c r="W589" s="4">
        <v>33.01977667563748</v>
      </c>
      <c r="X589" s="4">
        <v>39.092496122478472</v>
      </c>
      <c r="Y589" s="4">
        <v>20.874337781955504</v>
      </c>
      <c r="Z589" s="4">
        <v>2354.25</v>
      </c>
      <c r="AA589" s="4">
        <v>15.802531114275098</v>
      </c>
      <c r="AB589" s="4">
        <v>19.164424409557846</v>
      </c>
      <c r="AC589" s="4">
        <v>-6.7237865905654957</v>
      </c>
      <c r="AD589" s="4">
        <v>57.799644467487489</v>
      </c>
    </row>
    <row r="590" spans="1:30" x14ac:dyDescent="0.3">
      <c r="A590" s="3">
        <v>40696</v>
      </c>
      <c r="B590" s="4">
        <v>2351</v>
      </c>
      <c r="C590" s="4">
        <v>2363</v>
      </c>
      <c r="D590" s="4">
        <v>2337</v>
      </c>
      <c r="E590" s="4">
        <v>2339</v>
      </c>
      <c r="F590" s="4">
        <v>18632</v>
      </c>
      <c r="G590" s="4"/>
      <c r="H590" s="4">
        <v>4376358200</v>
      </c>
      <c r="I590" s="4"/>
      <c r="J590" s="4">
        <v>-25</v>
      </c>
      <c r="K590" s="4">
        <v>-1.0575296108291032</v>
      </c>
      <c r="L590" s="4">
        <v>15418</v>
      </c>
      <c r="M590" s="4">
        <v>-300</v>
      </c>
      <c r="N590" s="4">
        <v>-0.71313354274557184</v>
      </c>
      <c r="O590" s="4">
        <v>2355.8000000000002</v>
      </c>
      <c r="P590" s="4">
        <v>2433.6860706416751</v>
      </c>
      <c r="Q590" s="4">
        <v>2277.9139293583253</v>
      </c>
      <c r="R590" s="4">
        <v>26.197183098591552</v>
      </c>
      <c r="S590" s="4">
        <v>19.577464788732396</v>
      </c>
      <c r="T590" s="4"/>
      <c r="U590" s="4"/>
      <c r="V590" s="4">
        <v>2354.6083098402582</v>
      </c>
      <c r="W590" s="4">
        <v>23.106080625288374</v>
      </c>
      <c r="X590" s="4">
        <v>33.763690956748441</v>
      </c>
      <c r="Y590" s="4">
        <v>1.7908599623682449</v>
      </c>
      <c r="Z590" s="4">
        <v>2355.8000000000002</v>
      </c>
      <c r="AA590" s="4">
        <v>12.583853012773488</v>
      </c>
      <c r="AB590" s="4">
        <v>18.537703324149813</v>
      </c>
      <c r="AC590" s="4">
        <v>-11.90770062275265</v>
      </c>
      <c r="AD590" s="4">
        <v>54.465481932980332</v>
      </c>
    </row>
    <row r="591" spans="1:30" x14ac:dyDescent="0.3">
      <c r="A591" s="3">
        <v>40697</v>
      </c>
      <c r="B591" s="4">
        <v>2340</v>
      </c>
      <c r="C591" s="4">
        <v>2344</v>
      </c>
      <c r="D591" s="4">
        <v>2320</v>
      </c>
      <c r="E591" s="4">
        <v>2326</v>
      </c>
      <c r="F591" s="4">
        <v>16864</v>
      </c>
      <c r="G591" s="4"/>
      <c r="H591" s="4">
        <v>3930557199.9999995</v>
      </c>
      <c r="I591" s="4"/>
      <c r="J591" s="4">
        <v>-22</v>
      </c>
      <c r="K591" s="4">
        <v>-0.9369676320272573</v>
      </c>
      <c r="L591" s="4">
        <v>15508</v>
      </c>
      <c r="M591" s="4">
        <v>90</v>
      </c>
      <c r="N591" s="4">
        <v>-1.3800852218524169</v>
      </c>
      <c r="O591" s="4">
        <v>2358.5500000000002</v>
      </c>
      <c r="P591" s="4">
        <v>2427.6541966887685</v>
      </c>
      <c r="Q591" s="4">
        <v>2289.4458033112319</v>
      </c>
      <c r="R591" s="4">
        <v>27.312775330396484</v>
      </c>
      <c r="S591" s="4">
        <v>17.327459618208518</v>
      </c>
      <c r="T591" s="4"/>
      <c r="U591" s="4"/>
      <c r="V591" s="4">
        <v>2351.8837089030908</v>
      </c>
      <c r="W591" s="4">
        <v>17.968156314294813</v>
      </c>
      <c r="X591" s="4">
        <v>28.498512742597232</v>
      </c>
      <c r="Y591" s="4">
        <v>-3.0925565423100281</v>
      </c>
      <c r="Z591" s="4">
        <v>2358.5500000000002</v>
      </c>
      <c r="AA591" s="4">
        <v>8.8816538960668368</v>
      </c>
      <c r="AB591" s="4">
        <v>17.618079569094292</v>
      </c>
      <c r="AC591" s="4">
        <v>-17.47285134605491</v>
      </c>
      <c r="AD591" s="4">
        <v>52.397430471932616</v>
      </c>
    </row>
    <row r="592" spans="1:30" x14ac:dyDescent="0.3">
      <c r="A592" s="3">
        <v>40701</v>
      </c>
      <c r="B592" s="4">
        <v>2321</v>
      </c>
      <c r="C592" s="4">
        <v>2341</v>
      </c>
      <c r="D592" s="4">
        <v>2312</v>
      </c>
      <c r="E592" s="4">
        <v>2331</v>
      </c>
      <c r="F592" s="4">
        <v>15600</v>
      </c>
      <c r="G592" s="4"/>
      <c r="H592" s="4">
        <v>3637384800</v>
      </c>
      <c r="I592" s="4"/>
      <c r="J592" s="4">
        <v>1</v>
      </c>
      <c r="K592" s="4">
        <v>4.2918454935622317E-2</v>
      </c>
      <c r="L592" s="4">
        <v>14872</v>
      </c>
      <c r="M592" s="4">
        <v>-636</v>
      </c>
      <c r="N592" s="4">
        <v>-1.2748295286095426</v>
      </c>
      <c r="O592" s="4">
        <v>2361.1</v>
      </c>
      <c r="P592" s="4">
        <v>2421.6570805108699</v>
      </c>
      <c r="Q592" s="4">
        <v>2300.5429194891299</v>
      </c>
      <c r="R592" s="4">
        <v>26.685796269727401</v>
      </c>
      <c r="S592" s="4">
        <v>18.07747489239598</v>
      </c>
      <c r="T592" s="4"/>
      <c r="U592" s="4"/>
      <c r="V592" s="4">
        <v>2349.8947842456537</v>
      </c>
      <c r="W592" s="4">
        <v>19.343111961467859</v>
      </c>
      <c r="X592" s="4">
        <v>25.446712482220775</v>
      </c>
      <c r="Y592" s="4">
        <v>7.1359109199620292</v>
      </c>
      <c r="Z592" s="4">
        <v>2361.1</v>
      </c>
      <c r="AA592" s="4">
        <v>6.2787155123669436</v>
      </c>
      <c r="AB592" s="4">
        <v>16.538140135120258</v>
      </c>
      <c r="AC592" s="4">
        <v>-20.51884924550663</v>
      </c>
      <c r="AD592" s="4">
        <v>53.118119746183055</v>
      </c>
    </row>
    <row r="593" spans="1:30" x14ac:dyDescent="0.3">
      <c r="A593" s="3">
        <v>40702</v>
      </c>
      <c r="B593" s="4">
        <v>2338</v>
      </c>
      <c r="C593" s="4">
        <v>2338</v>
      </c>
      <c r="D593" s="4">
        <v>2320</v>
      </c>
      <c r="E593" s="4">
        <v>2326</v>
      </c>
      <c r="F593" s="4">
        <v>7924</v>
      </c>
      <c r="G593" s="4"/>
      <c r="H593" s="4">
        <v>1844468000</v>
      </c>
      <c r="I593" s="4"/>
      <c r="J593" s="4">
        <v>-5</v>
      </c>
      <c r="K593" s="4">
        <v>-0.21450021450021448</v>
      </c>
      <c r="L593" s="4">
        <v>14088</v>
      </c>
      <c r="M593" s="4">
        <v>-784</v>
      </c>
      <c r="N593" s="4">
        <v>-1.5678889570682035</v>
      </c>
      <c r="O593" s="4">
        <v>2363.0500000000002</v>
      </c>
      <c r="P593" s="4">
        <v>2415.9668215220831</v>
      </c>
      <c r="Q593" s="4">
        <v>2310.1331784779172</v>
      </c>
      <c r="R593" s="4">
        <v>25.925925925925924</v>
      </c>
      <c r="S593" s="4">
        <v>17.948717948717949</v>
      </c>
      <c r="T593" s="4"/>
      <c r="U593" s="4"/>
      <c r="V593" s="4">
        <v>2347.6190905079725</v>
      </c>
      <c r="W593" s="4">
        <v>18.321764563459194</v>
      </c>
      <c r="X593" s="4">
        <v>23.071729842633584</v>
      </c>
      <c r="Y593" s="4">
        <v>8.8218340051104107</v>
      </c>
      <c r="Z593" s="4">
        <v>2363.0500000000002</v>
      </c>
      <c r="AA593" s="4">
        <v>3.7689636104669262</v>
      </c>
      <c r="AB593" s="4">
        <v>15.322028085153274</v>
      </c>
      <c r="AC593" s="4">
        <v>-23.106128949372696</v>
      </c>
      <c r="AD593" s="4">
        <v>52.284879631766387</v>
      </c>
    </row>
    <row r="594" spans="1:30" x14ac:dyDescent="0.3">
      <c r="A594" s="3">
        <v>40703</v>
      </c>
      <c r="B594" s="4">
        <v>2330</v>
      </c>
      <c r="C594" s="4">
        <v>2333</v>
      </c>
      <c r="D594" s="4">
        <v>2318</v>
      </c>
      <c r="E594" s="4">
        <v>2318</v>
      </c>
      <c r="F594" s="4">
        <v>8022</v>
      </c>
      <c r="G594" s="4"/>
      <c r="H594" s="4">
        <v>1865987600</v>
      </c>
      <c r="I594" s="4"/>
      <c r="J594" s="4">
        <v>-9</v>
      </c>
      <c r="K594" s="4">
        <v>-0.38676407391491191</v>
      </c>
      <c r="L594" s="4">
        <v>14184</v>
      </c>
      <c r="M594" s="4">
        <v>96</v>
      </c>
      <c r="N594" s="4">
        <v>-1.9147360626256216</v>
      </c>
      <c r="O594" s="4">
        <v>2363.25</v>
      </c>
      <c r="P594" s="4">
        <v>2415.4491379239162</v>
      </c>
      <c r="Q594" s="4">
        <v>2311.0508620760838</v>
      </c>
      <c r="R594" s="4">
        <v>19.849624060150376</v>
      </c>
      <c r="S594" s="4">
        <v>19.248120300751882</v>
      </c>
      <c r="T594" s="4"/>
      <c r="U594" s="4"/>
      <c r="V594" s="4">
        <v>2344.7982247453087</v>
      </c>
      <c r="W594" s="4">
        <v>15.071652566115652</v>
      </c>
      <c r="X594" s="4">
        <v>20.405037417127605</v>
      </c>
      <c r="Y594" s="4">
        <v>4.4048828640917463</v>
      </c>
      <c r="Z594" s="4">
        <v>2363.25</v>
      </c>
      <c r="AA594" s="4">
        <v>1.1215059823630327</v>
      </c>
      <c r="AB594" s="4">
        <v>13.96959740869706</v>
      </c>
      <c r="AC594" s="4">
        <v>-25.696182852668056</v>
      </c>
      <c r="AD594" s="4">
        <v>50.939096467463827</v>
      </c>
    </row>
    <row r="595" spans="1:30" x14ac:dyDescent="0.3">
      <c r="A595" s="3">
        <v>40704</v>
      </c>
      <c r="B595" s="4">
        <v>2324</v>
      </c>
      <c r="C595" s="4">
        <v>2324</v>
      </c>
      <c r="D595" s="4">
        <v>2306</v>
      </c>
      <c r="E595" s="4">
        <v>2311</v>
      </c>
      <c r="F595" s="4">
        <v>12900</v>
      </c>
      <c r="G595" s="4"/>
      <c r="H595" s="4">
        <v>2986102600</v>
      </c>
      <c r="I595" s="4"/>
      <c r="J595" s="4">
        <v>-15</v>
      </c>
      <c r="K595" s="4">
        <v>-0.64488392089423907</v>
      </c>
      <c r="L595" s="4">
        <v>15946</v>
      </c>
      <c r="M595" s="4">
        <v>1762</v>
      </c>
      <c r="N595" s="4">
        <v>-2.1426151761517578</v>
      </c>
      <c r="O595" s="4">
        <v>2361.6</v>
      </c>
      <c r="P595" s="4">
        <v>2418.0425371506276</v>
      </c>
      <c r="Q595" s="4">
        <v>2305.1574628493722</v>
      </c>
      <c r="R595" s="4">
        <v>19.063004846526656</v>
      </c>
      <c r="S595" s="4">
        <v>22.617124394184167</v>
      </c>
      <c r="T595" s="4"/>
      <c r="U595" s="4"/>
      <c r="V595" s="4">
        <v>2341.5793461981366</v>
      </c>
      <c r="W595" s="4">
        <v>12.240750833550786</v>
      </c>
      <c r="X595" s="4">
        <v>17.683608555935333</v>
      </c>
      <c r="Y595" s="4">
        <v>1.3550353887816939</v>
      </c>
      <c r="Z595" s="4">
        <v>2361.6</v>
      </c>
      <c r="AA595" s="4">
        <v>-1.523898210394691</v>
      </c>
      <c r="AB595" s="4">
        <v>12.49402639735499</v>
      </c>
      <c r="AC595" s="4">
        <v>-28.035849215499361</v>
      </c>
      <c r="AD595" s="4">
        <v>49.759431092069192</v>
      </c>
    </row>
    <row r="596" spans="1:30" x14ac:dyDescent="0.3">
      <c r="A596" s="3">
        <v>40707</v>
      </c>
      <c r="B596" s="4">
        <v>2306</v>
      </c>
      <c r="C596" s="4">
        <v>2321</v>
      </c>
      <c r="D596" s="4">
        <v>2295</v>
      </c>
      <c r="E596" s="4">
        <v>2320</v>
      </c>
      <c r="F596" s="4">
        <v>9360</v>
      </c>
      <c r="G596" s="4"/>
      <c r="H596" s="4">
        <v>2163965800</v>
      </c>
      <c r="I596" s="4"/>
      <c r="J596" s="4">
        <v>6</v>
      </c>
      <c r="K596" s="4">
        <v>0.25929127052722556</v>
      </c>
      <c r="L596" s="4">
        <v>17520</v>
      </c>
      <c r="M596" s="4">
        <v>1574</v>
      </c>
      <c r="N596" s="4">
        <v>-1.5551736575223343</v>
      </c>
      <c r="O596" s="4">
        <v>2356.65</v>
      </c>
      <c r="P596" s="4">
        <v>2409.3274145151413</v>
      </c>
      <c r="Q596" s="4">
        <v>2303.9725854848589</v>
      </c>
      <c r="R596" s="4">
        <v>4.7706422018348622</v>
      </c>
      <c r="S596" s="4">
        <v>27.706422018348626</v>
      </c>
      <c r="T596" s="4">
        <v>19.973077678070393</v>
      </c>
      <c r="U596" s="4"/>
      <c r="V596" s="4">
        <v>2339.5241703697429</v>
      </c>
      <c r="W596" s="4">
        <v>18.200661198270804</v>
      </c>
      <c r="X596" s="4">
        <v>17.855959436713821</v>
      </c>
      <c r="Y596" s="4">
        <v>18.890064721384768</v>
      </c>
      <c r="Z596" s="4">
        <v>2356.65</v>
      </c>
      <c r="AA596" s="4">
        <v>-2.8611932536050517</v>
      </c>
      <c r="AB596" s="4">
        <v>11.031624525834985</v>
      </c>
      <c r="AC596" s="4">
        <v>-27.785635558880074</v>
      </c>
      <c r="AD596" s="4">
        <v>51.286224409417493</v>
      </c>
    </row>
    <row r="597" spans="1:30" x14ac:dyDescent="0.3">
      <c r="A597" s="3">
        <v>40708</v>
      </c>
      <c r="B597" s="4">
        <v>2313</v>
      </c>
      <c r="C597" s="4">
        <v>2353</v>
      </c>
      <c r="D597" s="4">
        <v>2313</v>
      </c>
      <c r="E597" s="4">
        <v>2334</v>
      </c>
      <c r="F597" s="4">
        <v>42350</v>
      </c>
      <c r="G597" s="4"/>
      <c r="H597" s="4">
        <v>9887837200</v>
      </c>
      <c r="I597" s="4"/>
      <c r="J597" s="4">
        <v>23</v>
      </c>
      <c r="K597" s="4">
        <v>0.99524015577671998</v>
      </c>
      <c r="L597" s="4">
        <v>15432</v>
      </c>
      <c r="M597" s="4">
        <v>-2088</v>
      </c>
      <c r="N597" s="4">
        <v>-0.80747981300467486</v>
      </c>
      <c r="O597" s="4">
        <v>2353</v>
      </c>
      <c r="P597" s="4">
        <v>2401.1373036220352</v>
      </c>
      <c r="Q597" s="4">
        <v>2304.8626963779648</v>
      </c>
      <c r="R597" s="4">
        <v>10.394265232974909</v>
      </c>
      <c r="S597" s="4">
        <v>27.060931899641577</v>
      </c>
      <c r="T597" s="4">
        <v>20.065427940363584</v>
      </c>
      <c r="U597" s="4"/>
      <c r="V597" s="4">
        <v>2338.9980589059583</v>
      </c>
      <c r="W597" s="4">
        <v>28.383774132180537</v>
      </c>
      <c r="X597" s="4">
        <v>21.365231001869393</v>
      </c>
      <c r="Y597" s="4">
        <v>42.42086039280283</v>
      </c>
      <c r="Z597" s="4">
        <v>2353</v>
      </c>
      <c r="AA597" s="4">
        <v>-2.7595162275893017</v>
      </c>
      <c r="AB597" s="4">
        <v>9.7181825493183869</v>
      </c>
      <c r="AC597" s="4">
        <v>-24.955397553815377</v>
      </c>
      <c r="AD597" s="4">
        <v>53.595357951411607</v>
      </c>
    </row>
    <row r="598" spans="1:30" x14ac:dyDescent="0.3">
      <c r="A598" s="3">
        <v>40709</v>
      </c>
      <c r="B598" s="4">
        <v>2339</v>
      </c>
      <c r="C598" s="4">
        <v>2342</v>
      </c>
      <c r="D598" s="4">
        <v>2321</v>
      </c>
      <c r="E598" s="4">
        <v>2323</v>
      </c>
      <c r="F598" s="4">
        <v>9736</v>
      </c>
      <c r="G598" s="4"/>
      <c r="H598" s="4">
        <v>2268762400</v>
      </c>
      <c r="I598" s="4"/>
      <c r="J598" s="4">
        <v>-11</v>
      </c>
      <c r="K598" s="4">
        <v>-0.47129391602399318</v>
      </c>
      <c r="L598" s="4">
        <v>14966</v>
      </c>
      <c r="M598" s="4">
        <v>-466</v>
      </c>
      <c r="N598" s="4">
        <v>-1.1321075927817463</v>
      </c>
      <c r="O598" s="4">
        <v>2349.6</v>
      </c>
      <c r="P598" s="4">
        <v>2396.0990322479943</v>
      </c>
      <c r="Q598" s="4">
        <v>2303.1009677520055</v>
      </c>
      <c r="R598" s="4">
        <v>10.881801125703564</v>
      </c>
      <c r="S598" s="4">
        <v>23.639774859287055</v>
      </c>
      <c r="T598" s="4">
        <v>21.004163118229194</v>
      </c>
      <c r="U598" s="4"/>
      <c r="V598" s="4">
        <v>2337.4744342482481</v>
      </c>
      <c r="W598" s="4">
        <v>32.648006284198793</v>
      </c>
      <c r="X598" s="4">
        <v>25.126156095979194</v>
      </c>
      <c r="Y598" s="4">
        <v>47.691706660637983</v>
      </c>
      <c r="Z598" s="4">
        <v>2349.6</v>
      </c>
      <c r="AA598" s="4">
        <v>-3.5259001390854792</v>
      </c>
      <c r="AB598" s="4">
        <v>8.4568413408989702</v>
      </c>
      <c r="AC598" s="4">
        <v>-23.965482959968899</v>
      </c>
      <c r="AD598" s="4">
        <v>51.573436080081045</v>
      </c>
    </row>
    <row r="599" spans="1:30" x14ac:dyDescent="0.3">
      <c r="A599" s="3">
        <v>40710</v>
      </c>
      <c r="B599" s="4">
        <v>2315</v>
      </c>
      <c r="C599" s="4">
        <v>2321</v>
      </c>
      <c r="D599" s="4">
        <v>2299</v>
      </c>
      <c r="E599" s="4">
        <v>2307</v>
      </c>
      <c r="F599" s="4">
        <v>9420</v>
      </c>
      <c r="G599" s="4"/>
      <c r="H599" s="4">
        <v>2176301400</v>
      </c>
      <c r="I599" s="4"/>
      <c r="J599" s="4">
        <v>-23</v>
      </c>
      <c r="K599" s="4">
        <v>-0.98712446351931338</v>
      </c>
      <c r="L599" s="4">
        <v>14454</v>
      </c>
      <c r="M599" s="4">
        <v>-512</v>
      </c>
      <c r="N599" s="4">
        <v>-1.6770729004624163</v>
      </c>
      <c r="O599" s="4">
        <v>2346.35</v>
      </c>
      <c r="P599" s="4">
        <v>2395.1609618835769</v>
      </c>
      <c r="Q599" s="4">
        <v>2297.5390381164229</v>
      </c>
      <c r="R599" s="4">
        <v>10.317460317460318</v>
      </c>
      <c r="S599" s="4">
        <v>29.166666666666668</v>
      </c>
      <c r="T599" s="4">
        <v>22.430095006080705</v>
      </c>
      <c r="U599" s="4"/>
      <c r="V599" s="4">
        <v>2334.5721071769867</v>
      </c>
      <c r="W599" s="4">
        <v>28.661889246937125</v>
      </c>
      <c r="X599" s="4">
        <v>26.304733812965171</v>
      </c>
      <c r="Y599" s="4">
        <v>33.376200114881037</v>
      </c>
      <c r="Z599" s="4">
        <v>2346.35</v>
      </c>
      <c r="AA599" s="4">
        <v>-5.3625154527753693</v>
      </c>
      <c r="AB599" s="4">
        <v>7.1407121224537953</v>
      </c>
      <c r="AC599" s="4">
        <v>-25.006455150458329</v>
      </c>
      <c r="AD599" s="4">
        <v>48.757135104045531</v>
      </c>
    </row>
    <row r="600" spans="1:30" x14ac:dyDescent="0.3">
      <c r="A600" s="3">
        <v>40711</v>
      </c>
      <c r="B600" s="4">
        <v>2310</v>
      </c>
      <c r="C600" s="4">
        <v>2320</v>
      </c>
      <c r="D600" s="4">
        <v>2304</v>
      </c>
      <c r="E600" s="4">
        <v>2307</v>
      </c>
      <c r="F600" s="4">
        <v>6440</v>
      </c>
      <c r="G600" s="4"/>
      <c r="H600" s="4">
        <v>1487787000</v>
      </c>
      <c r="I600" s="4"/>
      <c r="J600" s="4">
        <v>-3</v>
      </c>
      <c r="K600" s="4">
        <v>-0.12987012987012986</v>
      </c>
      <c r="L600" s="4">
        <v>14474</v>
      </c>
      <c r="M600" s="4">
        <v>20</v>
      </c>
      <c r="N600" s="4">
        <v>-1.5511980711374704</v>
      </c>
      <c r="O600" s="4">
        <v>2343.35</v>
      </c>
      <c r="P600" s="4">
        <v>2394.0541418426542</v>
      </c>
      <c r="Q600" s="4">
        <v>2292.6458581573456</v>
      </c>
      <c r="R600" s="4">
        <v>10.633946830265849</v>
      </c>
      <c r="S600" s="4">
        <v>28.629856850715747</v>
      </c>
      <c r="T600" s="4">
        <v>24.003451813592442</v>
      </c>
      <c r="U600" s="4"/>
      <c r="V600" s="4">
        <v>2331.9461922077498</v>
      </c>
      <c r="W600" s="4">
        <v>26.004477888762683</v>
      </c>
      <c r="X600" s="4">
        <v>26.204648504897676</v>
      </c>
      <c r="Y600" s="4">
        <v>25.604136656492699</v>
      </c>
      <c r="Z600" s="4">
        <v>2343.35</v>
      </c>
      <c r="AA600" s="4">
        <v>-6.7403477874008786</v>
      </c>
      <c r="AB600" s="4">
        <v>5.8187064167533507</v>
      </c>
      <c r="AC600" s="4">
        <v>-25.118108408308458</v>
      </c>
      <c r="AD600" s="4">
        <v>48.757135104045531</v>
      </c>
    </row>
    <row r="601" spans="1:30" x14ac:dyDescent="0.3">
      <c r="A601" s="3">
        <v>40714</v>
      </c>
      <c r="B601" s="4">
        <v>2306</v>
      </c>
      <c r="C601" s="4">
        <v>2310</v>
      </c>
      <c r="D601" s="4">
        <v>2280</v>
      </c>
      <c r="E601" s="4">
        <v>2281</v>
      </c>
      <c r="F601" s="4">
        <v>8336</v>
      </c>
      <c r="G601" s="4"/>
      <c r="H601" s="4">
        <v>1911622400</v>
      </c>
      <c r="I601" s="4"/>
      <c r="J601" s="4">
        <v>-29</v>
      </c>
      <c r="K601" s="4">
        <v>-1.2554112554112553</v>
      </c>
      <c r="L601" s="4">
        <v>15056</v>
      </c>
      <c r="M601" s="4">
        <v>582</v>
      </c>
      <c r="N601" s="4">
        <v>-2.4630120584965325</v>
      </c>
      <c r="O601" s="4">
        <v>2338.6</v>
      </c>
      <c r="P601" s="4">
        <v>2393.7811562039069</v>
      </c>
      <c r="Q601" s="4">
        <v>2283.4188437960929</v>
      </c>
      <c r="R601" s="4">
        <v>10.633946830265849</v>
      </c>
      <c r="S601" s="4">
        <v>33.333333333333336</v>
      </c>
      <c r="T601" s="4">
        <v>25.801371378953871</v>
      </c>
      <c r="U601" s="4"/>
      <c r="V601" s="4">
        <v>2327.0941739022501</v>
      </c>
      <c r="W601" s="4">
        <v>17.792939597074664</v>
      </c>
      <c r="X601" s="4">
        <v>23.40074553562334</v>
      </c>
      <c r="Y601" s="4">
        <v>6.5773277199773119</v>
      </c>
      <c r="Z601" s="4">
        <v>2338.6</v>
      </c>
      <c r="AA601" s="4">
        <v>-9.8171070491457613</v>
      </c>
      <c r="AB601" s="4">
        <v>4.3295813247629598</v>
      </c>
      <c r="AC601" s="4">
        <v>-28.29337674781744</v>
      </c>
      <c r="AD601" s="4">
        <v>44.392309530631529</v>
      </c>
    </row>
    <row r="602" spans="1:30" x14ac:dyDescent="0.3">
      <c r="A602" s="3">
        <v>40715</v>
      </c>
      <c r="B602" s="4">
        <v>2288</v>
      </c>
      <c r="C602" s="4">
        <v>2300</v>
      </c>
      <c r="D602" s="4">
        <v>2270</v>
      </c>
      <c r="E602" s="4">
        <v>2295</v>
      </c>
      <c r="F602" s="4">
        <v>10346</v>
      </c>
      <c r="G602" s="4"/>
      <c r="H602" s="4">
        <v>2361110800</v>
      </c>
      <c r="I602" s="4"/>
      <c r="J602" s="4">
        <v>2</v>
      </c>
      <c r="K602" s="4">
        <v>8.7221979938944622E-2</v>
      </c>
      <c r="L602" s="4">
        <v>14996</v>
      </c>
      <c r="M602" s="4">
        <v>-60</v>
      </c>
      <c r="N602" s="4">
        <v>-1.7341040462427744</v>
      </c>
      <c r="O602" s="4">
        <v>2335.5</v>
      </c>
      <c r="P602" s="4">
        <v>2393.1107628833365</v>
      </c>
      <c r="Q602" s="4">
        <v>2277.8892371166635</v>
      </c>
      <c r="R602" s="4">
        <v>10.833333333333334</v>
      </c>
      <c r="S602" s="4">
        <v>33.541666666666671</v>
      </c>
      <c r="T602" s="4">
        <v>27.3363179525597</v>
      </c>
      <c r="U602" s="4"/>
      <c r="V602" s="4">
        <v>2324.0375859115597</v>
      </c>
      <c r="W602" s="4">
        <v>21.902120373953391</v>
      </c>
      <c r="X602" s="4">
        <v>22.90120381506669</v>
      </c>
      <c r="Y602" s="4">
        <v>19.903953491726789</v>
      </c>
      <c r="Z602" s="4">
        <v>2335.5</v>
      </c>
      <c r="AA602" s="4">
        <v>-10.998988441690926</v>
      </c>
      <c r="AB602" s="4">
        <v>2.8697175374816375</v>
      </c>
      <c r="AC602" s="4">
        <v>-27.737411958345128</v>
      </c>
      <c r="AD602" s="4">
        <v>47.077647411411981</v>
      </c>
    </row>
    <row r="603" spans="1:30" x14ac:dyDescent="0.3">
      <c r="A603" s="3">
        <v>40716</v>
      </c>
      <c r="B603" s="4">
        <v>2290</v>
      </c>
      <c r="C603" s="4">
        <v>2296</v>
      </c>
      <c r="D603" s="4">
        <v>2283</v>
      </c>
      <c r="E603" s="4">
        <v>2288</v>
      </c>
      <c r="F603" s="4">
        <v>6136</v>
      </c>
      <c r="G603" s="4"/>
      <c r="H603" s="4">
        <v>1404766000</v>
      </c>
      <c r="I603" s="4"/>
      <c r="J603" s="4">
        <v>6</v>
      </c>
      <c r="K603" s="4">
        <v>0.26292725679228746</v>
      </c>
      <c r="L603" s="4">
        <v>14434</v>
      </c>
      <c r="M603" s="4">
        <v>-562</v>
      </c>
      <c r="N603" s="4">
        <v>-1.8404907975460163</v>
      </c>
      <c r="O603" s="4">
        <v>2330.9</v>
      </c>
      <c r="P603" s="4">
        <v>2388.2546859463114</v>
      </c>
      <c r="Q603" s="4">
        <v>2273.5453140536888</v>
      </c>
      <c r="R603" s="4">
        <v>11.353711790393014</v>
      </c>
      <c r="S603" s="4">
        <v>34.061135371179041</v>
      </c>
      <c r="T603" s="4">
        <v>28.997994599266285</v>
      </c>
      <c r="U603" s="4"/>
      <c r="V603" s="4">
        <v>2320.6054348723637</v>
      </c>
      <c r="W603" s="4">
        <v>21.830329245286197</v>
      </c>
      <c r="X603" s="4">
        <v>22.544245625139862</v>
      </c>
      <c r="Y603" s="4">
        <v>20.402496485578872</v>
      </c>
      <c r="Z603" s="4">
        <v>2330.9</v>
      </c>
      <c r="AA603" s="4">
        <v>-12.358023852469159</v>
      </c>
      <c r="AB603" s="4">
        <v>1.4194564527244189</v>
      </c>
      <c r="AC603" s="4">
        <v>-27.554960610387155</v>
      </c>
      <c r="AD603" s="4">
        <v>45.910770463460089</v>
      </c>
    </row>
    <row r="604" spans="1:30" x14ac:dyDescent="0.3">
      <c r="A604" s="3">
        <v>40717</v>
      </c>
      <c r="B604" s="4">
        <v>2287</v>
      </c>
      <c r="C604" s="4">
        <v>2322</v>
      </c>
      <c r="D604" s="4">
        <v>2280</v>
      </c>
      <c r="E604" s="4">
        <v>2318</v>
      </c>
      <c r="F604" s="4">
        <v>23256</v>
      </c>
      <c r="G604" s="4"/>
      <c r="H604" s="4">
        <v>5370499600</v>
      </c>
      <c r="I604" s="4"/>
      <c r="J604" s="4">
        <v>29</v>
      </c>
      <c r="K604" s="4">
        <v>1.2669287898645698</v>
      </c>
      <c r="L604" s="4">
        <v>15954</v>
      </c>
      <c r="M604" s="4">
        <v>1520</v>
      </c>
      <c r="N604" s="4">
        <v>-0.43169175919761954</v>
      </c>
      <c r="O604" s="4">
        <v>2328.0500000000002</v>
      </c>
      <c r="P604" s="4">
        <v>2381.9145523512452</v>
      </c>
      <c r="Q604" s="4">
        <v>2274.1854476487551</v>
      </c>
      <c r="R604" s="4">
        <v>15.176715176715176</v>
      </c>
      <c r="S604" s="4">
        <v>33.056133056133056</v>
      </c>
      <c r="T604" s="4">
        <v>29.697596721282203</v>
      </c>
      <c r="U604" s="4"/>
      <c r="V604" s="4">
        <v>2320.357298217853</v>
      </c>
      <c r="W604" s="4">
        <v>33.830661263925741</v>
      </c>
      <c r="X604" s="4">
        <v>26.30638417140182</v>
      </c>
      <c r="Y604" s="4">
        <v>48.879215448973575</v>
      </c>
      <c r="Z604" s="4">
        <v>2328.0500000000002</v>
      </c>
      <c r="AA604" s="4">
        <v>-10.888800611882743</v>
      </c>
      <c r="AB604" s="4">
        <v>0.2472414941904035</v>
      </c>
      <c r="AC604" s="4">
        <v>-22.272084212146293</v>
      </c>
      <c r="AD604" s="4">
        <v>51.350623832292818</v>
      </c>
    </row>
    <row r="605" spans="1:30" x14ac:dyDescent="0.3">
      <c r="A605" s="3">
        <v>40718</v>
      </c>
      <c r="B605" s="4">
        <v>2318</v>
      </c>
      <c r="C605" s="4">
        <v>2323</v>
      </c>
      <c r="D605" s="4">
        <v>2300</v>
      </c>
      <c r="E605" s="4">
        <v>2302</v>
      </c>
      <c r="F605" s="4">
        <v>13368</v>
      </c>
      <c r="G605" s="4"/>
      <c r="H605" s="4">
        <v>3086205800</v>
      </c>
      <c r="I605" s="4"/>
      <c r="J605" s="4">
        <v>-7</v>
      </c>
      <c r="K605" s="4">
        <v>-0.30316154179298399</v>
      </c>
      <c r="L605" s="4">
        <v>14442</v>
      </c>
      <c r="M605" s="4">
        <v>-1512</v>
      </c>
      <c r="N605" s="4">
        <v>-0.95729805313542005</v>
      </c>
      <c r="O605" s="4">
        <v>2324.25</v>
      </c>
      <c r="P605" s="4">
        <v>2374.0531123525429</v>
      </c>
      <c r="Q605" s="4">
        <v>2274.4468876474571</v>
      </c>
      <c r="R605" s="4">
        <v>12.68191268191268</v>
      </c>
      <c r="S605" s="4">
        <v>33.056133056133056</v>
      </c>
      <c r="T605" s="4">
        <v>30.735845058311032</v>
      </c>
      <c r="U605" s="4"/>
      <c r="V605" s="4">
        <v>2318.608984101867</v>
      </c>
      <c r="W605" s="4">
        <v>35.405179798440457</v>
      </c>
      <c r="X605" s="4">
        <v>29.339316047081365</v>
      </c>
      <c r="Y605" s="4">
        <v>47.536907301158642</v>
      </c>
      <c r="Z605" s="4">
        <v>2324.25</v>
      </c>
      <c r="AA605" s="4">
        <v>-10.88996416285454</v>
      </c>
      <c r="AB605" s="4">
        <v>-0.81344475886149581</v>
      </c>
      <c r="AC605" s="4">
        <v>-20.153038807986089</v>
      </c>
      <c r="AD605" s="4">
        <v>48.606247801953657</v>
      </c>
    </row>
    <row r="606" spans="1:30" x14ac:dyDescent="0.3">
      <c r="A606" s="3">
        <v>40721</v>
      </c>
      <c r="B606" s="4">
        <v>2296</v>
      </c>
      <c r="C606" s="4">
        <v>2318</v>
      </c>
      <c r="D606" s="4">
        <v>2291</v>
      </c>
      <c r="E606" s="4">
        <v>2308</v>
      </c>
      <c r="F606" s="4">
        <v>12430</v>
      </c>
      <c r="G606" s="4"/>
      <c r="H606" s="4">
        <v>2866609200</v>
      </c>
      <c r="I606" s="4"/>
      <c r="J606" s="4">
        <v>0</v>
      </c>
      <c r="K606" s="4">
        <v>0</v>
      </c>
      <c r="L606" s="4">
        <v>14432</v>
      </c>
      <c r="M606" s="4">
        <v>-10</v>
      </c>
      <c r="N606" s="4">
        <v>-0.56438757485674507</v>
      </c>
      <c r="O606" s="4">
        <v>2321.1</v>
      </c>
      <c r="P606" s="4">
        <v>2366.4471057510841</v>
      </c>
      <c r="Q606" s="4">
        <v>2275.7528942489157</v>
      </c>
      <c r="R606" s="4">
        <v>12.734864300626306</v>
      </c>
      <c r="S606" s="4">
        <v>29.645093945720252</v>
      </c>
      <c r="T606" s="4">
        <v>32.095080799647626</v>
      </c>
      <c r="U606" s="4"/>
      <c r="V606" s="4">
        <v>2317.598604663594</v>
      </c>
      <c r="W606" s="4">
        <v>41.196045791552898</v>
      </c>
      <c r="X606" s="4">
        <v>33.291559295238542</v>
      </c>
      <c r="Y606" s="4">
        <v>57.005018784181601</v>
      </c>
      <c r="Z606" s="4">
        <v>2321.1</v>
      </c>
      <c r="AA606" s="4">
        <v>-10.288141142529639</v>
      </c>
      <c r="AB606" s="4">
        <v>-1.7157967954013191</v>
      </c>
      <c r="AC606" s="4">
        <v>-17.14468869425664</v>
      </c>
      <c r="AD606" s="4">
        <v>49.668063629868925</v>
      </c>
    </row>
    <row r="607" spans="1:30" x14ac:dyDescent="0.3">
      <c r="A607" s="3">
        <v>40722</v>
      </c>
      <c r="B607" s="4">
        <v>2316</v>
      </c>
      <c r="C607" s="4">
        <v>2338</v>
      </c>
      <c r="D607" s="4">
        <v>2302</v>
      </c>
      <c r="E607" s="4">
        <v>2303</v>
      </c>
      <c r="F607" s="4">
        <v>18786</v>
      </c>
      <c r="G607" s="4"/>
      <c r="H607" s="4">
        <v>4357065800</v>
      </c>
      <c r="I607" s="4"/>
      <c r="J607" s="4">
        <v>-3</v>
      </c>
      <c r="K607" s="4">
        <v>-0.13009540329575023</v>
      </c>
      <c r="L607" s="4">
        <v>15274</v>
      </c>
      <c r="M607" s="4">
        <v>842</v>
      </c>
      <c r="N607" s="4">
        <v>-0.64710957722174289</v>
      </c>
      <c r="O607" s="4">
        <v>2318</v>
      </c>
      <c r="P607" s="4">
        <v>2359.2067955560728</v>
      </c>
      <c r="Q607" s="4">
        <v>2276.7932044439272</v>
      </c>
      <c r="R607" s="4">
        <v>16.024340770791078</v>
      </c>
      <c r="S607" s="4">
        <v>28.803245436105477</v>
      </c>
      <c r="T607" s="4">
        <v>32.810275238627227</v>
      </c>
      <c r="U607" s="4"/>
      <c r="V607" s="4">
        <v>2316.2082613622993</v>
      </c>
      <c r="W607" s="4">
        <v>43.640501115937219</v>
      </c>
      <c r="X607" s="4">
        <v>36.741206568804763</v>
      </c>
      <c r="Y607" s="4">
        <v>57.439090210202139</v>
      </c>
      <c r="Z607" s="4">
        <v>2318</v>
      </c>
      <c r="AA607" s="4">
        <v>-10.098244005323068</v>
      </c>
      <c r="AB607" s="4">
        <v>-2.5141251011081525</v>
      </c>
      <c r="AC607" s="4">
        <v>-15.168237808429829</v>
      </c>
      <c r="AD607" s="4">
        <v>48.783944214708434</v>
      </c>
    </row>
    <row r="608" spans="1:30" x14ac:dyDescent="0.3">
      <c r="A608" s="3">
        <v>40723</v>
      </c>
      <c r="B608" s="4">
        <v>2310</v>
      </c>
      <c r="C608" s="4">
        <v>2313</v>
      </c>
      <c r="D608" s="4">
        <v>2288</v>
      </c>
      <c r="E608" s="4">
        <v>2296</v>
      </c>
      <c r="F608" s="4">
        <v>10906</v>
      </c>
      <c r="G608" s="4"/>
      <c r="H608" s="4">
        <v>2506516000</v>
      </c>
      <c r="I608" s="4"/>
      <c r="J608" s="4">
        <v>-23</v>
      </c>
      <c r="K608" s="4">
        <v>-0.99180681328158682</v>
      </c>
      <c r="L608" s="4">
        <v>15078</v>
      </c>
      <c r="M608" s="4">
        <v>-196</v>
      </c>
      <c r="N608" s="4">
        <v>-0.80359457357642405</v>
      </c>
      <c r="O608" s="4">
        <v>2314.6</v>
      </c>
      <c r="P608" s="4">
        <v>2351.0054940908649</v>
      </c>
      <c r="Q608" s="4">
        <v>2278.1945059091349</v>
      </c>
      <c r="R608" s="4">
        <v>15.768463073852296</v>
      </c>
      <c r="S608" s="4">
        <v>31.137724550898199</v>
      </c>
      <c r="T608" s="4">
        <v>33.879710835518551</v>
      </c>
      <c r="U608" s="4"/>
      <c r="V608" s="4">
        <v>2314.2836650420804</v>
      </c>
      <c r="W608" s="4">
        <v>41.838765449840501</v>
      </c>
      <c r="X608" s="4">
        <v>38.440392862483343</v>
      </c>
      <c r="Y608" s="4">
        <v>48.635510624554811</v>
      </c>
      <c r="Z608" s="4">
        <v>2314.6</v>
      </c>
      <c r="AA608" s="4">
        <v>-10.392789051610634</v>
      </c>
      <c r="AB608" s="4">
        <v>-3.2644740487750554</v>
      </c>
      <c r="AC608" s="4">
        <v>-14.256630005671159</v>
      </c>
      <c r="AD608" s="4">
        <v>47.536935998153226</v>
      </c>
    </row>
    <row r="609" spans="1:30" x14ac:dyDescent="0.3">
      <c r="A609" s="3">
        <v>40724</v>
      </c>
      <c r="B609" s="4">
        <v>2299</v>
      </c>
      <c r="C609" s="4">
        <v>2312</v>
      </c>
      <c r="D609" s="4">
        <v>2296</v>
      </c>
      <c r="E609" s="4">
        <v>2309</v>
      </c>
      <c r="F609" s="4">
        <v>11084</v>
      </c>
      <c r="G609" s="4"/>
      <c r="H609" s="4">
        <v>2556744800</v>
      </c>
      <c r="I609" s="4"/>
      <c r="J609" s="4">
        <v>11</v>
      </c>
      <c r="K609" s="4">
        <v>0.4786771105308964</v>
      </c>
      <c r="L609" s="4">
        <v>14546</v>
      </c>
      <c r="M609" s="4">
        <v>-532</v>
      </c>
      <c r="N609" s="4">
        <v>-0.1340772457938631</v>
      </c>
      <c r="O609" s="4">
        <v>2312.1</v>
      </c>
      <c r="P609" s="4">
        <v>2342.3052975486089</v>
      </c>
      <c r="Q609" s="4">
        <v>2281.8947024513909</v>
      </c>
      <c r="R609" s="4">
        <v>15.831663326653308</v>
      </c>
      <c r="S609" s="4">
        <v>30.460921843687373</v>
      </c>
      <c r="T609" s="4">
        <v>34.85738777705091</v>
      </c>
      <c r="U609" s="4"/>
      <c r="V609" s="4">
        <v>2313.7804588475965</v>
      </c>
      <c r="W609" s="4">
        <v>47.010157358717201</v>
      </c>
      <c r="X609" s="4">
        <v>41.296981027894624</v>
      </c>
      <c r="Y609" s="4">
        <v>58.436510020362348</v>
      </c>
      <c r="Z609" s="4">
        <v>2312.1</v>
      </c>
      <c r="AA609" s="4">
        <v>-9.4680845830139333</v>
      </c>
      <c r="AB609" s="4">
        <v>-3.8552940996549485</v>
      </c>
      <c r="AC609" s="4">
        <v>-11.22558096671797</v>
      </c>
      <c r="AD609" s="4">
        <v>50.033775609693699</v>
      </c>
    </row>
    <row r="610" spans="1:30" x14ac:dyDescent="0.3">
      <c r="A610" s="3">
        <v>40725</v>
      </c>
      <c r="B610" s="4">
        <v>2308</v>
      </c>
      <c r="C610" s="4">
        <v>2317</v>
      </c>
      <c r="D610" s="4">
        <v>2295</v>
      </c>
      <c r="E610" s="4">
        <v>2296</v>
      </c>
      <c r="F610" s="4">
        <v>7398</v>
      </c>
      <c r="G610" s="4"/>
      <c r="H610" s="4">
        <v>1706469800</v>
      </c>
      <c r="I610" s="4"/>
      <c r="J610" s="4">
        <v>-10</v>
      </c>
      <c r="K610" s="4">
        <v>-0.43365134431916735</v>
      </c>
      <c r="L610" s="4">
        <v>14530</v>
      </c>
      <c r="M610" s="4">
        <v>-16</v>
      </c>
      <c r="N610" s="4">
        <v>-0.60390917552327195</v>
      </c>
      <c r="O610" s="4">
        <v>2309.9499999999998</v>
      </c>
      <c r="P610" s="4">
        <v>2338.251766729305</v>
      </c>
      <c r="Q610" s="4">
        <v>2281.6482332706946</v>
      </c>
      <c r="R610" s="4">
        <v>16.969696969696972</v>
      </c>
      <c r="S610" s="4">
        <v>26.868686868686869</v>
      </c>
      <c r="T610" s="4">
        <v>35.263343112038513</v>
      </c>
      <c r="U610" s="4"/>
      <c r="V610" s="4">
        <v>2312.0870818144922</v>
      </c>
      <c r="W610" s="4">
        <v>44.085202945027156</v>
      </c>
      <c r="X610" s="4">
        <v>42.226388333605463</v>
      </c>
      <c r="Y610" s="4">
        <v>47.802832167870534</v>
      </c>
      <c r="Z610" s="4">
        <v>2309.9499999999998</v>
      </c>
      <c r="AA610" s="4">
        <v>-9.6727396622272863</v>
      </c>
      <c r="AB610" s="4">
        <v>-4.4093365341856474</v>
      </c>
      <c r="AC610" s="4">
        <v>-10.526806256083278</v>
      </c>
      <c r="AD610" s="4">
        <v>47.646804468560788</v>
      </c>
    </row>
    <row r="611" spans="1:30" x14ac:dyDescent="0.3">
      <c r="A611" s="3">
        <v>40728</v>
      </c>
      <c r="B611" s="4">
        <v>2299</v>
      </c>
      <c r="C611" s="4">
        <v>2325</v>
      </c>
      <c r="D611" s="4">
        <v>2293</v>
      </c>
      <c r="E611" s="4">
        <v>2316</v>
      </c>
      <c r="F611" s="4">
        <v>15622</v>
      </c>
      <c r="G611" s="4"/>
      <c r="H611" s="4">
        <v>3611928600</v>
      </c>
      <c r="I611" s="4"/>
      <c r="J611" s="4">
        <v>10</v>
      </c>
      <c r="K611" s="4">
        <v>0.43365134431916735</v>
      </c>
      <c r="L611" s="4">
        <v>15352</v>
      </c>
      <c r="M611" s="4">
        <v>822</v>
      </c>
      <c r="N611" s="4">
        <v>0.28361731148109648</v>
      </c>
      <c r="O611" s="4">
        <v>2309.4499999999998</v>
      </c>
      <c r="P611" s="4">
        <v>2336.9416350914234</v>
      </c>
      <c r="Q611" s="4">
        <v>2281.9583649085762</v>
      </c>
      <c r="R611" s="4">
        <v>18.290258449304176</v>
      </c>
      <c r="S611" s="4">
        <v>23.459244532803183</v>
      </c>
      <c r="T611" s="4">
        <v>34.763969678454551</v>
      </c>
      <c r="U611" s="4"/>
      <c r="V611" s="4">
        <v>2312.4597406893026</v>
      </c>
      <c r="W611" s="4">
        <v>50.079790469098562</v>
      </c>
      <c r="X611" s="4">
        <v>44.844189045436501</v>
      </c>
      <c r="Y611" s="4">
        <v>60.550993316422691</v>
      </c>
      <c r="Z611" s="4">
        <v>2309.4499999999998</v>
      </c>
      <c r="AA611" s="4">
        <v>-8.1274097138930301</v>
      </c>
      <c r="AB611" s="4">
        <v>-4.7634387417768265</v>
      </c>
      <c r="AC611" s="4">
        <v>-6.7279419442324073</v>
      </c>
      <c r="AD611" s="4">
        <v>51.401460426766747</v>
      </c>
    </row>
    <row r="612" spans="1:30" x14ac:dyDescent="0.3">
      <c r="A612" s="3">
        <v>40729</v>
      </c>
      <c r="B612" s="4">
        <v>2317</v>
      </c>
      <c r="C612" s="4">
        <v>2322</v>
      </c>
      <c r="D612" s="4">
        <v>2306</v>
      </c>
      <c r="E612" s="4">
        <v>2315</v>
      </c>
      <c r="F612" s="4">
        <v>9450</v>
      </c>
      <c r="G612" s="4"/>
      <c r="H612" s="4">
        <v>2186640800</v>
      </c>
      <c r="I612" s="4"/>
      <c r="J612" s="4">
        <v>3</v>
      </c>
      <c r="K612" s="4">
        <v>0.12975778546712802</v>
      </c>
      <c r="L612" s="4">
        <v>15922</v>
      </c>
      <c r="M612" s="4">
        <v>570</v>
      </c>
      <c r="N612" s="4">
        <v>0.27505251987091628</v>
      </c>
      <c r="O612" s="4">
        <v>2308.65</v>
      </c>
      <c r="P612" s="4">
        <v>2334.4668549595026</v>
      </c>
      <c r="Q612" s="4">
        <v>2282.8331450404976</v>
      </c>
      <c r="R612" s="4">
        <v>18.77551020408163</v>
      </c>
      <c r="S612" s="4">
        <v>22.448979591836736</v>
      </c>
      <c r="T612" s="4">
        <v>34.247975771371529</v>
      </c>
      <c r="U612" s="4"/>
      <c r="V612" s="4">
        <v>2312.7016701474645</v>
      </c>
      <c r="W612" s="4">
        <v>53.501469508134676</v>
      </c>
      <c r="X612" s="4">
        <v>47.729949199669228</v>
      </c>
      <c r="Y612" s="4">
        <v>65.044510125065571</v>
      </c>
      <c r="Z612" s="4">
        <v>2308.65</v>
      </c>
      <c r="AA612" s="4">
        <v>-6.9038331479459885</v>
      </c>
      <c r="AB612" s="4">
        <v>-4.9672858280786514</v>
      </c>
      <c r="AC612" s="4">
        <v>-3.8730946397346742</v>
      </c>
      <c r="AD612" s="4">
        <v>51.208168996491274</v>
      </c>
    </row>
    <row r="613" spans="1:30" x14ac:dyDescent="0.3">
      <c r="A613" s="3">
        <v>40730</v>
      </c>
      <c r="B613" s="4">
        <v>2321</v>
      </c>
      <c r="C613" s="4">
        <v>2345</v>
      </c>
      <c r="D613" s="4">
        <v>2316</v>
      </c>
      <c r="E613" s="4">
        <v>2342</v>
      </c>
      <c r="F613" s="4">
        <v>22492</v>
      </c>
      <c r="G613" s="4"/>
      <c r="H613" s="4">
        <v>5251116800.000001</v>
      </c>
      <c r="I613" s="4"/>
      <c r="J613" s="4">
        <v>29</v>
      </c>
      <c r="K613" s="4">
        <v>1.2537829658452226</v>
      </c>
      <c r="L613" s="4">
        <v>18846</v>
      </c>
      <c r="M613" s="4">
        <v>2924</v>
      </c>
      <c r="N613" s="4">
        <v>1.4094264868258757</v>
      </c>
      <c r="O613" s="4">
        <v>2309.4499999999998</v>
      </c>
      <c r="P613" s="4">
        <v>2338.1935210090896</v>
      </c>
      <c r="Q613" s="4">
        <v>2280.70647899091</v>
      </c>
      <c r="R613" s="4">
        <v>22.908366533864541</v>
      </c>
      <c r="S613" s="4">
        <v>21.91235059760956</v>
      </c>
      <c r="T613" s="4">
        <v>33.449995973391722</v>
      </c>
      <c r="U613" s="4"/>
      <c r="V613" s="4">
        <v>2315.4919872762775</v>
      </c>
      <c r="W613" s="4">
        <v>67.24659370717751</v>
      </c>
      <c r="X613" s="4">
        <v>54.235497368838651</v>
      </c>
      <c r="Y613" s="4">
        <v>93.268786383855229</v>
      </c>
      <c r="Z613" s="4">
        <v>2309.4499999999998</v>
      </c>
      <c r="AA613" s="4">
        <v>-3.7126682242214883</v>
      </c>
      <c r="AB613" s="4">
        <v>-4.8477984372351122</v>
      </c>
      <c r="AC613" s="4">
        <v>2.2702604260272476</v>
      </c>
      <c r="AD613" s="4">
        <v>55.919305896634718</v>
      </c>
    </row>
    <row r="614" spans="1:30" x14ac:dyDescent="0.3">
      <c r="A614" s="3">
        <v>40731</v>
      </c>
      <c r="B614" s="4">
        <v>2340</v>
      </c>
      <c r="C614" s="4">
        <v>2348</v>
      </c>
      <c r="D614" s="4">
        <v>2307</v>
      </c>
      <c r="E614" s="4">
        <v>2311</v>
      </c>
      <c r="F614" s="4">
        <v>19208</v>
      </c>
      <c r="G614" s="4"/>
      <c r="H614" s="4">
        <v>4466265800</v>
      </c>
      <c r="I614" s="4"/>
      <c r="J614" s="4">
        <v>-23</v>
      </c>
      <c r="K614" s="4">
        <v>-0.98543273350471305</v>
      </c>
      <c r="L614" s="4">
        <v>15390</v>
      </c>
      <c r="M614" s="4">
        <v>-3456</v>
      </c>
      <c r="N614" s="4">
        <v>8.2283140617560563E-2</v>
      </c>
      <c r="O614" s="4">
        <v>2309.1</v>
      </c>
      <c r="P614" s="4">
        <v>2337.5878921649178</v>
      </c>
      <c r="Q614" s="4">
        <v>2280.612107835082</v>
      </c>
      <c r="R614" s="4">
        <v>22.348484848484851</v>
      </c>
      <c r="S614" s="4">
        <v>22.15909090909091</v>
      </c>
      <c r="T614" s="4">
        <v>33.394349492213337</v>
      </c>
      <c r="U614" s="4"/>
      <c r="V614" s="4">
        <v>2315.0641789642509</v>
      </c>
      <c r="W614" s="4">
        <v>57.608840249229452</v>
      </c>
      <c r="X614" s="4">
        <v>55.35994499563558</v>
      </c>
      <c r="Y614" s="4">
        <v>62.106630756417204</v>
      </c>
      <c r="Z614" s="4">
        <v>2309.1</v>
      </c>
      <c r="AA614" s="4">
        <v>-3.6430926489479134</v>
      </c>
      <c r="AB614" s="4">
        <v>-4.7330645526363311</v>
      </c>
      <c r="AC614" s="4">
        <v>2.1799438073768354</v>
      </c>
      <c r="AD614" s="4">
        <v>50.0757115302671</v>
      </c>
    </row>
    <row r="615" spans="1:30" x14ac:dyDescent="0.3">
      <c r="A615" s="3">
        <v>40732</v>
      </c>
      <c r="B615" s="4">
        <v>2316</v>
      </c>
      <c r="C615" s="4">
        <v>2322</v>
      </c>
      <c r="D615" s="4">
        <v>2302</v>
      </c>
      <c r="E615" s="4">
        <v>2307</v>
      </c>
      <c r="F615" s="4">
        <v>12320</v>
      </c>
      <c r="G615" s="4"/>
      <c r="H615" s="4">
        <v>2849001200</v>
      </c>
      <c r="I615" s="4"/>
      <c r="J615" s="4">
        <v>-18</v>
      </c>
      <c r="K615" s="4">
        <v>-0.77419354838709675</v>
      </c>
      <c r="L615" s="4">
        <v>14696</v>
      </c>
      <c r="M615" s="4">
        <v>-694</v>
      </c>
      <c r="N615" s="4">
        <v>-8.2290268093035246E-2</v>
      </c>
      <c r="O615" s="4">
        <v>2308.9</v>
      </c>
      <c r="P615" s="4">
        <v>2337.387892164918</v>
      </c>
      <c r="Q615" s="4">
        <v>2280.4121078350822</v>
      </c>
      <c r="R615" s="4">
        <v>22.264150943396228</v>
      </c>
      <c r="S615" s="4">
        <v>20.754716981132077</v>
      </c>
      <c r="T615" s="4">
        <v>33.143431499557273</v>
      </c>
      <c r="U615" s="4"/>
      <c r="V615" s="4">
        <v>2314.2961619200369</v>
      </c>
      <c r="W615" s="4">
        <v>48.961449055041861</v>
      </c>
      <c r="X615" s="4">
        <v>53.227113015437673</v>
      </c>
      <c r="Y615" s="4">
        <v>40.430121134250228</v>
      </c>
      <c r="Z615" s="4">
        <v>2308.9</v>
      </c>
      <c r="AA615" s="4">
        <v>-3.8661534643433697</v>
      </c>
      <c r="AB615" s="4">
        <v>-4.6505015918465249</v>
      </c>
      <c r="AC615" s="4">
        <v>1.5686962550063104</v>
      </c>
      <c r="AD615" s="4">
        <v>49.374903226145591</v>
      </c>
    </row>
    <row r="616" spans="1:30" x14ac:dyDescent="0.3">
      <c r="A616" s="3">
        <v>40735</v>
      </c>
      <c r="B616" s="4">
        <v>2303</v>
      </c>
      <c r="C616" s="4">
        <v>2316</v>
      </c>
      <c r="D616" s="4">
        <v>2302</v>
      </c>
      <c r="E616" s="4">
        <v>2304</v>
      </c>
      <c r="F616" s="4">
        <v>6404</v>
      </c>
      <c r="G616" s="4"/>
      <c r="H616" s="4">
        <v>1478653200</v>
      </c>
      <c r="I616" s="4"/>
      <c r="J616" s="4">
        <v>-8</v>
      </c>
      <c r="K616" s="4">
        <v>-0.34602076124567477</v>
      </c>
      <c r="L616" s="4">
        <v>13954</v>
      </c>
      <c r="M616" s="4">
        <v>-742</v>
      </c>
      <c r="N616" s="4">
        <v>-0.17763528443307955</v>
      </c>
      <c r="O616" s="4">
        <v>2308.1</v>
      </c>
      <c r="P616" s="4">
        <v>2336.1919917414198</v>
      </c>
      <c r="Q616" s="4">
        <v>2280.00800825858</v>
      </c>
      <c r="R616" s="4">
        <v>22.779922779922781</v>
      </c>
      <c r="S616" s="4">
        <v>19.111969111969113</v>
      </c>
      <c r="T616" s="4">
        <v>30.050146071662773</v>
      </c>
      <c r="U616" s="4">
        <v>25.011611874866581</v>
      </c>
      <c r="V616" s="4">
        <v>2313.3155750705096</v>
      </c>
      <c r="W616" s="4">
        <v>41.529854925583464</v>
      </c>
      <c r="X616" s="4">
        <v>49.328026985486268</v>
      </c>
      <c r="Y616" s="4">
        <v>25.933510805777857</v>
      </c>
      <c r="Z616" s="4">
        <v>2308.1</v>
      </c>
      <c r="AA616" s="4">
        <v>-4.2361737218261624</v>
      </c>
      <c r="AB616" s="4">
        <v>-4.6110417947017286</v>
      </c>
      <c r="AC616" s="4">
        <v>0.74973614575113245</v>
      </c>
      <c r="AD616" s="4">
        <v>48.835337982986289</v>
      </c>
    </row>
    <row r="617" spans="1:30" x14ac:dyDescent="0.3">
      <c r="A617" s="3">
        <v>40736</v>
      </c>
      <c r="B617" s="4">
        <v>2306</v>
      </c>
      <c r="C617" s="4">
        <v>2315</v>
      </c>
      <c r="D617" s="4">
        <v>2290</v>
      </c>
      <c r="E617" s="4">
        <v>2297</v>
      </c>
      <c r="F617" s="4">
        <v>7230</v>
      </c>
      <c r="G617" s="4"/>
      <c r="H617" s="4">
        <v>1662832800</v>
      </c>
      <c r="I617" s="4"/>
      <c r="J617" s="4">
        <v>-11</v>
      </c>
      <c r="K617" s="4">
        <v>-0.47660311958405543</v>
      </c>
      <c r="L617" s="4">
        <v>13448</v>
      </c>
      <c r="M617" s="4">
        <v>-506</v>
      </c>
      <c r="N617" s="4">
        <v>-0.40108401084010842</v>
      </c>
      <c r="O617" s="4">
        <v>2306.25</v>
      </c>
      <c r="P617" s="4">
        <v>2332.0560070526226</v>
      </c>
      <c r="Q617" s="4">
        <v>2280.4439929473774</v>
      </c>
      <c r="R617" s="4">
        <v>17.097415506958249</v>
      </c>
      <c r="S617" s="4">
        <v>22.067594433399602</v>
      </c>
      <c r="T617" s="4">
        <v>28.459783455385114</v>
      </c>
      <c r="U617" s="4">
        <v>24.262605697874349</v>
      </c>
      <c r="V617" s="4">
        <v>2311.7617107780802</v>
      </c>
      <c r="W617" s="4">
        <v>31.709558456136104</v>
      </c>
      <c r="X617" s="4">
        <v>43.455204142369546</v>
      </c>
      <c r="Y617" s="4">
        <v>8.2182670836692182</v>
      </c>
      <c r="Z617" s="4">
        <v>2306.25</v>
      </c>
      <c r="AA617" s="4">
        <v>-5.0362047073545</v>
      </c>
      <c r="AB617" s="4">
        <v>-4.6515335006686591</v>
      </c>
      <c r="AC617" s="4">
        <v>-0.76934241337168174</v>
      </c>
      <c r="AD617" s="4">
        <v>47.558834248921173</v>
      </c>
    </row>
    <row r="618" spans="1:30" x14ac:dyDescent="0.3">
      <c r="A618" s="3">
        <v>40737</v>
      </c>
      <c r="B618" s="4">
        <v>2304</v>
      </c>
      <c r="C618" s="4">
        <v>2313</v>
      </c>
      <c r="D618" s="4">
        <v>2300</v>
      </c>
      <c r="E618" s="4">
        <v>2310</v>
      </c>
      <c r="F618" s="4">
        <v>5688</v>
      </c>
      <c r="G618" s="4"/>
      <c r="H618" s="4">
        <v>1313190400</v>
      </c>
      <c r="I618" s="4"/>
      <c r="J618" s="4">
        <v>11</v>
      </c>
      <c r="K618" s="4">
        <v>0.4784688995215311</v>
      </c>
      <c r="L618" s="4">
        <v>12648</v>
      </c>
      <c r="M618" s="4">
        <v>-800</v>
      </c>
      <c r="N618" s="4">
        <v>0.1908396946564925</v>
      </c>
      <c r="O618" s="4">
        <v>2305.6</v>
      </c>
      <c r="P618" s="4">
        <v>2330.3176050619795</v>
      </c>
      <c r="Q618" s="4">
        <v>2280.8823949380203</v>
      </c>
      <c r="R618" s="4">
        <v>17.269076305220885</v>
      </c>
      <c r="S618" s="4">
        <v>22.289156626506024</v>
      </c>
      <c r="T618" s="4">
        <v>27.246475134926065</v>
      </c>
      <c r="U618" s="4">
        <v>24.125319126577629</v>
      </c>
      <c r="V618" s="4">
        <v>2311.5939287992155</v>
      </c>
      <c r="W618" s="4">
        <v>32.633958510987291</v>
      </c>
      <c r="X618" s="4">
        <v>39.848122265242125</v>
      </c>
      <c r="Y618" s="4">
        <v>18.205631002477617</v>
      </c>
      <c r="Z618" s="4">
        <v>2305.6</v>
      </c>
      <c r="AA618" s="4">
        <v>-4.5685799272719123</v>
      </c>
      <c r="AB618" s="4">
        <v>-4.6436331603451588</v>
      </c>
      <c r="AC618" s="4">
        <v>0.15010646614649303</v>
      </c>
      <c r="AD618" s="4">
        <v>50.108236996241864</v>
      </c>
    </row>
    <row r="619" spans="1:30" x14ac:dyDescent="0.3">
      <c r="A619" s="3">
        <v>40738</v>
      </c>
      <c r="B619" s="4">
        <v>2316</v>
      </c>
      <c r="C619" s="4">
        <v>2316</v>
      </c>
      <c r="D619" s="4">
        <v>2297</v>
      </c>
      <c r="E619" s="4">
        <v>2305</v>
      </c>
      <c r="F619" s="4">
        <v>6374</v>
      </c>
      <c r="G619" s="4"/>
      <c r="H619" s="4">
        <v>1469227600</v>
      </c>
      <c r="I619" s="4"/>
      <c r="J619" s="4">
        <v>-3</v>
      </c>
      <c r="K619" s="4">
        <v>-0.12998266897746968</v>
      </c>
      <c r="L619" s="4">
        <v>12444</v>
      </c>
      <c r="M619" s="4">
        <v>-204</v>
      </c>
      <c r="N619" s="4">
        <v>-2.1687269572760789E-2</v>
      </c>
      <c r="O619" s="4">
        <v>2305.5</v>
      </c>
      <c r="P619" s="4">
        <v>2330.2103217299978</v>
      </c>
      <c r="Q619" s="4">
        <v>2280.7896782700022</v>
      </c>
      <c r="R619" s="4">
        <v>18.052738336713997</v>
      </c>
      <c r="S619" s="4">
        <v>18.661257606490871</v>
      </c>
      <c r="T619" s="4">
        <v>24.942413389736018</v>
      </c>
      <c r="U619" s="4">
        <v>23.686254197908362</v>
      </c>
      <c r="V619" s="4">
        <v>2310.9659355802423</v>
      </c>
      <c r="W619" s="4">
        <v>30.376661995830606</v>
      </c>
      <c r="X619" s="4">
        <v>36.690968842104951</v>
      </c>
      <c r="Y619" s="4">
        <v>17.748048303281919</v>
      </c>
      <c r="Z619" s="4">
        <v>2305.5</v>
      </c>
      <c r="AA619" s="4">
        <v>-4.5490040462696015</v>
      </c>
      <c r="AB619" s="4">
        <v>-4.6346208637665347</v>
      </c>
      <c r="AC619" s="4">
        <v>0.17123363499386635</v>
      </c>
      <c r="AD619" s="4">
        <v>49.141043137988589</v>
      </c>
    </row>
    <row r="620" spans="1:30" x14ac:dyDescent="0.3">
      <c r="A620" s="3">
        <v>40739</v>
      </c>
      <c r="B620" s="4">
        <v>2303</v>
      </c>
      <c r="C620" s="4">
        <v>2309</v>
      </c>
      <c r="D620" s="4">
        <v>2298</v>
      </c>
      <c r="E620" s="4">
        <v>2303</v>
      </c>
      <c r="F620" s="4">
        <v>3296</v>
      </c>
      <c r="G620" s="4"/>
      <c r="H620" s="4">
        <v>759670200</v>
      </c>
      <c r="I620" s="4"/>
      <c r="J620" s="4">
        <v>-2</v>
      </c>
      <c r="K620" s="4">
        <v>-8.6767895878524945E-2</v>
      </c>
      <c r="L620" s="4">
        <v>11752</v>
      </c>
      <c r="M620" s="4">
        <v>-692</v>
      </c>
      <c r="N620" s="4">
        <v>-9.9770094998489628E-2</v>
      </c>
      <c r="O620" s="4">
        <v>2305.3000000000002</v>
      </c>
      <c r="P620" s="4">
        <v>2330.0232683923468</v>
      </c>
      <c r="Q620" s="4">
        <v>2280.5767316076535</v>
      </c>
      <c r="R620" s="4">
        <v>18.237704918032787</v>
      </c>
      <c r="S620" s="4">
        <v>18.852459016393443</v>
      </c>
      <c r="T620" s="4">
        <v>22.733619651246144</v>
      </c>
      <c r="U620" s="4">
        <v>23.368535732419293</v>
      </c>
      <c r="V620" s="4">
        <v>2310.207275048791</v>
      </c>
      <c r="W620" s="4">
        <v>27.722372365036495</v>
      </c>
      <c r="X620" s="4">
        <v>33.701436683082129</v>
      </c>
      <c r="Y620" s="4">
        <v>15.764243728945232</v>
      </c>
      <c r="Z620" s="4">
        <v>2305.3000000000002</v>
      </c>
      <c r="AA620" s="4">
        <v>-4.6413704751562364</v>
      </c>
      <c r="AB620" s="4">
        <v>-4.635263683898887</v>
      </c>
      <c r="AC620" s="4">
        <v>-1.2213582514698729E-2</v>
      </c>
      <c r="AD620" s="4">
        <v>48.744883858415541</v>
      </c>
    </row>
    <row r="621" spans="1:30" x14ac:dyDescent="0.3">
      <c r="A621" s="3">
        <v>40742</v>
      </c>
      <c r="B621" s="4">
        <v>2307</v>
      </c>
      <c r="C621" s="4">
        <v>2314</v>
      </c>
      <c r="D621" s="4">
        <v>2303</v>
      </c>
      <c r="E621" s="4">
        <v>2305</v>
      </c>
      <c r="F621" s="4">
        <v>5970</v>
      </c>
      <c r="G621" s="4"/>
      <c r="H621" s="4">
        <v>1378399200.0000002</v>
      </c>
      <c r="I621" s="4"/>
      <c r="J621" s="4">
        <v>1</v>
      </c>
      <c r="K621" s="4">
        <v>4.3402777777777776E-2</v>
      </c>
      <c r="L621" s="4">
        <v>11822</v>
      </c>
      <c r="M621" s="4">
        <v>70</v>
      </c>
      <c r="N621" s="4">
        <v>-6.503360069369174E-2</v>
      </c>
      <c r="O621" s="4">
        <v>2306.5</v>
      </c>
      <c r="P621" s="4">
        <v>2328.5771374956084</v>
      </c>
      <c r="Q621" s="4">
        <v>2284.4228625043916</v>
      </c>
      <c r="R621" s="4">
        <v>20.042643923240941</v>
      </c>
      <c r="S621" s="4">
        <v>14.498933901918976</v>
      </c>
      <c r="T621" s="4">
        <v>20.954693438211404</v>
      </c>
      <c r="U621" s="4">
        <v>23.378032408582637</v>
      </c>
      <c r="V621" s="4">
        <v>2309.7113440917633</v>
      </c>
      <c r="W621" s="4">
        <v>27.102271231863412</v>
      </c>
      <c r="X621" s="4">
        <v>31.501714866009223</v>
      </c>
      <c r="Y621" s="4">
        <v>18.30338396357179</v>
      </c>
      <c r="Z621" s="4">
        <v>2306.5</v>
      </c>
      <c r="AA621" s="4">
        <v>-4.5013000650228605</v>
      </c>
      <c r="AB621" s="4">
        <v>-4.6225052440059322</v>
      </c>
      <c r="AC621" s="4">
        <v>0.24241035796614341</v>
      </c>
      <c r="AD621" s="4">
        <v>49.17617368592591</v>
      </c>
    </row>
    <row r="622" spans="1:30" x14ac:dyDescent="0.3">
      <c r="A622" s="3">
        <v>40743</v>
      </c>
      <c r="B622" s="4">
        <v>2306</v>
      </c>
      <c r="C622" s="4">
        <v>2310</v>
      </c>
      <c r="D622" s="4">
        <v>2302</v>
      </c>
      <c r="E622" s="4">
        <v>2305</v>
      </c>
      <c r="F622" s="4">
        <v>2810</v>
      </c>
      <c r="G622" s="4"/>
      <c r="H622" s="4">
        <v>647629200</v>
      </c>
      <c r="I622" s="4"/>
      <c r="J622" s="4">
        <v>-3</v>
      </c>
      <c r="K622" s="4">
        <v>-0.12998266897746968</v>
      </c>
      <c r="L622" s="4">
        <v>11162</v>
      </c>
      <c r="M622" s="4">
        <v>-660</v>
      </c>
      <c r="N622" s="4">
        <v>-8.6692674469007372E-2</v>
      </c>
      <c r="O622" s="4">
        <v>2307</v>
      </c>
      <c r="P622" s="4">
        <v>2328.4569336113063</v>
      </c>
      <c r="Q622" s="4">
        <v>2285.5430663886937</v>
      </c>
      <c r="R622" s="4">
        <v>21.029082774049215</v>
      </c>
      <c r="S622" s="4">
        <v>13.199105145413871</v>
      </c>
      <c r="T622" s="4">
        <v>19.539798841875218</v>
      </c>
      <c r="U622" s="4">
        <v>23.438058397217461</v>
      </c>
      <c r="V622" s="4">
        <v>2309.2626446544523</v>
      </c>
      <c r="W622" s="4">
        <v>26.688870476414689</v>
      </c>
      <c r="X622" s="4">
        <v>29.897433402811046</v>
      </c>
      <c r="Y622" s="4">
        <v>20.27174462362197</v>
      </c>
      <c r="Z622" s="4">
        <v>2307</v>
      </c>
      <c r="AA622" s="4">
        <v>-4.3402614238643764</v>
      </c>
      <c r="AB622" s="4">
        <v>-4.5956248801829265</v>
      </c>
      <c r="AC622" s="4">
        <v>0.51072691263710013</v>
      </c>
      <c r="AD622" s="4">
        <v>49.17617368592591</v>
      </c>
    </row>
    <row r="623" spans="1:30" x14ac:dyDescent="0.3">
      <c r="A623" s="3">
        <v>40744</v>
      </c>
      <c r="B623" s="4">
        <v>2308</v>
      </c>
      <c r="C623" s="4">
        <v>2314</v>
      </c>
      <c r="D623" s="4">
        <v>2296</v>
      </c>
      <c r="E623" s="4">
        <v>2298</v>
      </c>
      <c r="F623" s="4">
        <v>6294</v>
      </c>
      <c r="G623" s="4"/>
      <c r="H623" s="4">
        <v>1450375799.9999998</v>
      </c>
      <c r="I623" s="4"/>
      <c r="J623" s="4">
        <v>-6</v>
      </c>
      <c r="K623" s="4">
        <v>-0.26041666666666663</v>
      </c>
      <c r="L623" s="4">
        <v>11772</v>
      </c>
      <c r="M623" s="4">
        <v>610</v>
      </c>
      <c r="N623" s="4">
        <v>-0.4117009750812568</v>
      </c>
      <c r="O623" s="4">
        <v>2307.5</v>
      </c>
      <c r="P623" s="4">
        <v>2327.584820138602</v>
      </c>
      <c r="Q623" s="4">
        <v>2287.415179861398</v>
      </c>
      <c r="R623" s="4">
        <v>21.681415929203538</v>
      </c>
      <c r="S623" s="4">
        <v>14.380530973451327</v>
      </c>
      <c r="T623" s="4">
        <v>18.052068780525524</v>
      </c>
      <c r="U623" s="4">
        <v>23.525031689895904</v>
      </c>
      <c r="V623" s="4">
        <v>2308.1900118302187</v>
      </c>
      <c r="W623" s="4">
        <v>26.125913650943129</v>
      </c>
      <c r="X623" s="4">
        <v>28.640260152188407</v>
      </c>
      <c r="Y623" s="4">
        <v>21.09722064845257</v>
      </c>
      <c r="Z623" s="4">
        <v>2307.5</v>
      </c>
      <c r="AA623" s="4">
        <v>-4.7230344380691349</v>
      </c>
      <c r="AB623" s="4">
        <v>-4.6077591237911362</v>
      </c>
      <c r="AC623" s="4">
        <v>-0.23055062855599751</v>
      </c>
      <c r="AD623" s="4">
        <v>47.622135475661253</v>
      </c>
    </row>
    <row r="624" spans="1:30" x14ac:dyDescent="0.3">
      <c r="A624" s="3">
        <v>40745</v>
      </c>
      <c r="B624" s="4">
        <v>2300</v>
      </c>
      <c r="C624" s="4">
        <v>2300</v>
      </c>
      <c r="D624" s="4">
        <v>2283</v>
      </c>
      <c r="E624" s="4">
        <v>2286</v>
      </c>
      <c r="F624" s="4">
        <v>6128</v>
      </c>
      <c r="G624" s="4"/>
      <c r="H624" s="4">
        <v>1403145799.9999998</v>
      </c>
      <c r="I624" s="4"/>
      <c r="J624" s="4">
        <v>-18</v>
      </c>
      <c r="K624" s="4">
        <v>-0.78125</v>
      </c>
      <c r="L624" s="4">
        <v>12006</v>
      </c>
      <c r="M624" s="4">
        <v>234</v>
      </c>
      <c r="N624" s="4">
        <v>-0.86300359946225291</v>
      </c>
      <c r="O624" s="4">
        <v>2305.9</v>
      </c>
      <c r="P624" s="4">
        <v>2327.4304435625468</v>
      </c>
      <c r="Q624" s="4">
        <v>2284.3695564374534</v>
      </c>
      <c r="R624" s="4">
        <v>16.861826697892273</v>
      </c>
      <c r="S624" s="4">
        <v>17.56440281030445</v>
      </c>
      <c r="T624" s="4">
        <v>16.300661320989992</v>
      </c>
      <c r="U624" s="4">
        <v>22.999129021136099</v>
      </c>
      <c r="V624" s="4">
        <v>2306.076677370198</v>
      </c>
      <c r="W624" s="4">
        <v>20.44757879759845</v>
      </c>
      <c r="X624" s="4">
        <v>25.909366367325088</v>
      </c>
      <c r="Y624" s="4">
        <v>9.524003658145169</v>
      </c>
      <c r="Z624" s="4">
        <v>2305.9</v>
      </c>
      <c r="AA624" s="4">
        <v>-5.9263690282518837</v>
      </c>
      <c r="AB624" s="4">
        <v>-4.7333410194540644</v>
      </c>
      <c r="AC624" s="4">
        <v>-2.3860560175956387</v>
      </c>
      <c r="AD624" s="4">
        <v>45.052981706371142</v>
      </c>
    </row>
    <row r="625" spans="1:30" x14ac:dyDescent="0.3">
      <c r="A625" s="3">
        <v>40746</v>
      </c>
      <c r="B625" s="4">
        <v>2279</v>
      </c>
      <c r="C625" s="4">
        <v>2293</v>
      </c>
      <c r="D625" s="4">
        <v>2276</v>
      </c>
      <c r="E625" s="4">
        <v>2286</v>
      </c>
      <c r="F625" s="4">
        <v>3014</v>
      </c>
      <c r="G625" s="4"/>
      <c r="H625" s="4">
        <v>689506799.99999988</v>
      </c>
      <c r="I625" s="4"/>
      <c r="J625" s="4">
        <v>-3</v>
      </c>
      <c r="K625" s="4">
        <v>-0.13106159895150721</v>
      </c>
      <c r="L625" s="4">
        <v>11562</v>
      </c>
      <c r="M625" s="4">
        <v>-444</v>
      </c>
      <c r="N625" s="4">
        <v>-0.82859745781093708</v>
      </c>
      <c r="O625" s="4">
        <v>2305.1</v>
      </c>
      <c r="P625" s="4">
        <v>2328.2767124502161</v>
      </c>
      <c r="Q625" s="4">
        <v>2281.9232875497837</v>
      </c>
      <c r="R625" s="4">
        <v>16.8646080760095</v>
      </c>
      <c r="S625" s="4">
        <v>19.477434679334916</v>
      </c>
      <c r="T625" s="4">
        <v>14.432865717900267</v>
      </c>
      <c r="U625" s="4">
        <v>22.584355388105649</v>
      </c>
      <c r="V625" s="4">
        <v>2304.1646128587504</v>
      </c>
      <c r="W625" s="4">
        <v>21.965052531732301</v>
      </c>
      <c r="X625" s="4">
        <v>24.594595088794161</v>
      </c>
      <c r="Y625" s="4">
        <v>16.705967417608584</v>
      </c>
      <c r="Z625" s="4">
        <v>2305.1</v>
      </c>
      <c r="AA625" s="4">
        <v>-6.8016155700952368</v>
      </c>
      <c r="AB625" s="4">
        <v>-4.9303195480865565</v>
      </c>
      <c r="AC625" s="4">
        <v>-3.7425920440173606</v>
      </c>
      <c r="AD625" s="4">
        <v>45.052981706371135</v>
      </c>
    </row>
    <row r="626" spans="1:30" x14ac:dyDescent="0.3">
      <c r="A626" s="3">
        <v>40749</v>
      </c>
      <c r="B626" s="4">
        <v>2285</v>
      </c>
      <c r="C626" s="4">
        <v>2298</v>
      </c>
      <c r="D626" s="4">
        <v>2282</v>
      </c>
      <c r="E626" s="4">
        <v>2286</v>
      </c>
      <c r="F626" s="4">
        <v>4536</v>
      </c>
      <c r="G626" s="4"/>
      <c r="H626" s="4">
        <v>1038264200</v>
      </c>
      <c r="I626" s="4"/>
      <c r="J626" s="4">
        <v>-1</v>
      </c>
      <c r="K626" s="4">
        <v>-4.3725404459991256E-2</v>
      </c>
      <c r="L626" s="4">
        <v>10992</v>
      </c>
      <c r="M626" s="4">
        <v>-570</v>
      </c>
      <c r="N626" s="4">
        <v>-0.78125</v>
      </c>
      <c r="O626" s="4">
        <v>2304</v>
      </c>
      <c r="P626" s="4">
        <v>2328.5682722225233</v>
      </c>
      <c r="Q626" s="4">
        <v>2279.4317277774767</v>
      </c>
      <c r="R626" s="4">
        <v>18.536585365853657</v>
      </c>
      <c r="S626" s="4">
        <v>17.804878048780488</v>
      </c>
      <c r="T626" s="4">
        <v>12.538462967214251</v>
      </c>
      <c r="U626" s="4">
        <v>22.316771883430938</v>
      </c>
      <c r="V626" s="4">
        <v>2302.4346497293454</v>
      </c>
      <c r="W626" s="4">
        <v>22.976701687821532</v>
      </c>
      <c r="X626" s="4">
        <v>24.055297288469955</v>
      </c>
      <c r="Y626" s="4">
        <v>20.819510486524685</v>
      </c>
      <c r="Z626" s="4">
        <v>2304</v>
      </c>
      <c r="AA626" s="4">
        <v>-7.4098387516528419</v>
      </c>
      <c r="AB626" s="4">
        <v>-5.1664642341404887</v>
      </c>
      <c r="AC626" s="4">
        <v>-4.4867490350247063</v>
      </c>
      <c r="AD626" s="4">
        <v>45.052981706371135</v>
      </c>
    </row>
    <row r="627" spans="1:30" x14ac:dyDescent="0.3">
      <c r="A627" s="3">
        <v>40750</v>
      </c>
      <c r="B627" s="4">
        <v>2290</v>
      </c>
      <c r="C627" s="4">
        <v>2293</v>
      </c>
      <c r="D627" s="4">
        <v>2280</v>
      </c>
      <c r="E627" s="4">
        <v>2289</v>
      </c>
      <c r="F627" s="4">
        <v>2430</v>
      </c>
      <c r="G627" s="4"/>
      <c r="H627" s="4">
        <v>555666200</v>
      </c>
      <c r="I627" s="4"/>
      <c r="J627" s="4">
        <v>1</v>
      </c>
      <c r="K627" s="4">
        <v>4.3706293706293704E-2</v>
      </c>
      <c r="L627" s="4">
        <v>10314</v>
      </c>
      <c r="M627" s="4">
        <v>-678</v>
      </c>
      <c r="N627" s="4">
        <v>-0.62084834802241051</v>
      </c>
      <c r="O627" s="4">
        <v>2303.3000000000002</v>
      </c>
      <c r="P627" s="4">
        <v>2328.7251843651134</v>
      </c>
      <c r="Q627" s="4">
        <v>2277.874815634887</v>
      </c>
      <c r="R627" s="4">
        <v>14.470284237726098</v>
      </c>
      <c r="S627" s="4">
        <v>19.379844961240309</v>
      </c>
      <c r="T627" s="4">
        <v>11.83831444039307</v>
      </c>
      <c r="U627" s="4">
        <v>22.324294839510149</v>
      </c>
      <c r="V627" s="4">
        <v>2301.1551592789315</v>
      </c>
      <c r="W627" s="4">
        <v>26.151134458547688</v>
      </c>
      <c r="X627" s="4">
        <v>24.753909678495869</v>
      </c>
      <c r="Y627" s="4">
        <v>28.945584018651324</v>
      </c>
      <c r="Z627" s="4">
        <v>2303.3000000000002</v>
      </c>
      <c r="AA627" s="4">
        <v>-7.5626080391789401</v>
      </c>
      <c r="AB627" s="4">
        <v>-5.3946684060489121</v>
      </c>
      <c r="AC627" s="4">
        <v>-4.335879266260056</v>
      </c>
      <c r="AD627" s="4">
        <v>45.90395501758811</v>
      </c>
    </row>
    <row r="628" spans="1:30" x14ac:dyDescent="0.3">
      <c r="A628" s="3">
        <v>40751</v>
      </c>
      <c r="B628" s="4">
        <v>2293</v>
      </c>
      <c r="C628" s="4">
        <v>2293</v>
      </c>
      <c r="D628" s="4">
        <v>2283</v>
      </c>
      <c r="E628" s="4">
        <v>2284</v>
      </c>
      <c r="F628" s="4">
        <v>2342</v>
      </c>
      <c r="G628" s="4"/>
      <c r="H628" s="4">
        <v>535398000</v>
      </c>
      <c r="I628" s="4"/>
      <c r="J628" s="4">
        <v>-2</v>
      </c>
      <c r="K628" s="4">
        <v>-8.7489063867016631E-2</v>
      </c>
      <c r="L628" s="4">
        <v>10060</v>
      </c>
      <c r="M628" s="4">
        <v>-254</v>
      </c>
      <c r="N628" s="4">
        <v>-0.8120901550353854</v>
      </c>
      <c r="O628" s="4">
        <v>2302.6999999999998</v>
      </c>
      <c r="P628" s="4">
        <v>2329.3240492788004</v>
      </c>
      <c r="Q628" s="4">
        <v>2276.0759507211992</v>
      </c>
      <c r="R628" s="4">
        <v>15.053763440860212</v>
      </c>
      <c r="S628" s="4">
        <v>16.397849462365588</v>
      </c>
      <c r="T628" s="4">
        <v>10.413691781727859</v>
      </c>
      <c r="U628" s="4">
        <v>22.146701308623207</v>
      </c>
      <c r="V628" s="4">
        <v>2299.5213345856996</v>
      </c>
      <c r="W628" s="4">
        <v>24.451633498680916</v>
      </c>
      <c r="X628" s="4">
        <v>24.653150951890883</v>
      </c>
      <c r="Y628" s="4">
        <v>24.04859859226098</v>
      </c>
      <c r="Z628" s="4">
        <v>2302.6999999999998</v>
      </c>
      <c r="AA628" s="4">
        <v>-7.9949759078772331</v>
      </c>
      <c r="AB628" s="4">
        <v>-5.6423167395563709</v>
      </c>
      <c r="AC628" s="4">
        <v>-4.7053183366417244</v>
      </c>
      <c r="AD628" s="4">
        <v>44.689715008420414</v>
      </c>
    </row>
    <row r="629" spans="1:30" x14ac:dyDescent="0.3">
      <c r="A629" s="3">
        <v>40752</v>
      </c>
      <c r="B629" s="4">
        <v>2283</v>
      </c>
      <c r="C629" s="4">
        <v>2294</v>
      </c>
      <c r="D629" s="4">
        <v>2280</v>
      </c>
      <c r="E629" s="4">
        <v>2285</v>
      </c>
      <c r="F629" s="4">
        <v>4140</v>
      </c>
      <c r="G629" s="4"/>
      <c r="H629" s="4">
        <v>947095000</v>
      </c>
      <c r="I629" s="4"/>
      <c r="J629" s="4">
        <v>-1</v>
      </c>
      <c r="K629" s="4">
        <v>-4.3744531933508315E-2</v>
      </c>
      <c r="L629" s="4">
        <v>9164</v>
      </c>
      <c r="M629" s="4">
        <v>-896</v>
      </c>
      <c r="N629" s="4">
        <v>-0.7169237453834455</v>
      </c>
      <c r="O629" s="4">
        <v>2301.5</v>
      </c>
      <c r="P629" s="4">
        <v>2329.0281673926906</v>
      </c>
      <c r="Q629" s="4">
        <v>2273.9718326073094</v>
      </c>
      <c r="R629" s="4">
        <v>15.405405405405407</v>
      </c>
      <c r="S629" s="4">
        <v>17.297297297297298</v>
      </c>
      <c r="T629" s="4">
        <v>9.1228613999883841</v>
      </c>
      <c r="U629" s="4">
        <v>21.990124588519649</v>
      </c>
      <c r="V629" s="4">
        <v>2298.1383503394427</v>
      </c>
      <c r="W629" s="4">
        <v>24.195825841225872</v>
      </c>
      <c r="X629" s="4">
        <v>24.50070924833588</v>
      </c>
      <c r="Y629" s="4">
        <v>23.586059027005859</v>
      </c>
      <c r="Z629" s="4">
        <v>2301.5</v>
      </c>
      <c r="AA629" s="4">
        <v>-8.1628427462255786</v>
      </c>
      <c r="AB629" s="4">
        <v>-5.8823668354296288</v>
      </c>
      <c r="AC629" s="4">
        <v>-4.5609518215918996</v>
      </c>
      <c r="AD629" s="4">
        <v>44.996020606785464</v>
      </c>
    </row>
    <row r="630" spans="1:30" x14ac:dyDescent="0.3">
      <c r="A630" s="3">
        <v>40753</v>
      </c>
      <c r="B630" s="4">
        <v>2288</v>
      </c>
      <c r="C630" s="4">
        <v>2291</v>
      </c>
      <c r="D630" s="4">
        <v>2284</v>
      </c>
      <c r="E630" s="4">
        <v>2285</v>
      </c>
      <c r="F630" s="4">
        <v>2262</v>
      </c>
      <c r="G630" s="4"/>
      <c r="H630" s="4">
        <v>517284000</v>
      </c>
      <c r="I630" s="4"/>
      <c r="J630" s="4">
        <v>-2</v>
      </c>
      <c r="K630" s="4">
        <v>-8.7450808919982512E-2</v>
      </c>
      <c r="L630" s="4">
        <v>8752</v>
      </c>
      <c r="M630" s="4">
        <v>-412</v>
      </c>
      <c r="N630" s="4">
        <v>-0.69319194245854188</v>
      </c>
      <c r="O630" s="4">
        <v>2300.9499999999998</v>
      </c>
      <c r="P630" s="4">
        <v>2329.3223456908304</v>
      </c>
      <c r="Q630" s="4">
        <v>2272.5776543091692</v>
      </c>
      <c r="R630" s="4">
        <v>14.647887323943662</v>
      </c>
      <c r="S630" s="4">
        <v>17.746478873239436</v>
      </c>
      <c r="T630" s="4">
        <v>8.4720900114890867</v>
      </c>
      <c r="U630" s="4">
        <v>21.8677165617638</v>
      </c>
      <c r="V630" s="4">
        <v>2296.8870788785434</v>
      </c>
      <c r="W630" s="4">
        <v>24.025287402922512</v>
      </c>
      <c r="X630" s="4">
        <v>24.342235299864758</v>
      </c>
      <c r="Y630" s="4">
        <v>23.391391609038017</v>
      </c>
      <c r="Z630" s="4">
        <v>2300.9499999999998</v>
      </c>
      <c r="AA630" s="4">
        <v>-8.2013384999604568</v>
      </c>
      <c r="AB630" s="4">
        <v>-6.1032212796706604</v>
      </c>
      <c r="AC630" s="4">
        <v>-4.1962344405795928</v>
      </c>
      <c r="AD630" s="4">
        <v>44.996020606785464</v>
      </c>
    </row>
    <row r="631" spans="1:30" x14ac:dyDescent="0.3">
      <c r="A631" s="3">
        <v>40756</v>
      </c>
      <c r="B631" s="4">
        <v>2287</v>
      </c>
      <c r="C631" s="4">
        <v>2288</v>
      </c>
      <c r="D631" s="4">
        <v>2282</v>
      </c>
      <c r="E631" s="4">
        <v>2285</v>
      </c>
      <c r="F631" s="4">
        <v>1748</v>
      </c>
      <c r="G631" s="4"/>
      <c r="H631" s="4">
        <v>399463399.99999994</v>
      </c>
      <c r="I631" s="4"/>
      <c r="J631" s="4">
        <v>-1</v>
      </c>
      <c r="K631" s="4">
        <v>-4.3744531933508315E-2</v>
      </c>
      <c r="L631" s="4">
        <v>8350</v>
      </c>
      <c r="M631" s="4">
        <v>-402</v>
      </c>
      <c r="N631" s="4">
        <v>-0.62625032617204879</v>
      </c>
      <c r="O631" s="4">
        <v>2299.4</v>
      </c>
      <c r="P631" s="4">
        <v>2327.7012367220941</v>
      </c>
      <c r="Q631" s="4">
        <v>2271.0987632779061</v>
      </c>
      <c r="R631" s="4">
        <v>13.373860182370823</v>
      </c>
      <c r="S631" s="4">
        <v>19.148936170212767</v>
      </c>
      <c r="T631" s="4">
        <v>8.7408928597311863</v>
      </c>
      <c r="U631" s="4">
        <v>21.752431269092867</v>
      </c>
      <c r="V631" s="4">
        <v>2295.7549761282057</v>
      </c>
      <c r="W631" s="4">
        <v>23.91159511072027</v>
      </c>
      <c r="X631" s="4">
        <v>24.198688570149926</v>
      </c>
      <c r="Y631" s="4">
        <v>23.337408191860959</v>
      </c>
      <c r="Z631" s="4">
        <v>2299.4</v>
      </c>
      <c r="AA631" s="4">
        <v>-8.1380364437704884</v>
      </c>
      <c r="AB631" s="4">
        <v>-6.2970132000611203</v>
      </c>
      <c r="AC631" s="4">
        <v>-3.6820464874187362</v>
      </c>
      <c r="AD631" s="4">
        <v>44.996020606785471</v>
      </c>
    </row>
    <row r="632" spans="1:30" x14ac:dyDescent="0.3">
      <c r="A632" s="3">
        <v>40757</v>
      </c>
      <c r="B632" s="4">
        <v>2285</v>
      </c>
      <c r="C632" s="4">
        <v>2287</v>
      </c>
      <c r="D632" s="4">
        <v>2282</v>
      </c>
      <c r="E632" s="4">
        <v>2285</v>
      </c>
      <c r="F632" s="4">
        <v>1478</v>
      </c>
      <c r="G632" s="4"/>
      <c r="H632" s="4">
        <v>337714600</v>
      </c>
      <c r="I632" s="4"/>
      <c r="J632" s="4">
        <v>0</v>
      </c>
      <c r="K632" s="4">
        <v>0</v>
      </c>
      <c r="L632" s="4">
        <v>7802</v>
      </c>
      <c r="M632" s="4">
        <v>-548</v>
      </c>
      <c r="N632" s="4">
        <v>-0.56138213151138394</v>
      </c>
      <c r="O632" s="4">
        <v>2297.9</v>
      </c>
      <c r="P632" s="4">
        <v>2325.9135681411703</v>
      </c>
      <c r="Q632" s="4">
        <v>2269.8864318588298</v>
      </c>
      <c r="R632" s="4">
        <v>13.836477987421384</v>
      </c>
      <c r="S632" s="4">
        <v>19.811320754716981</v>
      </c>
      <c r="T632" s="4">
        <v>9.1831987725654596</v>
      </c>
      <c r="U632" s="4">
        <v>21.715587271968495</v>
      </c>
      <c r="V632" s="4">
        <v>2294.7306926874244</v>
      </c>
      <c r="W632" s="4">
        <v>28.441063407146846</v>
      </c>
      <c r="X632" s="4">
        <v>25.612813515815564</v>
      </c>
      <c r="Y632" s="4">
        <v>34.097563189809414</v>
      </c>
      <c r="Z632" s="4">
        <v>2297.9</v>
      </c>
      <c r="AA632" s="4">
        <v>-7.9956996596470162</v>
      </c>
      <c r="AB632" s="4">
        <v>-6.4587928628788251</v>
      </c>
      <c r="AC632" s="4">
        <v>-3.0738135935363822</v>
      </c>
      <c r="AD632" s="4">
        <v>44.996020606785464</v>
      </c>
    </row>
    <row r="633" spans="1:30" x14ac:dyDescent="0.3">
      <c r="A633" s="3">
        <v>40758</v>
      </c>
      <c r="B633" s="4">
        <v>2286</v>
      </c>
      <c r="C633" s="4">
        <v>2288</v>
      </c>
      <c r="D633" s="4">
        <v>2283</v>
      </c>
      <c r="E633" s="4">
        <v>2285</v>
      </c>
      <c r="F633" s="4">
        <v>1316</v>
      </c>
      <c r="G633" s="4"/>
      <c r="H633" s="4">
        <v>300690200</v>
      </c>
      <c r="I633" s="4"/>
      <c r="J633" s="4">
        <v>1</v>
      </c>
      <c r="K633" s="4">
        <v>4.3782837127845885E-2</v>
      </c>
      <c r="L633" s="4">
        <v>7226</v>
      </c>
      <c r="M633" s="4">
        <v>-576</v>
      </c>
      <c r="N633" s="4">
        <v>-0.43789895644975846</v>
      </c>
      <c r="O633" s="4">
        <v>2295.0500000000002</v>
      </c>
      <c r="P633" s="4">
        <v>2314.9645675323368</v>
      </c>
      <c r="Q633" s="4">
        <v>2275.1354324676636</v>
      </c>
      <c r="R633" s="4">
        <v>7.5085324232081918</v>
      </c>
      <c r="S633" s="4">
        <v>21.501706484641637</v>
      </c>
      <c r="T633" s="4">
        <v>11.483852367336704</v>
      </c>
      <c r="U633" s="4">
        <v>22.466924170364212</v>
      </c>
      <c r="V633" s="4">
        <v>2293.8039600505267</v>
      </c>
      <c r="W633" s="4">
        <v>32.597072574461528</v>
      </c>
      <c r="X633" s="4">
        <v>27.940899868697553</v>
      </c>
      <c r="Y633" s="4">
        <v>41.909417985989485</v>
      </c>
      <c r="Z633" s="4">
        <v>2295.0500000000002</v>
      </c>
      <c r="AA633" s="4">
        <v>-7.7930631517479014</v>
      </c>
      <c r="AB633" s="4">
        <v>-6.5858662237234986</v>
      </c>
      <c r="AC633" s="4">
        <v>-2.4143938560488056</v>
      </c>
      <c r="AD633" s="4">
        <v>44.996020606785457</v>
      </c>
    </row>
    <row r="634" spans="1:30" x14ac:dyDescent="0.3">
      <c r="A634" s="3">
        <v>40759</v>
      </c>
      <c r="B634" s="4">
        <v>2285</v>
      </c>
      <c r="C634" s="4">
        <v>2305</v>
      </c>
      <c r="D634" s="4">
        <v>2282</v>
      </c>
      <c r="E634" s="4">
        <v>2303</v>
      </c>
      <c r="F634" s="4">
        <v>2604</v>
      </c>
      <c r="G634" s="4"/>
      <c r="H634" s="4">
        <v>596745200</v>
      </c>
      <c r="I634" s="4"/>
      <c r="J634" s="4">
        <v>19</v>
      </c>
      <c r="K634" s="4">
        <v>0.8318739054290718</v>
      </c>
      <c r="L634" s="4">
        <v>6926</v>
      </c>
      <c r="M634" s="4">
        <v>-300</v>
      </c>
      <c r="N634" s="4">
        <v>0.36388991785239178</v>
      </c>
      <c r="O634" s="4">
        <v>2294.65</v>
      </c>
      <c r="P634" s="4">
        <v>2313.5632228877048</v>
      </c>
      <c r="Q634" s="4">
        <v>2275.7367771122954</v>
      </c>
      <c r="R634" s="4">
        <v>13.090909090909092</v>
      </c>
      <c r="S634" s="4">
        <v>20</v>
      </c>
      <c r="T634" s="4">
        <v>12.506531815548064</v>
      </c>
      <c r="U634" s="4">
        <v>22.950440653880701</v>
      </c>
      <c r="V634" s="4">
        <v>2294.6797733790481</v>
      </c>
      <c r="W634" s="4">
        <v>52.398048382974345</v>
      </c>
      <c r="X634" s="4">
        <v>36.093282706789815</v>
      </c>
      <c r="Y634" s="4">
        <v>85.007579735343413</v>
      </c>
      <c r="Z634" s="4">
        <v>2294.65</v>
      </c>
      <c r="AA634" s="4">
        <v>-6.1095950825765613</v>
      </c>
      <c r="AB634" s="4">
        <v>-6.5405070674237908</v>
      </c>
      <c r="AC634" s="4">
        <v>0.86182396969445918</v>
      </c>
      <c r="AD634" s="4">
        <v>51.273287937312496</v>
      </c>
    </row>
    <row r="635" spans="1:30" x14ac:dyDescent="0.3">
      <c r="A635" s="3">
        <v>40760</v>
      </c>
      <c r="B635" s="4">
        <v>2295</v>
      </c>
      <c r="C635" s="4">
        <v>2312</v>
      </c>
      <c r="D635" s="4">
        <v>2285</v>
      </c>
      <c r="E635" s="4">
        <v>2297</v>
      </c>
      <c r="F635" s="4">
        <v>8058</v>
      </c>
      <c r="G635" s="4"/>
      <c r="H635" s="4">
        <v>1850090600</v>
      </c>
      <c r="I635" s="4"/>
      <c r="J635" s="4">
        <v>6</v>
      </c>
      <c r="K635" s="4">
        <v>0.26189436927106069</v>
      </c>
      <c r="L635" s="4">
        <v>6166</v>
      </c>
      <c r="M635" s="4">
        <v>-760</v>
      </c>
      <c r="N635" s="4">
        <v>0.12422901728308562</v>
      </c>
      <c r="O635" s="4">
        <v>2294.15</v>
      </c>
      <c r="P635" s="4">
        <v>2312.2417108090972</v>
      </c>
      <c r="Q635" s="4">
        <v>2276.058289190903</v>
      </c>
      <c r="R635" s="4">
        <v>15.24822695035461</v>
      </c>
      <c r="S635" s="4">
        <v>17.730496453900709</v>
      </c>
      <c r="T635" s="4">
        <v>12.707437305078342</v>
      </c>
      <c r="U635" s="4">
        <v>22.925434402317808</v>
      </c>
      <c r="V635" s="4">
        <v>2294.9007473429483</v>
      </c>
      <c r="W635" s="4">
        <v>52.640365588649559</v>
      </c>
      <c r="X635" s="4">
        <v>41.60897700074306</v>
      </c>
      <c r="Y635" s="4">
        <v>74.703142764462555</v>
      </c>
      <c r="Z635" s="4">
        <v>2294.15</v>
      </c>
      <c r="AA635" s="4">
        <v>-5.1996460815726095</v>
      </c>
      <c r="AB635" s="4">
        <v>-6.4128060211522495</v>
      </c>
      <c r="AC635" s="4">
        <v>2.4263198791592799</v>
      </c>
      <c r="AD635" s="4">
        <v>49.299178012927058</v>
      </c>
    </row>
    <row r="636" spans="1:30" x14ac:dyDescent="0.3">
      <c r="A636" s="3">
        <v>40763</v>
      </c>
      <c r="B636" s="4">
        <v>2290</v>
      </c>
      <c r="C636" s="4">
        <v>2290</v>
      </c>
      <c r="D636" s="4">
        <v>2266</v>
      </c>
      <c r="E636" s="4">
        <v>2270</v>
      </c>
      <c r="F636" s="4">
        <v>3502</v>
      </c>
      <c r="G636" s="4"/>
      <c r="H636" s="4">
        <v>796883200.00000012</v>
      </c>
      <c r="I636" s="4"/>
      <c r="J636" s="4">
        <v>-25</v>
      </c>
      <c r="K636" s="4">
        <v>-1.0893246187363834</v>
      </c>
      <c r="L636" s="4">
        <v>4490</v>
      </c>
      <c r="M636" s="4">
        <v>-1676</v>
      </c>
      <c r="N636" s="4">
        <v>-0.97930162053697223</v>
      </c>
      <c r="O636" s="4">
        <v>2292.4499999999998</v>
      </c>
      <c r="P636" s="4">
        <v>2312.7721553974966</v>
      </c>
      <c r="Q636" s="4">
        <v>2272.127844602503</v>
      </c>
      <c r="R636" s="4">
        <v>14.381270903010032</v>
      </c>
      <c r="S636" s="4">
        <v>23.076923076923077</v>
      </c>
      <c r="T636" s="4">
        <v>13.430363572359449</v>
      </c>
      <c r="U636" s="4">
        <v>21.74025482201111</v>
      </c>
      <c r="V636" s="4">
        <v>2292.5292475960005</v>
      </c>
      <c r="W636" s="4">
        <v>37.992127783737388</v>
      </c>
      <c r="X636" s="4">
        <v>40.403360595074503</v>
      </c>
      <c r="Y636" s="4">
        <v>33.169662161063158</v>
      </c>
      <c r="Z636" s="4">
        <v>2292.4499999999998</v>
      </c>
      <c r="AA636" s="4">
        <v>-6.5813140029331407</v>
      </c>
      <c r="AB636" s="4">
        <v>-6.4288544003694774</v>
      </c>
      <c r="AC636" s="4">
        <v>-0.30491920512732662</v>
      </c>
      <c r="AD636" s="4">
        <v>41.694988514367203</v>
      </c>
    </row>
    <row r="637" spans="1:30" x14ac:dyDescent="0.3">
      <c r="A637" s="3">
        <v>40764</v>
      </c>
      <c r="B637" s="4">
        <v>2260</v>
      </c>
      <c r="C637" s="4">
        <v>2260</v>
      </c>
      <c r="D637" s="4">
        <v>2180</v>
      </c>
      <c r="E637" s="4">
        <v>2229</v>
      </c>
      <c r="F637" s="4">
        <v>2930</v>
      </c>
      <c r="G637" s="4"/>
      <c r="H637" s="4">
        <v>649338400</v>
      </c>
      <c r="I637" s="4"/>
      <c r="J637" s="4">
        <v>-46</v>
      </c>
      <c r="K637" s="4">
        <v>-2.0219780219780223</v>
      </c>
      <c r="L637" s="4">
        <v>3224</v>
      </c>
      <c r="M637" s="4">
        <v>-1266</v>
      </c>
      <c r="N637" s="4">
        <v>-2.6233590354077094</v>
      </c>
      <c r="O637" s="4">
        <v>2289.0500000000002</v>
      </c>
      <c r="P637" s="4">
        <v>2323.2229425130467</v>
      </c>
      <c r="Q637" s="4">
        <v>2254.8770574869536</v>
      </c>
      <c r="R637" s="4">
        <v>11.813186813186812</v>
      </c>
      <c r="S637" s="4">
        <v>39.285714285714292</v>
      </c>
      <c r="T637" s="4">
        <v>15.484017848872742</v>
      </c>
      <c r="U637" s="4">
        <v>21.97190065212893</v>
      </c>
      <c r="V637" s="4">
        <v>2286.4788430630483</v>
      </c>
      <c r="W637" s="4">
        <v>37.701822562895636</v>
      </c>
      <c r="X637" s="4">
        <v>39.502847917681549</v>
      </c>
      <c r="Y637" s="4">
        <v>34.099771853323801</v>
      </c>
      <c r="Z637" s="4">
        <v>2289.0500000000002</v>
      </c>
      <c r="AA637" s="4">
        <v>-10.859471901401776</v>
      </c>
      <c r="AB637" s="4">
        <v>-6.8508179718963635</v>
      </c>
      <c r="AC637" s="4">
        <v>-8.017307859010824</v>
      </c>
      <c r="AD637" s="4">
        <v>33.448236039086751</v>
      </c>
    </row>
    <row r="638" spans="1:30" x14ac:dyDescent="0.3">
      <c r="A638" s="3">
        <v>40765</v>
      </c>
      <c r="B638" s="4">
        <v>2240</v>
      </c>
      <c r="C638" s="4">
        <v>2250</v>
      </c>
      <c r="D638" s="4">
        <v>2231</v>
      </c>
      <c r="E638" s="4">
        <v>2234</v>
      </c>
      <c r="F638" s="4">
        <v>742</v>
      </c>
      <c r="G638" s="4"/>
      <c r="H638" s="4">
        <v>166198200</v>
      </c>
      <c r="I638" s="4"/>
      <c r="J638" s="4">
        <v>18</v>
      </c>
      <c r="K638" s="4">
        <v>0.81227436823104682</v>
      </c>
      <c r="L638" s="4">
        <v>3220</v>
      </c>
      <c r="M638" s="4">
        <v>-4</v>
      </c>
      <c r="N638" s="4">
        <v>-2.2426430368668635</v>
      </c>
      <c r="O638" s="4">
        <v>2285.25</v>
      </c>
      <c r="P638" s="4">
        <v>2325.602818984552</v>
      </c>
      <c r="Q638" s="4">
        <v>2244.897181015448</v>
      </c>
      <c r="R638" s="4">
        <v>11.653116531165312</v>
      </c>
      <c r="S638" s="4">
        <v>38.753387533875348</v>
      </c>
      <c r="T638" s="4">
        <v>17.537672125386035</v>
      </c>
      <c r="U638" s="4">
        <v>22.392073630156048</v>
      </c>
      <c r="V638" s="4">
        <v>2281.4808580094245</v>
      </c>
      <c r="W638" s="4">
        <v>38.770912011627395</v>
      </c>
      <c r="X638" s="4">
        <v>39.25886928233016</v>
      </c>
      <c r="Y638" s="4">
        <v>37.794997470221873</v>
      </c>
      <c r="Z638" s="4">
        <v>2285.25</v>
      </c>
      <c r="AA638" s="4">
        <v>-13.688689948333831</v>
      </c>
      <c r="AB638" s="4">
        <v>-7.5020438744142171</v>
      </c>
      <c r="AC638" s="4">
        <v>-12.373292147839228</v>
      </c>
      <c r="AD638" s="4">
        <v>35.096141005965819</v>
      </c>
    </row>
    <row r="639" spans="1:30" x14ac:dyDescent="0.3">
      <c r="A639" s="3">
        <v>40766</v>
      </c>
      <c r="B639" s="4">
        <v>2214</v>
      </c>
      <c r="C639" s="4">
        <v>2236</v>
      </c>
      <c r="D639" s="4">
        <v>2214</v>
      </c>
      <c r="E639" s="4">
        <v>2229</v>
      </c>
      <c r="F639" s="4">
        <v>668</v>
      </c>
      <c r="G639" s="4"/>
      <c r="H639" s="4">
        <v>148708000</v>
      </c>
      <c r="I639" s="4"/>
      <c r="J639" s="4">
        <v>-10</v>
      </c>
      <c r="K639" s="4">
        <v>-0.44662795891022777</v>
      </c>
      <c r="L639" s="4">
        <v>3078</v>
      </c>
      <c r="M639" s="4">
        <v>-142</v>
      </c>
      <c r="N639" s="4">
        <v>-2.298976528085201</v>
      </c>
      <c r="O639" s="4">
        <v>2281.4499999999998</v>
      </c>
      <c r="P639" s="4">
        <v>2327.5519522363206</v>
      </c>
      <c r="Q639" s="4">
        <v>2235.348047763679</v>
      </c>
      <c r="R639" s="4">
        <v>10.75268817204301</v>
      </c>
      <c r="S639" s="4">
        <v>42.204301075268816</v>
      </c>
      <c r="T639" s="4">
        <v>20.424342344417362</v>
      </c>
      <c r="U639" s="4">
        <v>22.68337786707669</v>
      </c>
      <c r="V639" s="4">
        <v>2276.4826810561462</v>
      </c>
      <c r="W639" s="4">
        <v>38.221012048155636</v>
      </c>
      <c r="X639" s="4">
        <v>38.912916870938652</v>
      </c>
      <c r="Y639" s="4">
        <v>36.837202402589597</v>
      </c>
      <c r="Z639" s="4">
        <v>2281.4499999999998</v>
      </c>
      <c r="AA639" s="4">
        <v>-16.148177706490515</v>
      </c>
      <c r="AB639" s="4">
        <v>-8.3254851917548169</v>
      </c>
      <c r="AC639" s="4">
        <v>-15.645385029471395</v>
      </c>
      <c r="AD639" s="4">
        <v>34.204615646652051</v>
      </c>
    </row>
    <row r="640" spans="1:30" x14ac:dyDescent="0.3">
      <c r="A640" s="3">
        <v>40767</v>
      </c>
      <c r="B640" s="4">
        <v>2244</v>
      </c>
      <c r="C640" s="4">
        <v>2244</v>
      </c>
      <c r="D640" s="4">
        <v>2220</v>
      </c>
      <c r="E640" s="4">
        <v>2225</v>
      </c>
      <c r="F640" s="4">
        <v>610</v>
      </c>
      <c r="G640" s="4"/>
      <c r="H640" s="4">
        <v>136108400</v>
      </c>
      <c r="I640" s="4"/>
      <c r="J640" s="4">
        <v>-1</v>
      </c>
      <c r="K640" s="4">
        <v>-4.4923629829290213E-2</v>
      </c>
      <c r="L640" s="4">
        <v>2948</v>
      </c>
      <c r="M640" s="4">
        <v>-130</v>
      </c>
      <c r="N640" s="4">
        <v>-2.3073039011218275</v>
      </c>
      <c r="O640" s="4">
        <v>2277.5500000000002</v>
      </c>
      <c r="P640" s="4">
        <v>2328.6282732676041</v>
      </c>
      <c r="Q640" s="4">
        <v>2226.4717267323963</v>
      </c>
      <c r="R640" s="4">
        <v>12.467532467532468</v>
      </c>
      <c r="S640" s="4">
        <v>40.779220779220779</v>
      </c>
      <c r="T640" s="4">
        <v>23.000006001606415</v>
      </c>
      <c r="U640" s="4">
        <v>22.86681282642628</v>
      </c>
      <c r="V640" s="4">
        <v>2271.5795685746084</v>
      </c>
      <c r="W640" s="4">
        <v>36.844311062406788</v>
      </c>
      <c r="X640" s="4">
        <v>38.223381601428031</v>
      </c>
      <c r="Y640" s="4">
        <v>34.086169984364304</v>
      </c>
      <c r="Z640" s="4">
        <v>2277.5500000000002</v>
      </c>
      <c r="AA640" s="4">
        <v>-18.210190306681852</v>
      </c>
      <c r="AB640" s="4">
        <v>-9.2668856788907252</v>
      </c>
      <c r="AC640" s="4">
        <v>-17.886609255582254</v>
      </c>
      <c r="AD640" s="4">
        <v>33.488252553789479</v>
      </c>
    </row>
    <row r="641" spans="1:30" x14ac:dyDescent="0.3">
      <c r="A641" s="3">
        <v>40770</v>
      </c>
      <c r="B641" s="4">
        <v>2226</v>
      </c>
      <c r="C641" s="4">
        <v>2229</v>
      </c>
      <c r="D641" s="4">
        <v>2193</v>
      </c>
      <c r="E641" s="4">
        <v>2197</v>
      </c>
      <c r="F641" s="4">
        <v>1410</v>
      </c>
      <c r="G641" s="4"/>
      <c r="H641" s="4">
        <v>311441000</v>
      </c>
      <c r="I641" s="4"/>
      <c r="J641" s="4">
        <v>-34</v>
      </c>
      <c r="K641" s="4">
        <v>-1.523980277902286</v>
      </c>
      <c r="L641" s="4">
        <v>3010</v>
      </c>
      <c r="M641" s="4">
        <v>62</v>
      </c>
      <c r="N641" s="4">
        <v>-3.3074400897828085</v>
      </c>
      <c r="O641" s="4">
        <v>2272.15</v>
      </c>
      <c r="P641" s="4">
        <v>2332.4766939256579</v>
      </c>
      <c r="Q641" s="4">
        <v>2211.8233060743423</v>
      </c>
      <c r="R641" s="4">
        <v>10.487804878048781</v>
      </c>
      <c r="S641" s="4">
        <v>44.878048780487802</v>
      </c>
      <c r="T641" s="4">
        <v>25.303263738050649</v>
      </c>
      <c r="U641" s="4">
        <v>23.128978588131027</v>
      </c>
      <c r="V641" s="4">
        <v>2264.4767525198836</v>
      </c>
      <c r="W641" s="4">
        <v>28.855803334533817</v>
      </c>
      <c r="X641" s="4">
        <v>35.100855512463291</v>
      </c>
      <c r="Y641" s="4">
        <v>16.365698978674871</v>
      </c>
      <c r="Z641" s="4">
        <v>2272.15</v>
      </c>
      <c r="AA641" s="4">
        <v>-21.851821941513663</v>
      </c>
      <c r="AB641" s="4">
        <v>-10.465451037235766</v>
      </c>
      <c r="AC641" s="4">
        <v>-22.772741808555793</v>
      </c>
      <c r="AD641" s="4">
        <v>29.011231939678044</v>
      </c>
    </row>
    <row r="642" spans="1:30" x14ac:dyDescent="0.3">
      <c r="A642" s="3">
        <v>40771</v>
      </c>
      <c r="B642" s="4">
        <v>2197</v>
      </c>
      <c r="C642" s="4">
        <v>2197</v>
      </c>
      <c r="D642" s="4">
        <v>2162</v>
      </c>
      <c r="E642" s="4">
        <v>2167</v>
      </c>
      <c r="F642" s="4">
        <v>1472</v>
      </c>
      <c r="G642" s="4"/>
      <c r="H642" s="4">
        <v>320693800</v>
      </c>
      <c r="I642" s="4"/>
      <c r="J642" s="4">
        <v>-41</v>
      </c>
      <c r="K642" s="4">
        <v>-1.8568840579710144</v>
      </c>
      <c r="L642" s="4">
        <v>3030</v>
      </c>
      <c r="M642" s="4">
        <v>20</v>
      </c>
      <c r="N642" s="4">
        <v>-4.3372696170400618</v>
      </c>
      <c r="O642" s="4">
        <v>2265.25</v>
      </c>
      <c r="P642" s="4">
        <v>2339.0358387497222</v>
      </c>
      <c r="Q642" s="4">
        <v>2191.4641612502778</v>
      </c>
      <c r="R642" s="4">
        <v>9.839816933638442</v>
      </c>
      <c r="S642" s="4">
        <v>48.970251716247134</v>
      </c>
      <c r="T642" s="4">
        <v>27.48632113740468</v>
      </c>
      <c r="U642" s="4">
        <v>23.513059989639949</v>
      </c>
      <c r="V642" s="4">
        <v>2255.1932522798948</v>
      </c>
      <c r="W642" s="4">
        <v>20.348313334133657</v>
      </c>
      <c r="X642" s="4">
        <v>30.183341453020081</v>
      </c>
      <c r="Y642" s="4">
        <v>0.67825709636080944</v>
      </c>
      <c r="Z642" s="4">
        <v>2265.25</v>
      </c>
      <c r="AA642" s="4">
        <v>-26.849090921037259</v>
      </c>
      <c r="AB642" s="4">
        <v>-12.025797692835908</v>
      </c>
      <c r="AC642" s="4">
        <v>-29.646586456402702</v>
      </c>
      <c r="AD642" s="4">
        <v>25.210116353906404</v>
      </c>
    </row>
    <row r="643" spans="1:30" x14ac:dyDescent="0.3">
      <c r="A643" s="3">
        <v>40772</v>
      </c>
      <c r="B643" s="4">
        <v>2159</v>
      </c>
      <c r="C643" s="4">
        <v>2175</v>
      </c>
      <c r="D643" s="4">
        <v>2149</v>
      </c>
      <c r="E643" s="4">
        <v>2156</v>
      </c>
      <c r="F643" s="4">
        <v>1804</v>
      </c>
      <c r="G643" s="4"/>
      <c r="H643" s="4">
        <v>390122200</v>
      </c>
      <c r="I643" s="4"/>
      <c r="J643" s="4">
        <v>-22</v>
      </c>
      <c r="K643" s="4">
        <v>-1.0101010101010102</v>
      </c>
      <c r="L643" s="4">
        <v>2890</v>
      </c>
      <c r="M643" s="4">
        <v>-140</v>
      </c>
      <c r="N643" s="4">
        <v>-4.523614463166755</v>
      </c>
      <c r="O643" s="4">
        <v>2258.15</v>
      </c>
      <c r="P643" s="4">
        <v>2344.262194258421</v>
      </c>
      <c r="Q643" s="4">
        <v>2172.0378057415792</v>
      </c>
      <c r="R643" s="4">
        <v>8.7640449438202239</v>
      </c>
      <c r="S643" s="4">
        <v>49.662921348314612</v>
      </c>
      <c r="T643" s="4">
        <v>29.974051198754374</v>
      </c>
      <c r="U643" s="4">
        <v>24.013059989639949</v>
      </c>
      <c r="V643" s="4">
        <v>2245.7462758722854</v>
      </c>
      <c r="W643" s="4">
        <v>14.997035065291557</v>
      </c>
      <c r="X643" s="4">
        <v>25.121239323777242</v>
      </c>
      <c r="Y643" s="4">
        <v>-5.251373451679811</v>
      </c>
      <c r="Z643" s="4">
        <v>2258.15</v>
      </c>
      <c r="AA643" s="4">
        <v>-31.335850481392299</v>
      </c>
      <c r="AB643" s="4">
        <v>-13.864850339365088</v>
      </c>
      <c r="AC643" s="4">
        <v>-34.942000284054423</v>
      </c>
      <c r="AD643" s="4">
        <v>23.996608487645439</v>
      </c>
    </row>
    <row r="644" spans="1:30" x14ac:dyDescent="0.3">
      <c r="A644" s="3">
        <v>40773</v>
      </c>
      <c r="B644" s="4">
        <v>2156</v>
      </c>
      <c r="C644" s="4">
        <v>2162</v>
      </c>
      <c r="D644" s="4">
        <v>2131</v>
      </c>
      <c r="E644" s="4">
        <v>2139</v>
      </c>
      <c r="F644" s="4">
        <v>1410</v>
      </c>
      <c r="G644" s="4"/>
      <c r="H644" s="4">
        <v>302643200</v>
      </c>
      <c r="I644" s="4"/>
      <c r="J644" s="4">
        <v>-23</v>
      </c>
      <c r="K644" s="4">
        <v>-1.0638297872340425</v>
      </c>
      <c r="L644" s="4">
        <v>2774</v>
      </c>
      <c r="M644" s="4">
        <v>-116</v>
      </c>
      <c r="N644" s="4">
        <v>-4.9671228007819517</v>
      </c>
      <c r="O644" s="4">
        <v>2250.8000000000002</v>
      </c>
      <c r="P644" s="4">
        <v>2350.2154917505318</v>
      </c>
      <c r="Q644" s="4">
        <v>2151.3845082494686</v>
      </c>
      <c r="R644" s="4">
        <v>8.4967320261437909</v>
      </c>
      <c r="S644" s="4">
        <v>49.237472766884537</v>
      </c>
      <c r="T644" s="4">
        <v>33.400312269220294</v>
      </c>
      <c r="U644" s="4">
        <v>24.850486795105141</v>
      </c>
      <c r="V644" s="4">
        <v>2235.5799638844487</v>
      </c>
      <c r="W644" s="4">
        <v>11.675172223821207</v>
      </c>
      <c r="X644" s="4">
        <v>20.639216957125232</v>
      </c>
      <c r="Y644" s="4">
        <v>-6.2529172427868431</v>
      </c>
      <c r="Z644" s="4">
        <v>2250.8000000000002</v>
      </c>
      <c r="AA644" s="4">
        <v>-35.850139590144863</v>
      </c>
      <c r="AB644" s="4">
        <v>-15.958687410867924</v>
      </c>
      <c r="AC644" s="4">
        <v>-39.782904358553878</v>
      </c>
      <c r="AD644" s="4">
        <v>22.253967866307708</v>
      </c>
    </row>
    <row r="645" spans="1:30" x14ac:dyDescent="0.3">
      <c r="A645" s="3">
        <v>40774</v>
      </c>
      <c r="B645" s="4">
        <v>2131</v>
      </c>
      <c r="C645" s="4">
        <v>2131</v>
      </c>
      <c r="D645" s="4">
        <v>2106</v>
      </c>
      <c r="E645" s="4">
        <v>2108</v>
      </c>
      <c r="F645" s="4">
        <v>912</v>
      </c>
      <c r="G645" s="4"/>
      <c r="H645" s="4">
        <v>192927000</v>
      </c>
      <c r="I645" s="4"/>
      <c r="J645" s="4">
        <v>-38</v>
      </c>
      <c r="K645" s="4">
        <v>-1.7707362534948743</v>
      </c>
      <c r="L645" s="4">
        <v>2534</v>
      </c>
      <c r="M645" s="4">
        <v>-240</v>
      </c>
      <c r="N645" s="4">
        <v>-5.9726125161693249</v>
      </c>
      <c r="O645" s="4">
        <v>2241.9</v>
      </c>
      <c r="P645" s="4">
        <v>2357.6461014462261</v>
      </c>
      <c r="Q645" s="4">
        <v>2126.1538985537741</v>
      </c>
      <c r="R645" s="4">
        <v>8.2105263157894743</v>
      </c>
      <c r="S645" s="4">
        <v>51.368421052631575</v>
      </c>
      <c r="T645" s="4">
        <v>36.66274327224577</v>
      </c>
      <c r="U645" s="4">
        <v>25.547804495073017</v>
      </c>
      <c r="V645" s="4">
        <v>2223.4294911335492</v>
      </c>
      <c r="W645" s="4">
        <v>8.2163485821145716</v>
      </c>
      <c r="X645" s="4">
        <v>16.498260832121677</v>
      </c>
      <c r="Y645" s="4">
        <v>-8.3474759178996365</v>
      </c>
      <c r="Z645" s="4">
        <v>2241.9</v>
      </c>
      <c r="AA645" s="4">
        <v>-41.451361660077055</v>
      </c>
      <c r="AB645" s="4">
        <v>-18.386561148887843</v>
      </c>
      <c r="AC645" s="4">
        <v>-46.129601022378424</v>
      </c>
      <c r="AD645" s="4">
        <v>19.531390126069191</v>
      </c>
    </row>
    <row r="646" spans="1:30" x14ac:dyDescent="0.3">
      <c r="A646" s="3">
        <v>40777</v>
      </c>
      <c r="B646" s="4">
        <v>2252</v>
      </c>
      <c r="C646" s="4">
        <v>2279</v>
      </c>
      <c r="D646" s="4">
        <v>2235</v>
      </c>
      <c r="E646" s="4">
        <v>2242</v>
      </c>
      <c r="F646" s="4">
        <v>6394</v>
      </c>
      <c r="G646" s="4"/>
      <c r="H646" s="4">
        <v>1443627000</v>
      </c>
      <c r="I646" s="4"/>
      <c r="J646" s="4">
        <v>-17</v>
      </c>
      <c r="K646" s="4">
        <v>-0.75254537405931832</v>
      </c>
      <c r="L646" s="4">
        <v>4158</v>
      </c>
      <c r="M646" s="4">
        <v>1624</v>
      </c>
      <c r="N646" s="4">
        <v>0.10269232486494539</v>
      </c>
      <c r="O646" s="4">
        <v>2239.6999999999998</v>
      </c>
      <c r="P646" s="4">
        <v>2353.6685921646836</v>
      </c>
      <c r="Q646" s="4">
        <v>2125.7314078353161</v>
      </c>
      <c r="R646" s="4">
        <v>28.888888888888886</v>
      </c>
      <c r="S646" s="4">
        <v>38.730158730158728</v>
      </c>
      <c r="T646" s="4">
        <v>37.289771661822599</v>
      </c>
      <c r="U646" s="4">
        <v>24.914117314518425</v>
      </c>
      <c r="V646" s="4">
        <v>2225.1981110255924</v>
      </c>
      <c r="W646" s="4">
        <v>31.681804642411638</v>
      </c>
      <c r="X646" s="4">
        <v>21.55944210221833</v>
      </c>
      <c r="Y646" s="4">
        <v>51.926529722798257</v>
      </c>
      <c r="Z646" s="4">
        <v>2239.6999999999998</v>
      </c>
      <c r="AA646" s="4">
        <v>-34.677944630422644</v>
      </c>
      <c r="AB646" s="4">
        <v>-19.938121480462584</v>
      </c>
      <c r="AC646" s="4">
        <v>-29.47964629992012</v>
      </c>
      <c r="AD646" s="4">
        <v>48.306980092697962</v>
      </c>
    </row>
    <row r="647" spans="1:30" x14ac:dyDescent="0.3">
      <c r="A647" s="3">
        <v>40778</v>
      </c>
      <c r="B647" s="4">
        <v>2245</v>
      </c>
      <c r="C647" s="4">
        <v>2250</v>
      </c>
      <c r="D647" s="4">
        <v>2142</v>
      </c>
      <c r="E647" s="4">
        <v>2155</v>
      </c>
      <c r="F647" s="4">
        <v>24152</v>
      </c>
      <c r="G647" s="4"/>
      <c r="H647" s="4">
        <v>5287474000</v>
      </c>
      <c r="I647" s="4"/>
      <c r="J647" s="4">
        <v>-102</v>
      </c>
      <c r="K647" s="4">
        <v>-4.5192733717323881</v>
      </c>
      <c r="L647" s="4">
        <v>11378</v>
      </c>
      <c r="M647" s="4">
        <v>7220</v>
      </c>
      <c r="N647" s="4">
        <v>-3.4930586654724585</v>
      </c>
      <c r="O647" s="4">
        <v>2233</v>
      </c>
      <c r="P647" s="4">
        <v>2350.2945011498832</v>
      </c>
      <c r="Q647" s="4">
        <v>2115.7054988501168</v>
      </c>
      <c r="R647" s="4">
        <v>25.103448275862068</v>
      </c>
      <c r="S647" s="4">
        <v>46.206896551724135</v>
      </c>
      <c r="T647" s="4">
        <v>38.044271344371666</v>
      </c>
      <c r="U647" s="4">
        <v>24.941292892382368</v>
      </c>
      <c r="V647" s="4">
        <v>2218.5125766422025</v>
      </c>
      <c r="W647" s="4">
        <v>30.562436235596198</v>
      </c>
      <c r="X647" s="4">
        <v>24.560440146677621</v>
      </c>
      <c r="Y647" s="4">
        <v>42.566428413433357</v>
      </c>
      <c r="Z647" s="4">
        <v>2233</v>
      </c>
      <c r="AA647" s="4">
        <v>-35.916117104277873</v>
      </c>
      <c r="AB647" s="4">
        <v>-21.459835349397373</v>
      </c>
      <c r="AC647" s="4">
        <v>-28.912563509761</v>
      </c>
      <c r="AD647" s="4">
        <v>38.819716870170154</v>
      </c>
    </row>
    <row r="648" spans="1:30" x14ac:dyDescent="0.3">
      <c r="A648" s="3">
        <v>40779</v>
      </c>
      <c r="B648" s="4">
        <v>2165</v>
      </c>
      <c r="C648" s="4">
        <v>2191</v>
      </c>
      <c r="D648" s="4">
        <v>2149</v>
      </c>
      <c r="E648" s="4">
        <v>2187</v>
      </c>
      <c r="F648" s="4">
        <v>30332</v>
      </c>
      <c r="G648" s="4"/>
      <c r="H648" s="4">
        <v>6582509000</v>
      </c>
      <c r="I648" s="4"/>
      <c r="J648" s="4">
        <v>-2</v>
      </c>
      <c r="K648" s="4">
        <v>-9.1365920511649157E-2</v>
      </c>
      <c r="L648" s="4">
        <v>10750</v>
      </c>
      <c r="M648" s="4">
        <v>-628</v>
      </c>
      <c r="N648" s="4">
        <v>-1.8468235980521996</v>
      </c>
      <c r="O648" s="4">
        <v>2228.15</v>
      </c>
      <c r="P648" s="4">
        <v>2344.6270792903051</v>
      </c>
      <c r="Q648" s="4">
        <v>2111.6729207096951</v>
      </c>
      <c r="R648" s="4">
        <v>24.042272126816378</v>
      </c>
      <c r="S648" s="4">
        <v>44.253632760898284</v>
      </c>
      <c r="T648" s="4">
        <v>39.310286652940157</v>
      </c>
      <c r="U648" s="4">
        <v>24.861989217334006</v>
      </c>
      <c r="V648" s="4">
        <v>2215.511378866755</v>
      </c>
      <c r="W648" s="4">
        <v>35.981893906582435</v>
      </c>
      <c r="X648" s="4">
        <v>28.367591399979222</v>
      </c>
      <c r="Y648" s="4">
        <v>51.210498919788868</v>
      </c>
      <c r="Z648" s="4">
        <v>2228.15</v>
      </c>
      <c r="AA648" s="4">
        <v>-33.924188220782526</v>
      </c>
      <c r="AB648" s="4">
        <v>-22.64691657524358</v>
      </c>
      <c r="AC648" s="4">
        <v>-22.554543291077891</v>
      </c>
      <c r="AD648" s="4">
        <v>43.143078125812515</v>
      </c>
    </row>
    <row r="649" spans="1:30" x14ac:dyDescent="0.3">
      <c r="A649" s="3">
        <v>40780</v>
      </c>
      <c r="B649" s="4">
        <v>2187</v>
      </c>
      <c r="C649" s="4">
        <v>2217</v>
      </c>
      <c r="D649" s="4">
        <v>2178</v>
      </c>
      <c r="E649" s="4">
        <v>2215</v>
      </c>
      <c r="F649" s="4">
        <v>21664</v>
      </c>
      <c r="G649" s="4"/>
      <c r="H649" s="4">
        <v>4768084400</v>
      </c>
      <c r="I649" s="4"/>
      <c r="J649" s="4">
        <v>45</v>
      </c>
      <c r="K649" s="4">
        <v>2.0737327188940093</v>
      </c>
      <c r="L649" s="4">
        <v>9314</v>
      </c>
      <c r="M649" s="4">
        <v>-1436</v>
      </c>
      <c r="N649" s="4">
        <v>-0.43377609961117891</v>
      </c>
      <c r="O649" s="4">
        <v>2224.65</v>
      </c>
      <c r="P649" s="4">
        <v>2338.2550615069595</v>
      </c>
      <c r="Q649" s="4">
        <v>2111.0449384930407</v>
      </c>
      <c r="R649" s="4">
        <v>26.47058823529412</v>
      </c>
      <c r="S649" s="4">
        <v>42.455242966751925</v>
      </c>
      <c r="T649" s="4">
        <v>40.180585185576355</v>
      </c>
      <c r="U649" s="4">
        <v>24.651723292782371</v>
      </c>
      <c r="V649" s="4">
        <v>2215.4626761175405</v>
      </c>
      <c r="W649" s="4">
        <v>44.989856053328559</v>
      </c>
      <c r="X649" s="4">
        <v>33.908346284429001</v>
      </c>
      <c r="Y649" s="4">
        <v>67.152875591127668</v>
      </c>
      <c r="Z649" s="4">
        <v>2224.65</v>
      </c>
      <c r="AA649" s="4">
        <v>-29.743341508975391</v>
      </c>
      <c r="AB649" s="4">
        <v>-23.322766568932323</v>
      </c>
      <c r="AC649" s="4">
        <v>-12.841149880086135</v>
      </c>
      <c r="AD649" s="4">
        <v>46.61758149565523</v>
      </c>
    </row>
    <row r="650" spans="1:30" x14ac:dyDescent="0.3">
      <c r="A650" s="3">
        <v>40781</v>
      </c>
      <c r="B650" s="4">
        <v>2210</v>
      </c>
      <c r="C650" s="4">
        <v>2226</v>
      </c>
      <c r="D650" s="4">
        <v>2206</v>
      </c>
      <c r="E650" s="4">
        <v>2213</v>
      </c>
      <c r="F650" s="4">
        <v>12904</v>
      </c>
      <c r="G650" s="4"/>
      <c r="H650" s="4">
        <v>2858286599.9999995</v>
      </c>
      <c r="I650" s="4"/>
      <c r="J650" s="4">
        <v>13</v>
      </c>
      <c r="K650" s="4">
        <v>0.59090909090909094</v>
      </c>
      <c r="L650" s="4">
        <v>8954</v>
      </c>
      <c r="M650" s="4">
        <v>-360</v>
      </c>
      <c r="N650" s="4">
        <v>-0.36244118772653389</v>
      </c>
      <c r="O650" s="4">
        <v>2221.0500000000002</v>
      </c>
      <c r="P650" s="4">
        <v>2331.2906005063473</v>
      </c>
      <c r="Q650" s="4">
        <v>2110.809399493653</v>
      </c>
      <c r="R650" s="4">
        <v>27.169811320754718</v>
      </c>
      <c r="S650" s="4">
        <v>41.761006289308177</v>
      </c>
      <c r="T650" s="4">
        <v>40.760718476595081</v>
      </c>
      <c r="U650" s="4">
        <v>24.616404244042084</v>
      </c>
      <c r="V650" s="4">
        <v>2215.2281355349178</v>
      </c>
      <c r="W650" s="4">
        <v>50.6098076964387</v>
      </c>
      <c r="X650" s="4">
        <v>39.475500088432234</v>
      </c>
      <c r="Y650" s="4">
        <v>72.878422912451626</v>
      </c>
      <c r="Z650" s="4">
        <v>2221.0500000000002</v>
      </c>
      <c r="AA650" s="4">
        <v>-26.288338056602242</v>
      </c>
      <c r="AB650" s="4">
        <v>-23.605201948710413</v>
      </c>
      <c r="AC650" s="4">
        <v>-5.3662722157836598</v>
      </c>
      <c r="AD650" s="4">
        <v>46.40436705982129</v>
      </c>
    </row>
    <row r="651" spans="1:30" x14ac:dyDescent="0.3">
      <c r="A651" s="3">
        <v>40784</v>
      </c>
      <c r="B651" s="4">
        <v>2219</v>
      </c>
      <c r="C651" s="4">
        <v>2220</v>
      </c>
      <c r="D651" s="4">
        <v>2199</v>
      </c>
      <c r="E651" s="4">
        <v>2209</v>
      </c>
      <c r="F651" s="4">
        <v>7416</v>
      </c>
      <c r="G651" s="4"/>
      <c r="H651" s="4">
        <v>1638528000</v>
      </c>
      <c r="I651" s="4"/>
      <c r="J651" s="4">
        <v>-6</v>
      </c>
      <c r="K651" s="4">
        <v>-0.27088036117381487</v>
      </c>
      <c r="L651" s="4">
        <v>8862</v>
      </c>
      <c r="M651" s="4">
        <v>-92</v>
      </c>
      <c r="N651" s="4">
        <v>-0.37208253467132713</v>
      </c>
      <c r="O651" s="4">
        <v>2217.25</v>
      </c>
      <c r="P651" s="4">
        <v>2323.5813218200547</v>
      </c>
      <c r="Q651" s="4">
        <v>2110.9186781799453</v>
      </c>
      <c r="R651" s="4">
        <v>26.666666666666668</v>
      </c>
      <c r="S651" s="4">
        <v>41.604938271604944</v>
      </c>
      <c r="T651" s="4">
        <v>40.966900559034116</v>
      </c>
      <c r="U651" s="4">
        <v>24.853896709382653</v>
      </c>
      <c r="V651" s="4">
        <v>2214.6349797696876</v>
      </c>
      <c r="W651" s="4">
        <v>53.585729215737558</v>
      </c>
      <c r="X651" s="4">
        <v>44.178909797534004</v>
      </c>
      <c r="Y651" s="4">
        <v>72.399368052144666</v>
      </c>
      <c r="Z651" s="4">
        <v>2217.25</v>
      </c>
      <c r="AA651" s="4">
        <v>-23.600932638856193</v>
      </c>
      <c r="AB651" s="4">
        <v>-23.604795347771915</v>
      </c>
      <c r="AC651" s="4">
        <v>7.7254178314447586E-3</v>
      </c>
      <c r="AD651" s="4">
        <v>45.961808882530704</v>
      </c>
    </row>
    <row r="652" spans="1:30" x14ac:dyDescent="0.3">
      <c r="A652" s="3">
        <v>40785</v>
      </c>
      <c r="B652" s="4">
        <v>2213</v>
      </c>
      <c r="C652" s="4">
        <v>2221</v>
      </c>
      <c r="D652" s="4">
        <v>2206</v>
      </c>
      <c r="E652" s="4">
        <v>2213</v>
      </c>
      <c r="F652" s="4">
        <v>6076</v>
      </c>
      <c r="G652" s="4"/>
      <c r="H652" s="4">
        <v>1345613000</v>
      </c>
      <c r="I652" s="4"/>
      <c r="J652" s="4">
        <v>4</v>
      </c>
      <c r="K652" s="4">
        <v>0.18107741059302851</v>
      </c>
      <c r="L652" s="4">
        <v>8814</v>
      </c>
      <c r="M652" s="4">
        <v>-48</v>
      </c>
      <c r="N652" s="4">
        <v>-2.9363268809436491E-2</v>
      </c>
      <c r="O652" s="4">
        <v>2213.65</v>
      </c>
      <c r="P652" s="4">
        <v>2315.3363314315156</v>
      </c>
      <c r="Q652" s="4">
        <v>2111.9636685684845</v>
      </c>
      <c r="R652" s="4">
        <v>26.463414634146343</v>
      </c>
      <c r="S652" s="4">
        <v>41.09756097560976</v>
      </c>
      <c r="T652" s="4">
        <v>41.162082582719123</v>
      </c>
      <c r="U652" s="4">
        <v>25.172640677642292</v>
      </c>
      <c r="V652" s="4">
        <v>2214.4792674106698</v>
      </c>
      <c r="W652" s="4">
        <v>56.340389804711357</v>
      </c>
      <c r="X652" s="4">
        <v>48.232736466593117</v>
      </c>
      <c r="Y652" s="4">
        <v>72.555696480947844</v>
      </c>
      <c r="Z652" s="4">
        <v>2213.65</v>
      </c>
      <c r="AA652" s="4">
        <v>-20.907370757273384</v>
      </c>
      <c r="AB652" s="4">
        <v>-23.347897767724437</v>
      </c>
      <c r="AC652" s="4">
        <v>4.8810540209021056</v>
      </c>
      <c r="AD652" s="4">
        <v>46.498903247655562</v>
      </c>
    </row>
    <row r="653" spans="1:30" x14ac:dyDescent="0.3">
      <c r="A653" s="3">
        <v>40786</v>
      </c>
      <c r="B653" s="4">
        <v>2220</v>
      </c>
      <c r="C653" s="4">
        <v>2252</v>
      </c>
      <c r="D653" s="4">
        <v>2217</v>
      </c>
      <c r="E653" s="4">
        <v>2242</v>
      </c>
      <c r="F653" s="4">
        <v>12854</v>
      </c>
      <c r="G653" s="4"/>
      <c r="H653" s="4">
        <v>2879243600</v>
      </c>
      <c r="I653" s="4"/>
      <c r="J653" s="4">
        <v>28</v>
      </c>
      <c r="K653" s="4">
        <v>1.2646793134598013</v>
      </c>
      <c r="L653" s="4">
        <v>7968</v>
      </c>
      <c r="M653" s="4">
        <v>-846</v>
      </c>
      <c r="N653" s="4">
        <v>1.3791544200768708</v>
      </c>
      <c r="O653" s="4">
        <v>2211.5</v>
      </c>
      <c r="P653" s="4">
        <v>2308.7841199785453</v>
      </c>
      <c r="Q653" s="4">
        <v>2114.2158800214547</v>
      </c>
      <c r="R653" s="4">
        <v>28.92271662763466</v>
      </c>
      <c r="S653" s="4">
        <v>39.461358313817328</v>
      </c>
      <c r="T653" s="4">
        <v>39.520865822042254</v>
      </c>
      <c r="U653" s="4">
        <v>25.502359094689478</v>
      </c>
      <c r="V653" s="4">
        <v>2217.1002895620345</v>
      </c>
      <c r="W653" s="4">
        <v>63.76449879080949</v>
      </c>
      <c r="X653" s="4">
        <v>53.409990574665244</v>
      </c>
      <c r="Y653" s="4">
        <v>84.473515223097991</v>
      </c>
      <c r="Z653" s="4">
        <v>2211.5</v>
      </c>
      <c r="AA653" s="4">
        <v>-16.245379302958554</v>
      </c>
      <c r="AB653" s="4">
        <v>-22.671467437746735</v>
      </c>
      <c r="AC653" s="4">
        <v>12.852176269576361</v>
      </c>
      <c r="AD653" s="4">
        <v>50.270928123546156</v>
      </c>
    </row>
    <row r="654" spans="1:30" x14ac:dyDescent="0.3">
      <c r="A654" s="3">
        <v>40787</v>
      </c>
      <c r="B654" s="4">
        <v>2245</v>
      </c>
      <c r="C654" s="4">
        <v>2249</v>
      </c>
      <c r="D654" s="4">
        <v>2235</v>
      </c>
      <c r="E654" s="4">
        <v>2238</v>
      </c>
      <c r="F654" s="4">
        <v>4984</v>
      </c>
      <c r="G654" s="4"/>
      <c r="H654" s="4">
        <v>1116186400</v>
      </c>
      <c r="I654" s="4"/>
      <c r="J654" s="4">
        <v>-1</v>
      </c>
      <c r="K654" s="4">
        <v>-4.4662795891022775E-2</v>
      </c>
      <c r="L654" s="4">
        <v>7498</v>
      </c>
      <c r="M654" s="4">
        <v>-470</v>
      </c>
      <c r="N654" s="4">
        <v>1.3472206498358428</v>
      </c>
      <c r="O654" s="4">
        <v>2208.25</v>
      </c>
      <c r="P654" s="4">
        <v>2297.0641317584086</v>
      </c>
      <c r="Q654" s="4">
        <v>2119.4358682415914</v>
      </c>
      <c r="R654" s="4">
        <v>27.218934911242602</v>
      </c>
      <c r="S654" s="4">
        <v>39.76331360946746</v>
      </c>
      <c r="T654" s="4">
        <v>39.413305537803517</v>
      </c>
      <c r="U654" s="4">
        <v>25.959918676675791</v>
      </c>
      <c r="V654" s="4">
        <v>2219.090738175174</v>
      </c>
      <c r="W654" s="4">
        <v>65.867330094116298</v>
      </c>
      <c r="X654" s="4">
        <v>57.562437081148936</v>
      </c>
      <c r="Y654" s="4">
        <v>82.477116120051008</v>
      </c>
      <c r="Z654" s="4">
        <v>2208.25</v>
      </c>
      <c r="AA654" s="4">
        <v>-12.726777687151753</v>
      </c>
      <c r="AB654" s="4">
        <v>-21.724354128166262</v>
      </c>
      <c r="AC654" s="4">
        <v>17.995152882029018</v>
      </c>
      <c r="AD654" s="4">
        <v>49.761545516601039</v>
      </c>
    </row>
    <row r="655" spans="1:30" x14ac:dyDescent="0.3">
      <c r="A655" s="3">
        <v>40788</v>
      </c>
      <c r="B655" s="4">
        <v>2238</v>
      </c>
      <c r="C655" s="4">
        <v>2239</v>
      </c>
      <c r="D655" s="4">
        <v>2205</v>
      </c>
      <c r="E655" s="4">
        <v>2215</v>
      </c>
      <c r="F655" s="4">
        <v>6756</v>
      </c>
      <c r="G655" s="4"/>
      <c r="H655" s="4">
        <v>1498824600</v>
      </c>
      <c r="I655" s="4"/>
      <c r="J655" s="4">
        <v>-24</v>
      </c>
      <c r="K655" s="4">
        <v>-1.0719071013845467</v>
      </c>
      <c r="L655" s="4">
        <v>7796</v>
      </c>
      <c r="M655" s="4">
        <v>298</v>
      </c>
      <c r="N655" s="4">
        <v>0.4922532495519773</v>
      </c>
      <c r="O655" s="4">
        <v>2204.15</v>
      </c>
      <c r="P655" s="4">
        <v>2283.2354601048764</v>
      </c>
      <c r="Q655" s="4">
        <v>2125.0645398951237</v>
      </c>
      <c r="R655" s="4">
        <v>26.173708920187792</v>
      </c>
      <c r="S655" s="4">
        <v>42.95774647887324</v>
      </c>
      <c r="T655" s="4">
        <v>40.25088335331003</v>
      </c>
      <c r="U655" s="4">
        <v>26.479160329194187</v>
      </c>
      <c r="V655" s="4">
        <v>2218.7011440632527</v>
      </c>
      <c r="W655" s="4">
        <v>66.032765517289647</v>
      </c>
      <c r="X655" s="4">
        <v>60.385879893195842</v>
      </c>
      <c r="Y655" s="4">
        <v>77.326536765477258</v>
      </c>
      <c r="Z655" s="4">
        <v>2204.15</v>
      </c>
      <c r="AA655" s="4">
        <v>-11.659761860668368</v>
      </c>
      <c r="AB655" s="4">
        <v>-20.7658215312617</v>
      </c>
      <c r="AC655" s="4">
        <v>18.212119341186664</v>
      </c>
      <c r="AD655" s="4">
        <v>46.886035032204191</v>
      </c>
    </row>
    <row r="656" spans="1:30" x14ac:dyDescent="0.3">
      <c r="A656" s="3">
        <v>40791</v>
      </c>
      <c r="B656" s="4">
        <v>2210</v>
      </c>
      <c r="C656" s="4">
        <v>2233</v>
      </c>
      <c r="D656" s="4">
        <v>2206</v>
      </c>
      <c r="E656" s="4">
        <v>2218</v>
      </c>
      <c r="F656" s="4">
        <v>5772</v>
      </c>
      <c r="G656" s="4"/>
      <c r="H656" s="4">
        <v>1282352600</v>
      </c>
      <c r="I656" s="4"/>
      <c r="J656" s="4">
        <v>0</v>
      </c>
      <c r="K656" s="4">
        <v>0</v>
      </c>
      <c r="L656" s="4">
        <v>7462</v>
      </c>
      <c r="M656" s="4">
        <v>-334</v>
      </c>
      <c r="N656" s="4">
        <v>0.74720083577478669</v>
      </c>
      <c r="O656" s="4">
        <v>2201.5500000000002</v>
      </c>
      <c r="P656" s="4">
        <v>2275.0250978223235</v>
      </c>
      <c r="Q656" s="4">
        <v>2128.0749021776769</v>
      </c>
      <c r="R656" s="4">
        <v>26.29716981132076</v>
      </c>
      <c r="S656" s="4">
        <v>40.919811320754725</v>
      </c>
      <c r="T656" s="4">
        <v>40.177888365841369</v>
      </c>
      <c r="U656" s="4">
        <v>26.804125969100408</v>
      </c>
      <c r="V656" s="4">
        <v>2218.6343684381814</v>
      </c>
      <c r="W656" s="4">
        <v>66.35194076557174</v>
      </c>
      <c r="X656" s="4">
        <v>62.374566850654475</v>
      </c>
      <c r="Y656" s="4">
        <v>74.306688595406285</v>
      </c>
      <c r="Z656" s="4">
        <v>2201.5500000000002</v>
      </c>
      <c r="AA656" s="4">
        <v>-10.451589781678194</v>
      </c>
      <c r="AB656" s="4">
        <v>-19.783513745587079</v>
      </c>
      <c r="AC656" s="4">
        <v>18.66384792781777</v>
      </c>
      <c r="AD656" s="4">
        <v>47.304122881599305</v>
      </c>
    </row>
    <row r="657" spans="1:30" x14ac:dyDescent="0.3">
      <c r="A657" s="3">
        <v>40792</v>
      </c>
      <c r="B657" s="4">
        <v>2212</v>
      </c>
      <c r="C657" s="4">
        <v>2248</v>
      </c>
      <c r="D657" s="4">
        <v>2212</v>
      </c>
      <c r="E657" s="4">
        <v>2243</v>
      </c>
      <c r="F657" s="4">
        <v>11200</v>
      </c>
      <c r="G657" s="4"/>
      <c r="H657" s="4">
        <v>2503471800</v>
      </c>
      <c r="I657" s="4"/>
      <c r="J657" s="4">
        <v>22</v>
      </c>
      <c r="K657" s="4">
        <v>0.99054479963980191</v>
      </c>
      <c r="L657" s="4">
        <v>7220</v>
      </c>
      <c r="M657" s="4">
        <v>-242</v>
      </c>
      <c r="N657" s="4">
        <v>1.8503802928822797</v>
      </c>
      <c r="O657" s="4">
        <v>2202.25</v>
      </c>
      <c r="P657" s="4">
        <v>2277.0132931323924</v>
      </c>
      <c r="Q657" s="4">
        <v>2127.4867068676076</v>
      </c>
      <c r="R657" s="4">
        <v>29.974811083123427</v>
      </c>
      <c r="S657" s="4">
        <v>32.871536523929471</v>
      </c>
      <c r="T657" s="4">
        <v>37.720177244674304</v>
      </c>
      <c r="U657" s="4">
        <v>26.602097546773521</v>
      </c>
      <c r="V657" s="4">
        <v>2220.9549047774021</v>
      </c>
      <c r="W657" s="4">
        <v>73.513906456327106</v>
      </c>
      <c r="X657" s="4">
        <v>66.087680052545352</v>
      </c>
      <c r="Y657" s="4">
        <v>88.366359263890615</v>
      </c>
      <c r="Z657" s="4">
        <v>2202.25</v>
      </c>
      <c r="AA657" s="4">
        <v>-7.3916077849576141</v>
      </c>
      <c r="AB657" s="4">
        <v>-18.603332225527129</v>
      </c>
      <c r="AC657" s="4">
        <v>22.423448881139031</v>
      </c>
      <c r="AD657" s="4">
        <v>50.707681377319126</v>
      </c>
    </row>
    <row r="658" spans="1:30" x14ac:dyDescent="0.3">
      <c r="A658" s="3">
        <v>40793</v>
      </c>
      <c r="B658" s="4">
        <v>2243</v>
      </c>
      <c r="C658" s="4">
        <v>2255</v>
      </c>
      <c r="D658" s="4">
        <v>2238</v>
      </c>
      <c r="E658" s="4">
        <v>2249</v>
      </c>
      <c r="F658" s="4">
        <v>6096</v>
      </c>
      <c r="G658" s="4"/>
      <c r="H658" s="4">
        <v>1368976200</v>
      </c>
      <c r="I658" s="4"/>
      <c r="J658" s="4">
        <v>14</v>
      </c>
      <c r="K658" s="4">
        <v>0.62639821029082776</v>
      </c>
      <c r="L658" s="4">
        <v>6980</v>
      </c>
      <c r="M658" s="4">
        <v>-240</v>
      </c>
      <c r="N658" s="4">
        <v>2.0880617339990923</v>
      </c>
      <c r="O658" s="4">
        <v>2203</v>
      </c>
      <c r="P658" s="4">
        <v>2279.3072735720521</v>
      </c>
      <c r="Q658" s="4">
        <v>2126.6927264279479</v>
      </c>
      <c r="R658" s="4">
        <v>31.0126582278481</v>
      </c>
      <c r="S658" s="4">
        <v>33.037974683544306</v>
      </c>
      <c r="T658" s="4">
        <v>35.190107968461966</v>
      </c>
      <c r="U658" s="4">
        <v>26.363890046923999</v>
      </c>
      <c r="V658" s="4">
        <v>2223.6258662271734</v>
      </c>
      <c r="W658" s="4">
        <v>78.771175732789501</v>
      </c>
      <c r="X658" s="4">
        <v>70.315511945960068</v>
      </c>
      <c r="Y658" s="4">
        <v>95.682503306448353</v>
      </c>
      <c r="Z658" s="4">
        <v>2203</v>
      </c>
      <c r="AA658" s="4">
        <v>-4.4313186674703502</v>
      </c>
      <c r="AB658" s="4">
        <v>-17.253616648569341</v>
      </c>
      <c r="AC658" s="4">
        <v>25.644595962197982</v>
      </c>
      <c r="AD658" s="4">
        <v>51.499078035534637</v>
      </c>
    </row>
    <row r="659" spans="1:30" x14ac:dyDescent="0.3">
      <c r="A659" s="3">
        <v>40794</v>
      </c>
      <c r="B659" s="4">
        <v>2250</v>
      </c>
      <c r="C659" s="4">
        <v>2256</v>
      </c>
      <c r="D659" s="4">
        <v>2237</v>
      </c>
      <c r="E659" s="4">
        <v>2238</v>
      </c>
      <c r="F659" s="4">
        <v>3884</v>
      </c>
      <c r="G659" s="4"/>
      <c r="H659" s="4">
        <v>870841600</v>
      </c>
      <c r="I659" s="4"/>
      <c r="J659" s="4">
        <v>-7</v>
      </c>
      <c r="K659" s="4">
        <v>-0.31180400890868598</v>
      </c>
      <c r="L659" s="4">
        <v>6780</v>
      </c>
      <c r="M659" s="4">
        <v>-200</v>
      </c>
      <c r="N659" s="4">
        <v>1.5679956431959057</v>
      </c>
      <c r="O659" s="4">
        <v>2203.4499999999998</v>
      </c>
      <c r="P659" s="4">
        <v>2280.4681147523097</v>
      </c>
      <c r="Q659" s="4">
        <v>2126.4318852476899</v>
      </c>
      <c r="R659" s="4">
        <v>31.257941550190598</v>
      </c>
      <c r="S659" s="4">
        <v>31.130876747141041</v>
      </c>
      <c r="T659" s="4">
        <v>32.230748120642851</v>
      </c>
      <c r="U659" s="4">
        <v>26.327545232530106</v>
      </c>
      <c r="V659" s="4">
        <v>2224.9948313483951</v>
      </c>
      <c r="W659" s="4">
        <v>75.321134699052649</v>
      </c>
      <c r="X659" s="4">
        <v>71.984052863657595</v>
      </c>
      <c r="Y659" s="4">
        <v>81.995298369842743</v>
      </c>
      <c r="Z659" s="4">
        <v>2203.4499999999998</v>
      </c>
      <c r="AA659" s="4">
        <v>-2.9389973512911638</v>
      </c>
      <c r="AB659" s="4">
        <v>-15.890319572638086</v>
      </c>
      <c r="AC659" s="4">
        <v>25.902644442693845</v>
      </c>
      <c r="AD659" s="4">
        <v>49.951400552682692</v>
      </c>
    </row>
    <row r="660" spans="1:30" x14ac:dyDescent="0.3">
      <c r="A660" s="3">
        <v>40795</v>
      </c>
      <c r="B660" s="4">
        <v>2238</v>
      </c>
      <c r="C660" s="4">
        <v>2244</v>
      </c>
      <c r="D660" s="4">
        <v>2233</v>
      </c>
      <c r="E660" s="4">
        <v>2243</v>
      </c>
      <c r="F660" s="4">
        <v>2756</v>
      </c>
      <c r="G660" s="4"/>
      <c r="H660" s="4">
        <v>616919400</v>
      </c>
      <c r="I660" s="4"/>
      <c r="J660" s="4">
        <v>1</v>
      </c>
      <c r="K660" s="4">
        <v>4.4603033006244429E-2</v>
      </c>
      <c r="L660" s="4">
        <v>6382</v>
      </c>
      <c r="M660" s="4">
        <v>-398</v>
      </c>
      <c r="N660" s="4">
        <v>1.7533513280558939</v>
      </c>
      <c r="O660" s="4">
        <v>2204.35</v>
      </c>
      <c r="P660" s="4">
        <v>2282.7624352382963</v>
      </c>
      <c r="Q660" s="4">
        <v>2125.9375647617035</v>
      </c>
      <c r="R660" s="4">
        <v>30.749354005167955</v>
      </c>
      <c r="S660" s="4">
        <v>32.170542635658911</v>
      </c>
      <c r="T660" s="4">
        <v>29.685147880246195</v>
      </c>
      <c r="U660" s="4">
        <v>26.342576940926307</v>
      </c>
      <c r="V660" s="4">
        <v>2226.7096093152149</v>
      </c>
      <c r="W660" s="4">
        <v>75.050691106557977</v>
      </c>
      <c r="X660" s="4">
        <v>73.006265611291056</v>
      </c>
      <c r="Y660" s="4">
        <v>79.139542097091834</v>
      </c>
      <c r="Z660" s="4">
        <v>2204.35</v>
      </c>
      <c r="AA660" s="4">
        <v>-1.3374464927314875</v>
      </c>
      <c r="AB660" s="4">
        <v>-14.504331660266029</v>
      </c>
      <c r="AC660" s="4">
        <v>26.333770335069083</v>
      </c>
      <c r="AD660" s="4">
        <v>50.660857943325723</v>
      </c>
    </row>
    <row r="661" spans="1:30" x14ac:dyDescent="0.3">
      <c r="A661" s="3">
        <v>40799</v>
      </c>
      <c r="B661" s="4">
        <v>2250</v>
      </c>
      <c r="C661" s="4">
        <v>2251</v>
      </c>
      <c r="D661" s="4">
        <v>2230</v>
      </c>
      <c r="E661" s="4">
        <v>2232</v>
      </c>
      <c r="F661" s="4">
        <v>2136</v>
      </c>
      <c r="G661" s="4"/>
      <c r="H661" s="4">
        <v>477328000</v>
      </c>
      <c r="I661" s="4"/>
      <c r="J661" s="4">
        <v>-6</v>
      </c>
      <c r="K661" s="4">
        <v>-0.26809651474530832</v>
      </c>
      <c r="L661" s="4">
        <v>6538</v>
      </c>
      <c r="M661" s="4">
        <v>156</v>
      </c>
      <c r="N661" s="4">
        <v>1.1740174969403061</v>
      </c>
      <c r="O661" s="4">
        <v>2206.1</v>
      </c>
      <c r="P661" s="4">
        <v>2285.3361028824611</v>
      </c>
      <c r="Q661" s="4">
        <v>2126.8638971175387</v>
      </c>
      <c r="R661" s="4">
        <v>32.279314888010532</v>
      </c>
      <c r="S661" s="4">
        <v>29.644268774703551</v>
      </c>
      <c r="T661" s="4">
        <v>26.792186965446298</v>
      </c>
      <c r="U661" s="4">
        <v>26.047725351748475</v>
      </c>
      <c r="V661" s="4">
        <v>2227.213456047099</v>
      </c>
      <c r="W661" s="4">
        <v>67.680852894568062</v>
      </c>
      <c r="X661" s="4">
        <v>71.231128039050063</v>
      </c>
      <c r="Y661" s="4">
        <v>60.580302605604061</v>
      </c>
      <c r="Z661" s="4">
        <v>2206.1</v>
      </c>
      <c r="AA661" s="4">
        <v>-0.94492150106543704</v>
      </c>
      <c r="AB661" s="4">
        <v>-13.212959264151689</v>
      </c>
      <c r="AC661" s="4">
        <v>24.536075526172503</v>
      </c>
      <c r="AD661" s="4">
        <v>49.050663403694905</v>
      </c>
    </row>
    <row r="662" spans="1:30" x14ac:dyDescent="0.3">
      <c r="A662" s="3">
        <v>40800</v>
      </c>
      <c r="B662" s="4">
        <v>2236</v>
      </c>
      <c r="C662" s="4">
        <v>2237</v>
      </c>
      <c r="D662" s="4">
        <v>2213</v>
      </c>
      <c r="E662" s="4">
        <v>2222</v>
      </c>
      <c r="F662" s="4">
        <v>3678</v>
      </c>
      <c r="G662" s="4"/>
      <c r="H662" s="4">
        <v>816962400</v>
      </c>
      <c r="I662" s="4"/>
      <c r="J662" s="4">
        <v>-12</v>
      </c>
      <c r="K662" s="4">
        <v>-0.53715308863025968</v>
      </c>
      <c r="L662" s="4">
        <v>6292</v>
      </c>
      <c r="M662" s="4">
        <v>-246</v>
      </c>
      <c r="N662" s="4">
        <v>0.59533241279399196</v>
      </c>
      <c r="O662" s="4">
        <v>2208.85</v>
      </c>
      <c r="P662" s="4">
        <v>2286.2638876429805</v>
      </c>
      <c r="Q662" s="4">
        <v>2131.4361123570193</v>
      </c>
      <c r="R662" s="4">
        <v>32.754010695187169</v>
      </c>
      <c r="S662" s="4">
        <v>28.208556149732622</v>
      </c>
      <c r="T662" s="4">
        <v>23.838145733962914</v>
      </c>
      <c r="U662" s="4">
        <v>25.662233435683795</v>
      </c>
      <c r="V662" s="4">
        <v>2226.716936423566</v>
      </c>
      <c r="W662" s="4">
        <v>56.231679707489825</v>
      </c>
      <c r="X662" s="4">
        <v>66.23131192852999</v>
      </c>
      <c r="Y662" s="4">
        <v>36.232415265409486</v>
      </c>
      <c r="Z662" s="4">
        <v>2208.85</v>
      </c>
      <c r="AA662" s="4">
        <v>-1.4243401372123117</v>
      </c>
      <c r="AB662" s="4">
        <v>-12.090233633014606</v>
      </c>
      <c r="AC662" s="4">
        <v>21.331786991604588</v>
      </c>
      <c r="AD662" s="4">
        <v>47.602818032451715</v>
      </c>
    </row>
    <row r="663" spans="1:30" x14ac:dyDescent="0.3">
      <c r="A663" s="3">
        <v>40801</v>
      </c>
      <c r="B663" s="4">
        <v>2225</v>
      </c>
      <c r="C663" s="4">
        <v>2238</v>
      </c>
      <c r="D663" s="4">
        <v>2224</v>
      </c>
      <c r="E663" s="4">
        <v>2230</v>
      </c>
      <c r="F663" s="4">
        <v>3602</v>
      </c>
      <c r="G663" s="4"/>
      <c r="H663" s="4">
        <v>803670800</v>
      </c>
      <c r="I663" s="4"/>
      <c r="J663" s="4">
        <v>9</v>
      </c>
      <c r="K663" s="4">
        <v>0.40522287257991896</v>
      </c>
      <c r="L663" s="4">
        <v>6656</v>
      </c>
      <c r="M663" s="4">
        <v>364</v>
      </c>
      <c r="N663" s="4">
        <v>0.78868274163294905</v>
      </c>
      <c r="O663" s="4">
        <v>2212.5500000000002</v>
      </c>
      <c r="P663" s="4">
        <v>2286.5026199671115</v>
      </c>
      <c r="Q663" s="4">
        <v>2138.5973800328889</v>
      </c>
      <c r="R663" s="4">
        <v>33.333333333333336</v>
      </c>
      <c r="S663" s="4">
        <v>26.829268292682929</v>
      </c>
      <c r="T663" s="4">
        <v>20.878686274503455</v>
      </c>
      <c r="U663" s="4">
        <v>25.426368736628916</v>
      </c>
      <c r="V663" s="4">
        <v>2227.0296091451314</v>
      </c>
      <c r="W663" s="4">
        <v>53.827655752705631</v>
      </c>
      <c r="X663" s="4">
        <v>62.096759869921868</v>
      </c>
      <c r="Y663" s="4">
        <v>37.289447518273164</v>
      </c>
      <c r="Z663" s="4">
        <v>2212.5500000000002</v>
      </c>
      <c r="AA663" s="4">
        <v>-1.1455445941683138</v>
      </c>
      <c r="AB663" s="4">
        <v>-11.047882295981626</v>
      </c>
      <c r="AC663" s="4">
        <v>19.804675403626625</v>
      </c>
      <c r="AD663" s="4">
        <v>48.873650959622537</v>
      </c>
    </row>
    <row r="664" spans="1:30" x14ac:dyDescent="0.3">
      <c r="A664" s="3">
        <v>40802</v>
      </c>
      <c r="B664" s="4">
        <v>2237</v>
      </c>
      <c r="C664" s="4">
        <v>2245</v>
      </c>
      <c r="D664" s="4">
        <v>2226</v>
      </c>
      <c r="E664" s="4">
        <v>2243</v>
      </c>
      <c r="F664" s="4">
        <v>5176</v>
      </c>
      <c r="G664" s="4"/>
      <c r="H664" s="4">
        <v>1157844000</v>
      </c>
      <c r="I664" s="4"/>
      <c r="J664" s="4">
        <v>12</v>
      </c>
      <c r="K664" s="4">
        <v>0.53787539220080682</v>
      </c>
      <c r="L664" s="4">
        <v>7224</v>
      </c>
      <c r="M664" s="4">
        <v>568</v>
      </c>
      <c r="N664" s="4">
        <v>1.1385413143952203</v>
      </c>
      <c r="O664" s="4">
        <v>2217.75</v>
      </c>
      <c r="P664" s="4">
        <v>2284.5657915466095</v>
      </c>
      <c r="Q664" s="4">
        <v>2150.9342084533905</v>
      </c>
      <c r="R664" s="4">
        <v>34.848484848484851</v>
      </c>
      <c r="S664" s="4">
        <v>24.793388429752067</v>
      </c>
      <c r="T664" s="4">
        <v>18.193340507803381</v>
      </c>
      <c r="U664" s="4">
        <v>25.796826388511839</v>
      </c>
      <c r="V664" s="4">
        <v>2228.550598750357</v>
      </c>
      <c r="W664" s="4">
        <v>60.551770501803752</v>
      </c>
      <c r="X664" s="4">
        <v>61.581763413882499</v>
      </c>
      <c r="Y664" s="4">
        <v>58.491784677646251</v>
      </c>
      <c r="Z664" s="4">
        <v>2217.75</v>
      </c>
      <c r="AA664" s="4">
        <v>0.1229766386340998</v>
      </c>
      <c r="AB664" s="4">
        <v>-9.9839909688753661</v>
      </c>
      <c r="AC664" s="4">
        <v>20.213935215018932</v>
      </c>
      <c r="AD664" s="4">
        <v>50.910230071877692</v>
      </c>
    </row>
    <row r="665" spans="1:30" x14ac:dyDescent="0.3">
      <c r="A665" s="3">
        <v>40805</v>
      </c>
      <c r="B665" s="4">
        <v>2240</v>
      </c>
      <c r="C665" s="4">
        <v>2245</v>
      </c>
      <c r="D665" s="4">
        <v>2217</v>
      </c>
      <c r="E665" s="4">
        <v>2220</v>
      </c>
      <c r="F665" s="4">
        <v>6476</v>
      </c>
      <c r="G665" s="4"/>
      <c r="H665" s="4">
        <v>1442571600</v>
      </c>
      <c r="I665" s="4"/>
      <c r="J665" s="4">
        <v>-16</v>
      </c>
      <c r="K665" s="4">
        <v>-0.7155635062611807</v>
      </c>
      <c r="L665" s="4">
        <v>7608</v>
      </c>
      <c r="M665" s="4">
        <v>384</v>
      </c>
      <c r="N665" s="4">
        <v>-0.1506735331819061</v>
      </c>
      <c r="O665" s="4">
        <v>2223.35</v>
      </c>
      <c r="P665" s="4">
        <v>2267.2921210230002</v>
      </c>
      <c r="Q665" s="4">
        <v>2179.4078789769997</v>
      </c>
      <c r="R665" s="4">
        <v>35.090152565880722</v>
      </c>
      <c r="S665" s="4">
        <v>22.74618585298197</v>
      </c>
      <c r="T665" s="4">
        <v>15.638578663568527</v>
      </c>
      <c r="U665" s="4">
        <v>26.15066096790715</v>
      </c>
      <c r="V665" s="4">
        <v>2227.7362560122278</v>
      </c>
      <c r="W665" s="4">
        <v>46.428453061808561</v>
      </c>
      <c r="X665" s="4">
        <v>56.530659963191191</v>
      </c>
      <c r="Y665" s="4">
        <v>26.224039259043295</v>
      </c>
      <c r="Z665" s="4">
        <v>2223.35</v>
      </c>
      <c r="AA665" s="4">
        <v>-0.71932697257307154</v>
      </c>
      <c r="AB665" s="4">
        <v>-9.1016420168465775</v>
      </c>
      <c r="AC665" s="4">
        <v>16.764630088547012</v>
      </c>
      <c r="AD665" s="4">
        <v>47.394275374684739</v>
      </c>
    </row>
    <row r="666" spans="1:30" x14ac:dyDescent="0.3">
      <c r="A666" s="3">
        <v>40806</v>
      </c>
      <c r="B666" s="4">
        <v>2211</v>
      </c>
      <c r="C666" s="4">
        <v>2219</v>
      </c>
      <c r="D666" s="4">
        <v>2195</v>
      </c>
      <c r="E666" s="4">
        <v>2213</v>
      </c>
      <c r="F666" s="4">
        <v>7818</v>
      </c>
      <c r="G666" s="4"/>
      <c r="H666" s="4">
        <v>1724992600</v>
      </c>
      <c r="I666" s="4"/>
      <c r="J666" s="4">
        <v>-14</v>
      </c>
      <c r="K666" s="4">
        <v>-0.62864840592725635</v>
      </c>
      <c r="L666" s="4">
        <v>8112</v>
      </c>
      <c r="M666" s="4">
        <v>504</v>
      </c>
      <c r="N666" s="4">
        <v>-0.40055808092173772</v>
      </c>
      <c r="O666" s="4">
        <v>2221.9</v>
      </c>
      <c r="P666" s="4">
        <v>2265.1938794750481</v>
      </c>
      <c r="Q666" s="4">
        <v>2178.6061205249521</v>
      </c>
      <c r="R666" s="4">
        <v>18.260869565217391</v>
      </c>
      <c r="S666" s="4">
        <v>32.347826086956523</v>
      </c>
      <c r="T666" s="4">
        <v>16.302631710371678</v>
      </c>
      <c r="U666" s="4">
        <v>26.796201686097138</v>
      </c>
      <c r="V666" s="4">
        <v>2226.3328030586822</v>
      </c>
      <c r="W666" s="4">
        <v>40.788367614976202</v>
      </c>
      <c r="X666" s="4">
        <v>51.283229180452857</v>
      </c>
      <c r="Y666" s="4">
        <v>19.798644484022887</v>
      </c>
      <c r="Z666" s="4">
        <v>2221.9</v>
      </c>
      <c r="AA666" s="4">
        <v>-1.9294585543157154</v>
      </c>
      <c r="AB666" s="4">
        <v>-8.4185769251769713</v>
      </c>
      <c r="AC666" s="4">
        <v>12.978236741722512</v>
      </c>
      <c r="AD666" s="4">
        <v>46.368371539613193</v>
      </c>
    </row>
    <row r="667" spans="1:30" x14ac:dyDescent="0.3">
      <c r="A667" s="3">
        <v>40807</v>
      </c>
      <c r="B667" s="4">
        <v>2211</v>
      </c>
      <c r="C667" s="4">
        <v>2245</v>
      </c>
      <c r="D667" s="4">
        <v>2211</v>
      </c>
      <c r="E667" s="4">
        <v>2233</v>
      </c>
      <c r="F667" s="4">
        <v>17342</v>
      </c>
      <c r="G667" s="4"/>
      <c r="H667" s="4">
        <v>3868903600</v>
      </c>
      <c r="I667" s="4"/>
      <c r="J667" s="4">
        <v>27</v>
      </c>
      <c r="K667" s="4">
        <v>1.2239347234814144</v>
      </c>
      <c r="L667" s="4">
        <v>10056</v>
      </c>
      <c r="M667" s="4">
        <v>1944</v>
      </c>
      <c r="N667" s="4">
        <v>0.32347919849042223</v>
      </c>
      <c r="O667" s="4">
        <v>2225.8000000000002</v>
      </c>
      <c r="P667" s="4">
        <v>2256.5089563482711</v>
      </c>
      <c r="Q667" s="4">
        <v>2195.0910436517293</v>
      </c>
      <c r="R667" s="4">
        <v>26.147704590818361</v>
      </c>
      <c r="S667" s="4">
        <v>18.562874251497007</v>
      </c>
      <c r="T667" s="4">
        <v>15.671155473842251</v>
      </c>
      <c r="U667" s="4">
        <v>26.857713409106957</v>
      </c>
      <c r="V667" s="4">
        <v>2226.9677741959508</v>
      </c>
      <c r="W667" s="4">
        <v>47.957272399055171</v>
      </c>
      <c r="X667" s="4">
        <v>50.174576919986954</v>
      </c>
      <c r="Y667" s="4">
        <v>43.522663357191604</v>
      </c>
      <c r="Z667" s="4">
        <v>2225.8000000000002</v>
      </c>
      <c r="AA667" s="4">
        <v>-1.2601376163156601</v>
      </c>
      <c r="AB667" s="4">
        <v>-7.7368208005235131</v>
      </c>
      <c r="AC667" s="4">
        <v>12.953366368415706</v>
      </c>
      <c r="AD667" s="4">
        <v>49.646449052600808</v>
      </c>
    </row>
    <row r="668" spans="1:30" x14ac:dyDescent="0.3">
      <c r="A668" s="3">
        <v>40808</v>
      </c>
      <c r="B668" s="4">
        <v>2221</v>
      </c>
      <c r="C668" s="4">
        <v>2221</v>
      </c>
      <c r="D668" s="4">
        <v>2165</v>
      </c>
      <c r="E668" s="4">
        <v>2190</v>
      </c>
      <c r="F668" s="4">
        <v>12174</v>
      </c>
      <c r="G668" s="4"/>
      <c r="H668" s="4">
        <v>2676853400.0000005</v>
      </c>
      <c r="I668" s="4"/>
      <c r="J668" s="4">
        <v>-40</v>
      </c>
      <c r="K668" s="4">
        <v>-1.7937219730941705</v>
      </c>
      <c r="L668" s="4">
        <v>9596</v>
      </c>
      <c r="M668" s="4">
        <v>-460</v>
      </c>
      <c r="N668" s="4">
        <v>-1.6150407691098101</v>
      </c>
      <c r="O668" s="4">
        <v>2225.9499999999998</v>
      </c>
      <c r="P668" s="4">
        <v>2255.9198181509328</v>
      </c>
      <c r="Q668" s="4">
        <v>2195.9801818490669</v>
      </c>
      <c r="R668" s="4">
        <v>24.857685009487664</v>
      </c>
      <c r="S668" s="4">
        <v>26.375711574952561</v>
      </c>
      <c r="T668" s="4">
        <v>14.339613099746686</v>
      </c>
      <c r="U668" s="4">
        <v>26.824949876343421</v>
      </c>
      <c r="V668" s="4">
        <v>2223.4470337963367</v>
      </c>
      <c r="W668" s="4">
        <v>41.661437413323604</v>
      </c>
      <c r="X668" s="4">
        <v>47.336863751099173</v>
      </c>
      <c r="Y668" s="4">
        <v>30.310584737772473</v>
      </c>
      <c r="Z668" s="4">
        <v>2225.9499999999998</v>
      </c>
      <c r="AA668" s="4">
        <v>-4.1515797575825673</v>
      </c>
      <c r="AB668" s="4">
        <v>-7.395369272624376</v>
      </c>
      <c r="AC668" s="4">
        <v>6.4875790300836176</v>
      </c>
      <c r="AD668" s="4">
        <v>43.613446648715048</v>
      </c>
    </row>
    <row r="669" spans="1:30" x14ac:dyDescent="0.3">
      <c r="A669" s="3">
        <v>40809</v>
      </c>
      <c r="B669" s="4">
        <v>2150</v>
      </c>
      <c r="C669" s="4">
        <v>2187</v>
      </c>
      <c r="D669" s="4">
        <v>2130</v>
      </c>
      <c r="E669" s="4">
        <v>2141</v>
      </c>
      <c r="F669" s="4">
        <v>17094</v>
      </c>
      <c r="G669" s="4"/>
      <c r="H669" s="4">
        <v>3689607400</v>
      </c>
      <c r="I669" s="4"/>
      <c r="J669" s="4">
        <v>-57</v>
      </c>
      <c r="K669" s="4">
        <v>-2.5932666060054599</v>
      </c>
      <c r="L669" s="4">
        <v>8700</v>
      </c>
      <c r="M669" s="4">
        <v>-896</v>
      </c>
      <c r="N669" s="4">
        <v>-3.6562042974462821</v>
      </c>
      <c r="O669" s="4">
        <v>2222.25</v>
      </c>
      <c r="P669" s="4">
        <v>2269.818371845166</v>
      </c>
      <c r="Q669" s="4">
        <v>2174.681628154834</v>
      </c>
      <c r="R669" s="4">
        <v>19.160583941605839</v>
      </c>
      <c r="S669" s="4">
        <v>31.751824817518248</v>
      </c>
      <c r="T669" s="4">
        <v>14.416617508548333</v>
      </c>
      <c r="U669" s="4">
        <v>27.298601347062345</v>
      </c>
      <c r="V669" s="4">
        <v>2215.5949353395426</v>
      </c>
      <c r="W669" s="4">
        <v>30.804594639185435</v>
      </c>
      <c r="X669" s="4">
        <v>41.826107380461259</v>
      </c>
      <c r="Y669" s="4">
        <v>8.761569156633783</v>
      </c>
      <c r="Z669" s="4">
        <v>2222.25</v>
      </c>
      <c r="AA669" s="4">
        <v>-10.27847511318987</v>
      </c>
      <c r="AB669" s="4">
        <v>-7.6699507812496606</v>
      </c>
      <c r="AC669" s="4">
        <v>-5.2170486638804192</v>
      </c>
      <c r="AD669" s="4">
        <v>38.064958229415382</v>
      </c>
    </row>
    <row r="670" spans="1:30" x14ac:dyDescent="0.3">
      <c r="A670" s="3">
        <v>40812</v>
      </c>
      <c r="B670" s="4">
        <v>2145</v>
      </c>
      <c r="C670" s="4">
        <v>2150</v>
      </c>
      <c r="D670" s="4">
        <v>2072</v>
      </c>
      <c r="E670" s="4">
        <v>2073</v>
      </c>
      <c r="F670" s="4">
        <v>10074</v>
      </c>
      <c r="G670" s="4"/>
      <c r="H670" s="4">
        <v>2126496000</v>
      </c>
      <c r="I670" s="4"/>
      <c r="J670" s="4">
        <v>-85</v>
      </c>
      <c r="K670" s="4">
        <v>-3.9388322520852643</v>
      </c>
      <c r="L670" s="4">
        <v>8004</v>
      </c>
      <c r="M670" s="4">
        <v>-696</v>
      </c>
      <c r="N670" s="4">
        <v>-6.4213971335063764</v>
      </c>
      <c r="O670" s="4">
        <v>2215.25</v>
      </c>
      <c r="P670" s="4">
        <v>2295.9020303526204</v>
      </c>
      <c r="Q670" s="4">
        <v>2134.5979696473796</v>
      </c>
      <c r="R670" s="4">
        <v>15.841584158415841</v>
      </c>
      <c r="S670" s="4">
        <v>38.28382838283828</v>
      </c>
      <c r="T670" s="4">
        <v>15.431394079671705</v>
      </c>
      <c r="U670" s="4">
        <v>28.096056278133393</v>
      </c>
      <c r="V670" s="4">
        <v>2202.0144653072052</v>
      </c>
      <c r="W670" s="4">
        <v>20.729074653483931</v>
      </c>
      <c r="X670" s="4">
        <v>34.793763138135482</v>
      </c>
      <c r="Y670" s="4">
        <v>-7.4003023158191752</v>
      </c>
      <c r="Z670" s="4">
        <v>2215.25</v>
      </c>
      <c r="AA670" s="4">
        <v>-20.386117057176307</v>
      </c>
      <c r="AB670" s="4">
        <v>-8.8810142360998174</v>
      </c>
      <c r="AC670" s="4">
        <v>-23.010205642152979</v>
      </c>
      <c r="AD670" s="4">
        <v>32.099523621183714</v>
      </c>
    </row>
    <row r="671" spans="1:30" x14ac:dyDescent="0.3">
      <c r="A671" s="3">
        <v>40813</v>
      </c>
      <c r="B671" s="4">
        <v>2088</v>
      </c>
      <c r="C671" s="4">
        <v>2116</v>
      </c>
      <c r="D671" s="4">
        <v>2088</v>
      </c>
      <c r="E671" s="4">
        <v>2106</v>
      </c>
      <c r="F671" s="4">
        <v>9742</v>
      </c>
      <c r="G671" s="4"/>
      <c r="H671" s="4">
        <v>2051769800</v>
      </c>
      <c r="I671" s="4"/>
      <c r="J671" s="4">
        <v>-4</v>
      </c>
      <c r="K671" s="4">
        <v>-0.18957345971563982</v>
      </c>
      <c r="L671" s="4">
        <v>7792</v>
      </c>
      <c r="M671" s="4">
        <v>-212</v>
      </c>
      <c r="N671" s="4">
        <v>-4.710194108863849</v>
      </c>
      <c r="O671" s="4">
        <v>2210.1</v>
      </c>
      <c r="P671" s="4">
        <v>2303.7907679550126</v>
      </c>
      <c r="Q671" s="4">
        <v>2116.4092320449872</v>
      </c>
      <c r="R671" s="4">
        <v>15.286624203821656</v>
      </c>
      <c r="S671" s="4">
        <v>35.828025477707008</v>
      </c>
      <c r="T671" s="4">
        <v>16.346707324335476</v>
      </c>
      <c r="U671" s="4">
        <v>28.656803941684796</v>
      </c>
      <c r="V671" s="4">
        <v>2192.8702305160427</v>
      </c>
      <c r="W671" s="4">
        <v>20.370442832573101</v>
      </c>
      <c r="X671" s="4">
        <v>29.985989702948022</v>
      </c>
      <c r="Y671" s="4">
        <v>1.1393490918232558</v>
      </c>
      <c r="Z671" s="4">
        <v>2210.1</v>
      </c>
      <c r="AA671" s="4">
        <v>-25.440410693550803</v>
      </c>
      <c r="AB671" s="4">
        <v>-10.458099612999911</v>
      </c>
      <c r="AC671" s="4">
        <v>-29.964622161101783</v>
      </c>
      <c r="AD671" s="4">
        <v>37.132494120929678</v>
      </c>
    </row>
    <row r="672" spans="1:30" x14ac:dyDescent="0.3">
      <c r="A672" s="3">
        <v>40814</v>
      </c>
      <c r="B672" s="4">
        <v>2110</v>
      </c>
      <c r="C672" s="4">
        <v>2113</v>
      </c>
      <c r="D672" s="4">
        <v>2074</v>
      </c>
      <c r="E672" s="4">
        <v>2087</v>
      </c>
      <c r="F672" s="4">
        <v>6284</v>
      </c>
      <c r="G672" s="4"/>
      <c r="H672" s="4">
        <v>1315172400</v>
      </c>
      <c r="I672" s="4"/>
      <c r="J672" s="4">
        <v>-19</v>
      </c>
      <c r="K672" s="4">
        <v>-0.90218423551756877</v>
      </c>
      <c r="L672" s="4">
        <v>7898</v>
      </c>
      <c r="M672" s="4">
        <v>106</v>
      </c>
      <c r="N672" s="4">
        <v>-5.2999364733641965</v>
      </c>
      <c r="O672" s="4">
        <v>2203.8000000000002</v>
      </c>
      <c r="P672" s="4">
        <v>2311.7270123741041</v>
      </c>
      <c r="Q672" s="4">
        <v>2095.8729876258963</v>
      </c>
      <c r="R672" s="4">
        <v>14.570552147239264</v>
      </c>
      <c r="S672" s="4">
        <v>36.656441717791402</v>
      </c>
      <c r="T672" s="4">
        <v>17.419363456115239</v>
      </c>
      <c r="U672" s="4">
        <v>29.290723019417179</v>
      </c>
      <c r="V672" s="4">
        <v>2182.787351419277</v>
      </c>
      <c r="W672" s="4">
        <v>16.470468632120024</v>
      </c>
      <c r="X672" s="4">
        <v>25.480816012672022</v>
      </c>
      <c r="Y672" s="4">
        <v>-1.5502261289839723</v>
      </c>
      <c r="Z672" s="4">
        <v>2203.8000000000002</v>
      </c>
      <c r="AA672" s="4">
        <v>-30.626077665712728</v>
      </c>
      <c r="AB672" s="4">
        <v>-12.378859427543986</v>
      </c>
      <c r="AC672" s="4">
        <v>-36.494436476337484</v>
      </c>
      <c r="AD672" s="4">
        <v>35.536109628257208</v>
      </c>
    </row>
    <row r="673" spans="1:30" x14ac:dyDescent="0.3">
      <c r="A673" s="3">
        <v>40815</v>
      </c>
      <c r="B673" s="4">
        <v>2050</v>
      </c>
      <c r="C673" s="4">
        <v>2050</v>
      </c>
      <c r="D673" s="4">
        <v>2002</v>
      </c>
      <c r="E673" s="4">
        <v>2022</v>
      </c>
      <c r="F673" s="4">
        <v>8830</v>
      </c>
      <c r="G673" s="4"/>
      <c r="H673" s="4">
        <v>1792463599.9999998</v>
      </c>
      <c r="I673" s="4"/>
      <c r="J673" s="4">
        <v>-70</v>
      </c>
      <c r="K673" s="4">
        <v>-3.3460803059273423</v>
      </c>
      <c r="L673" s="4">
        <v>6392</v>
      </c>
      <c r="M673" s="4">
        <v>-1506</v>
      </c>
      <c r="N673" s="4">
        <v>-7.7891280554542215</v>
      </c>
      <c r="O673" s="4">
        <v>2192.8000000000002</v>
      </c>
      <c r="P673" s="4">
        <v>2325.0219346402105</v>
      </c>
      <c r="Q673" s="4">
        <v>2060.5780653597899</v>
      </c>
      <c r="R673" s="4">
        <v>9.1690544412607462</v>
      </c>
      <c r="S673" s="4">
        <v>44.555873925501437</v>
      </c>
      <c r="T673" s="4">
        <v>19.942148844243089</v>
      </c>
      <c r="U673" s="4">
        <v>29.731507333142673</v>
      </c>
      <c r="V673" s="4">
        <v>2167.4742703317265</v>
      </c>
      <c r="W673" s="4">
        <v>13.723796646379057</v>
      </c>
      <c r="X673" s="4">
        <v>21.561809557241034</v>
      </c>
      <c r="Y673" s="4">
        <v>-1.9522291753448968</v>
      </c>
      <c r="Z673" s="4">
        <v>2192.8000000000002</v>
      </c>
      <c r="AA673" s="4">
        <v>-39.525092214663346</v>
      </c>
      <c r="AB673" s="4">
        <v>-14.964214931079162</v>
      </c>
      <c r="AC673" s="4">
        <v>-49.121754567168367</v>
      </c>
      <c r="AD673" s="4">
        <v>30.772061677534847</v>
      </c>
    </row>
    <row r="674" spans="1:30" x14ac:dyDescent="0.3">
      <c r="A674" s="3">
        <v>40816</v>
      </c>
      <c r="B674" s="4">
        <v>2030</v>
      </c>
      <c r="C674" s="4">
        <v>2041</v>
      </c>
      <c r="D674" s="4">
        <v>2026</v>
      </c>
      <c r="E674" s="4">
        <v>2038</v>
      </c>
      <c r="F674" s="4">
        <v>6232</v>
      </c>
      <c r="G674" s="4"/>
      <c r="H674" s="4">
        <v>1267425000</v>
      </c>
      <c r="I674" s="4"/>
      <c r="J674" s="4">
        <v>9</v>
      </c>
      <c r="K674" s="4">
        <v>0.44356826022671264</v>
      </c>
      <c r="L674" s="4">
        <v>5850</v>
      </c>
      <c r="M674" s="4">
        <v>-542</v>
      </c>
      <c r="N674" s="4">
        <v>-6.6336815099871798</v>
      </c>
      <c r="O674" s="4">
        <v>2182.8000000000002</v>
      </c>
      <c r="P674" s="4">
        <v>2329.3149821690604</v>
      </c>
      <c r="Q674" s="4">
        <v>2036.28501783094</v>
      </c>
      <c r="R674" s="4">
        <v>9.1038406827880518</v>
      </c>
      <c r="S674" s="4">
        <v>44.23897581792319</v>
      </c>
      <c r="T674" s="4">
        <v>22.299086417859108</v>
      </c>
      <c r="U674" s="4">
        <v>30.856195977831312</v>
      </c>
      <c r="V674" s="4">
        <v>2155.1433874429908</v>
      </c>
      <c r="W674" s="4">
        <v>14.087469369190977</v>
      </c>
      <c r="X674" s="4">
        <v>19.070362827891014</v>
      </c>
      <c r="Y674" s="4">
        <v>4.1216824517909032</v>
      </c>
      <c r="Z674" s="4">
        <v>2182.8000000000002</v>
      </c>
      <c r="AA674" s="4">
        <v>-44.770472932904795</v>
      </c>
      <c r="AB674" s="4">
        <v>-17.802906169348269</v>
      </c>
      <c r="AC674" s="4">
        <v>-53.935133527113052</v>
      </c>
      <c r="AD674" s="4">
        <v>33.096086622595386</v>
      </c>
    </row>
    <row r="675" spans="1:30" x14ac:dyDescent="0.3">
      <c r="A675" s="3">
        <v>40826</v>
      </c>
      <c r="B675" s="4">
        <v>2056</v>
      </c>
      <c r="C675" s="4">
        <v>2087</v>
      </c>
      <c r="D675" s="4">
        <v>2040</v>
      </c>
      <c r="E675" s="4">
        <v>2046</v>
      </c>
      <c r="F675" s="4">
        <v>3746</v>
      </c>
      <c r="G675" s="4"/>
      <c r="H675" s="4">
        <v>768646000</v>
      </c>
      <c r="I675" s="4"/>
      <c r="J675" s="4">
        <v>13</v>
      </c>
      <c r="K675" s="4">
        <v>0.63944909001475647</v>
      </c>
      <c r="L675" s="4">
        <v>5858</v>
      </c>
      <c r="M675" s="4">
        <v>8</v>
      </c>
      <c r="N675" s="4">
        <v>-5.9029135143836049</v>
      </c>
      <c r="O675" s="4">
        <v>2174.35</v>
      </c>
      <c r="P675" s="4">
        <v>2331.5648529878777</v>
      </c>
      <c r="Q675" s="4">
        <v>2017.1351470121222</v>
      </c>
      <c r="R675" s="4">
        <v>15.320334261838441</v>
      </c>
      <c r="S675" s="4">
        <v>39.136490250696383</v>
      </c>
      <c r="T675" s="4">
        <v>23.271865283594526</v>
      </c>
      <c r="U675" s="4">
        <v>31.761374318452276</v>
      </c>
      <c r="V675" s="4">
        <v>2144.748779115087</v>
      </c>
      <c r="W675" s="4">
        <v>15.427311541051873</v>
      </c>
      <c r="X675" s="4">
        <v>17.856012398944632</v>
      </c>
      <c r="Y675" s="4">
        <v>10.569909825266357</v>
      </c>
      <c r="Z675" s="4">
        <v>2174.35</v>
      </c>
      <c r="AA675" s="4">
        <v>-47.731720242833035</v>
      </c>
      <c r="AB675" s="4">
        <v>-20.653269414442054</v>
      </c>
      <c r="AC675" s="4">
        <v>-54.156901656781962</v>
      </c>
      <c r="AD675" s="4">
        <v>34.257671287136766</v>
      </c>
    </row>
    <row r="676" spans="1:30" x14ac:dyDescent="0.3">
      <c r="A676" s="3">
        <v>40827</v>
      </c>
      <c r="B676" s="4">
        <v>2059</v>
      </c>
      <c r="C676" s="4">
        <v>2075</v>
      </c>
      <c r="D676" s="4">
        <v>2052</v>
      </c>
      <c r="E676" s="4">
        <v>2054</v>
      </c>
      <c r="F676" s="4">
        <v>6444</v>
      </c>
      <c r="G676" s="4"/>
      <c r="H676" s="4">
        <v>1330267400</v>
      </c>
      <c r="I676" s="4"/>
      <c r="J676" s="4">
        <v>3</v>
      </c>
      <c r="K676" s="4">
        <v>0.14627011214041932</v>
      </c>
      <c r="L676" s="4">
        <v>6324</v>
      </c>
      <c r="M676" s="4">
        <v>466</v>
      </c>
      <c r="N676" s="4">
        <v>-5.1773884541698445</v>
      </c>
      <c r="O676" s="4">
        <v>2166.15</v>
      </c>
      <c r="P676" s="4">
        <v>2330.3550851831333</v>
      </c>
      <c r="Q676" s="4">
        <v>2001.9449148168669</v>
      </c>
      <c r="R676" s="4">
        <v>15.277777777777779</v>
      </c>
      <c r="S676" s="4">
        <v>39.027777777777779</v>
      </c>
      <c r="T676" s="4">
        <v>24.370846752612334</v>
      </c>
      <c r="U676" s="4">
        <v>32.274367559226853</v>
      </c>
      <c r="V676" s="4">
        <v>2136.1060382469836</v>
      </c>
      <c r="W676" s="4">
        <v>18.19963843984889</v>
      </c>
      <c r="X676" s="4">
        <v>17.970554412579386</v>
      </c>
      <c r="Y676" s="4">
        <v>18.657806494387899</v>
      </c>
      <c r="Z676" s="4">
        <v>2166.15</v>
      </c>
      <c r="AA676" s="4">
        <v>-48.869657933029885</v>
      </c>
      <c r="AB676" s="4">
        <v>-23.340544511450418</v>
      </c>
      <c r="AC676" s="4">
        <v>-51.058226843158934</v>
      </c>
      <c r="AD676" s="4">
        <v>35.437599038461187</v>
      </c>
    </row>
    <row r="677" spans="1:30" x14ac:dyDescent="0.3">
      <c r="A677" s="3">
        <v>40828</v>
      </c>
      <c r="B677" s="4">
        <v>2058</v>
      </c>
      <c r="C677" s="4">
        <v>2066</v>
      </c>
      <c r="D677" s="4">
        <v>2042</v>
      </c>
      <c r="E677" s="4">
        <v>2063</v>
      </c>
      <c r="F677" s="4">
        <v>4508</v>
      </c>
      <c r="G677" s="4"/>
      <c r="H677" s="4">
        <v>926286799.99999988</v>
      </c>
      <c r="I677" s="4"/>
      <c r="J677" s="4">
        <v>-1</v>
      </c>
      <c r="K677" s="4">
        <v>-4.8449612403100778E-2</v>
      </c>
      <c r="L677" s="4">
        <v>6190</v>
      </c>
      <c r="M677" s="4">
        <v>-134</v>
      </c>
      <c r="N677" s="4">
        <v>-4.3645550842546923</v>
      </c>
      <c r="O677" s="4">
        <v>2157.15</v>
      </c>
      <c r="P677" s="4">
        <v>2323.2406680099757</v>
      </c>
      <c r="Q677" s="4">
        <v>1991.0593319900242</v>
      </c>
      <c r="R677" s="4">
        <v>13.418079096045199</v>
      </c>
      <c r="S677" s="4">
        <v>41.101694915254242</v>
      </c>
      <c r="T677" s="4">
        <v>26.679245934395595</v>
      </c>
      <c r="U677" s="4">
        <v>32.199711589534949</v>
      </c>
      <c r="V677" s="4">
        <v>2129.1435584139376</v>
      </c>
      <c r="W677" s="4">
        <v>23.124083284223587</v>
      </c>
      <c r="X677" s="4">
        <v>19.688397369794121</v>
      </c>
      <c r="Y677" s="4">
        <v>29.995455113082521</v>
      </c>
      <c r="Z677" s="4">
        <v>2157.15</v>
      </c>
      <c r="AA677" s="4">
        <v>-48.486336659730568</v>
      </c>
      <c r="AB677" s="4">
        <v>-25.735381858905672</v>
      </c>
      <c r="AC677" s="4">
        <v>-45.501909601649793</v>
      </c>
      <c r="AD677" s="4">
        <v>36.781246020715642</v>
      </c>
    </row>
    <row r="678" spans="1:30" x14ac:dyDescent="0.3">
      <c r="A678" s="3">
        <v>40829</v>
      </c>
      <c r="B678" s="4">
        <v>2063</v>
      </c>
      <c r="C678" s="4">
        <v>2067</v>
      </c>
      <c r="D678" s="4">
        <v>2053</v>
      </c>
      <c r="E678" s="4">
        <v>2061</v>
      </c>
      <c r="F678" s="4">
        <v>2672</v>
      </c>
      <c r="G678" s="4"/>
      <c r="H678" s="4">
        <v>549947200</v>
      </c>
      <c r="I678" s="4"/>
      <c r="J678" s="4">
        <v>7</v>
      </c>
      <c r="K678" s="4">
        <v>0.34079844206426485</v>
      </c>
      <c r="L678" s="4">
        <v>6102</v>
      </c>
      <c r="M678" s="4">
        <v>-88</v>
      </c>
      <c r="N678" s="4">
        <v>-4.0391106972412993</v>
      </c>
      <c r="O678" s="4">
        <v>2147.75</v>
      </c>
      <c r="P678" s="4">
        <v>2313.2623862434471</v>
      </c>
      <c r="Q678" s="4">
        <v>1982.2376137565529</v>
      </c>
      <c r="R678" s="4">
        <v>12.624113475177307</v>
      </c>
      <c r="S678" s="4">
        <v>41.276595744680854</v>
      </c>
      <c r="T678" s="4">
        <v>29.17903790443928</v>
      </c>
      <c r="U678" s="4">
        <v>32.184572936450621</v>
      </c>
      <c r="V678" s="4">
        <v>2122.6536957078483</v>
      </c>
      <c r="W678" s="4">
        <v>28.704343811104014</v>
      </c>
      <c r="X678" s="4">
        <v>22.693712850230753</v>
      </c>
      <c r="Y678" s="4">
        <v>40.725605732850539</v>
      </c>
      <c r="Z678" s="4">
        <v>2147.75</v>
      </c>
      <c r="AA678" s="4">
        <v>-47.793007039228087</v>
      </c>
      <c r="AB678" s="4">
        <v>-27.836108066555425</v>
      </c>
      <c r="AC678" s="4">
        <v>-39.913797945345323</v>
      </c>
      <c r="AD678" s="4">
        <v>36.60305462917222</v>
      </c>
    </row>
    <row r="679" spans="1:30" x14ac:dyDescent="0.3">
      <c r="A679" s="3">
        <v>40830</v>
      </c>
      <c r="B679" s="4">
        <v>2056</v>
      </c>
      <c r="C679" s="4">
        <v>2064</v>
      </c>
      <c r="D679" s="4">
        <v>2052</v>
      </c>
      <c r="E679" s="4">
        <v>2057</v>
      </c>
      <c r="F679" s="4">
        <v>2874</v>
      </c>
      <c r="G679" s="4"/>
      <c r="H679" s="4">
        <v>591495400</v>
      </c>
      <c r="I679" s="4"/>
      <c r="J679" s="4">
        <v>-1</v>
      </c>
      <c r="K679" s="4">
        <v>-4.8590864917395525E-2</v>
      </c>
      <c r="L679" s="4">
        <v>6204</v>
      </c>
      <c r="M679" s="4">
        <v>102</v>
      </c>
      <c r="N679" s="4">
        <v>-3.8200776172441122</v>
      </c>
      <c r="O679" s="4">
        <v>2138.6999999999998</v>
      </c>
      <c r="P679" s="4">
        <v>2303.274724669373</v>
      </c>
      <c r="Q679" s="4">
        <v>1974.1252753306267</v>
      </c>
      <c r="R679" s="4">
        <v>12.607449856733528</v>
      </c>
      <c r="S679" s="4">
        <v>41.690544412607458</v>
      </c>
      <c r="T679" s="4">
        <v>31.846954868902515</v>
      </c>
      <c r="U679" s="4">
        <v>32.038851494772686</v>
      </c>
      <c r="V679" s="4">
        <v>2116.4009627832911</v>
      </c>
      <c r="W679" s="4">
        <v>35.218100552431913</v>
      </c>
      <c r="X679" s="4">
        <v>26.86850875096447</v>
      </c>
      <c r="Y679" s="4">
        <v>51.917284155366808</v>
      </c>
      <c r="Z679" s="4">
        <v>2138.6999999999998</v>
      </c>
      <c r="AA679" s="4">
        <v>-47.024238737817541</v>
      </c>
      <c r="AB679" s="4">
        <v>-29.663549082866105</v>
      </c>
      <c r="AC679" s="4">
        <v>-34.721379309902872</v>
      </c>
      <c r="AD679" s="4">
        <v>36.233501421474635</v>
      </c>
    </row>
    <row r="680" spans="1:30" x14ac:dyDescent="0.3">
      <c r="A680" s="3">
        <v>40833</v>
      </c>
      <c r="B680" s="4">
        <v>2061</v>
      </c>
      <c r="C680" s="4">
        <v>2066</v>
      </c>
      <c r="D680" s="4">
        <v>2012</v>
      </c>
      <c r="E680" s="4">
        <v>2016</v>
      </c>
      <c r="F680" s="4">
        <v>10130</v>
      </c>
      <c r="G680" s="4"/>
      <c r="H680" s="4">
        <v>2061108800</v>
      </c>
      <c r="I680" s="4"/>
      <c r="J680" s="4">
        <v>-42</v>
      </c>
      <c r="K680" s="4">
        <v>-2.0408163265306123</v>
      </c>
      <c r="L680" s="4">
        <v>8686</v>
      </c>
      <c r="M680" s="4">
        <v>2482</v>
      </c>
      <c r="N680" s="4">
        <v>-5.2342115777845635</v>
      </c>
      <c r="O680" s="4">
        <v>2127.35</v>
      </c>
      <c r="P680" s="4">
        <v>2292.8942841054923</v>
      </c>
      <c r="Q680" s="4">
        <v>1961.8057158945076</v>
      </c>
      <c r="R680" s="4">
        <v>12.145748987854251</v>
      </c>
      <c r="S680" s="4">
        <v>44.12955465587045</v>
      </c>
      <c r="T680" s="4">
        <v>34.575745142638354</v>
      </c>
      <c r="U680" s="4">
        <v>32.130446511442273</v>
      </c>
      <c r="V680" s="4">
        <v>2106.8389663277394</v>
      </c>
      <c r="W680" s="4">
        <v>27.682937905825479</v>
      </c>
      <c r="X680" s="4">
        <v>27.139985135918138</v>
      </c>
      <c r="Y680" s="4">
        <v>28.768843445640158</v>
      </c>
      <c r="Z680" s="4">
        <v>2127.35</v>
      </c>
      <c r="AA680" s="4">
        <v>-49.156693900669325</v>
      </c>
      <c r="AB680" s="4">
        <v>-31.52003906551403</v>
      </c>
      <c r="AC680" s="4">
        <v>-35.273309670310589</v>
      </c>
      <c r="AD680" s="4">
        <v>32.674199250769767</v>
      </c>
    </row>
    <row r="681" spans="1:30" x14ac:dyDescent="0.3">
      <c r="A681" s="3">
        <v>40834</v>
      </c>
      <c r="B681" s="4">
        <v>2010</v>
      </c>
      <c r="C681" s="4">
        <v>2010</v>
      </c>
      <c r="D681" s="4">
        <v>1983</v>
      </c>
      <c r="E681" s="4">
        <v>1987</v>
      </c>
      <c r="F681" s="4">
        <v>10466</v>
      </c>
      <c r="G681" s="4"/>
      <c r="H681" s="4">
        <v>2086799000</v>
      </c>
      <c r="I681" s="4"/>
      <c r="J681" s="4">
        <v>-47</v>
      </c>
      <c r="K681" s="4">
        <v>-2.3107177974434614</v>
      </c>
      <c r="L681" s="4">
        <v>8454</v>
      </c>
      <c r="M681" s="4">
        <v>-232</v>
      </c>
      <c r="N681" s="4">
        <v>-6.0564512316202501</v>
      </c>
      <c r="O681" s="4">
        <v>2115.1</v>
      </c>
      <c r="P681" s="4">
        <v>2284.0791703139766</v>
      </c>
      <c r="Q681" s="4">
        <v>1946.1208296860232</v>
      </c>
      <c r="R681" s="4">
        <v>11.02257636122178</v>
      </c>
      <c r="S681" s="4">
        <v>46.87915006640106</v>
      </c>
      <c r="T681" s="4">
        <v>37.459309460420904</v>
      </c>
      <c r="U681" s="4">
        <v>32.125748212933601</v>
      </c>
      <c r="V681" s="4">
        <v>2095.4257314393831</v>
      </c>
      <c r="W681" s="4">
        <v>19.737343219268269</v>
      </c>
      <c r="X681" s="4">
        <v>24.672437830368182</v>
      </c>
      <c r="Y681" s="4">
        <v>9.8671539970684421</v>
      </c>
      <c r="Z681" s="4">
        <v>2115.1</v>
      </c>
      <c r="AA681" s="4">
        <v>-52.580620949619515</v>
      </c>
      <c r="AB681" s="4">
        <v>-33.525808768762168</v>
      </c>
      <c r="AC681" s="4">
        <v>-38.109624361714694</v>
      </c>
      <c r="AD681" s="4">
        <v>30.447331972765973</v>
      </c>
    </row>
    <row r="682" spans="1:30" x14ac:dyDescent="0.3">
      <c r="A682" s="3">
        <v>40835</v>
      </c>
      <c r="B682" s="4">
        <v>2003</v>
      </c>
      <c r="C682" s="4">
        <v>2005</v>
      </c>
      <c r="D682" s="4">
        <v>1973</v>
      </c>
      <c r="E682" s="4">
        <v>1982</v>
      </c>
      <c r="F682" s="4">
        <v>6074</v>
      </c>
      <c r="G682" s="4"/>
      <c r="H682" s="4">
        <v>1207395400</v>
      </c>
      <c r="I682" s="4"/>
      <c r="J682" s="4">
        <v>-11</v>
      </c>
      <c r="K682" s="4">
        <v>-0.55193176116407427</v>
      </c>
      <c r="L682" s="4">
        <v>8558</v>
      </c>
      <c r="M682" s="4">
        <v>104</v>
      </c>
      <c r="N682" s="4">
        <v>-5.758166516095284</v>
      </c>
      <c r="O682" s="4">
        <v>2103.1</v>
      </c>
      <c r="P682" s="4">
        <v>2274.0840928273738</v>
      </c>
      <c r="Q682" s="4">
        <v>1932.1159071726261</v>
      </c>
      <c r="R682" s="4">
        <v>10.906701708278582</v>
      </c>
      <c r="S682" s="4">
        <v>45.466491458607102</v>
      </c>
      <c r="T682" s="4">
        <v>40.151770508145113</v>
      </c>
      <c r="U682" s="4">
        <v>31.994958121054012</v>
      </c>
      <c r="V682" s="4">
        <v>2084.6232808261084</v>
      </c>
      <c r="W682" s="4">
        <v>15.789807760213932</v>
      </c>
      <c r="X682" s="4">
        <v>21.711561140316764</v>
      </c>
      <c r="Y682" s="4">
        <v>3.946301000008269</v>
      </c>
      <c r="Z682" s="4">
        <v>2103.1</v>
      </c>
      <c r="AA682" s="4">
        <v>-55.062835920168709</v>
      </c>
      <c r="AB682" s="4">
        <v>-35.576954211753268</v>
      </c>
      <c r="AC682" s="4">
        <v>-38.971763416830882</v>
      </c>
      <c r="AD682" s="4">
        <v>30.075327512383225</v>
      </c>
    </row>
    <row r="683" spans="1:30" x14ac:dyDescent="0.3">
      <c r="A683" s="3">
        <v>40836</v>
      </c>
      <c r="B683" s="4">
        <v>1951</v>
      </c>
      <c r="C683" s="4">
        <v>1960</v>
      </c>
      <c r="D683" s="4">
        <v>1888</v>
      </c>
      <c r="E683" s="4">
        <v>1890</v>
      </c>
      <c r="F683" s="4">
        <v>8622</v>
      </c>
      <c r="G683" s="4"/>
      <c r="H683" s="4">
        <v>1643841400.0000002</v>
      </c>
      <c r="I683" s="4"/>
      <c r="J683" s="4">
        <v>-97</v>
      </c>
      <c r="K683" s="4">
        <v>-4.8817312531454453</v>
      </c>
      <c r="L683" s="4">
        <v>8088</v>
      </c>
      <c r="M683" s="4">
        <v>-470</v>
      </c>
      <c r="N683" s="4">
        <v>-9.400316379847558</v>
      </c>
      <c r="O683" s="4">
        <v>2086.1</v>
      </c>
      <c r="P683" s="4">
        <v>2270.3312677044805</v>
      </c>
      <c r="Q683" s="4">
        <v>1901.8687322955193</v>
      </c>
      <c r="R683" s="4">
        <v>9.7735399284862918</v>
      </c>
      <c r="S683" s="4">
        <v>51.370679380214533</v>
      </c>
      <c r="T683" s="4">
        <v>43.012789421795603</v>
      </c>
      <c r="U683" s="4">
        <v>31.945737848149527</v>
      </c>
      <c r="V683" s="4">
        <v>2066.0877302712406</v>
      </c>
      <c r="W683" s="4">
        <v>10.861546882018667</v>
      </c>
      <c r="X683" s="4">
        <v>18.094889720884066</v>
      </c>
      <c r="Y683" s="4">
        <v>-3.6051387957121293</v>
      </c>
      <c r="Z683" s="4">
        <v>2086.1</v>
      </c>
      <c r="AA683" s="4">
        <v>-63.719125872363293</v>
      </c>
      <c r="AB683" s="4">
        <v>-38.257161036573265</v>
      </c>
      <c r="AC683" s="4">
        <v>-50.923929671580055</v>
      </c>
      <c r="AD683" s="4">
        <v>24.32014305469712</v>
      </c>
    </row>
    <row r="684" spans="1:30" x14ac:dyDescent="0.3">
      <c r="A684" s="3">
        <v>40837</v>
      </c>
      <c r="B684" s="4">
        <v>1898</v>
      </c>
      <c r="C684" s="4">
        <v>1924</v>
      </c>
      <c r="D684" s="4">
        <v>1892</v>
      </c>
      <c r="E684" s="4">
        <v>1919</v>
      </c>
      <c r="F684" s="4">
        <v>7960</v>
      </c>
      <c r="G684" s="4"/>
      <c r="H684" s="4">
        <v>1523353599.9999998</v>
      </c>
      <c r="I684" s="4"/>
      <c r="J684" s="4">
        <v>13</v>
      </c>
      <c r="K684" s="4">
        <v>0.6820566631689402</v>
      </c>
      <c r="L684" s="4">
        <v>7714</v>
      </c>
      <c r="M684" s="4">
        <v>-374</v>
      </c>
      <c r="N684" s="4">
        <v>-7.2902072563892011</v>
      </c>
      <c r="O684" s="4">
        <v>2069.9</v>
      </c>
      <c r="P684" s="4">
        <v>2253.0730329497223</v>
      </c>
      <c r="Q684" s="4">
        <v>1886.7269670502778</v>
      </c>
      <c r="R684" s="4">
        <v>8.7822014051522252</v>
      </c>
      <c r="S684" s="4">
        <v>50.468384074941454</v>
      </c>
      <c r="T684" s="4">
        <v>45.687619862968049</v>
      </c>
      <c r="U684" s="4">
        <v>31.940480185385717</v>
      </c>
      <c r="V684" s="4">
        <v>2052.0793750073126</v>
      </c>
      <c r="W684" s="4">
        <v>12.766877956996401</v>
      </c>
      <c r="X684" s="4">
        <v>16.318885799588177</v>
      </c>
      <c r="Y684" s="4">
        <v>5.6628622718128483</v>
      </c>
      <c r="Z684" s="4">
        <v>2069.9</v>
      </c>
      <c r="AA684" s="4">
        <v>-67.461585226677016</v>
      </c>
      <c r="AB684" s="4">
        <v>-41.038534768964098</v>
      </c>
      <c r="AC684" s="4">
        <v>-52.846100915425836</v>
      </c>
      <c r="AD684" s="4">
        <v>28.838500045910624</v>
      </c>
    </row>
    <row r="685" spans="1:30" x14ac:dyDescent="0.3">
      <c r="A685" s="3">
        <v>40840</v>
      </c>
      <c r="B685" s="4">
        <v>1940</v>
      </c>
      <c r="C685" s="4">
        <v>1986</v>
      </c>
      <c r="D685" s="4">
        <v>1907</v>
      </c>
      <c r="E685" s="4">
        <v>1961</v>
      </c>
      <c r="F685" s="4">
        <v>11968</v>
      </c>
      <c r="G685" s="4"/>
      <c r="H685" s="4">
        <v>2326387000</v>
      </c>
      <c r="I685" s="4"/>
      <c r="J685" s="4">
        <v>48</v>
      </c>
      <c r="K685" s="4">
        <v>2.5091479351803452</v>
      </c>
      <c r="L685" s="4">
        <v>7386</v>
      </c>
      <c r="M685" s="4">
        <v>-328</v>
      </c>
      <c r="N685" s="4">
        <v>-4.6646734242446257</v>
      </c>
      <c r="O685" s="4">
        <v>2056.9499999999998</v>
      </c>
      <c r="P685" s="4">
        <v>2232.2993370389518</v>
      </c>
      <c r="Q685" s="4">
        <v>1881.6006629610479</v>
      </c>
      <c r="R685" s="4">
        <v>15.138121546961326</v>
      </c>
      <c r="S685" s="4">
        <v>46.629834254143645</v>
      </c>
      <c r="T685" s="4">
        <v>47.169668571049883</v>
      </c>
      <c r="U685" s="4">
        <v>31.404123617309203</v>
      </c>
      <c r="V685" s="4">
        <v>2043.4051488161401</v>
      </c>
      <c r="W685" s="4">
        <v>22.105292939673578</v>
      </c>
      <c r="X685" s="4">
        <v>18.247688179616645</v>
      </c>
      <c r="Y685" s="4">
        <v>29.820502459787448</v>
      </c>
      <c r="Z685" s="4">
        <v>2056.9499999999998</v>
      </c>
      <c r="AA685" s="4">
        <v>-66.274491156960721</v>
      </c>
      <c r="AB685" s="4">
        <v>-43.441959186868537</v>
      </c>
      <c r="AC685" s="4">
        <v>-45.665063940184368</v>
      </c>
      <c r="AD685" s="4">
        <v>34.775144647028618</v>
      </c>
    </row>
    <row r="686" spans="1:30" x14ac:dyDescent="0.3">
      <c r="A686" s="3">
        <v>40841</v>
      </c>
      <c r="B686" s="4">
        <v>1960</v>
      </c>
      <c r="C686" s="4">
        <v>2006</v>
      </c>
      <c r="D686" s="4">
        <v>1953</v>
      </c>
      <c r="E686" s="4">
        <v>1968</v>
      </c>
      <c r="F686" s="4">
        <v>12442</v>
      </c>
      <c r="G686" s="4"/>
      <c r="H686" s="4">
        <v>2461653400</v>
      </c>
      <c r="I686" s="4"/>
      <c r="J686" s="4">
        <v>25</v>
      </c>
      <c r="K686" s="4">
        <v>1.2866700977869274</v>
      </c>
      <c r="L686" s="4">
        <v>6984</v>
      </c>
      <c r="M686" s="4">
        <v>-402</v>
      </c>
      <c r="N686" s="4">
        <v>-3.7511615395901621</v>
      </c>
      <c r="O686" s="4">
        <v>2044.7</v>
      </c>
      <c r="P686" s="4">
        <v>2208.5878885091879</v>
      </c>
      <c r="Q686" s="4">
        <v>1880.8121114908122</v>
      </c>
      <c r="R686" s="4">
        <v>16.827438370846732</v>
      </c>
      <c r="S686" s="4">
        <v>42.872454448017152</v>
      </c>
      <c r="T686" s="4">
        <v>47.959244539511268</v>
      </c>
      <c r="U686" s="4">
        <v>32.130938124941473</v>
      </c>
      <c r="V686" s="4">
        <v>2036.2237060717459</v>
      </c>
      <c r="W686" s="4">
        <v>29.634441103171582</v>
      </c>
      <c r="X686" s="4">
        <v>22.04327248746829</v>
      </c>
      <c r="Y686" s="4">
        <v>44.816778334578167</v>
      </c>
      <c r="Z686" s="4">
        <v>2044.7</v>
      </c>
      <c r="AA686" s="4">
        <v>-64.030762285736046</v>
      </c>
      <c r="AB686" s="4">
        <v>-45.402797577236868</v>
      </c>
      <c r="AC686" s="4">
        <v>-37.255929416998356</v>
      </c>
      <c r="AD686" s="4">
        <v>35.716002420178285</v>
      </c>
    </row>
    <row r="687" spans="1:30" x14ac:dyDescent="0.3">
      <c r="A687" s="3">
        <v>40842</v>
      </c>
      <c r="B687" s="4">
        <v>1950</v>
      </c>
      <c r="C687" s="4">
        <v>1979</v>
      </c>
      <c r="D687" s="4">
        <v>1950</v>
      </c>
      <c r="E687" s="4">
        <v>1968</v>
      </c>
      <c r="F687" s="4">
        <v>7842</v>
      </c>
      <c r="G687" s="4"/>
      <c r="H687" s="4">
        <v>1541087200</v>
      </c>
      <c r="I687" s="4"/>
      <c r="J687" s="4">
        <v>-10</v>
      </c>
      <c r="K687" s="4">
        <v>-0.50556117290192115</v>
      </c>
      <c r="L687" s="4">
        <v>7186</v>
      </c>
      <c r="M687" s="4">
        <v>202</v>
      </c>
      <c r="N687" s="4">
        <v>-3.1233847744222132</v>
      </c>
      <c r="O687" s="4">
        <v>2031.45</v>
      </c>
      <c r="P687" s="4">
        <v>2173.7250505183533</v>
      </c>
      <c r="Q687" s="4">
        <v>1889.1749494816468</v>
      </c>
      <c r="R687" s="4">
        <v>14.116379310344829</v>
      </c>
      <c r="S687" s="4">
        <v>43.426724137931032</v>
      </c>
      <c r="T687" s="4">
        <v>49.657846733197729</v>
      </c>
      <c r="U687" s="4">
        <v>32.664501103519989</v>
      </c>
      <c r="V687" s="4">
        <v>2029.7262102553893</v>
      </c>
      <c r="W687" s="4">
        <v>34.737567477020754</v>
      </c>
      <c r="X687" s="4">
        <v>26.274704150652443</v>
      </c>
      <c r="Y687" s="4">
        <v>51.663294129757382</v>
      </c>
      <c r="Z687" s="4">
        <v>2031.45</v>
      </c>
      <c r="AA687" s="4">
        <v>-61.543159753742657</v>
      </c>
      <c r="AB687" s="4">
        <v>-46.939974927380277</v>
      </c>
      <c r="AC687" s="4">
        <v>-29.20636965272476</v>
      </c>
      <c r="AD687" s="4">
        <v>35.716002420178285</v>
      </c>
    </row>
    <row r="688" spans="1:30" x14ac:dyDescent="0.3">
      <c r="A688" s="3">
        <v>40843</v>
      </c>
      <c r="B688" s="4">
        <v>1970</v>
      </c>
      <c r="C688" s="4">
        <v>1978</v>
      </c>
      <c r="D688" s="4">
        <v>1965</v>
      </c>
      <c r="E688" s="4">
        <v>1972</v>
      </c>
      <c r="F688" s="4">
        <v>5800</v>
      </c>
      <c r="G688" s="4"/>
      <c r="H688" s="4">
        <v>1143436000</v>
      </c>
      <c r="I688" s="4"/>
      <c r="J688" s="4">
        <v>7</v>
      </c>
      <c r="K688" s="4">
        <v>0.35623409669211198</v>
      </c>
      <c r="L688" s="4">
        <v>7150</v>
      </c>
      <c r="M688" s="4">
        <v>-36</v>
      </c>
      <c r="N688" s="4">
        <v>-2.4028111157853038</v>
      </c>
      <c r="O688" s="4">
        <v>2020.55</v>
      </c>
      <c r="P688" s="4">
        <v>2144.8327019339376</v>
      </c>
      <c r="Q688" s="4">
        <v>1896.2672980660623</v>
      </c>
      <c r="R688" s="4">
        <v>15.005727376861397</v>
      </c>
      <c r="S688" s="4">
        <v>40.893470790378011</v>
      </c>
      <c r="T688" s="4">
        <v>51.825272355541379</v>
      </c>
      <c r="U688" s="4">
        <v>33.082442727644036</v>
      </c>
      <c r="V688" s="4">
        <v>2024.2284759453523</v>
      </c>
      <c r="W688" s="4">
        <v>38.888715396665525</v>
      </c>
      <c r="X688" s="4">
        <v>30.479374565990138</v>
      </c>
      <c r="Y688" s="4">
        <v>55.707397058016291</v>
      </c>
      <c r="Z688" s="4">
        <v>2020.55</v>
      </c>
      <c r="AA688" s="4">
        <v>-58.573748542024532</v>
      </c>
      <c r="AB688" s="4">
        <v>-48.047953366870203</v>
      </c>
      <c r="AC688" s="4">
        <v>-21.051590350308658</v>
      </c>
      <c r="AD688" s="4">
        <v>36.297810771970838</v>
      </c>
    </row>
    <row r="689" spans="1:30" x14ac:dyDescent="0.3">
      <c r="A689" s="3">
        <v>40844</v>
      </c>
      <c r="B689" s="4">
        <v>2000</v>
      </c>
      <c r="C689" s="4">
        <v>2016</v>
      </c>
      <c r="D689" s="4">
        <v>1974</v>
      </c>
      <c r="E689" s="4">
        <v>1980</v>
      </c>
      <c r="F689" s="4">
        <v>6532</v>
      </c>
      <c r="G689" s="4"/>
      <c r="H689" s="4">
        <v>1298074200</v>
      </c>
      <c r="I689" s="4"/>
      <c r="J689" s="4">
        <v>9</v>
      </c>
      <c r="K689" s="4">
        <v>0.45662100456621002</v>
      </c>
      <c r="L689" s="4">
        <v>6550</v>
      </c>
      <c r="M689" s="4">
        <v>-600</v>
      </c>
      <c r="N689" s="4">
        <v>-1.6149068322981366</v>
      </c>
      <c r="O689" s="4">
        <v>2012.5</v>
      </c>
      <c r="P689" s="4">
        <v>2124.8129556195545</v>
      </c>
      <c r="Q689" s="4">
        <v>1900.1870443804455</v>
      </c>
      <c r="R689" s="4">
        <v>19.719953325554258</v>
      </c>
      <c r="S689" s="4">
        <v>37.572928821470249</v>
      </c>
      <c r="T689" s="4">
        <v>52.146758022273744</v>
      </c>
      <c r="U689" s="4">
        <v>33.281687765411036</v>
      </c>
      <c r="V689" s="4">
        <v>2020.016240141033</v>
      </c>
      <c r="W689" s="4">
        <v>49.884143597777019</v>
      </c>
      <c r="X689" s="4">
        <v>36.947630909919098</v>
      </c>
      <c r="Y689" s="4">
        <v>75.757168973492867</v>
      </c>
      <c r="Z689" s="4">
        <v>2012.5</v>
      </c>
      <c r="AA689" s="4">
        <v>-54.941603022392883</v>
      </c>
      <c r="AB689" s="4">
        <v>-48.704491429300937</v>
      </c>
      <c r="AC689" s="4">
        <v>-12.474223186183892</v>
      </c>
      <c r="AD689" s="4">
        <v>37.488890068359467</v>
      </c>
    </row>
    <row r="690" spans="1:30" x14ac:dyDescent="0.3">
      <c r="A690" s="3">
        <v>40847</v>
      </c>
      <c r="B690" s="4">
        <v>1980</v>
      </c>
      <c r="C690" s="4">
        <v>1981</v>
      </c>
      <c r="D690" s="4">
        <v>1951</v>
      </c>
      <c r="E690" s="4">
        <v>1960</v>
      </c>
      <c r="F690" s="4">
        <v>3488</v>
      </c>
      <c r="G690" s="4"/>
      <c r="H690" s="4">
        <v>685758400</v>
      </c>
      <c r="I690" s="4"/>
      <c r="J690" s="4">
        <v>-27</v>
      </c>
      <c r="K690" s="4">
        <v>-1.3588324106693508</v>
      </c>
      <c r="L690" s="4">
        <v>6184</v>
      </c>
      <c r="M690" s="4">
        <v>-366</v>
      </c>
      <c r="N690" s="4">
        <v>-2.3345043226947659</v>
      </c>
      <c r="O690" s="4">
        <v>2006.85</v>
      </c>
      <c r="P690" s="4">
        <v>2117.7811047452424</v>
      </c>
      <c r="Q690" s="4">
        <v>1895.9188952547572</v>
      </c>
      <c r="R690" s="4">
        <v>20.889987639060564</v>
      </c>
      <c r="S690" s="4">
        <v>35.475896168108775</v>
      </c>
      <c r="T690" s="4">
        <v>51.367446939689238</v>
      </c>
      <c r="U690" s="4">
        <v>33.399420509680468</v>
      </c>
      <c r="V690" s="4">
        <v>2014.3004077466487</v>
      </c>
      <c r="W690" s="4">
        <v>52.006095731851339</v>
      </c>
      <c r="X690" s="4">
        <v>41.967119183896507</v>
      </c>
      <c r="Y690" s="4">
        <v>72.084048827761009</v>
      </c>
      <c r="Z690" s="4">
        <v>2006.85</v>
      </c>
      <c r="AA690" s="4">
        <v>-53.06523142698461</v>
      </c>
      <c r="AB690" s="4">
        <v>-49.11980000050891</v>
      </c>
      <c r="AC690" s="4">
        <v>-7.8908628529514004</v>
      </c>
      <c r="AD690" s="4">
        <v>35.730783252092301</v>
      </c>
    </row>
    <row r="691" spans="1:30" x14ac:dyDescent="0.3">
      <c r="A691" s="3">
        <v>40848</v>
      </c>
      <c r="B691" s="4">
        <v>1955</v>
      </c>
      <c r="C691" s="4">
        <v>1971</v>
      </c>
      <c r="D691" s="4">
        <v>1946</v>
      </c>
      <c r="E691" s="4">
        <v>1955</v>
      </c>
      <c r="F691" s="4">
        <v>3786</v>
      </c>
      <c r="G691" s="4"/>
      <c r="H691" s="4">
        <v>741872600</v>
      </c>
      <c r="I691" s="4"/>
      <c r="J691" s="4">
        <v>-11</v>
      </c>
      <c r="K691" s="4">
        <v>-0.55951169888097652</v>
      </c>
      <c r="L691" s="4">
        <v>6052</v>
      </c>
      <c r="M691" s="4">
        <v>-132</v>
      </c>
      <c r="N691" s="4">
        <v>-2.2157755214324992</v>
      </c>
      <c r="O691" s="4">
        <v>1999.3</v>
      </c>
      <c r="P691" s="4">
        <v>2102.4951549250254</v>
      </c>
      <c r="Q691" s="4">
        <v>1896.1048450749745</v>
      </c>
      <c r="R691" s="4">
        <v>21.3653603034134</v>
      </c>
      <c r="S691" s="4">
        <v>36.915297092288249</v>
      </c>
      <c r="T691" s="4">
        <v>50.692157544429037</v>
      </c>
      <c r="U691" s="4">
        <v>33.519432434382253</v>
      </c>
      <c r="V691" s="4">
        <v>2008.6527498660155</v>
      </c>
      <c r="W691" s="4">
        <v>52.118647154567554</v>
      </c>
      <c r="X691" s="4">
        <v>45.350961840786852</v>
      </c>
      <c r="Y691" s="4">
        <v>65.65401778212896</v>
      </c>
      <c r="Z691" s="4">
        <v>1999.3</v>
      </c>
      <c r="AA691" s="4">
        <v>-51.389268137967065</v>
      </c>
      <c r="AB691" s="4">
        <v>-49.335939823123972</v>
      </c>
      <c r="AC691" s="4">
        <v>-4.1066566296861851</v>
      </c>
      <c r="AD691" s="4">
        <v>35.295196480145492</v>
      </c>
    </row>
    <row r="692" spans="1:30" x14ac:dyDescent="0.3">
      <c r="A692" s="3">
        <v>40849</v>
      </c>
      <c r="B692" s="4">
        <v>1931</v>
      </c>
      <c r="C692" s="4">
        <v>1951</v>
      </c>
      <c r="D692" s="4">
        <v>1921</v>
      </c>
      <c r="E692" s="4">
        <v>1947</v>
      </c>
      <c r="F692" s="4">
        <v>3430</v>
      </c>
      <c r="G692" s="4"/>
      <c r="H692" s="4">
        <v>663529800</v>
      </c>
      <c r="I692" s="4"/>
      <c r="J692" s="4">
        <v>-12</v>
      </c>
      <c r="K692" s="4">
        <v>-0.61255742725880558</v>
      </c>
      <c r="L692" s="4">
        <v>5882</v>
      </c>
      <c r="M692" s="4">
        <v>-170</v>
      </c>
      <c r="N692" s="4">
        <v>-2.273753952717962</v>
      </c>
      <c r="O692" s="4">
        <v>1992.3</v>
      </c>
      <c r="P692" s="4">
        <v>2089.573017841537</v>
      </c>
      <c r="Q692" s="4">
        <v>1895.0269821584629</v>
      </c>
      <c r="R692" s="4">
        <v>21.501272264631044</v>
      </c>
      <c r="S692" s="4">
        <v>38.549618320610691</v>
      </c>
      <c r="T692" s="4">
        <v>49.955960447098271</v>
      </c>
      <c r="U692" s="4">
        <v>33.687661951606756</v>
      </c>
      <c r="V692" s="4">
        <v>2002.7810594025855</v>
      </c>
      <c r="W692" s="4">
        <v>49.530711006270842</v>
      </c>
      <c r="X692" s="4">
        <v>46.744211562614851</v>
      </c>
      <c r="Y692" s="4">
        <v>55.103709893582817</v>
      </c>
      <c r="Z692" s="4">
        <v>1992.3</v>
      </c>
      <c r="AA692" s="4">
        <v>-50.128735439871207</v>
      </c>
      <c r="AB692" s="4">
        <v>-49.411444167576086</v>
      </c>
      <c r="AC692" s="4">
        <v>-1.434582544590242</v>
      </c>
      <c r="AD692" s="4">
        <v>34.585099680808028</v>
      </c>
    </row>
    <row r="693" spans="1:30" x14ac:dyDescent="0.3">
      <c r="A693" s="3">
        <v>40850</v>
      </c>
      <c r="B693" s="4">
        <v>1936</v>
      </c>
      <c r="C693" s="4">
        <v>1947</v>
      </c>
      <c r="D693" s="4">
        <v>1933</v>
      </c>
      <c r="E693" s="4">
        <v>1935</v>
      </c>
      <c r="F693" s="4">
        <v>2912</v>
      </c>
      <c r="G693" s="4"/>
      <c r="H693" s="4">
        <v>564623800</v>
      </c>
      <c r="I693" s="4"/>
      <c r="J693" s="4">
        <v>1</v>
      </c>
      <c r="K693" s="4">
        <v>5.1706308169596697E-2</v>
      </c>
      <c r="L693" s="4">
        <v>5836</v>
      </c>
      <c r="M693" s="4">
        <v>-46</v>
      </c>
      <c r="N693" s="4">
        <v>-2.663547875952617</v>
      </c>
      <c r="O693" s="4">
        <v>1987.95</v>
      </c>
      <c r="P693" s="4">
        <v>2087.2807102561942</v>
      </c>
      <c r="Q693" s="4">
        <v>1888.6192897438059</v>
      </c>
      <c r="R693" s="4">
        <v>23.636363636363633</v>
      </c>
      <c r="S693" s="4">
        <v>32.307692307692307</v>
      </c>
      <c r="T693" s="4">
        <v>47.437627113764947</v>
      </c>
      <c r="U693" s="4">
        <v>33.68988797900402</v>
      </c>
      <c r="V693" s="4">
        <v>1996.3257204118629</v>
      </c>
      <c r="W693" s="4">
        <v>41.583165135679032</v>
      </c>
      <c r="X693" s="4">
        <v>45.023862753636244</v>
      </c>
      <c r="Y693" s="4">
        <v>34.701769899764614</v>
      </c>
      <c r="Z693" s="4">
        <v>1987.95</v>
      </c>
      <c r="AA693" s="4">
        <v>-49.527135913558368</v>
      </c>
      <c r="AB693" s="4">
        <v>-49.422462429098211</v>
      </c>
      <c r="AC693" s="4">
        <v>-0.20934696892031468</v>
      </c>
      <c r="AD693" s="4">
        <v>33.520277211961904</v>
      </c>
    </row>
    <row r="694" spans="1:30" x14ac:dyDescent="0.3">
      <c r="A694" s="3">
        <v>40851</v>
      </c>
      <c r="B694" s="4">
        <v>1959</v>
      </c>
      <c r="C694" s="4">
        <v>1970</v>
      </c>
      <c r="D694" s="4">
        <v>1947</v>
      </c>
      <c r="E694" s="4">
        <v>1967</v>
      </c>
      <c r="F694" s="4">
        <v>4140</v>
      </c>
      <c r="G694" s="4"/>
      <c r="H694" s="4">
        <v>810257600</v>
      </c>
      <c r="I694" s="4"/>
      <c r="J694" s="4">
        <v>29</v>
      </c>
      <c r="K694" s="4">
        <v>1.4963880288957687</v>
      </c>
      <c r="L694" s="4">
        <v>5264</v>
      </c>
      <c r="M694" s="4">
        <v>-572</v>
      </c>
      <c r="N694" s="4">
        <v>-0.87683934690587029</v>
      </c>
      <c r="O694" s="4">
        <v>1984.4</v>
      </c>
      <c r="P694" s="4">
        <v>2081.3688609812448</v>
      </c>
      <c r="Q694" s="4">
        <v>1887.4311390187552</v>
      </c>
      <c r="R694" s="4">
        <v>26.265389876880985</v>
      </c>
      <c r="S694" s="4">
        <v>31.60054719562244</v>
      </c>
      <c r="T694" s="4">
        <v>44.605286688233022</v>
      </c>
      <c r="U694" s="4">
        <v>33.452186553046062</v>
      </c>
      <c r="V694" s="4">
        <v>1993.532794658352</v>
      </c>
      <c r="W694" s="4">
        <v>43.862460967645667</v>
      </c>
      <c r="X694" s="4">
        <v>44.636728824972721</v>
      </c>
      <c r="Y694" s="4">
        <v>42.313925252991567</v>
      </c>
      <c r="Z694" s="4">
        <v>1984.4</v>
      </c>
      <c r="AA694" s="4">
        <v>-45.938678895352496</v>
      </c>
      <c r="AB694" s="4">
        <v>-49.090673521122426</v>
      </c>
      <c r="AC694" s="4">
        <v>6.3039892515398606</v>
      </c>
      <c r="AD694" s="4">
        <v>38.808664287240354</v>
      </c>
    </row>
    <row r="695" spans="1:30" x14ac:dyDescent="0.3">
      <c r="A695" s="3">
        <v>40854</v>
      </c>
      <c r="B695" s="4">
        <v>1961</v>
      </c>
      <c r="C695" s="4">
        <v>1968</v>
      </c>
      <c r="D695" s="4">
        <v>1956</v>
      </c>
      <c r="E695" s="4">
        <v>1962</v>
      </c>
      <c r="F695" s="4">
        <v>2736</v>
      </c>
      <c r="G695" s="4"/>
      <c r="H695" s="4">
        <v>536383000</v>
      </c>
      <c r="I695" s="4"/>
      <c r="J695" s="4">
        <v>5</v>
      </c>
      <c r="K695" s="4">
        <v>0.25549310168625444</v>
      </c>
      <c r="L695" s="4">
        <v>5222</v>
      </c>
      <c r="M695" s="4">
        <v>-42</v>
      </c>
      <c r="N695" s="4">
        <v>-0.91909908090092129</v>
      </c>
      <c r="O695" s="4">
        <v>1980.2</v>
      </c>
      <c r="P695" s="4">
        <v>2073.3334526365261</v>
      </c>
      <c r="Q695" s="4">
        <v>1887.0665473634742</v>
      </c>
      <c r="R695" s="4">
        <v>21.037463976945244</v>
      </c>
      <c r="S695" s="4">
        <v>33.285302593659942</v>
      </c>
      <c r="T695" s="4">
        <v>43.54590687587676</v>
      </c>
      <c r="U695" s="4">
        <v>33.408886079735645</v>
      </c>
      <c r="V695" s="4">
        <v>1990.5296713575565</v>
      </c>
      <c r="W695" s="4">
        <v>43.627605557377812</v>
      </c>
      <c r="X695" s="4">
        <v>44.300354402441087</v>
      </c>
      <c r="Y695" s="4">
        <v>42.282107867251256</v>
      </c>
      <c r="Z695" s="4">
        <v>1980.2</v>
      </c>
      <c r="AA695" s="4">
        <v>-43.002552412195428</v>
      </c>
      <c r="AB695" s="4">
        <v>-48.510852463129382</v>
      </c>
      <c r="AC695" s="4">
        <v>11.016600101867908</v>
      </c>
      <c r="AD695" s="4">
        <v>38.307461098625609</v>
      </c>
    </row>
    <row r="696" spans="1:30" x14ac:dyDescent="0.3">
      <c r="A696" s="3">
        <v>40855</v>
      </c>
      <c r="B696" s="4">
        <v>1964</v>
      </c>
      <c r="C696" s="4">
        <v>1983</v>
      </c>
      <c r="D696" s="4">
        <v>1964</v>
      </c>
      <c r="E696" s="4">
        <v>1978</v>
      </c>
      <c r="F696" s="4">
        <v>5784</v>
      </c>
      <c r="G696" s="4"/>
      <c r="H696" s="4">
        <v>1142575800</v>
      </c>
      <c r="I696" s="4"/>
      <c r="J696" s="4">
        <v>18</v>
      </c>
      <c r="K696" s="4">
        <v>0.91836734693877564</v>
      </c>
      <c r="L696" s="4">
        <v>5340</v>
      </c>
      <c r="M696" s="4">
        <v>118</v>
      </c>
      <c r="N696" s="4">
        <v>8.0955272212098209E-2</v>
      </c>
      <c r="O696" s="4">
        <v>1976.4</v>
      </c>
      <c r="P696" s="4">
        <v>2063.1626647815756</v>
      </c>
      <c r="Q696" s="4">
        <v>1889.6373352184248</v>
      </c>
      <c r="R696" s="4">
        <v>23.469387755102044</v>
      </c>
      <c r="S696" s="4">
        <v>33.673469387755105</v>
      </c>
      <c r="T696" s="4">
        <v>42.252063251470481</v>
      </c>
      <c r="U696" s="4">
        <v>33.311455002041406</v>
      </c>
      <c r="V696" s="4">
        <v>1989.3363693235033</v>
      </c>
      <c r="W696" s="4">
        <v>49.085070371585211</v>
      </c>
      <c r="X696" s="4">
        <v>45.895259725489126</v>
      </c>
      <c r="Y696" s="4">
        <v>55.464691663777387</v>
      </c>
      <c r="Z696" s="4">
        <v>1976.4</v>
      </c>
      <c r="AA696" s="4">
        <v>-38.935757561719811</v>
      </c>
      <c r="AB696" s="4">
        <v>-47.598938662995138</v>
      </c>
      <c r="AC696" s="4">
        <v>17.326362202550655</v>
      </c>
      <c r="AD696" s="4">
        <v>40.879341480260344</v>
      </c>
    </row>
    <row r="697" spans="1:30" x14ac:dyDescent="0.3">
      <c r="A697" s="3">
        <v>40856</v>
      </c>
      <c r="B697" s="4">
        <v>1985</v>
      </c>
      <c r="C697" s="4">
        <v>1990</v>
      </c>
      <c r="D697" s="4">
        <v>1971</v>
      </c>
      <c r="E697" s="4">
        <v>1979</v>
      </c>
      <c r="F697" s="4">
        <v>2834</v>
      </c>
      <c r="G697" s="4"/>
      <c r="H697" s="4">
        <v>560937000</v>
      </c>
      <c r="I697" s="4"/>
      <c r="J697" s="4">
        <v>4</v>
      </c>
      <c r="K697" s="4">
        <v>0.20253164556962028</v>
      </c>
      <c r="L697" s="4">
        <v>5102</v>
      </c>
      <c r="M697" s="4">
        <v>-238</v>
      </c>
      <c r="N697" s="4">
        <v>0.344792617381602</v>
      </c>
      <c r="O697" s="4">
        <v>1972.2</v>
      </c>
      <c r="P697" s="4">
        <v>2049.3922275880159</v>
      </c>
      <c r="Q697" s="4">
        <v>1895.0077724119844</v>
      </c>
      <c r="R697" s="4">
        <v>24.669603524229078</v>
      </c>
      <c r="S697" s="4">
        <v>32.452276064610871</v>
      </c>
      <c r="T697" s="4">
        <v>40.394437081005478</v>
      </c>
      <c r="U697" s="4">
        <v>33.536841507700537</v>
      </c>
      <c r="V697" s="4">
        <v>1988.3519531974553</v>
      </c>
      <c r="W697" s="4">
        <v>53.074257440705935</v>
      </c>
      <c r="X697" s="4">
        <v>48.288258963894727</v>
      </c>
      <c r="Y697" s="4">
        <v>62.646254394328352</v>
      </c>
      <c r="Z697" s="4">
        <v>1972.2</v>
      </c>
      <c r="AA697" s="4">
        <v>-35.226037863350257</v>
      </c>
      <c r="AB697" s="4">
        <v>-46.420567158267055</v>
      </c>
      <c r="AC697" s="4">
        <v>22.389058589833596</v>
      </c>
      <c r="AD697" s="4">
        <v>41.041046796577795</v>
      </c>
    </row>
    <row r="698" spans="1:30" x14ac:dyDescent="0.3">
      <c r="A698" s="3">
        <v>40857</v>
      </c>
      <c r="B698" s="4">
        <v>1888</v>
      </c>
      <c r="C698" s="4">
        <v>1965</v>
      </c>
      <c r="D698" s="4">
        <v>1888</v>
      </c>
      <c r="E698" s="4">
        <v>1946</v>
      </c>
      <c r="F698" s="4">
        <v>5250</v>
      </c>
      <c r="G698" s="4"/>
      <c r="H698" s="4">
        <v>1020016000</v>
      </c>
      <c r="I698" s="4"/>
      <c r="J698" s="4">
        <v>-33</v>
      </c>
      <c r="K698" s="4">
        <v>-1.6675088428499241</v>
      </c>
      <c r="L698" s="4">
        <v>4626</v>
      </c>
      <c r="M698" s="4">
        <v>-476</v>
      </c>
      <c r="N698" s="4">
        <v>-1.0399450786951128</v>
      </c>
      <c r="O698" s="4">
        <v>1966.45</v>
      </c>
      <c r="P698" s="4">
        <v>2032.6813369939034</v>
      </c>
      <c r="Q698" s="4">
        <v>1900.2186630060967</v>
      </c>
      <c r="R698" s="4">
        <v>22.031662269129288</v>
      </c>
      <c r="S698" s="4">
        <v>40.105540897097626</v>
      </c>
      <c r="T698" s="4">
        <v>39.190894785776962</v>
      </c>
      <c r="U698" s="4">
        <v>34.184966345108123</v>
      </c>
      <c r="V698" s="4">
        <v>1984.3184338453166</v>
      </c>
      <c r="W698" s="4">
        <v>54.337086659817032</v>
      </c>
      <c r="X698" s="4">
        <v>50.30453486253549</v>
      </c>
      <c r="Y698" s="4">
        <v>62.402190254380116</v>
      </c>
      <c r="Z698" s="4">
        <v>1966.45</v>
      </c>
      <c r="AA698" s="4">
        <v>-34.550604619746082</v>
      </c>
      <c r="AB698" s="4">
        <v>-45.290094535550772</v>
      </c>
      <c r="AC698" s="4">
        <v>21.478979831609379</v>
      </c>
      <c r="AD698" s="4">
        <v>37.480020432506187</v>
      </c>
    </row>
    <row r="699" spans="1:30" x14ac:dyDescent="0.3">
      <c r="A699" s="3">
        <v>40858</v>
      </c>
      <c r="B699" s="4">
        <v>1950</v>
      </c>
      <c r="C699" s="4">
        <v>2039</v>
      </c>
      <c r="D699" s="4">
        <v>1950</v>
      </c>
      <c r="E699" s="4">
        <v>2039</v>
      </c>
      <c r="F699" s="4">
        <v>20250</v>
      </c>
      <c r="G699" s="4"/>
      <c r="H699" s="4">
        <v>4078739800</v>
      </c>
      <c r="I699" s="4"/>
      <c r="J699" s="4">
        <v>97</v>
      </c>
      <c r="K699" s="4">
        <v>4.9948506694129762</v>
      </c>
      <c r="L699" s="4">
        <v>8058</v>
      </c>
      <c r="M699" s="4">
        <v>3432</v>
      </c>
      <c r="N699" s="4">
        <v>3.7368675434356819</v>
      </c>
      <c r="O699" s="4">
        <v>1965.55</v>
      </c>
      <c r="P699" s="4">
        <v>2027.1632290989523</v>
      </c>
      <c r="Q699" s="4">
        <v>1903.9367709010476</v>
      </c>
      <c r="R699" s="4">
        <v>28.724672228843861</v>
      </c>
      <c r="S699" s="4">
        <v>36.11442193087008</v>
      </c>
      <c r="T699" s="4">
        <v>37.082647463101196</v>
      </c>
      <c r="U699" s="4">
        <v>34.464801166001855</v>
      </c>
      <c r="V699" s="4">
        <v>1989.5262020505245</v>
      </c>
      <c r="W699" s="4">
        <v>69.55805777321136</v>
      </c>
      <c r="X699" s="4">
        <v>56.722375832760783</v>
      </c>
      <c r="Y699" s="4">
        <v>95.2294216541125</v>
      </c>
      <c r="Z699" s="4">
        <v>1965.55</v>
      </c>
      <c r="AA699" s="4">
        <v>-26.208876527238772</v>
      </c>
      <c r="AB699" s="4">
        <v>-43.472835677616295</v>
      </c>
      <c r="AC699" s="4">
        <v>34.527918300755047</v>
      </c>
      <c r="AD699" s="4">
        <v>50.278218889200708</v>
      </c>
    </row>
    <row r="700" spans="1:30" x14ac:dyDescent="0.3">
      <c r="A700" s="3">
        <v>40861</v>
      </c>
      <c r="B700" s="4">
        <v>2050</v>
      </c>
      <c r="C700" s="4">
        <v>2058</v>
      </c>
      <c r="D700" s="4">
        <v>2021</v>
      </c>
      <c r="E700" s="4">
        <v>2029</v>
      </c>
      <c r="F700" s="4">
        <v>24824</v>
      </c>
      <c r="G700" s="4"/>
      <c r="H700" s="4">
        <v>5051290800</v>
      </c>
      <c r="I700" s="4"/>
      <c r="J700" s="4">
        <v>15</v>
      </c>
      <c r="K700" s="4">
        <v>0.74478649453823242</v>
      </c>
      <c r="L700" s="4">
        <v>8252</v>
      </c>
      <c r="M700" s="4">
        <v>194</v>
      </c>
      <c r="N700" s="4">
        <v>3.1939782321228747</v>
      </c>
      <c r="O700" s="4">
        <v>1966.2</v>
      </c>
      <c r="P700" s="4">
        <v>2030.1581112916886</v>
      </c>
      <c r="Q700" s="4">
        <v>1902.2418887083115</v>
      </c>
      <c r="R700" s="4">
        <v>31.386861313868614</v>
      </c>
      <c r="S700" s="4">
        <v>31.995133819951338</v>
      </c>
      <c r="T700" s="4">
        <v>34.288905489309791</v>
      </c>
      <c r="U700" s="4">
        <v>34.432325315974069</v>
      </c>
      <c r="V700" s="4">
        <v>1993.2856113790458</v>
      </c>
      <c r="W700" s="4">
        <v>74.01909733900365</v>
      </c>
      <c r="X700" s="4">
        <v>62.487949668175077</v>
      </c>
      <c r="Y700" s="4">
        <v>97.081392680660798</v>
      </c>
      <c r="Z700" s="4">
        <v>1966.2</v>
      </c>
      <c r="AA700" s="4">
        <v>-20.172378716559479</v>
      </c>
      <c r="AB700" s="4">
        <v>-41.253744538468027</v>
      </c>
      <c r="AC700" s="4">
        <v>42.162731643817096</v>
      </c>
      <c r="AD700" s="4">
        <v>49.139659723402843</v>
      </c>
    </row>
    <row r="701" spans="1:30" x14ac:dyDescent="0.3">
      <c r="A701" s="3">
        <v>40862</v>
      </c>
      <c r="B701" s="4">
        <v>2018</v>
      </c>
      <c r="C701" s="4">
        <v>2083</v>
      </c>
      <c r="D701" s="4">
        <v>2010</v>
      </c>
      <c r="E701" s="4">
        <v>2038</v>
      </c>
      <c r="F701" s="4">
        <v>54802</v>
      </c>
      <c r="G701" s="4"/>
      <c r="H701" s="4">
        <v>11290081399.999998</v>
      </c>
      <c r="I701" s="4"/>
      <c r="J701" s="4">
        <v>4</v>
      </c>
      <c r="K701" s="4">
        <v>0.19665683382497542</v>
      </c>
      <c r="L701" s="4">
        <v>11576</v>
      </c>
      <c r="M701" s="4">
        <v>3324</v>
      </c>
      <c r="N701" s="4">
        <v>3.5174603174603178</v>
      </c>
      <c r="O701" s="4">
        <v>1968.75</v>
      </c>
      <c r="P701" s="4">
        <v>2039.525348815813</v>
      </c>
      <c r="Q701" s="4">
        <v>1897.974651184187</v>
      </c>
      <c r="R701" s="4">
        <v>32.830626450116007</v>
      </c>
      <c r="S701" s="4">
        <v>28.42227378190255</v>
      </c>
      <c r="T701" s="4">
        <v>31.552423698928926</v>
      </c>
      <c r="U701" s="4">
        <v>34.505866579674915</v>
      </c>
      <c r="V701" s="4">
        <v>1997.5441245810414</v>
      </c>
      <c r="W701" s="4">
        <v>74.98709053369474</v>
      </c>
      <c r="X701" s="4">
        <v>66.654329956681636</v>
      </c>
      <c r="Y701" s="4">
        <v>91.652611687720935</v>
      </c>
      <c r="Z701" s="4">
        <v>1968.75</v>
      </c>
      <c r="AA701" s="4">
        <v>-14.495095489200367</v>
      </c>
      <c r="AB701" s="4">
        <v>-38.705301771871106</v>
      </c>
      <c r="AC701" s="4">
        <v>48.420412565341479</v>
      </c>
      <c r="AD701" s="4">
        <v>50.207866572903811</v>
      </c>
    </row>
    <row r="702" spans="1:30" x14ac:dyDescent="0.3">
      <c r="A702" s="3">
        <v>40863</v>
      </c>
      <c r="B702" s="4">
        <v>2030</v>
      </c>
      <c r="C702" s="4">
        <v>2049</v>
      </c>
      <c r="D702" s="4">
        <v>2011</v>
      </c>
      <c r="E702" s="4">
        <v>2015</v>
      </c>
      <c r="F702" s="4">
        <v>30838</v>
      </c>
      <c r="G702" s="4"/>
      <c r="H702" s="4">
        <v>6261239600</v>
      </c>
      <c r="I702" s="4"/>
      <c r="J702" s="4">
        <v>-45</v>
      </c>
      <c r="K702" s="4">
        <v>-2.1844660194174756</v>
      </c>
      <c r="L702" s="4">
        <v>10216</v>
      </c>
      <c r="M702" s="4">
        <v>-1360</v>
      </c>
      <c r="N702" s="4">
        <v>2.2634997969955291</v>
      </c>
      <c r="O702" s="4">
        <v>1970.4</v>
      </c>
      <c r="P702" s="4">
        <v>2043.8231571100018</v>
      </c>
      <c r="Q702" s="4">
        <v>1896.9768428899984</v>
      </c>
      <c r="R702" s="4">
        <v>32.603686635944698</v>
      </c>
      <c r="S702" s="4">
        <v>27.073732718894011</v>
      </c>
      <c r="T702" s="4">
        <v>28.950476096981316</v>
      </c>
      <c r="U702" s="4">
        <v>34.551123302563212</v>
      </c>
      <c r="V702" s="4">
        <v>1999.2065889066566</v>
      </c>
      <c r="W702" s="4">
        <v>71.700795398531525</v>
      </c>
      <c r="X702" s="4">
        <v>68.336485103964932</v>
      </c>
      <c r="Y702" s="4">
        <v>78.429415987664726</v>
      </c>
      <c r="Z702" s="4">
        <v>1970.4</v>
      </c>
      <c r="AA702" s="4">
        <v>-11.716653126008168</v>
      </c>
      <c r="AB702" s="4">
        <v>-36.134954281788922</v>
      </c>
      <c r="AC702" s="4">
        <v>48.836602311561506</v>
      </c>
      <c r="AD702" s="4">
        <v>47.522889058156125</v>
      </c>
    </row>
    <row r="703" spans="1:30" x14ac:dyDescent="0.3">
      <c r="A703" s="3">
        <v>40864</v>
      </c>
      <c r="B703" s="4">
        <v>2025</v>
      </c>
      <c r="C703" s="4">
        <v>2044</v>
      </c>
      <c r="D703" s="4">
        <v>2012</v>
      </c>
      <c r="E703" s="4">
        <v>2023</v>
      </c>
      <c r="F703" s="4">
        <v>22168</v>
      </c>
      <c r="G703" s="4"/>
      <c r="H703" s="4">
        <v>4492650200</v>
      </c>
      <c r="I703" s="4"/>
      <c r="J703" s="4">
        <v>-7</v>
      </c>
      <c r="K703" s="4">
        <v>-0.34482758620689657</v>
      </c>
      <c r="L703" s="4">
        <v>9292</v>
      </c>
      <c r="M703" s="4">
        <v>-924</v>
      </c>
      <c r="N703" s="4">
        <v>2.3241698490174776</v>
      </c>
      <c r="O703" s="4">
        <v>1977.05</v>
      </c>
      <c r="P703" s="4">
        <v>2043.9423762472227</v>
      </c>
      <c r="Q703" s="4">
        <v>1910.1576237527772</v>
      </c>
      <c r="R703" s="4">
        <v>35.111662531017373</v>
      </c>
      <c r="S703" s="4">
        <v>18.610421836228287</v>
      </c>
      <c r="T703" s="4">
        <v>27.084713409533929</v>
      </c>
      <c r="U703" s="4">
        <v>35.048751415664768</v>
      </c>
      <c r="V703" s="4">
        <v>2001.4726280584034</v>
      </c>
      <c r="W703" s="4">
        <v>70.877453342610764</v>
      </c>
      <c r="X703" s="4">
        <v>69.183474516846886</v>
      </c>
      <c r="Y703" s="4">
        <v>74.265410994138534</v>
      </c>
      <c r="Z703" s="4">
        <v>1977.05</v>
      </c>
      <c r="AA703" s="4">
        <v>-8.7681110679397989</v>
      </c>
      <c r="AB703" s="4">
        <v>-33.528588261422342</v>
      </c>
      <c r="AC703" s="4">
        <v>49.520954386965087</v>
      </c>
      <c r="AD703" s="4">
        <v>48.530646796400717</v>
      </c>
    </row>
    <row r="704" spans="1:30" x14ac:dyDescent="0.3">
      <c r="A704" s="3">
        <v>40865</v>
      </c>
      <c r="B704" s="4">
        <v>2006</v>
      </c>
      <c r="C704" s="4">
        <v>2019</v>
      </c>
      <c r="D704" s="4">
        <v>1994</v>
      </c>
      <c r="E704" s="4">
        <v>2009</v>
      </c>
      <c r="F704" s="4">
        <v>12394</v>
      </c>
      <c r="G704" s="4"/>
      <c r="H704" s="4">
        <v>2489270400</v>
      </c>
      <c r="I704" s="4"/>
      <c r="J704" s="4">
        <v>-17</v>
      </c>
      <c r="K704" s="4">
        <v>-0.83909180651530102</v>
      </c>
      <c r="L704" s="4">
        <v>8290</v>
      </c>
      <c r="M704" s="4">
        <v>-1002</v>
      </c>
      <c r="N704" s="4">
        <v>1.385279200625775</v>
      </c>
      <c r="O704" s="4">
        <v>1981.55</v>
      </c>
      <c r="P704" s="4">
        <v>2044.1901628350374</v>
      </c>
      <c r="Q704" s="4">
        <v>1918.9098371649625</v>
      </c>
      <c r="R704" s="4">
        <v>35.33083645443196</v>
      </c>
      <c r="S704" s="4">
        <v>20.973782771535582</v>
      </c>
      <c r="T704" s="4">
        <v>24.841871415896602</v>
      </c>
      <c r="U704" s="4">
        <v>35.264745639432327</v>
      </c>
      <c r="V704" s="4">
        <v>2002.1895206242698</v>
      </c>
      <c r="W704" s="4">
        <v>67.935396245501195</v>
      </c>
      <c r="X704" s="4">
        <v>68.767448426398332</v>
      </c>
      <c r="Y704" s="4">
        <v>66.271291883706937</v>
      </c>
      <c r="Z704" s="4">
        <v>1981.55</v>
      </c>
      <c r="AA704" s="4">
        <v>-7.4748873920407277</v>
      </c>
      <c r="AB704" s="4">
        <v>-31.047283416719331</v>
      </c>
      <c r="AC704" s="4">
        <v>47.144792049357207</v>
      </c>
      <c r="AD704" s="4">
        <v>46.872515454216391</v>
      </c>
    </row>
    <row r="705" spans="1:30" x14ac:dyDescent="0.3">
      <c r="A705" s="3">
        <v>40868</v>
      </c>
      <c r="B705" s="4">
        <v>2002</v>
      </c>
      <c r="C705" s="4">
        <v>2023</v>
      </c>
      <c r="D705" s="4">
        <v>1987</v>
      </c>
      <c r="E705" s="4">
        <v>1993</v>
      </c>
      <c r="F705" s="4">
        <v>13884</v>
      </c>
      <c r="G705" s="4"/>
      <c r="H705" s="4">
        <v>2783450200</v>
      </c>
      <c r="I705" s="4"/>
      <c r="J705" s="4">
        <v>-15</v>
      </c>
      <c r="K705" s="4">
        <v>-0.74701195219123506</v>
      </c>
      <c r="L705" s="4">
        <v>8042</v>
      </c>
      <c r="M705" s="4">
        <v>-248</v>
      </c>
      <c r="N705" s="4">
        <v>0.49668456748102302</v>
      </c>
      <c r="O705" s="4">
        <v>1983.15</v>
      </c>
      <c r="P705" s="4">
        <v>2045.2411426855715</v>
      </c>
      <c r="Q705" s="4">
        <v>1921.0588573144287</v>
      </c>
      <c r="R705" s="4">
        <v>29.683377308707126</v>
      </c>
      <c r="S705" s="4">
        <v>23.087071240105541</v>
      </c>
      <c r="T705" s="4">
        <v>22.917676424841144</v>
      </c>
      <c r="U705" s="4">
        <v>35.043672497945515</v>
      </c>
      <c r="V705" s="4">
        <v>2001.3143281838632</v>
      </c>
      <c r="W705" s="4">
        <v>63.238982112385408</v>
      </c>
      <c r="X705" s="4">
        <v>66.924626321727359</v>
      </c>
      <c r="Y705" s="4">
        <v>55.867693693701511</v>
      </c>
      <c r="Z705" s="4">
        <v>1983.15</v>
      </c>
      <c r="AA705" s="4">
        <v>-7.6528473338059939</v>
      </c>
      <c r="AB705" s="4">
        <v>-28.819241885013298</v>
      </c>
      <c r="AC705" s="4">
        <v>42.332789102414608</v>
      </c>
      <c r="AD705" s="4">
        <v>45.021986665921091</v>
      </c>
    </row>
    <row r="706" spans="1:30" x14ac:dyDescent="0.3">
      <c r="A706" s="3">
        <v>40869</v>
      </c>
      <c r="B706" s="4">
        <v>1987</v>
      </c>
      <c r="C706" s="4">
        <v>1999</v>
      </c>
      <c r="D706" s="4">
        <v>1983</v>
      </c>
      <c r="E706" s="4">
        <v>1990</v>
      </c>
      <c r="F706" s="4">
        <v>6434</v>
      </c>
      <c r="G706" s="4"/>
      <c r="H706" s="4">
        <v>1279620600</v>
      </c>
      <c r="I706" s="4"/>
      <c r="J706" s="4">
        <v>-14</v>
      </c>
      <c r="K706" s="4">
        <v>-0.69860279441117767</v>
      </c>
      <c r="L706" s="4">
        <v>6990</v>
      </c>
      <c r="M706" s="4">
        <v>-1052</v>
      </c>
      <c r="N706" s="4">
        <v>0.28978203351392212</v>
      </c>
      <c r="O706" s="4">
        <v>1984.25</v>
      </c>
      <c r="P706" s="4">
        <v>2046.0071858167128</v>
      </c>
      <c r="Q706" s="4">
        <v>1922.4928141832872</v>
      </c>
      <c r="R706" s="4">
        <v>28.432732316227465</v>
      </c>
      <c r="S706" s="4">
        <v>24.826629680998614</v>
      </c>
      <c r="T706" s="4">
        <v>21.07488954572684</v>
      </c>
      <c r="U706" s="4">
        <v>34.517067042619054</v>
      </c>
      <c r="V706" s="4">
        <v>2000.2367731187333</v>
      </c>
      <c r="W706" s="4">
        <v>59.595218844154374</v>
      </c>
      <c r="X706" s="4">
        <v>64.481490495869693</v>
      </c>
      <c r="Y706" s="4">
        <v>49.822675540723736</v>
      </c>
      <c r="Z706" s="4">
        <v>1984.25</v>
      </c>
      <c r="AA706" s="4">
        <v>-7.9443789424960869</v>
      </c>
      <c r="AB706" s="4">
        <v>-26.831159700011661</v>
      </c>
      <c r="AC706" s="4">
        <v>37.773561515031147</v>
      </c>
      <c r="AD706" s="4">
        <v>44.673882715981975</v>
      </c>
    </row>
    <row r="707" spans="1:30" x14ac:dyDescent="0.3">
      <c r="A707" s="3">
        <v>40870</v>
      </c>
      <c r="B707" s="4">
        <v>1986</v>
      </c>
      <c r="C707" s="4">
        <v>1994</v>
      </c>
      <c r="D707" s="4">
        <v>1972</v>
      </c>
      <c r="E707" s="4">
        <v>1973</v>
      </c>
      <c r="F707" s="4">
        <v>4162</v>
      </c>
      <c r="G707" s="4"/>
      <c r="H707" s="4">
        <v>825190600</v>
      </c>
      <c r="I707" s="4"/>
      <c r="J707" s="4">
        <v>-15</v>
      </c>
      <c r="K707" s="4">
        <v>-0.75452716297786715</v>
      </c>
      <c r="L707" s="4">
        <v>6260</v>
      </c>
      <c r="M707" s="4">
        <v>-730</v>
      </c>
      <c r="N707" s="4">
        <v>-0.57949105568153192</v>
      </c>
      <c r="O707" s="4">
        <v>1984.5</v>
      </c>
      <c r="P707" s="4">
        <v>2046.032105440981</v>
      </c>
      <c r="Q707" s="4">
        <v>1922.967894559019</v>
      </c>
      <c r="R707" s="4">
        <v>28.711484593837532</v>
      </c>
      <c r="S707" s="4">
        <v>26.190476190476186</v>
      </c>
      <c r="T707" s="4">
        <v>18.757664903060789</v>
      </c>
      <c r="U707" s="4">
        <v>34.207755818129257</v>
      </c>
      <c r="V707" s="4">
        <v>1997.6427947264729</v>
      </c>
      <c r="W707" s="4">
        <v>45.494556923671837</v>
      </c>
      <c r="X707" s="4">
        <v>58.152512638470405</v>
      </c>
      <c r="Y707" s="4">
        <v>20.178645494074701</v>
      </c>
      <c r="Z707" s="4">
        <v>1984.5</v>
      </c>
      <c r="AA707" s="4">
        <v>-9.4383780211849171</v>
      </c>
      <c r="AB707" s="4">
        <v>-25.174704302028161</v>
      </c>
      <c r="AC707" s="4">
        <v>31.472652561686488</v>
      </c>
      <c r="AD707" s="4">
        <v>42.704361816483527</v>
      </c>
    </row>
    <row r="708" spans="1:30" x14ac:dyDescent="0.3">
      <c r="A708" s="3">
        <v>40871</v>
      </c>
      <c r="B708" s="4">
        <v>1980</v>
      </c>
      <c r="C708" s="4">
        <v>1980</v>
      </c>
      <c r="D708" s="4">
        <v>1951</v>
      </c>
      <c r="E708" s="4">
        <v>1972</v>
      </c>
      <c r="F708" s="4">
        <v>5382</v>
      </c>
      <c r="G708" s="4"/>
      <c r="H708" s="4">
        <v>1057634400</v>
      </c>
      <c r="I708" s="4"/>
      <c r="J708" s="4">
        <v>-10</v>
      </c>
      <c r="K708" s="4">
        <v>-0.50454086781029261</v>
      </c>
      <c r="L708" s="4">
        <v>5848</v>
      </c>
      <c r="M708" s="4">
        <v>-412</v>
      </c>
      <c r="N708" s="4">
        <v>-0.62988158226253466</v>
      </c>
      <c r="O708" s="4">
        <v>1984.5</v>
      </c>
      <c r="P708" s="4">
        <v>2046.032105440981</v>
      </c>
      <c r="Q708" s="4">
        <v>1922.967894559019</v>
      </c>
      <c r="R708" s="4">
        <v>28.082191780821919</v>
      </c>
      <c r="S708" s="4">
        <v>28.493150684931507</v>
      </c>
      <c r="T708" s="4">
        <v>16.478410745159785</v>
      </c>
      <c r="U708" s="4">
        <v>34.151841550350582</v>
      </c>
      <c r="V708" s="4">
        <v>1995.200623800142</v>
      </c>
      <c r="W708" s="4">
        <v>35.632734918811529</v>
      </c>
      <c r="X708" s="4">
        <v>50.645920065250777</v>
      </c>
      <c r="Y708" s="4">
        <v>5.6063646259330255</v>
      </c>
      <c r="Z708" s="4">
        <v>1984.5</v>
      </c>
      <c r="AA708" s="4">
        <v>-10.581102336155482</v>
      </c>
      <c r="AB708" s="4">
        <v>-23.784837448135526</v>
      </c>
      <c r="AC708" s="4">
        <v>26.40747022396009</v>
      </c>
      <c r="AD708" s="4">
        <v>42.588103863495114</v>
      </c>
    </row>
    <row r="709" spans="1:30" x14ac:dyDescent="0.3">
      <c r="A709" s="3">
        <v>40872</v>
      </c>
      <c r="B709" s="4">
        <v>1966</v>
      </c>
      <c r="C709" s="4">
        <v>1978</v>
      </c>
      <c r="D709" s="4">
        <v>1958</v>
      </c>
      <c r="E709" s="4">
        <v>1963</v>
      </c>
      <c r="F709" s="4">
        <v>3620</v>
      </c>
      <c r="G709" s="4"/>
      <c r="H709" s="4">
        <v>712299000</v>
      </c>
      <c r="I709" s="4"/>
      <c r="J709" s="4">
        <v>-2</v>
      </c>
      <c r="K709" s="4">
        <v>-0.10178117048346055</v>
      </c>
      <c r="L709" s="4">
        <v>5568</v>
      </c>
      <c r="M709" s="4">
        <v>-280</v>
      </c>
      <c r="N709" s="4">
        <v>-1.041010258866236</v>
      </c>
      <c r="O709" s="4">
        <v>1983.65</v>
      </c>
      <c r="P709" s="4">
        <v>2045.8730664625266</v>
      </c>
      <c r="Q709" s="4">
        <v>1921.4269335374736</v>
      </c>
      <c r="R709" s="4">
        <v>23.654390934844194</v>
      </c>
      <c r="S709" s="4">
        <v>29.461756373937682</v>
      </c>
      <c r="T709" s="4">
        <v>15.467032605309138</v>
      </c>
      <c r="U709" s="4">
        <v>33.806895313791443</v>
      </c>
      <c r="V709" s="4">
        <v>1992.1338977239382</v>
      </c>
      <c r="W709" s="4">
        <v>26.785459642844049</v>
      </c>
      <c r="X709" s="4">
        <v>42.692433257781865</v>
      </c>
      <c r="Y709" s="4">
        <v>-5.0284875870315773</v>
      </c>
      <c r="Z709" s="4">
        <v>1983.65</v>
      </c>
      <c r="AA709" s="4">
        <v>-12.073765519267454</v>
      </c>
      <c r="AB709" s="4">
        <v>-22.669497264433808</v>
      </c>
      <c r="AC709" s="4">
        <v>21.191463490332708</v>
      </c>
      <c r="AD709" s="4">
        <v>41.517327610785145</v>
      </c>
    </row>
    <row r="710" spans="1:30" x14ac:dyDescent="0.3">
      <c r="A710" s="3">
        <v>40875</v>
      </c>
      <c r="B710" s="4">
        <v>1975</v>
      </c>
      <c r="C710" s="4">
        <v>1978</v>
      </c>
      <c r="D710" s="4">
        <v>1953</v>
      </c>
      <c r="E710" s="4">
        <v>1963</v>
      </c>
      <c r="F710" s="4">
        <v>4712</v>
      </c>
      <c r="G710" s="4"/>
      <c r="H710" s="4">
        <v>926381400</v>
      </c>
      <c r="I710" s="4"/>
      <c r="J710" s="4">
        <v>-4</v>
      </c>
      <c r="K710" s="4">
        <v>-0.20335536349771224</v>
      </c>
      <c r="L710" s="4">
        <v>5244</v>
      </c>
      <c r="M710" s="4">
        <v>-324</v>
      </c>
      <c r="N710" s="4">
        <v>-1.0484927916120554</v>
      </c>
      <c r="O710" s="4">
        <v>1983.8</v>
      </c>
      <c r="P710" s="4">
        <v>2045.8083865295655</v>
      </c>
      <c r="Q710" s="4">
        <v>1921.7916134704344</v>
      </c>
      <c r="R710" s="4">
        <v>23.823109843081312</v>
      </c>
      <c r="S710" s="4">
        <v>27.104136947218262</v>
      </c>
      <c r="T710" s="4">
        <v>14.49530180772695</v>
      </c>
      <c r="U710" s="4">
        <v>32.931374373708096</v>
      </c>
      <c r="V710" s="4">
        <v>1989.359240797849</v>
      </c>
      <c r="W710" s="4">
        <v>21.938605748290588</v>
      </c>
      <c r="X710" s="4">
        <v>35.774490754618107</v>
      </c>
      <c r="Y710" s="4">
        <v>-5.7331642643644471</v>
      </c>
      <c r="Z710" s="4">
        <v>1983.8</v>
      </c>
      <c r="AA710" s="4">
        <v>-13.105638206671301</v>
      </c>
      <c r="AB710" s="4">
        <v>-21.758653544646901</v>
      </c>
      <c r="AC710" s="4">
        <v>17.306030675951199</v>
      </c>
      <c r="AD710" s="4">
        <v>41.517327610785145</v>
      </c>
    </row>
    <row r="711" spans="1:30" x14ac:dyDescent="0.3">
      <c r="A711" s="3">
        <v>40876</v>
      </c>
      <c r="B711" s="4">
        <v>1964</v>
      </c>
      <c r="C711" s="4">
        <v>1975</v>
      </c>
      <c r="D711" s="4">
        <v>1955</v>
      </c>
      <c r="E711" s="4">
        <v>1972</v>
      </c>
      <c r="F711" s="4">
        <v>4096</v>
      </c>
      <c r="G711" s="4"/>
      <c r="H711" s="4">
        <v>804215000</v>
      </c>
      <c r="I711" s="4"/>
      <c r="J711" s="4">
        <v>6</v>
      </c>
      <c r="K711" s="4">
        <v>0.3051881993896236</v>
      </c>
      <c r="L711" s="4">
        <v>5254</v>
      </c>
      <c r="M711" s="4">
        <v>10</v>
      </c>
      <c r="N711" s="4">
        <v>-0.63739198347316106</v>
      </c>
      <c r="O711" s="4">
        <v>1984.65</v>
      </c>
      <c r="P711" s="4">
        <v>2045.5113999181749</v>
      </c>
      <c r="Q711" s="4">
        <v>1923.7886000818253</v>
      </c>
      <c r="R711" s="4">
        <v>23.994252873563219</v>
      </c>
      <c r="S711" s="4">
        <v>26.580459770114945</v>
      </c>
      <c r="T711" s="4">
        <v>13.416927226776448</v>
      </c>
      <c r="U711" s="4">
        <v>32.054542385602744</v>
      </c>
      <c r="V711" s="4">
        <v>1987.7059797694824</v>
      </c>
      <c r="W711" s="4">
        <v>22.152618885957168</v>
      </c>
      <c r="X711" s="4">
        <v>31.233866798397795</v>
      </c>
      <c r="Y711" s="4">
        <v>3.9901230610759129</v>
      </c>
      <c r="Z711" s="4">
        <v>1984.65</v>
      </c>
      <c r="AA711" s="4">
        <v>-13.046784748578375</v>
      </c>
      <c r="AB711" s="4">
        <v>-20.928951754545135</v>
      </c>
      <c r="AC711" s="4">
        <v>15.764334011933521</v>
      </c>
      <c r="AD711" s="4">
        <v>43.102428629654646</v>
      </c>
    </row>
    <row r="712" spans="1:30" x14ac:dyDescent="0.3">
      <c r="A712" s="3">
        <v>40877</v>
      </c>
      <c r="B712" s="4">
        <v>1974</v>
      </c>
      <c r="C712" s="4">
        <v>2029</v>
      </c>
      <c r="D712" s="4">
        <v>1971</v>
      </c>
      <c r="E712" s="4">
        <v>1984</v>
      </c>
      <c r="F712" s="4">
        <v>29010</v>
      </c>
      <c r="G712" s="4"/>
      <c r="H712" s="4">
        <v>5802570600.000001</v>
      </c>
      <c r="I712" s="4"/>
      <c r="J712" s="4">
        <v>21</v>
      </c>
      <c r="K712" s="4">
        <v>1.0697911360163017</v>
      </c>
      <c r="L712" s="4">
        <v>6504</v>
      </c>
      <c r="M712" s="4">
        <v>1250</v>
      </c>
      <c r="N712" s="4">
        <v>-0.12584948401711551</v>
      </c>
      <c r="O712" s="4">
        <v>1986.5</v>
      </c>
      <c r="P712" s="4">
        <v>2044.8695125900499</v>
      </c>
      <c r="Q712" s="4">
        <v>1928.1304874099501</v>
      </c>
      <c r="R712" s="4">
        <v>30.694444444444446</v>
      </c>
      <c r="S712" s="4">
        <v>22.222222222222221</v>
      </c>
      <c r="T712" s="4">
        <v>12.797960635735921</v>
      </c>
      <c r="U712" s="4">
        <v>31.376960541417095</v>
      </c>
      <c r="V712" s="4">
        <v>1987.353029315246</v>
      </c>
      <c r="W712" s="4">
        <v>28.870976693202213</v>
      </c>
      <c r="X712" s="4">
        <v>30.446236763332603</v>
      </c>
      <c r="Y712" s="4">
        <v>25.720456552941435</v>
      </c>
      <c r="Z712" s="4">
        <v>1986.5</v>
      </c>
      <c r="AA712" s="4">
        <v>-11.894728224447817</v>
      </c>
      <c r="AB712" s="4">
        <v>-20.068549513583484</v>
      </c>
      <c r="AC712" s="4">
        <v>16.347642578271333</v>
      </c>
      <c r="AD712" s="4">
        <v>45.187516430189653</v>
      </c>
    </row>
    <row r="713" spans="1:30" x14ac:dyDescent="0.3">
      <c r="A713" s="3">
        <v>40878</v>
      </c>
      <c r="B713" s="4">
        <v>2030</v>
      </c>
      <c r="C713" s="4">
        <v>2050</v>
      </c>
      <c r="D713" s="4">
        <v>1994</v>
      </c>
      <c r="E713" s="4">
        <v>2006</v>
      </c>
      <c r="F713" s="4">
        <v>13590</v>
      </c>
      <c r="G713" s="4"/>
      <c r="H713" s="4">
        <v>2731900400</v>
      </c>
      <c r="I713" s="4"/>
      <c r="J713" s="4">
        <v>6</v>
      </c>
      <c r="K713" s="4">
        <v>0.3</v>
      </c>
      <c r="L713" s="4">
        <v>5476</v>
      </c>
      <c r="M713" s="4">
        <v>-1028</v>
      </c>
      <c r="N713" s="4">
        <v>0.80148739981407735</v>
      </c>
      <c r="O713" s="4">
        <v>1990.05</v>
      </c>
      <c r="P713" s="4">
        <v>2043.9219778734732</v>
      </c>
      <c r="Q713" s="4">
        <v>1936.1780221265267</v>
      </c>
      <c r="R713" s="4">
        <v>31.347150259067359</v>
      </c>
      <c r="S713" s="4">
        <v>20.725388601036268</v>
      </c>
      <c r="T713" s="4">
        <v>13.042861133248357</v>
      </c>
      <c r="U713" s="4">
        <v>30.240244123506653</v>
      </c>
      <c r="V713" s="4">
        <v>1989.1289312852227</v>
      </c>
      <c r="W713" s="4">
        <v>37.765836313986661</v>
      </c>
      <c r="X713" s="4">
        <v>32.886103280217291</v>
      </c>
      <c r="Y713" s="4">
        <v>47.525302381525407</v>
      </c>
      <c r="Z713" s="4">
        <v>1990.05</v>
      </c>
      <c r="AA713" s="4">
        <v>-9.1015816232120414</v>
      </c>
      <c r="AB713" s="4">
        <v>-19.024076381167156</v>
      </c>
      <c r="AC713" s="4">
        <v>19.844989515910228</v>
      </c>
      <c r="AD713" s="4">
        <v>48.807875146556491</v>
      </c>
    </row>
    <row r="714" spans="1:30" x14ac:dyDescent="0.3">
      <c r="A714" s="3">
        <v>40879</v>
      </c>
      <c r="B714" s="4">
        <v>2005</v>
      </c>
      <c r="C714" s="4">
        <v>2005</v>
      </c>
      <c r="D714" s="4">
        <v>1991</v>
      </c>
      <c r="E714" s="4">
        <v>1995</v>
      </c>
      <c r="F714" s="4">
        <v>4106</v>
      </c>
      <c r="G714" s="4"/>
      <c r="H714" s="4">
        <v>820553400</v>
      </c>
      <c r="I714" s="4"/>
      <c r="J714" s="4">
        <v>-15</v>
      </c>
      <c r="K714" s="4">
        <v>-0.74626865671641784</v>
      </c>
      <c r="L714" s="4">
        <v>5114</v>
      </c>
      <c r="M714" s="4">
        <v>-362</v>
      </c>
      <c r="N714" s="4">
        <v>0.17826207035074718</v>
      </c>
      <c r="O714" s="4">
        <v>1991.45</v>
      </c>
      <c r="P714" s="4">
        <v>2044.2987464373566</v>
      </c>
      <c r="Q714" s="4">
        <v>1938.6012535626435</v>
      </c>
      <c r="R714" s="4">
        <v>29.122340425531913</v>
      </c>
      <c r="S714" s="4">
        <v>21.675531914893618</v>
      </c>
      <c r="T714" s="4">
        <v>13.314852518640654</v>
      </c>
      <c r="U714" s="4">
        <v>28.960069603436839</v>
      </c>
      <c r="V714" s="4">
        <v>1989.68808068663</v>
      </c>
      <c r="W714" s="4">
        <v>39.992039024139252</v>
      </c>
      <c r="X714" s="4">
        <v>35.254748528191278</v>
      </c>
      <c r="Y714" s="4">
        <v>49.466620016035208</v>
      </c>
      <c r="Z714" s="4">
        <v>1991.45</v>
      </c>
      <c r="AA714" s="4">
        <v>-7.6869900510391744</v>
      </c>
      <c r="AB714" s="4">
        <v>-17.94435387353592</v>
      </c>
      <c r="AC714" s="4">
        <v>20.514727644993492</v>
      </c>
      <c r="AD714" s="4">
        <v>47.168163469761318</v>
      </c>
    </row>
    <row r="715" spans="1:30" x14ac:dyDescent="0.3">
      <c r="A715" s="3">
        <v>40882</v>
      </c>
      <c r="B715" s="4">
        <v>1998</v>
      </c>
      <c r="C715" s="4">
        <v>2002</v>
      </c>
      <c r="D715" s="4">
        <v>1992</v>
      </c>
      <c r="E715" s="4">
        <v>2000</v>
      </c>
      <c r="F715" s="4">
        <v>3154</v>
      </c>
      <c r="G715" s="4"/>
      <c r="H715" s="4">
        <v>630101400</v>
      </c>
      <c r="I715" s="4"/>
      <c r="J715" s="4">
        <v>2</v>
      </c>
      <c r="K715" s="4">
        <v>0.10010010010010009</v>
      </c>
      <c r="L715" s="4">
        <v>4542</v>
      </c>
      <c r="M715" s="4">
        <v>-572</v>
      </c>
      <c r="N715" s="4">
        <v>0.33360925075877751</v>
      </c>
      <c r="O715" s="4">
        <v>1993.35</v>
      </c>
      <c r="P715" s="4">
        <v>2044.5331026804745</v>
      </c>
      <c r="Q715" s="4">
        <v>1942.1668973195253</v>
      </c>
      <c r="R715" s="4">
        <v>29.2</v>
      </c>
      <c r="S715" s="4">
        <v>21.733333333333334</v>
      </c>
      <c r="T715" s="4">
        <v>12.92051585692721</v>
      </c>
      <c r="U715" s="4">
        <v>28.233211366401985</v>
      </c>
      <c r="V715" s="4">
        <v>1990.6701682402843</v>
      </c>
      <c r="W715" s="4">
        <v>43.159675847742669</v>
      </c>
      <c r="X715" s="4">
        <v>37.889724301375075</v>
      </c>
      <c r="Y715" s="4">
        <v>53.699578940477849</v>
      </c>
      <c r="Z715" s="4">
        <v>1993.35</v>
      </c>
      <c r="AA715" s="4">
        <v>-6.0922303856496001</v>
      </c>
      <c r="AB715" s="4">
        <v>-16.815580208022936</v>
      </c>
      <c r="AC715" s="4">
        <v>21.446699644746673</v>
      </c>
      <c r="AD715" s="4">
        <v>48.003961908387332</v>
      </c>
    </row>
    <row r="716" spans="1:30" x14ac:dyDescent="0.3">
      <c r="A716" s="3">
        <v>40883</v>
      </c>
      <c r="B716" s="4">
        <v>1996</v>
      </c>
      <c r="C716" s="4">
        <v>1996</v>
      </c>
      <c r="D716" s="4">
        <v>1955</v>
      </c>
      <c r="E716" s="4">
        <v>1974</v>
      </c>
      <c r="F716" s="4">
        <v>9070</v>
      </c>
      <c r="G716" s="4"/>
      <c r="H716" s="4">
        <v>1785824600</v>
      </c>
      <c r="I716" s="4"/>
      <c r="J716" s="4">
        <v>-23</v>
      </c>
      <c r="K716" s="4">
        <v>-1.1517275913870806</v>
      </c>
      <c r="L716" s="4">
        <v>4646</v>
      </c>
      <c r="M716" s="4">
        <v>104</v>
      </c>
      <c r="N716" s="4">
        <v>-0.9607907081755056</v>
      </c>
      <c r="O716" s="4">
        <v>1993.15</v>
      </c>
      <c r="P716" s="4">
        <v>2044.6020164813781</v>
      </c>
      <c r="Q716" s="4">
        <v>1941.6979835186221</v>
      </c>
      <c r="R716" s="4">
        <v>26.356589147286819</v>
      </c>
      <c r="S716" s="4">
        <v>25.839793281653744</v>
      </c>
      <c r="T716" s="4">
        <v>12.077163664565116</v>
      </c>
      <c r="U716" s="4">
        <v>27.164613458017797</v>
      </c>
      <c r="V716" s="4">
        <v>1989.0825331697811</v>
      </c>
      <c r="W716" s="4">
        <v>36.517224975936188</v>
      </c>
      <c r="X716" s="4">
        <v>37.432224526228779</v>
      </c>
      <c r="Y716" s="4">
        <v>34.687225875351004</v>
      </c>
      <c r="Z716" s="4">
        <v>1993.15</v>
      </c>
      <c r="AA716" s="4">
        <v>-6.8474217545249303</v>
      </c>
      <c r="AB716" s="4">
        <v>-15.86623178388027</v>
      </c>
      <c r="AC716" s="4">
        <v>18.037620058710679</v>
      </c>
      <c r="AD716" s="4">
        <v>44.178397287280255</v>
      </c>
    </row>
    <row r="717" spans="1:30" x14ac:dyDescent="0.3">
      <c r="A717" s="3">
        <v>40884</v>
      </c>
      <c r="B717" s="4">
        <v>1975</v>
      </c>
      <c r="C717" s="4">
        <v>1979</v>
      </c>
      <c r="D717" s="4">
        <v>1969</v>
      </c>
      <c r="E717" s="4">
        <v>1979</v>
      </c>
      <c r="F717" s="4">
        <v>1914</v>
      </c>
      <c r="G717" s="4"/>
      <c r="H717" s="4">
        <v>377750600</v>
      </c>
      <c r="I717" s="4"/>
      <c r="J717" s="4">
        <v>11</v>
      </c>
      <c r="K717" s="4">
        <v>0.55894308943089432</v>
      </c>
      <c r="L717" s="4">
        <v>3996</v>
      </c>
      <c r="M717" s="4">
        <v>-650</v>
      </c>
      <c r="N717" s="4">
        <v>-0.70993151544038791</v>
      </c>
      <c r="O717" s="4">
        <v>1993.15</v>
      </c>
      <c r="P717" s="4">
        <v>2044.6020164813781</v>
      </c>
      <c r="Q717" s="4">
        <v>1941.6979835186221</v>
      </c>
      <c r="R717" s="4">
        <v>25.751633986928102</v>
      </c>
      <c r="S717" s="4">
        <v>26.143790849673206</v>
      </c>
      <c r="T717" s="4">
        <v>11.433713106718024</v>
      </c>
      <c r="U717" s="4">
        <v>25.914075093861751</v>
      </c>
      <c r="V717" s="4">
        <v>1988.1222919155161</v>
      </c>
      <c r="W717" s="4">
        <v>33.279524554404198</v>
      </c>
      <c r="X717" s="4">
        <v>36.04799120228725</v>
      </c>
      <c r="Y717" s="4">
        <v>27.7425912586381</v>
      </c>
      <c r="Z717" s="4">
        <v>1993.15</v>
      </c>
      <c r="AA717" s="4">
        <v>-6.9622022087205551</v>
      </c>
      <c r="AB717" s="4">
        <v>-15.018228967198391</v>
      </c>
      <c r="AC717" s="4">
        <v>16.112053516955672</v>
      </c>
      <c r="AD717" s="4">
        <v>45.064621541870217</v>
      </c>
    </row>
    <row r="718" spans="1:30" x14ac:dyDescent="0.3">
      <c r="A718" s="3">
        <v>40885</v>
      </c>
      <c r="B718" s="4">
        <v>1970</v>
      </c>
      <c r="C718" s="4">
        <v>1970</v>
      </c>
      <c r="D718" s="4">
        <v>1955</v>
      </c>
      <c r="E718" s="4">
        <v>1968</v>
      </c>
      <c r="F718" s="4">
        <v>1964</v>
      </c>
      <c r="G718" s="4"/>
      <c r="H718" s="4">
        <v>385829600</v>
      </c>
      <c r="I718" s="4"/>
      <c r="J718" s="4">
        <v>-5</v>
      </c>
      <c r="K718" s="4">
        <v>-0.25342118601115055</v>
      </c>
      <c r="L718" s="4">
        <v>3338</v>
      </c>
      <c r="M718" s="4">
        <v>-658</v>
      </c>
      <c r="N718" s="4">
        <v>-1.3162843174125611</v>
      </c>
      <c r="O718" s="4">
        <v>1994.25</v>
      </c>
      <c r="P718" s="4">
        <v>2042.4615131477949</v>
      </c>
      <c r="Q718" s="4">
        <v>1946.0384868522051</v>
      </c>
      <c r="R718" s="4">
        <v>28.223495702005728</v>
      </c>
      <c r="S718" s="4">
        <v>18.767908309455589</v>
      </c>
      <c r="T718" s="4">
        <v>10.985458226080047</v>
      </c>
      <c r="U718" s="4">
        <v>25.088176505928505</v>
      </c>
      <c r="V718" s="4">
        <v>1986.2058831616575</v>
      </c>
      <c r="W718" s="4">
        <v>27.340988878193865</v>
      </c>
      <c r="X718" s="4">
        <v>33.145657094256123</v>
      </c>
      <c r="Y718" s="4">
        <v>15.731652446069347</v>
      </c>
      <c r="Z718" s="4">
        <v>1994.25</v>
      </c>
      <c r="AA718" s="4">
        <v>-7.8502814567802943</v>
      </c>
      <c r="AB718" s="4">
        <v>-14.335567299539523</v>
      </c>
      <c r="AC718" s="4">
        <v>12.970571685518458</v>
      </c>
      <c r="AD718" s="4">
        <v>43.466552274628754</v>
      </c>
    </row>
    <row r="719" spans="1:30" x14ac:dyDescent="0.3">
      <c r="A719" s="3">
        <v>40886</v>
      </c>
      <c r="B719" s="4">
        <v>1988</v>
      </c>
      <c r="C719" s="4">
        <v>2004</v>
      </c>
      <c r="D719" s="4">
        <v>1980</v>
      </c>
      <c r="E719" s="4">
        <v>1992</v>
      </c>
      <c r="F719" s="4">
        <v>3454</v>
      </c>
      <c r="G719" s="4"/>
      <c r="H719" s="4">
        <v>689379200</v>
      </c>
      <c r="I719" s="4"/>
      <c r="J719" s="4">
        <v>2</v>
      </c>
      <c r="K719" s="4">
        <v>0.10050251256281408</v>
      </c>
      <c r="L719" s="4">
        <v>3620</v>
      </c>
      <c r="M719" s="4">
        <v>282</v>
      </c>
      <c r="N719" s="4">
        <v>5.0203323459967388E-3</v>
      </c>
      <c r="O719" s="4">
        <v>1991.9</v>
      </c>
      <c r="P719" s="4">
        <v>2035.5206373176734</v>
      </c>
      <c r="Q719" s="4">
        <v>1948.2793626823268</v>
      </c>
      <c r="R719" s="4">
        <v>24.492979719188767</v>
      </c>
      <c r="S719" s="4">
        <v>20.436817472698909</v>
      </c>
      <c r="T719" s="4">
        <v>10.866994173792465</v>
      </c>
      <c r="U719" s="4">
        <v>23.97482081844683</v>
      </c>
      <c r="V719" s="4">
        <v>1986.7577038129284</v>
      </c>
      <c r="W719" s="4">
        <v>31.209782059146789</v>
      </c>
      <c r="X719" s="4">
        <v>32.500365415886343</v>
      </c>
      <c r="Y719" s="4">
        <v>28.628615345667683</v>
      </c>
      <c r="Z719" s="4">
        <v>1991.9</v>
      </c>
      <c r="AA719" s="4">
        <v>-6.5420782299688653</v>
      </c>
      <c r="AB719" s="4">
        <v>-13.5933302452947</v>
      </c>
      <c r="AC719" s="4">
        <v>14.102504030651669</v>
      </c>
      <c r="AD719" s="4">
        <v>47.724071139493077</v>
      </c>
    </row>
    <row r="720" spans="1:30" x14ac:dyDescent="0.3">
      <c r="A720" s="3">
        <v>40889</v>
      </c>
      <c r="B720" s="4">
        <v>1998</v>
      </c>
      <c r="C720" s="4">
        <v>1998</v>
      </c>
      <c r="D720" s="4">
        <v>1956</v>
      </c>
      <c r="E720" s="4">
        <v>1958</v>
      </c>
      <c r="F720" s="4">
        <v>5450</v>
      </c>
      <c r="G720" s="4"/>
      <c r="H720" s="4">
        <v>1075764400</v>
      </c>
      <c r="I720" s="4"/>
      <c r="J720" s="4">
        <v>-37</v>
      </c>
      <c r="K720" s="4">
        <v>-1.8546365914786966</v>
      </c>
      <c r="L720" s="4">
        <v>5218</v>
      </c>
      <c r="M720" s="4">
        <v>1598</v>
      </c>
      <c r="N720" s="4">
        <v>-1.526391228908387</v>
      </c>
      <c r="O720" s="4">
        <v>1988.35</v>
      </c>
      <c r="P720" s="4">
        <v>2030.85776399671</v>
      </c>
      <c r="Q720" s="4">
        <v>1945.8422360032898</v>
      </c>
      <c r="R720" s="4">
        <v>21.362229102167184</v>
      </c>
      <c r="S720" s="4">
        <v>23.993808049535605</v>
      </c>
      <c r="T720" s="4">
        <v>11.109111917957335</v>
      </c>
      <c r="U720" s="4">
        <v>22.699008703633563</v>
      </c>
      <c r="V720" s="4">
        <v>1984.0188748783639</v>
      </c>
      <c r="W720" s="4">
        <v>21.859152951711895</v>
      </c>
      <c r="X720" s="4">
        <v>28.95329459449486</v>
      </c>
      <c r="Y720" s="4">
        <v>7.6708696661459683</v>
      </c>
      <c r="Z720" s="4">
        <v>1988.35</v>
      </c>
      <c r="AA720" s="4">
        <v>-8.1548297960857781</v>
      </c>
      <c r="AB720" s="4">
        <v>-13.075377821560519</v>
      </c>
      <c r="AC720" s="4">
        <v>9.8410960509494814</v>
      </c>
      <c r="AD720" s="4">
        <v>42.905601031805197</v>
      </c>
    </row>
    <row r="721" spans="1:30" x14ac:dyDescent="0.3">
      <c r="A721" s="3">
        <v>40890</v>
      </c>
      <c r="B721" s="4">
        <v>1959</v>
      </c>
      <c r="C721" s="4">
        <v>1964</v>
      </c>
      <c r="D721" s="4">
        <v>1943</v>
      </c>
      <c r="E721" s="4">
        <v>1961</v>
      </c>
      <c r="F721" s="4">
        <v>3816</v>
      </c>
      <c r="G721" s="4"/>
      <c r="H721" s="4">
        <v>746482200</v>
      </c>
      <c r="I721" s="4"/>
      <c r="J721" s="4">
        <v>-12</v>
      </c>
      <c r="K721" s="4">
        <v>-0.60821084642676126</v>
      </c>
      <c r="L721" s="4">
        <v>5398</v>
      </c>
      <c r="M721" s="4">
        <v>180</v>
      </c>
      <c r="N721" s="4">
        <v>-1.1841773746535651</v>
      </c>
      <c r="O721" s="4">
        <v>1984.5</v>
      </c>
      <c r="P721" s="4">
        <v>2021.9726566979177</v>
      </c>
      <c r="Q721" s="4">
        <v>1947.0273433020823</v>
      </c>
      <c r="R721" s="4">
        <v>19.023569023569024</v>
      </c>
      <c r="S721" s="4">
        <v>26.430976430976433</v>
      </c>
      <c r="T721" s="4">
        <v>11.564078247923666</v>
      </c>
      <c r="U721" s="4">
        <v>21.558250973426297</v>
      </c>
      <c r="V721" s="4">
        <v>1981.8266010804246</v>
      </c>
      <c r="W721" s="4">
        <v>20.180245269988614</v>
      </c>
      <c r="X721" s="4">
        <v>26.028944819659444</v>
      </c>
      <c r="Y721" s="4">
        <v>8.4828461706469511</v>
      </c>
      <c r="Z721" s="4">
        <v>1984.5</v>
      </c>
      <c r="AA721" s="4">
        <v>-9.0861328202961431</v>
      </c>
      <c r="AB721" s="4">
        <v>-12.695449726202009</v>
      </c>
      <c r="AC721" s="4">
        <v>7.2186338118117312</v>
      </c>
      <c r="AD721" s="4">
        <v>43.436033710229474</v>
      </c>
    </row>
    <row r="722" spans="1:30" x14ac:dyDescent="0.3">
      <c r="A722" s="3">
        <v>40891</v>
      </c>
      <c r="B722" s="4">
        <v>1958</v>
      </c>
      <c r="C722" s="4">
        <v>1960</v>
      </c>
      <c r="D722" s="4">
        <v>1941</v>
      </c>
      <c r="E722" s="4">
        <v>1949</v>
      </c>
      <c r="F722" s="4">
        <v>3496</v>
      </c>
      <c r="G722" s="4"/>
      <c r="H722" s="4">
        <v>681931600</v>
      </c>
      <c r="I722" s="4"/>
      <c r="J722" s="4">
        <v>-7</v>
      </c>
      <c r="K722" s="4">
        <v>-0.35787321063394684</v>
      </c>
      <c r="L722" s="4">
        <v>5662</v>
      </c>
      <c r="M722" s="4">
        <v>264</v>
      </c>
      <c r="N722" s="4">
        <v>-1.6252776095295802</v>
      </c>
      <c r="O722" s="4">
        <v>1981.2</v>
      </c>
      <c r="P722" s="4">
        <v>2018.9708882606699</v>
      </c>
      <c r="Q722" s="4">
        <v>1943.4291117393302</v>
      </c>
      <c r="R722" s="4">
        <v>19.618055555555554</v>
      </c>
      <c r="S722" s="4">
        <v>27.604166666666668</v>
      </c>
      <c r="T722" s="4">
        <v>11.946346019897321</v>
      </c>
      <c r="U722" s="4">
        <v>20.448411058439319</v>
      </c>
      <c r="V722" s="4">
        <v>1978.700258120384</v>
      </c>
      <c r="W722" s="4">
        <v>17.620163513325743</v>
      </c>
      <c r="X722" s="4">
        <v>23.226017717548206</v>
      </c>
      <c r="Y722" s="4">
        <v>6.4084551048808152</v>
      </c>
      <c r="Z722" s="4">
        <v>1981.2</v>
      </c>
      <c r="AA722" s="4">
        <v>-10.669505470941886</v>
      </c>
      <c r="AB722" s="4">
        <v>-12.502502654272472</v>
      </c>
      <c r="AC722" s="4">
        <v>3.6659943666611738</v>
      </c>
      <c r="AD722" s="4">
        <v>41.80088002546583</v>
      </c>
    </row>
    <row r="723" spans="1:30" x14ac:dyDescent="0.3">
      <c r="A723" s="3">
        <v>40892</v>
      </c>
      <c r="B723" s="4">
        <v>1920</v>
      </c>
      <c r="C723" s="4">
        <v>1936</v>
      </c>
      <c r="D723" s="4">
        <v>1911</v>
      </c>
      <c r="E723" s="4">
        <v>1926</v>
      </c>
      <c r="F723" s="4">
        <v>3964</v>
      </c>
      <c r="G723" s="4"/>
      <c r="H723" s="4">
        <v>763897600</v>
      </c>
      <c r="I723" s="4"/>
      <c r="J723" s="4">
        <v>-24</v>
      </c>
      <c r="K723" s="4">
        <v>-1.2307692307692308</v>
      </c>
      <c r="L723" s="4">
        <v>5434</v>
      </c>
      <c r="M723" s="4">
        <v>-228</v>
      </c>
      <c r="N723" s="4">
        <v>-2.5476256735901996</v>
      </c>
      <c r="O723" s="4">
        <v>1976.35</v>
      </c>
      <c r="P723" s="4">
        <v>2016.2562651722758</v>
      </c>
      <c r="Q723" s="4">
        <v>1936.443734827724</v>
      </c>
      <c r="R723" s="4">
        <v>19.415807560137459</v>
      </c>
      <c r="S723" s="4">
        <v>32.47422680412371</v>
      </c>
      <c r="T723" s="4">
        <v>11.668827398849036</v>
      </c>
      <c r="U723" s="4">
        <v>19.376770404191483</v>
      </c>
      <c r="V723" s="4">
        <v>1973.6811859184427</v>
      </c>
      <c r="W723" s="4">
        <v>17.123119761571999</v>
      </c>
      <c r="X723" s="4">
        <v>21.191718398889471</v>
      </c>
      <c r="Y723" s="4">
        <v>8.9859224869370564</v>
      </c>
      <c r="Z723" s="4">
        <v>1976.35</v>
      </c>
      <c r="AA723" s="4">
        <v>-13.623207627761985</v>
      </c>
      <c r="AB723" s="4">
        <v>-12.609236461271475</v>
      </c>
      <c r="AC723" s="4">
        <v>-2.02794233298102</v>
      </c>
      <c r="AD723" s="4">
        <v>38.850183943991595</v>
      </c>
    </row>
    <row r="724" spans="1:30" x14ac:dyDescent="0.3">
      <c r="A724" s="3">
        <v>40893</v>
      </c>
      <c r="B724" s="4">
        <v>1938</v>
      </c>
      <c r="C724" s="4">
        <v>1970</v>
      </c>
      <c r="D724" s="4">
        <v>1929</v>
      </c>
      <c r="E724" s="4">
        <v>1968</v>
      </c>
      <c r="F724" s="4">
        <v>6900</v>
      </c>
      <c r="G724" s="4"/>
      <c r="H724" s="4">
        <v>1348920000</v>
      </c>
      <c r="I724" s="4"/>
      <c r="J724" s="4">
        <v>41</v>
      </c>
      <c r="K724" s="4">
        <v>2.1276595744680851</v>
      </c>
      <c r="L724" s="4">
        <v>4566</v>
      </c>
      <c r="M724" s="4">
        <v>-868</v>
      </c>
      <c r="N724" s="4">
        <v>-0.31910044066251103</v>
      </c>
      <c r="O724" s="4">
        <v>1974.3</v>
      </c>
      <c r="P724" s="4">
        <v>2011.4004043104653</v>
      </c>
      <c r="Q724" s="4">
        <v>1937.1995956895346</v>
      </c>
      <c r="R724" s="4">
        <v>24.623115577889447</v>
      </c>
      <c r="S724" s="4">
        <v>28.643216080402013</v>
      </c>
      <c r="T724" s="4">
        <v>10.771241321787581</v>
      </c>
      <c r="U724" s="4">
        <v>17.806556368842092</v>
      </c>
      <c r="V724" s="4">
        <v>1973.1401205928767</v>
      </c>
      <c r="W724" s="4">
        <v>31.845520701263052</v>
      </c>
      <c r="X724" s="4">
        <v>24.742985833014</v>
      </c>
      <c r="Y724" s="4">
        <v>46.050590437761151</v>
      </c>
      <c r="Z724" s="4">
        <v>1974.3</v>
      </c>
      <c r="AA724" s="4">
        <v>-12.431684159426823</v>
      </c>
      <c r="AB724" s="4">
        <v>-12.592326718238652</v>
      </c>
      <c r="AC724" s="4">
        <v>0.32128511762365974</v>
      </c>
      <c r="AD724" s="4">
        <v>46.15608126393272</v>
      </c>
    </row>
    <row r="725" spans="1:30" x14ac:dyDescent="0.3">
      <c r="A725" s="3">
        <v>40896</v>
      </c>
      <c r="B725" s="4">
        <v>1970</v>
      </c>
      <c r="C725" s="4">
        <v>1974</v>
      </c>
      <c r="D725" s="4">
        <v>1953</v>
      </c>
      <c r="E725" s="4">
        <v>1968</v>
      </c>
      <c r="F725" s="4">
        <v>5412</v>
      </c>
      <c r="G725" s="4"/>
      <c r="H725" s="4">
        <v>1063259000</v>
      </c>
      <c r="I725" s="4"/>
      <c r="J725" s="4">
        <v>14</v>
      </c>
      <c r="K725" s="4">
        <v>0.7164790174002047</v>
      </c>
      <c r="L725" s="4">
        <v>4624</v>
      </c>
      <c r="M725" s="4">
        <v>58</v>
      </c>
      <c r="N725" s="4">
        <v>-0.25594891158358657</v>
      </c>
      <c r="O725" s="4">
        <v>1973.05</v>
      </c>
      <c r="P725" s="4">
        <v>2009.2189093006687</v>
      </c>
      <c r="Q725" s="4">
        <v>1936.8810906993313</v>
      </c>
      <c r="R725" s="4">
        <v>25.257731958762886</v>
      </c>
      <c r="S725" s="4">
        <v>28.178694158075597</v>
      </c>
      <c r="T725" s="4">
        <v>10.419553218893688</v>
      </c>
      <c r="U725" s="4">
        <v>16.668614821867415</v>
      </c>
      <c r="V725" s="4">
        <v>1972.6505852983169</v>
      </c>
      <c r="W725" s="4">
        <v>41.660454661057088</v>
      </c>
      <c r="X725" s="4">
        <v>30.382142109028365</v>
      </c>
      <c r="Y725" s="4">
        <v>64.217079765114534</v>
      </c>
      <c r="Z725" s="4">
        <v>1973.05</v>
      </c>
      <c r="AA725" s="4">
        <v>-11.356482762190808</v>
      </c>
      <c r="AB725" s="4">
        <v>-12.474627293853143</v>
      </c>
      <c r="AC725" s="4">
        <v>2.2362890633246693</v>
      </c>
      <c r="AD725" s="4">
        <v>46.156081263932727</v>
      </c>
    </row>
    <row r="726" spans="1:30" x14ac:dyDescent="0.3">
      <c r="A726" s="3">
        <v>40897</v>
      </c>
      <c r="B726" s="4">
        <v>1970</v>
      </c>
      <c r="C726" s="4">
        <v>1986</v>
      </c>
      <c r="D726" s="4">
        <v>1965</v>
      </c>
      <c r="E726" s="4">
        <v>1974</v>
      </c>
      <c r="F726" s="4">
        <v>6080</v>
      </c>
      <c r="G726" s="4"/>
      <c r="H726" s="4">
        <v>1200900600</v>
      </c>
      <c r="I726" s="4"/>
      <c r="J726" s="4">
        <v>10</v>
      </c>
      <c r="K726" s="4">
        <v>0.50916496945010181</v>
      </c>
      <c r="L726" s="4">
        <v>4184</v>
      </c>
      <c r="M726" s="4">
        <v>-440</v>
      </c>
      <c r="N726" s="4">
        <v>8.8731144631765749E-2</v>
      </c>
      <c r="O726" s="4">
        <v>1972.25</v>
      </c>
      <c r="P726" s="4">
        <v>2007.5819968300689</v>
      </c>
      <c r="Q726" s="4">
        <v>1936.9180031699311</v>
      </c>
      <c r="R726" s="4">
        <v>27.086882453151617</v>
      </c>
      <c r="S726" s="4">
        <v>27.257240204429301</v>
      </c>
      <c r="T726" s="4">
        <v>10.096685533418244</v>
      </c>
      <c r="U726" s="4">
        <v>15.585787539572543</v>
      </c>
      <c r="V726" s="4">
        <v>1972.7791009841915</v>
      </c>
      <c r="W726" s="4">
        <v>50.354281601995048</v>
      </c>
      <c r="X726" s="4">
        <v>37.039521940017259</v>
      </c>
      <c r="Y726" s="4">
        <v>76.983800925950632</v>
      </c>
      <c r="Z726" s="4">
        <v>1972.25</v>
      </c>
      <c r="AA726" s="4">
        <v>-9.906037419488257</v>
      </c>
      <c r="AB726" s="4">
        <v>-12.229999686770773</v>
      </c>
      <c r="AC726" s="4">
        <v>4.647924534565032</v>
      </c>
      <c r="AD726" s="4">
        <v>47.155467172294536</v>
      </c>
    </row>
    <row r="727" spans="1:30" x14ac:dyDescent="0.3">
      <c r="A727" s="3">
        <v>40898</v>
      </c>
      <c r="B727" s="4">
        <v>1985</v>
      </c>
      <c r="C727" s="4">
        <v>1988</v>
      </c>
      <c r="D727" s="4">
        <v>1974</v>
      </c>
      <c r="E727" s="4">
        <v>1977</v>
      </c>
      <c r="F727" s="4">
        <v>3410</v>
      </c>
      <c r="G727" s="4"/>
      <c r="H727" s="4">
        <v>675398400</v>
      </c>
      <c r="I727" s="4"/>
      <c r="J727" s="4">
        <v>2</v>
      </c>
      <c r="K727" s="4">
        <v>0.10126582278481014</v>
      </c>
      <c r="L727" s="4">
        <v>4242</v>
      </c>
      <c r="M727" s="4">
        <v>58</v>
      </c>
      <c r="N727" s="4">
        <v>0.23067758371568123</v>
      </c>
      <c r="O727" s="4">
        <v>1972.45</v>
      </c>
      <c r="P727" s="4">
        <v>2007.841948236852</v>
      </c>
      <c r="Q727" s="4">
        <v>1937.0580517631481</v>
      </c>
      <c r="R727" s="4">
        <v>27.806563039723663</v>
      </c>
      <c r="S727" s="4">
        <v>25.734024179620036</v>
      </c>
      <c r="T727" s="4">
        <v>10.060642083780325</v>
      </c>
      <c r="U727" s="4">
        <v>14.409153493420558</v>
      </c>
      <c r="V727" s="4">
        <v>1973.1810913666493</v>
      </c>
      <c r="W727" s="4">
        <v>57.225435046491327</v>
      </c>
      <c r="X727" s="4">
        <v>43.768159642175284</v>
      </c>
      <c r="Y727" s="4">
        <v>84.139985855123413</v>
      </c>
      <c r="Z727" s="4">
        <v>1972.45</v>
      </c>
      <c r="AA727" s="4">
        <v>-8.4174430635873705</v>
      </c>
      <c r="AB727" s="4">
        <v>-11.866899055991402</v>
      </c>
      <c r="AC727" s="4">
        <v>6.8989119848080627</v>
      </c>
      <c r="AD727" s="4">
        <v>47.666702737395653</v>
      </c>
    </row>
    <row r="728" spans="1:30" x14ac:dyDescent="0.3">
      <c r="A728" s="3">
        <v>40899</v>
      </c>
      <c r="B728" s="4">
        <v>1976</v>
      </c>
      <c r="C728" s="4">
        <v>1978</v>
      </c>
      <c r="D728" s="4">
        <v>1959</v>
      </c>
      <c r="E728" s="4">
        <v>1977</v>
      </c>
      <c r="F728" s="4">
        <v>3992</v>
      </c>
      <c r="G728" s="4"/>
      <c r="H728" s="4">
        <v>786210399.99999988</v>
      </c>
      <c r="I728" s="4"/>
      <c r="J728" s="4">
        <v>-3</v>
      </c>
      <c r="K728" s="4">
        <v>-0.15151515151515152</v>
      </c>
      <c r="L728" s="4">
        <v>4086</v>
      </c>
      <c r="M728" s="4">
        <v>-156</v>
      </c>
      <c r="N728" s="4">
        <v>0.21797536371470344</v>
      </c>
      <c r="O728" s="4">
        <v>1972.7</v>
      </c>
      <c r="P728" s="4">
        <v>2008.1462974088975</v>
      </c>
      <c r="Q728" s="4">
        <v>1937.2537025911026</v>
      </c>
      <c r="R728" s="4">
        <v>28.295254833040424</v>
      </c>
      <c r="S728" s="4">
        <v>25.13181019332162</v>
      </c>
      <c r="T728" s="4">
        <v>10.320375102768473</v>
      </c>
      <c r="U728" s="4">
        <v>13.399392923964129</v>
      </c>
      <c r="V728" s="4">
        <v>1973.5447969507779</v>
      </c>
      <c r="W728" s="4">
        <v>63.437646352833298</v>
      </c>
      <c r="X728" s="4">
        <v>50.324655212394624</v>
      </c>
      <c r="Y728" s="4">
        <v>89.663628633710644</v>
      </c>
      <c r="Z728" s="4">
        <v>1972.7</v>
      </c>
      <c r="AA728" s="4">
        <v>-7.1552401572425879</v>
      </c>
      <c r="AB728" s="4">
        <v>-11.418169637062944</v>
      </c>
      <c r="AC728" s="4">
        <v>8.5258589596407113</v>
      </c>
      <c r="AD728" s="4">
        <v>47.66670273739566</v>
      </c>
    </row>
    <row r="729" spans="1:30" x14ac:dyDescent="0.3">
      <c r="A729" s="3">
        <v>40900</v>
      </c>
      <c r="B729" s="4">
        <v>1977</v>
      </c>
      <c r="C729" s="4">
        <v>1978</v>
      </c>
      <c r="D729" s="4">
        <v>1968</v>
      </c>
      <c r="E729" s="4">
        <v>1969</v>
      </c>
      <c r="F729" s="4">
        <v>3238</v>
      </c>
      <c r="G729" s="4"/>
      <c r="H729" s="4">
        <v>638813000</v>
      </c>
      <c r="I729" s="4"/>
      <c r="J729" s="4">
        <v>0</v>
      </c>
      <c r="K729" s="4">
        <v>0</v>
      </c>
      <c r="L729" s="4">
        <v>4466</v>
      </c>
      <c r="M729" s="4">
        <v>380</v>
      </c>
      <c r="N729" s="4">
        <v>-0.20273694880892043</v>
      </c>
      <c r="O729" s="4">
        <v>1973</v>
      </c>
      <c r="P729" s="4">
        <v>2008.213633723318</v>
      </c>
      <c r="Q729" s="4">
        <v>1937.786366276682</v>
      </c>
      <c r="R729" s="4">
        <v>28.801431127012528</v>
      </c>
      <c r="S729" s="4">
        <v>25.581395348837212</v>
      </c>
      <c r="T729" s="4">
        <v>10.069761067680755</v>
      </c>
      <c r="U729" s="4">
        <v>12.768396836494947</v>
      </c>
      <c r="V729" s="4">
        <v>1973.1119591459417</v>
      </c>
      <c r="W729" s="4">
        <v>67.399989343447302</v>
      </c>
      <c r="X729" s="4">
        <v>56.016433256078848</v>
      </c>
      <c r="Y729" s="4">
        <v>90.167101518184197</v>
      </c>
      <c r="Z729" s="4">
        <v>1973</v>
      </c>
      <c r="AA729" s="4">
        <v>-6.7229701860919704</v>
      </c>
      <c r="AB729" s="4">
        <v>-10.971007784589517</v>
      </c>
      <c r="AC729" s="4">
        <v>8.4960751969950934</v>
      </c>
      <c r="AD729" s="4">
        <v>46.342003390433995</v>
      </c>
    </row>
    <row r="730" spans="1:30" x14ac:dyDescent="0.3">
      <c r="A730" s="3">
        <v>40903</v>
      </c>
      <c r="B730" s="4">
        <v>1972</v>
      </c>
      <c r="C730" s="4">
        <v>1980</v>
      </c>
      <c r="D730" s="4">
        <v>1951</v>
      </c>
      <c r="E730" s="4">
        <v>1956</v>
      </c>
      <c r="F730" s="4">
        <v>6248</v>
      </c>
      <c r="G730" s="4"/>
      <c r="H730" s="4">
        <v>1228848000</v>
      </c>
      <c r="I730" s="4"/>
      <c r="J730" s="4">
        <v>-16</v>
      </c>
      <c r="K730" s="4">
        <v>-0.81135902636916835</v>
      </c>
      <c r="L730" s="4">
        <v>4746</v>
      </c>
      <c r="M730" s="4">
        <v>280</v>
      </c>
      <c r="N730" s="4">
        <v>-0.84404227815375721</v>
      </c>
      <c r="O730" s="4">
        <v>1972.65</v>
      </c>
      <c r="P730" s="4">
        <v>2008.3894739748644</v>
      </c>
      <c r="Q730" s="4">
        <v>1936.9105260251358</v>
      </c>
      <c r="R730" s="4">
        <v>28.952042628774429</v>
      </c>
      <c r="S730" s="4">
        <v>27.53108348134991</v>
      </c>
      <c r="T730" s="4">
        <v>9.8734183796621515</v>
      </c>
      <c r="U730" s="4">
        <v>12.184360093694551</v>
      </c>
      <c r="V730" s="4">
        <v>1971.4822487510901</v>
      </c>
      <c r="W730" s="4">
        <v>64.413845709484349</v>
      </c>
      <c r="X730" s="4">
        <v>58.815570740547344</v>
      </c>
      <c r="Y730" s="4">
        <v>75.610395647358359</v>
      </c>
      <c r="Z730" s="4">
        <v>1972.65</v>
      </c>
      <c r="AA730" s="4">
        <v>-7.3447191239531548</v>
      </c>
      <c r="AB730" s="4">
        <v>-10.625646959767007</v>
      </c>
      <c r="AC730" s="4">
        <v>6.5618556716277041</v>
      </c>
      <c r="AD730" s="4">
        <v>44.239012483714681</v>
      </c>
    </row>
    <row r="731" spans="1:30" x14ac:dyDescent="0.3">
      <c r="A731" s="3">
        <v>40904</v>
      </c>
      <c r="B731" s="4">
        <v>1956</v>
      </c>
      <c r="C731" s="4">
        <v>1962</v>
      </c>
      <c r="D731" s="4">
        <v>1951</v>
      </c>
      <c r="E731" s="4">
        <v>1956</v>
      </c>
      <c r="F731" s="4">
        <v>2290</v>
      </c>
      <c r="G731" s="4"/>
      <c r="H731" s="4">
        <v>448391800</v>
      </c>
      <c r="I731" s="4"/>
      <c r="J731" s="4">
        <v>-10</v>
      </c>
      <c r="K731" s="4">
        <v>-0.50864699898270604</v>
      </c>
      <c r="L731" s="4">
        <v>4556</v>
      </c>
      <c r="M731" s="4">
        <v>-190</v>
      </c>
      <c r="N731" s="4">
        <v>-0.80381367751096233</v>
      </c>
      <c r="O731" s="4">
        <v>1971.85</v>
      </c>
      <c r="P731" s="4">
        <v>2008.3206731498062</v>
      </c>
      <c r="Q731" s="4">
        <v>1935.3793268501936</v>
      </c>
      <c r="R731" s="4">
        <v>29.422382671480147</v>
      </c>
      <c r="S731" s="4">
        <v>27.978339350180509</v>
      </c>
      <c r="T731" s="4">
        <v>9.7435227250023466</v>
      </c>
      <c r="U731" s="4">
        <v>11.580224975889397</v>
      </c>
      <c r="V731" s="4">
        <v>1970.007748870034</v>
      </c>
      <c r="W731" s="4">
        <v>62.423083286842378</v>
      </c>
      <c r="X731" s="4">
        <v>60.018074922645688</v>
      </c>
      <c r="Y731" s="4">
        <v>67.233100015235763</v>
      </c>
      <c r="Z731" s="4">
        <v>1971.85</v>
      </c>
      <c r="AA731" s="4">
        <v>-7.7481438573320247</v>
      </c>
      <c r="AB731" s="4">
        <v>-10.35159904524939</v>
      </c>
      <c r="AC731" s="4">
        <v>5.206910375834731</v>
      </c>
      <c r="AD731" s="4">
        <v>44.239012483714674</v>
      </c>
    </row>
    <row r="732" spans="1:30" x14ac:dyDescent="0.3">
      <c r="A732" s="3">
        <v>40905</v>
      </c>
      <c r="B732" s="4">
        <v>1961</v>
      </c>
      <c r="C732" s="4">
        <v>1993</v>
      </c>
      <c r="D732" s="4">
        <v>1959</v>
      </c>
      <c r="E732" s="4">
        <v>1983</v>
      </c>
      <c r="F732" s="4">
        <v>9040</v>
      </c>
      <c r="G732" s="4"/>
      <c r="H732" s="4">
        <v>1790696800</v>
      </c>
      <c r="I732" s="4"/>
      <c r="J732" s="4">
        <v>25</v>
      </c>
      <c r="K732" s="4">
        <v>1.2768130745658837</v>
      </c>
      <c r="L732" s="4">
        <v>4170</v>
      </c>
      <c r="M732" s="4">
        <v>-386</v>
      </c>
      <c r="N732" s="4">
        <v>0.56800892585455154</v>
      </c>
      <c r="O732" s="4">
        <v>1971.8</v>
      </c>
      <c r="P732" s="4">
        <v>2008.2065928095449</v>
      </c>
      <c r="Q732" s="4">
        <v>1935.393407190455</v>
      </c>
      <c r="R732" s="4">
        <v>26.266416510318951</v>
      </c>
      <c r="S732" s="4">
        <v>29.080675422138842</v>
      </c>
      <c r="T732" s="4">
        <v>9.1972350787547388</v>
      </c>
      <c r="U732" s="4">
        <v>10.99759785724533</v>
      </c>
      <c r="V732" s="4">
        <v>1971.245106120507</v>
      </c>
      <c r="W732" s="4">
        <v>69.740388857894914</v>
      </c>
      <c r="X732" s="4">
        <v>63.258846234395435</v>
      </c>
      <c r="Y732" s="4">
        <v>82.703474104893871</v>
      </c>
      <c r="Z732" s="4">
        <v>1971.8</v>
      </c>
      <c r="AA732" s="4">
        <v>-5.8220732768472772</v>
      </c>
      <c r="AB732" s="4">
        <v>-9.9202156387349039</v>
      </c>
      <c r="AC732" s="4">
        <v>8.1962847237752534</v>
      </c>
      <c r="AD732" s="4">
        <v>49.511639598982249</v>
      </c>
    </row>
    <row r="733" spans="1:30" x14ac:dyDescent="0.3">
      <c r="A733" s="3">
        <v>40906</v>
      </c>
      <c r="B733" s="4">
        <v>1973</v>
      </c>
      <c r="C733" s="4">
        <v>1987</v>
      </c>
      <c r="D733" s="4">
        <v>1972</v>
      </c>
      <c r="E733" s="4">
        <v>1984</v>
      </c>
      <c r="F733" s="4">
        <v>3214</v>
      </c>
      <c r="G733" s="4"/>
      <c r="H733" s="4">
        <v>636770600</v>
      </c>
      <c r="I733" s="4"/>
      <c r="J733" s="4">
        <v>4</v>
      </c>
      <c r="K733" s="4">
        <v>0.20202020202020202</v>
      </c>
      <c r="L733" s="4">
        <v>3808</v>
      </c>
      <c r="M733" s="4">
        <v>-362</v>
      </c>
      <c r="N733" s="4">
        <v>0.67488709595574947</v>
      </c>
      <c r="O733" s="4">
        <v>1970.7</v>
      </c>
      <c r="P733" s="4">
        <v>2004.1131710557379</v>
      </c>
      <c r="Q733" s="4">
        <v>1937.2868289442622</v>
      </c>
      <c r="R733" s="4">
        <v>24.688796680497923</v>
      </c>
      <c r="S733" s="4">
        <v>32.157676348547717</v>
      </c>
      <c r="T733" s="4">
        <v>8.8342688878116427</v>
      </c>
      <c r="U733" s="4">
        <v>10.938565010529999</v>
      </c>
      <c r="V733" s="4">
        <v>1972.4598579185538</v>
      </c>
      <c r="W733" s="4">
        <v>72.684068762406127</v>
      </c>
      <c r="X733" s="4">
        <v>66.400587077065666</v>
      </c>
      <c r="Y733" s="4">
        <v>85.251032133087051</v>
      </c>
      <c r="Z733" s="4">
        <v>1970.7</v>
      </c>
      <c r="AA733" s="4">
        <v>-4.166923126589154</v>
      </c>
      <c r="AB733" s="4">
        <v>-9.3722830185305472</v>
      </c>
      <c r="AC733" s="4">
        <v>10.410719783882787</v>
      </c>
      <c r="AD733" s="4">
        <v>49.69707917932665</v>
      </c>
    </row>
    <row r="734" spans="1:30" x14ac:dyDescent="0.3">
      <c r="A734" s="3">
        <v>40907</v>
      </c>
      <c r="B734" s="4">
        <v>1991</v>
      </c>
      <c r="C734" s="4">
        <v>2007</v>
      </c>
      <c r="D734" s="4">
        <v>1987</v>
      </c>
      <c r="E734" s="4">
        <v>2000</v>
      </c>
      <c r="F734" s="4">
        <v>5146</v>
      </c>
      <c r="G734" s="4"/>
      <c r="H734" s="4">
        <v>1028458000</v>
      </c>
      <c r="I734" s="4"/>
      <c r="J734" s="4">
        <v>19</v>
      </c>
      <c r="K734" s="4">
        <v>0.95911155981827367</v>
      </c>
      <c r="L734" s="4">
        <v>3886</v>
      </c>
      <c r="M734" s="4">
        <v>78</v>
      </c>
      <c r="N734" s="4">
        <v>1.4739085212714658</v>
      </c>
      <c r="O734" s="4">
        <v>1970.95</v>
      </c>
      <c r="P734" s="4">
        <v>2005.1521929121511</v>
      </c>
      <c r="Q734" s="4">
        <v>1936.747807087849</v>
      </c>
      <c r="R734" s="4">
        <v>28.367346938775512</v>
      </c>
      <c r="S734" s="4">
        <v>31.020408163265305</v>
      </c>
      <c r="T734" s="4">
        <v>8.3246522922124253</v>
      </c>
      <c r="U734" s="4">
        <v>10.81975240542654</v>
      </c>
      <c r="V734" s="4">
        <v>1975.0827285929772</v>
      </c>
      <c r="W734" s="4">
        <v>77.622712508270752</v>
      </c>
      <c r="X734" s="4">
        <v>70.141295554134032</v>
      </c>
      <c r="Y734" s="4">
        <v>92.58554641654419</v>
      </c>
      <c r="Z734" s="4">
        <v>1970.95</v>
      </c>
      <c r="AA734" s="4">
        <v>-1.5463134860549417</v>
      </c>
      <c r="AB734" s="4">
        <v>-8.6269525868662047</v>
      </c>
      <c r="AC734" s="4">
        <v>14.161278201622526</v>
      </c>
      <c r="AD734" s="4">
        <v>52.627524521876303</v>
      </c>
    </row>
    <row r="735" spans="1:30" x14ac:dyDescent="0.3">
      <c r="A735" s="3">
        <v>40912</v>
      </c>
      <c r="B735" s="4">
        <v>2018</v>
      </c>
      <c r="C735" s="4">
        <v>2018</v>
      </c>
      <c r="D735" s="4">
        <v>1990</v>
      </c>
      <c r="E735" s="4">
        <v>1990</v>
      </c>
      <c r="F735" s="4">
        <v>3578</v>
      </c>
      <c r="G735" s="4"/>
      <c r="H735" s="4">
        <v>716604800</v>
      </c>
      <c r="I735" s="4"/>
      <c r="J735" s="4">
        <v>-8</v>
      </c>
      <c r="K735" s="4">
        <v>-0.40040040040040037</v>
      </c>
      <c r="L735" s="4">
        <v>3796</v>
      </c>
      <c r="M735" s="4">
        <v>-90</v>
      </c>
      <c r="N735" s="4">
        <v>0.99215915146286149</v>
      </c>
      <c r="O735" s="4">
        <v>1970.45</v>
      </c>
      <c r="P735" s="4">
        <v>2003.2004198446371</v>
      </c>
      <c r="Q735" s="4">
        <v>1937.699580155363</v>
      </c>
      <c r="R735" s="4">
        <v>29.527559055118115</v>
      </c>
      <c r="S735" s="4">
        <v>29.921259842519689</v>
      </c>
      <c r="T735" s="4">
        <v>7.6247805818001639</v>
      </c>
      <c r="U735" s="4">
        <v>10.272648219363687</v>
      </c>
      <c r="V735" s="4">
        <v>1976.5034211079317</v>
      </c>
      <c r="W735" s="4">
        <v>71.151460080140694</v>
      </c>
      <c r="X735" s="4">
        <v>70.47801706280292</v>
      </c>
      <c r="Y735" s="4">
        <v>72.498346114816258</v>
      </c>
      <c r="Z735" s="4">
        <v>1970.45</v>
      </c>
      <c r="AA735" s="4">
        <v>-0.27322828636511076</v>
      </c>
      <c r="AB735" s="4">
        <v>-7.8313597963422907</v>
      </c>
      <c r="AC735" s="4">
        <v>15.11626301995436</v>
      </c>
      <c r="AD735" s="4">
        <v>50.684957889138445</v>
      </c>
    </row>
    <row r="736" spans="1:30" x14ac:dyDescent="0.3">
      <c r="A736" s="3">
        <v>40913</v>
      </c>
      <c r="B736" s="4">
        <v>1992</v>
      </c>
      <c r="C736" s="4">
        <v>1999</v>
      </c>
      <c r="D736" s="4">
        <v>1978</v>
      </c>
      <c r="E736" s="4">
        <v>1999</v>
      </c>
      <c r="F736" s="4">
        <v>2618</v>
      </c>
      <c r="G736" s="4"/>
      <c r="H736" s="4">
        <v>521671800</v>
      </c>
      <c r="I736" s="4"/>
      <c r="J736" s="4">
        <v>-3</v>
      </c>
      <c r="K736" s="4">
        <v>-0.14985014985014986</v>
      </c>
      <c r="L736" s="4">
        <v>3674</v>
      </c>
      <c r="M736" s="4">
        <v>-122</v>
      </c>
      <c r="N736" s="4">
        <v>1.3845919764670058</v>
      </c>
      <c r="O736" s="4">
        <v>1971.7</v>
      </c>
      <c r="P736" s="4">
        <v>2006.7262758511379</v>
      </c>
      <c r="Q736" s="4">
        <v>1936.6737241488622</v>
      </c>
      <c r="R736" s="4">
        <v>30.991735537190085</v>
      </c>
      <c r="S736" s="4">
        <v>26.239669421487605</v>
      </c>
      <c r="T736" s="4">
        <v>7.9904380861787612</v>
      </c>
      <c r="U736" s="4">
        <v>10.033800875371938</v>
      </c>
      <c r="V736" s="4">
        <v>1978.6459524309857</v>
      </c>
      <c r="W736" s="4">
        <v>71.314903735019172</v>
      </c>
      <c r="X736" s="4">
        <v>70.756979286874994</v>
      </c>
      <c r="Y736" s="4">
        <v>72.430752631307513</v>
      </c>
      <c r="Z736" s="4">
        <v>1971.7</v>
      </c>
      <c r="AA736" s="4">
        <v>1.4452655685070113</v>
      </c>
      <c r="AB736" s="4">
        <v>-6.9478716663566429</v>
      </c>
      <c r="AC736" s="4">
        <v>16.78627446972731</v>
      </c>
      <c r="AD736" s="4">
        <v>52.351184237958236</v>
      </c>
    </row>
    <row r="737" spans="1:30" x14ac:dyDescent="0.3">
      <c r="A737" s="3">
        <v>40914</v>
      </c>
      <c r="B737" s="4">
        <v>1992</v>
      </c>
      <c r="C737" s="4">
        <v>2043</v>
      </c>
      <c r="D737" s="4">
        <v>1992</v>
      </c>
      <c r="E737" s="4">
        <v>2034</v>
      </c>
      <c r="F737" s="4">
        <v>13566</v>
      </c>
      <c r="G737" s="4"/>
      <c r="H737" s="4">
        <v>2743705600</v>
      </c>
      <c r="I737" s="4"/>
      <c r="J737" s="4">
        <v>42</v>
      </c>
      <c r="K737" s="4">
        <v>2.1084337349397591</v>
      </c>
      <c r="L737" s="4">
        <v>4066</v>
      </c>
      <c r="M737" s="4">
        <v>392</v>
      </c>
      <c r="N737" s="4">
        <v>3.016029780445185</v>
      </c>
      <c r="O737" s="4">
        <v>1974.45</v>
      </c>
      <c r="P737" s="4">
        <v>2018.7466138660734</v>
      </c>
      <c r="Q737" s="4">
        <v>1930.1533861339267</v>
      </c>
      <c r="R737" s="4">
        <v>36.952380952380949</v>
      </c>
      <c r="S737" s="4">
        <v>24.19047619047619</v>
      </c>
      <c r="T737" s="4">
        <v>8.9962684180290076</v>
      </c>
      <c r="U737" s="4">
        <v>10.214990762373516</v>
      </c>
      <c r="V737" s="4">
        <v>1983.9177664851775</v>
      </c>
      <c r="W737" s="4">
        <v>77.615732924795395</v>
      </c>
      <c r="X737" s="4">
        <v>73.043230499515133</v>
      </c>
      <c r="Y737" s="4">
        <v>86.760737775355921</v>
      </c>
      <c r="Z737" s="4">
        <v>1974.45</v>
      </c>
      <c r="AA737" s="4">
        <v>5.5672164169848202</v>
      </c>
      <c r="AB737" s="4">
        <v>-5.7559585155622184</v>
      </c>
      <c r="AC737" s="4">
        <v>22.646349865094077</v>
      </c>
      <c r="AD737" s="4">
        <v>58.140773078302445</v>
      </c>
    </row>
    <row r="738" spans="1:30" x14ac:dyDescent="0.3">
      <c r="A738" s="3">
        <v>40917</v>
      </c>
      <c r="B738" s="4">
        <v>2030</v>
      </c>
      <c r="C738" s="4">
        <v>2040</v>
      </c>
      <c r="D738" s="4">
        <v>2025</v>
      </c>
      <c r="E738" s="4">
        <v>2033</v>
      </c>
      <c r="F738" s="4">
        <v>3984</v>
      </c>
      <c r="G738" s="4"/>
      <c r="H738" s="4">
        <v>809697000</v>
      </c>
      <c r="I738" s="4"/>
      <c r="J738" s="4">
        <v>11</v>
      </c>
      <c r="K738" s="4">
        <v>0.54401582591493569</v>
      </c>
      <c r="L738" s="4">
        <v>4146</v>
      </c>
      <c r="M738" s="4">
        <v>80</v>
      </c>
      <c r="N738" s="4">
        <v>2.7961773777620444</v>
      </c>
      <c r="O738" s="4">
        <v>1977.7</v>
      </c>
      <c r="P738" s="4">
        <v>2028.6631239230878</v>
      </c>
      <c r="Q738" s="4">
        <v>1926.7368760769123</v>
      </c>
      <c r="R738" s="4">
        <v>37.596899224806194</v>
      </c>
      <c r="S738" s="4">
        <v>21.899224806201552</v>
      </c>
      <c r="T738" s="4">
        <v>9.3093890980957426</v>
      </c>
      <c r="U738" s="4">
        <v>10.147423662087895</v>
      </c>
      <c r="V738" s="4">
        <v>1988.5922649151605</v>
      </c>
      <c r="W738" s="4">
        <v>81.453966877399822</v>
      </c>
      <c r="X738" s="4">
        <v>75.846809292143362</v>
      </c>
      <c r="Y738" s="4">
        <v>92.668282047912754</v>
      </c>
      <c r="Z738" s="4">
        <v>1977.7</v>
      </c>
      <c r="AA738" s="4">
        <v>8.6534489459409087</v>
      </c>
      <c r="AB738" s="4">
        <v>-4.3836339954190633</v>
      </c>
      <c r="AC738" s="4">
        <v>26.074165882719946</v>
      </c>
      <c r="AD738" s="4">
        <v>57.929082945743694</v>
      </c>
    </row>
    <row r="739" spans="1:30" x14ac:dyDescent="0.3">
      <c r="A739" s="3">
        <v>40918</v>
      </c>
      <c r="B739" s="4">
        <v>2035</v>
      </c>
      <c r="C739" s="4">
        <v>2049</v>
      </c>
      <c r="D739" s="4">
        <v>2021</v>
      </c>
      <c r="E739" s="4">
        <v>2038</v>
      </c>
      <c r="F739" s="4">
        <v>7208</v>
      </c>
      <c r="G739" s="4"/>
      <c r="H739" s="4">
        <v>1467220000</v>
      </c>
      <c r="I739" s="4"/>
      <c r="J739" s="4">
        <v>6</v>
      </c>
      <c r="K739" s="4">
        <v>0.29527559055118108</v>
      </c>
      <c r="L739" s="4">
        <v>4300</v>
      </c>
      <c r="M739" s="4">
        <v>154</v>
      </c>
      <c r="N739" s="4">
        <v>2.9292929292929295</v>
      </c>
      <c r="O739" s="4">
        <v>1980</v>
      </c>
      <c r="P739" s="4">
        <v>2037.1174229110522</v>
      </c>
      <c r="Q739" s="4">
        <v>1922.8825770889478</v>
      </c>
      <c r="R739" s="4">
        <v>33.267716535433067</v>
      </c>
      <c r="S739" s="4">
        <v>23.031496062992126</v>
      </c>
      <c r="T739" s="4">
        <v>9.7670911182977616</v>
      </c>
      <c r="U739" s="4">
        <v>10.317042646045113</v>
      </c>
      <c r="V739" s="4">
        <v>1993.297763494669</v>
      </c>
      <c r="W739" s="4">
        <v>83.89448131962709</v>
      </c>
      <c r="X739" s="4">
        <v>78.529366634637938</v>
      </c>
      <c r="Y739" s="4">
        <v>94.624710689605394</v>
      </c>
      <c r="Z739" s="4">
        <v>1980</v>
      </c>
      <c r="AA739" s="4">
        <v>11.37168299061068</v>
      </c>
      <c r="AB739" s="4">
        <v>-2.8831276157971835</v>
      </c>
      <c r="AC739" s="4">
        <v>28.509621212815727</v>
      </c>
      <c r="AD739" s="4">
        <v>58.720133958800893</v>
      </c>
    </row>
    <row r="740" spans="1:30" x14ac:dyDescent="0.3">
      <c r="A740" s="3">
        <v>40919</v>
      </c>
      <c r="B740" s="4">
        <v>2041</v>
      </c>
      <c r="C740" s="4">
        <v>2076</v>
      </c>
      <c r="D740" s="4">
        <v>2037</v>
      </c>
      <c r="E740" s="4">
        <v>2064</v>
      </c>
      <c r="F740" s="4">
        <v>15130</v>
      </c>
      <c r="G740" s="4"/>
      <c r="H740" s="4">
        <v>3122231000</v>
      </c>
      <c r="I740" s="4"/>
      <c r="J740" s="4">
        <v>29</v>
      </c>
      <c r="K740" s="4">
        <v>1.4250614250614251</v>
      </c>
      <c r="L740" s="4">
        <v>5390</v>
      </c>
      <c r="M740" s="4">
        <v>1090</v>
      </c>
      <c r="N740" s="4">
        <v>3.9641364025588102</v>
      </c>
      <c r="O740" s="4">
        <v>1985.3</v>
      </c>
      <c r="P740" s="4">
        <v>2052.1164650366959</v>
      </c>
      <c r="Q740" s="4">
        <v>1918.483534963304</v>
      </c>
      <c r="R740" s="4">
        <v>38.811881188118811</v>
      </c>
      <c r="S740" s="4">
        <v>18.415841584158418</v>
      </c>
      <c r="T740" s="4">
        <v>11.258995649634489</v>
      </c>
      <c r="U740" s="4">
        <v>11.184053783795912</v>
      </c>
      <c r="V740" s="4">
        <v>2000.0313098285101</v>
      </c>
      <c r="W740" s="4">
        <v>85.844184127614639</v>
      </c>
      <c r="X740" s="4">
        <v>80.967639132296839</v>
      </c>
      <c r="Y740" s="4">
        <v>95.597274118250226</v>
      </c>
      <c r="Z740" s="4">
        <v>1985.3</v>
      </c>
      <c r="AA740" s="4">
        <v>15.44583578354991</v>
      </c>
      <c r="AB740" s="4">
        <v>-1.1375120539546031</v>
      </c>
      <c r="AC740" s="4">
        <v>33.166695675009024</v>
      </c>
      <c r="AD740" s="4">
        <v>62.572222730792447</v>
      </c>
    </row>
    <row r="741" spans="1:30" x14ac:dyDescent="0.3">
      <c r="A741" s="3">
        <v>40920</v>
      </c>
      <c r="B741" s="4">
        <v>2060</v>
      </c>
      <c r="C741" s="4">
        <v>2070</v>
      </c>
      <c r="D741" s="4">
        <v>2056</v>
      </c>
      <c r="E741" s="4">
        <v>2066</v>
      </c>
      <c r="F741" s="4">
        <v>5262</v>
      </c>
      <c r="G741" s="4"/>
      <c r="H741" s="4">
        <v>1085905000</v>
      </c>
      <c r="I741" s="4"/>
      <c r="J741" s="4">
        <v>3</v>
      </c>
      <c r="K741" s="4">
        <v>0.1454192922927775</v>
      </c>
      <c r="L741" s="4">
        <v>5062</v>
      </c>
      <c r="M741" s="4">
        <v>-328</v>
      </c>
      <c r="N741" s="4">
        <v>3.7904096857652432</v>
      </c>
      <c r="O741" s="4">
        <v>1990.55</v>
      </c>
      <c r="P741" s="4">
        <v>2064.9717038235485</v>
      </c>
      <c r="Q741" s="4">
        <v>1916.1282961764514</v>
      </c>
      <c r="R741" s="4">
        <v>39.357429718875508</v>
      </c>
      <c r="S741" s="4">
        <v>16.064257028112451</v>
      </c>
      <c r="T741" s="4">
        <v>12.545630110181992</v>
      </c>
      <c r="U741" s="4">
        <v>12.054854179052828</v>
      </c>
      <c r="V741" s="4">
        <v>2006.3140422257948</v>
      </c>
      <c r="W741" s="4">
        <v>87.35766121328156</v>
      </c>
      <c r="X741" s="4">
        <v>83.097646492625074</v>
      </c>
      <c r="Y741" s="4">
        <v>95.877690654594517</v>
      </c>
      <c r="Z741" s="4">
        <v>1990.55</v>
      </c>
      <c r="AA741" s="4">
        <v>18.621359073932354</v>
      </c>
      <c r="AB741" s="4">
        <v>0.74428519632034518</v>
      </c>
      <c r="AC741" s="4">
        <v>35.754147755224018</v>
      </c>
      <c r="AD741" s="4">
        <v>62.852905594986261</v>
      </c>
    </row>
    <row r="742" spans="1:30" x14ac:dyDescent="0.3">
      <c r="A742" s="3">
        <v>40921</v>
      </c>
      <c r="B742" s="4">
        <v>2062</v>
      </c>
      <c r="C742" s="4">
        <v>2086</v>
      </c>
      <c r="D742" s="4">
        <v>2040</v>
      </c>
      <c r="E742" s="4">
        <v>2041</v>
      </c>
      <c r="F742" s="4">
        <v>8654</v>
      </c>
      <c r="G742" s="4"/>
      <c r="H742" s="4">
        <v>1785458000</v>
      </c>
      <c r="I742" s="4"/>
      <c r="J742" s="4">
        <v>-22</v>
      </c>
      <c r="K742" s="4">
        <v>-1.0664081434803683</v>
      </c>
      <c r="L742" s="4">
        <v>4718</v>
      </c>
      <c r="M742" s="4">
        <v>-344</v>
      </c>
      <c r="N742" s="4">
        <v>2.2980728266045114</v>
      </c>
      <c r="O742" s="4">
        <v>1995.15</v>
      </c>
      <c r="P742" s="4">
        <v>2070.1013842433881</v>
      </c>
      <c r="Q742" s="4">
        <v>1920.1986157566121</v>
      </c>
      <c r="R742" s="4">
        <v>40.458015267175576</v>
      </c>
      <c r="S742" s="4">
        <v>17.938931297709924</v>
      </c>
      <c r="T742" s="4">
        <v>13.628146450051275</v>
      </c>
      <c r="U742" s="4">
        <v>12.787246234974297</v>
      </c>
      <c r="V742" s="4">
        <v>2009.6174667757191</v>
      </c>
      <c r="W742" s="4">
        <v>77.682885253298821</v>
      </c>
      <c r="X742" s="4">
        <v>81.292726079516328</v>
      </c>
      <c r="Y742" s="4">
        <v>70.463203600863807</v>
      </c>
      <c r="Z742" s="4">
        <v>1995.15</v>
      </c>
      <c r="AA742" s="4">
        <v>18.902793457292091</v>
      </c>
      <c r="AB742" s="4">
        <v>2.4736669354605114</v>
      </c>
      <c r="AC742" s="4">
        <v>32.858253043663161</v>
      </c>
      <c r="AD742" s="4">
        <v>57.207901181533785</v>
      </c>
    </row>
    <row r="743" spans="1:30" x14ac:dyDescent="0.3">
      <c r="A743" s="3">
        <v>40924</v>
      </c>
      <c r="B743" s="4">
        <v>2030</v>
      </c>
      <c r="C743" s="4">
        <v>2052</v>
      </c>
      <c r="D743" s="4">
        <v>2024</v>
      </c>
      <c r="E743" s="4">
        <v>2045</v>
      </c>
      <c r="F743" s="4">
        <v>4584</v>
      </c>
      <c r="G743" s="4"/>
      <c r="H743" s="4">
        <v>935513000</v>
      </c>
      <c r="I743" s="4"/>
      <c r="J743" s="4">
        <v>-18</v>
      </c>
      <c r="K743" s="4">
        <v>-0.87251575375666501</v>
      </c>
      <c r="L743" s="4">
        <v>4360</v>
      </c>
      <c r="M743" s="4">
        <v>-358</v>
      </c>
      <c r="N743" s="4">
        <v>2.1937934136225126</v>
      </c>
      <c r="O743" s="4">
        <v>2001.1</v>
      </c>
      <c r="P743" s="4">
        <v>2071.9290900689821</v>
      </c>
      <c r="Q743" s="4">
        <v>1930.2709099310177</v>
      </c>
      <c r="R743" s="4">
        <v>41.245136186770424</v>
      </c>
      <c r="S743" s="4">
        <v>15.56420233463035</v>
      </c>
      <c r="T743" s="4">
        <v>14.630142276958651</v>
      </c>
      <c r="U743" s="4">
        <v>13.149484837903843</v>
      </c>
      <c r="V743" s="4">
        <v>2012.9872318446983</v>
      </c>
      <c r="W743" s="4">
        <v>72.467602514544893</v>
      </c>
      <c r="X743" s="4">
        <v>78.351018224525845</v>
      </c>
      <c r="Y743" s="4">
        <v>60.70077109458299</v>
      </c>
      <c r="Z743" s="4">
        <v>2001.1</v>
      </c>
      <c r="AA743" s="4">
        <v>19.226962350724534</v>
      </c>
      <c r="AB743" s="4">
        <v>4.0692188797713715</v>
      </c>
      <c r="AC743" s="4">
        <v>30.315486941906325</v>
      </c>
      <c r="AD743" s="4">
        <v>57.845545909607353</v>
      </c>
    </row>
    <row r="744" spans="1:30" x14ac:dyDescent="0.3">
      <c r="A744" s="3">
        <v>40925</v>
      </c>
      <c r="B744" s="4">
        <v>2050</v>
      </c>
      <c r="C744" s="4">
        <v>2076</v>
      </c>
      <c r="D744" s="4">
        <v>2041</v>
      </c>
      <c r="E744" s="4">
        <v>2065</v>
      </c>
      <c r="F744" s="4">
        <v>6068</v>
      </c>
      <c r="G744" s="4"/>
      <c r="H744" s="4">
        <v>1250778600</v>
      </c>
      <c r="I744" s="4"/>
      <c r="J744" s="4">
        <v>25</v>
      </c>
      <c r="K744" s="4">
        <v>1.2254901960784315</v>
      </c>
      <c r="L744" s="4">
        <v>3922</v>
      </c>
      <c r="M744" s="4">
        <v>-438</v>
      </c>
      <c r="N744" s="4">
        <v>2.9437423664597797</v>
      </c>
      <c r="O744" s="4">
        <v>2005.95</v>
      </c>
      <c r="P744" s="4">
        <v>2080.2479811300414</v>
      </c>
      <c r="Q744" s="4">
        <v>1931.6520188699585</v>
      </c>
      <c r="R744" s="4">
        <v>40</v>
      </c>
      <c r="S744" s="4">
        <v>15.841584158415841</v>
      </c>
      <c r="T744" s="4">
        <v>16.415904353768497</v>
      </c>
      <c r="U744" s="4">
        <v>13.593572837778039</v>
      </c>
      <c r="V744" s="4">
        <v>2017.94082881187</v>
      </c>
      <c r="W744" s="4">
        <v>75.163586861548438</v>
      </c>
      <c r="X744" s="4">
        <v>77.288541103533376</v>
      </c>
      <c r="Y744" s="4">
        <v>70.913678377578577</v>
      </c>
      <c r="Z744" s="4">
        <v>2005.95</v>
      </c>
      <c r="AA744" s="4">
        <v>20.85727174186718</v>
      </c>
      <c r="AB744" s="4">
        <v>5.6680810571138291</v>
      </c>
      <c r="AC744" s="4">
        <v>30.378381369506702</v>
      </c>
      <c r="AD744" s="4">
        <v>60.91113960165594</v>
      </c>
    </row>
    <row r="745" spans="1:30" x14ac:dyDescent="0.3">
      <c r="A745" s="3">
        <v>40926</v>
      </c>
      <c r="B745" s="4">
        <v>2071</v>
      </c>
      <c r="C745" s="4">
        <v>2078</v>
      </c>
      <c r="D745" s="4">
        <v>2056</v>
      </c>
      <c r="E745" s="4">
        <v>2064</v>
      </c>
      <c r="F745" s="4">
        <v>4078</v>
      </c>
      <c r="G745" s="4"/>
      <c r="H745" s="4">
        <v>843714600.00000012</v>
      </c>
      <c r="I745" s="4"/>
      <c r="J745" s="4">
        <v>3</v>
      </c>
      <c r="K745" s="4">
        <v>0.14556040756914121</v>
      </c>
      <c r="L745" s="4">
        <v>3648</v>
      </c>
      <c r="M745" s="4">
        <v>-274</v>
      </c>
      <c r="N745" s="4">
        <v>2.6482655725475568</v>
      </c>
      <c r="O745" s="4">
        <v>2010.75</v>
      </c>
      <c r="P745" s="4">
        <v>2086.9992622915133</v>
      </c>
      <c r="Q745" s="4">
        <v>1934.5007377084867</v>
      </c>
      <c r="R745" s="4">
        <v>39.525691699604742</v>
      </c>
      <c r="S745" s="4">
        <v>15.810276679841898</v>
      </c>
      <c r="T745" s="4">
        <v>18.285449599519531</v>
      </c>
      <c r="U745" s="4">
        <v>14.35250140920661</v>
      </c>
      <c r="V745" s="4">
        <v>2022.327416544073</v>
      </c>
      <c r="W745" s="4">
        <v>75.640972801315982</v>
      </c>
      <c r="X745" s="4">
        <v>76.739351669460916</v>
      </c>
      <c r="Y745" s="4">
        <v>73.444215065026128</v>
      </c>
      <c r="Z745" s="4">
        <v>2010.75</v>
      </c>
      <c r="AA745" s="4">
        <v>21.817117883168521</v>
      </c>
      <c r="AB745" s="4">
        <v>7.2060845643571323</v>
      </c>
      <c r="AC745" s="4">
        <v>29.222066637622778</v>
      </c>
      <c r="AD745" s="4">
        <v>60.678889907730515</v>
      </c>
    </row>
    <row r="746" spans="1:30" x14ac:dyDescent="0.3">
      <c r="A746" s="3">
        <v>40927</v>
      </c>
      <c r="B746" s="4">
        <v>2068</v>
      </c>
      <c r="C746" s="4">
        <v>2094</v>
      </c>
      <c r="D746" s="4">
        <v>2062</v>
      </c>
      <c r="E746" s="4">
        <v>2072</v>
      </c>
      <c r="F746" s="4">
        <v>5798</v>
      </c>
      <c r="G746" s="4"/>
      <c r="H746" s="4">
        <v>1203460400</v>
      </c>
      <c r="I746" s="4"/>
      <c r="J746" s="4">
        <v>4</v>
      </c>
      <c r="K746" s="4">
        <v>0.19342359767891684</v>
      </c>
      <c r="L746" s="4">
        <v>3368</v>
      </c>
      <c r="M746" s="4">
        <v>-280</v>
      </c>
      <c r="N746" s="4">
        <v>2.7956242403194951</v>
      </c>
      <c r="O746" s="4">
        <v>2015.65</v>
      </c>
      <c r="P746" s="4">
        <v>2094.3780763133459</v>
      </c>
      <c r="Q746" s="4">
        <v>1936.9219236866543</v>
      </c>
      <c r="R746" s="4">
        <v>39.458413926499027</v>
      </c>
      <c r="S746" s="4">
        <v>15.473887814313345</v>
      </c>
      <c r="T746" s="4">
        <v>20.452874209877603</v>
      </c>
      <c r="U746" s="4">
        <v>15.274779871647922</v>
      </c>
      <c r="V746" s="4">
        <v>2027.0581387779707</v>
      </c>
      <c r="W746" s="4">
        <v>73.714986433754035</v>
      </c>
      <c r="X746" s="4">
        <v>75.731229924225289</v>
      </c>
      <c r="Y746" s="4">
        <v>69.682499452811527</v>
      </c>
      <c r="Z746" s="4">
        <v>2015.65</v>
      </c>
      <c r="AA746" s="4">
        <v>22.958682604892601</v>
      </c>
      <c r="AB746" s="4">
        <v>8.706331996789082</v>
      </c>
      <c r="AC746" s="4">
        <v>28.504701216207039</v>
      </c>
      <c r="AD746" s="4">
        <v>61.902167649257386</v>
      </c>
    </row>
    <row r="747" spans="1:30" x14ac:dyDescent="0.3">
      <c r="A747" s="3">
        <v>40928</v>
      </c>
      <c r="B747" s="4">
        <v>2073</v>
      </c>
      <c r="C747" s="4">
        <v>2082</v>
      </c>
      <c r="D747" s="4">
        <v>2068</v>
      </c>
      <c r="E747" s="4">
        <v>2071</v>
      </c>
      <c r="F747" s="4">
        <v>2628</v>
      </c>
      <c r="G747" s="4"/>
      <c r="H747" s="4">
        <v>545319200</v>
      </c>
      <c r="I747" s="4"/>
      <c r="J747" s="4">
        <v>-4</v>
      </c>
      <c r="K747" s="4">
        <v>-0.19277108433734938</v>
      </c>
      <c r="L747" s="4">
        <v>3128</v>
      </c>
      <c r="M747" s="4">
        <v>-240</v>
      </c>
      <c r="N747" s="4">
        <v>2.5069913628826734</v>
      </c>
      <c r="O747" s="4">
        <v>2020.35</v>
      </c>
      <c r="P747" s="4">
        <v>2100.4980505065469</v>
      </c>
      <c r="Q747" s="4">
        <v>1940.201949493453</v>
      </c>
      <c r="R747" s="4">
        <v>39.071566731141196</v>
      </c>
      <c r="S747" s="4">
        <v>15.473887814313345</v>
      </c>
      <c r="T747" s="4">
        <v>22.422446390156715</v>
      </c>
      <c r="U747" s="4">
        <v>16.241544236968519</v>
      </c>
      <c r="V747" s="4">
        <v>2031.2430779419733</v>
      </c>
      <c r="W747" s="4">
        <v>71.974374517479859</v>
      </c>
      <c r="X747" s="4">
        <v>74.478944788643489</v>
      </c>
      <c r="Y747" s="4">
        <v>66.965233975152586</v>
      </c>
      <c r="Z747" s="4">
        <v>2020.35</v>
      </c>
      <c r="AA747" s="4">
        <v>23.511661431258972</v>
      </c>
      <c r="AB747" s="4">
        <v>10.116363371500499</v>
      </c>
      <c r="AC747" s="4">
        <v>26.790596119516945</v>
      </c>
      <c r="AD747" s="4">
        <v>61.649809432675873</v>
      </c>
    </row>
    <row r="748" spans="1:30" x14ac:dyDescent="0.3">
      <c r="A748" s="3">
        <v>40938</v>
      </c>
      <c r="B748" s="4">
        <v>2074</v>
      </c>
      <c r="C748" s="4">
        <v>2118</v>
      </c>
      <c r="D748" s="4">
        <v>2070</v>
      </c>
      <c r="E748" s="4">
        <v>2088</v>
      </c>
      <c r="F748" s="4">
        <v>8012</v>
      </c>
      <c r="G748" s="4"/>
      <c r="H748" s="4">
        <v>1681611400.0000002</v>
      </c>
      <c r="I748" s="4"/>
      <c r="J748" s="4">
        <v>13</v>
      </c>
      <c r="K748" s="4">
        <v>0.62650602409638545</v>
      </c>
      <c r="L748" s="4">
        <v>3538</v>
      </c>
      <c r="M748" s="4">
        <v>410</v>
      </c>
      <c r="N748" s="4">
        <v>3.0653043091959082</v>
      </c>
      <c r="O748" s="4">
        <v>2025.9</v>
      </c>
      <c r="P748" s="4">
        <v>2108.6040506867712</v>
      </c>
      <c r="Q748" s="4">
        <v>1943.195949313229</v>
      </c>
      <c r="R748" s="4">
        <v>43.589743589743591</v>
      </c>
      <c r="S748" s="4">
        <v>11.904761904761903</v>
      </c>
      <c r="T748" s="4">
        <v>24.981179237125623</v>
      </c>
      <c r="U748" s="4">
        <v>17.650777169947048</v>
      </c>
      <c r="V748" s="4">
        <v>2036.6484990903568</v>
      </c>
      <c r="W748" s="4">
        <v>70.677951805979475</v>
      </c>
      <c r="X748" s="4">
        <v>73.211947127755479</v>
      </c>
      <c r="Y748" s="4">
        <v>65.609961162427453</v>
      </c>
      <c r="Z748" s="4">
        <v>2025.9</v>
      </c>
      <c r="AA748" s="4">
        <v>25.03309314500757</v>
      </c>
      <c r="AB748" s="4">
        <v>11.537004302310697</v>
      </c>
      <c r="AC748" s="4">
        <v>26.992177685393745</v>
      </c>
      <c r="AD748" s="4">
        <v>64.257308497095451</v>
      </c>
    </row>
    <row r="749" spans="1:30" x14ac:dyDescent="0.3">
      <c r="A749" s="3">
        <v>40939</v>
      </c>
      <c r="B749" s="4">
        <v>2094</v>
      </c>
      <c r="C749" s="4">
        <v>2103</v>
      </c>
      <c r="D749" s="4">
        <v>2086</v>
      </c>
      <c r="E749" s="4">
        <v>2095</v>
      </c>
      <c r="F749" s="4">
        <v>4914</v>
      </c>
      <c r="G749" s="4"/>
      <c r="H749" s="4">
        <v>1030460399.9999999</v>
      </c>
      <c r="I749" s="4"/>
      <c r="J749" s="4">
        <v>-3</v>
      </c>
      <c r="K749" s="4">
        <v>-0.14299332697807435</v>
      </c>
      <c r="L749" s="4">
        <v>3894</v>
      </c>
      <c r="M749" s="4">
        <v>356</v>
      </c>
      <c r="N749" s="4">
        <v>3.0902470229308117</v>
      </c>
      <c r="O749" s="4">
        <v>2032.2</v>
      </c>
      <c r="P749" s="4">
        <v>2115.7980861024939</v>
      </c>
      <c r="Q749" s="4">
        <v>1948.6019138975062</v>
      </c>
      <c r="R749" s="4">
        <v>43.037974683544306</v>
      </c>
      <c r="S749" s="4">
        <v>11.754068716094034</v>
      </c>
      <c r="T749" s="4">
        <v>27.539912084094528</v>
      </c>
      <c r="U749" s="4">
        <v>18.804836575887641</v>
      </c>
      <c r="V749" s="4">
        <v>2042.2057848912755</v>
      </c>
      <c r="W749" s="4">
        <v>72.295939501858655</v>
      </c>
      <c r="X749" s="4">
        <v>72.906611252456528</v>
      </c>
      <c r="Y749" s="4">
        <v>71.074596000662922</v>
      </c>
      <c r="Z749" s="4">
        <v>2032.2</v>
      </c>
      <c r="AA749" s="4">
        <v>26.498225192588052</v>
      </c>
      <c r="AB749" s="4">
        <v>12.961882482337112</v>
      </c>
      <c r="AC749" s="4">
        <v>27.07268542050188</v>
      </c>
      <c r="AD749" s="4">
        <v>65.280496991928302</v>
      </c>
    </row>
    <row r="750" spans="1:30" x14ac:dyDescent="0.3">
      <c r="A750" s="3">
        <v>40940</v>
      </c>
      <c r="B750" s="4">
        <v>2095</v>
      </c>
      <c r="C750" s="4">
        <v>2098</v>
      </c>
      <c r="D750" s="4">
        <v>2075</v>
      </c>
      <c r="E750" s="4">
        <v>2080</v>
      </c>
      <c r="F750" s="4">
        <v>3766</v>
      </c>
      <c r="G750" s="4"/>
      <c r="H750" s="4">
        <v>785946799.99999988</v>
      </c>
      <c r="I750" s="4"/>
      <c r="J750" s="4">
        <v>-16</v>
      </c>
      <c r="K750" s="4">
        <v>-0.76335877862595414</v>
      </c>
      <c r="L750" s="4">
        <v>3918</v>
      </c>
      <c r="M750" s="4">
        <v>24</v>
      </c>
      <c r="N750" s="4">
        <v>2.0408163265306074</v>
      </c>
      <c r="O750" s="4">
        <v>2038.4</v>
      </c>
      <c r="P750" s="4">
        <v>2116.6978926919492</v>
      </c>
      <c r="Q750" s="4">
        <v>1960.1021073080508</v>
      </c>
      <c r="R750" s="4">
        <v>43.144424131627055</v>
      </c>
      <c r="S750" s="4">
        <v>10.786106032906764</v>
      </c>
      <c r="T750" s="4">
        <v>30.41412592057252</v>
      </c>
      <c r="U750" s="4">
        <v>20.143772150117336</v>
      </c>
      <c r="V750" s="4">
        <v>2045.8052339492492</v>
      </c>
      <c r="W750" s="4">
        <v>68.0554490296079</v>
      </c>
      <c r="X750" s="4">
        <v>71.289557178173652</v>
      </c>
      <c r="Y750" s="4">
        <v>61.587232732476394</v>
      </c>
      <c r="Z750" s="4">
        <v>2038.4</v>
      </c>
      <c r="AA750" s="4">
        <v>26.14756539861196</v>
      </c>
      <c r="AB750" s="4">
        <v>14.21766180769662</v>
      </c>
      <c r="AC750" s="4">
        <v>23.859807181830679</v>
      </c>
      <c r="AD750" s="4">
        <v>61.320938164028782</v>
      </c>
    </row>
    <row r="751" spans="1:30" x14ac:dyDescent="0.3">
      <c r="A751" s="3">
        <v>40941</v>
      </c>
      <c r="B751" s="4">
        <v>2081</v>
      </c>
      <c r="C751" s="4">
        <v>2092</v>
      </c>
      <c r="D751" s="4">
        <v>2073</v>
      </c>
      <c r="E751" s="4">
        <v>2082</v>
      </c>
      <c r="F751" s="4">
        <v>2994</v>
      </c>
      <c r="G751" s="4"/>
      <c r="H751" s="4">
        <v>623109000</v>
      </c>
      <c r="I751" s="4"/>
      <c r="J751" s="4">
        <v>-4</v>
      </c>
      <c r="K751" s="4">
        <v>-0.19175455417066153</v>
      </c>
      <c r="L751" s="4">
        <v>3646</v>
      </c>
      <c r="M751" s="4">
        <v>-272</v>
      </c>
      <c r="N751" s="4">
        <v>1.824228493177481</v>
      </c>
      <c r="O751" s="4">
        <v>2044.7</v>
      </c>
      <c r="P751" s="4">
        <v>2115.3685219882232</v>
      </c>
      <c r="Q751" s="4">
        <v>1974.0314780117767</v>
      </c>
      <c r="R751" s="4">
        <v>42.522522522522529</v>
      </c>
      <c r="S751" s="4">
        <v>10.990990990990991</v>
      </c>
      <c r="T751" s="4">
        <v>33.234467703178453</v>
      </c>
      <c r="U751" s="4">
        <v>21.488995214090401</v>
      </c>
      <c r="V751" s="4">
        <v>2049.2523545255112</v>
      </c>
      <c r="W751" s="4">
        <v>65.937675239596757</v>
      </c>
      <c r="X751" s="4">
        <v>69.505596531981354</v>
      </c>
      <c r="Y751" s="4">
        <v>58.801832654827564</v>
      </c>
      <c r="Z751" s="4">
        <v>2044.7</v>
      </c>
      <c r="AA751" s="4">
        <v>25.734398148076252</v>
      </c>
      <c r="AB751" s="4">
        <v>15.314493840113728</v>
      </c>
      <c r="AC751" s="4">
        <v>20.839808615925048</v>
      </c>
      <c r="AD751" s="4">
        <v>61.647430465247155</v>
      </c>
    </row>
    <row r="752" spans="1:30" x14ac:dyDescent="0.3">
      <c r="A752" s="3">
        <v>40942</v>
      </c>
      <c r="B752" s="4">
        <v>2080</v>
      </c>
      <c r="C752" s="4">
        <v>2091</v>
      </c>
      <c r="D752" s="4">
        <v>2072</v>
      </c>
      <c r="E752" s="4">
        <v>2084</v>
      </c>
      <c r="F752" s="4">
        <v>3480</v>
      </c>
      <c r="G752" s="4"/>
      <c r="H752" s="4">
        <v>725231799.99999988</v>
      </c>
      <c r="I752" s="4"/>
      <c r="J752" s="4">
        <v>3</v>
      </c>
      <c r="K752" s="4">
        <v>0.14416146083613646</v>
      </c>
      <c r="L752" s="4">
        <v>3722</v>
      </c>
      <c r="M752" s="4">
        <v>76</v>
      </c>
      <c r="N752" s="4">
        <v>1.6709354799365777</v>
      </c>
      <c r="O752" s="4">
        <v>2049.75</v>
      </c>
      <c r="P752" s="4">
        <v>2116.3799482215018</v>
      </c>
      <c r="Q752" s="4">
        <v>1983.1200517784982</v>
      </c>
      <c r="R752" s="4">
        <v>38.175046554934823</v>
      </c>
      <c r="S752" s="4">
        <v>11.54562383612663</v>
      </c>
      <c r="T752" s="4">
        <v>35.658133036765705</v>
      </c>
      <c r="U752" s="4">
        <v>22.427684057760221</v>
      </c>
      <c r="V752" s="4">
        <v>2052.5616540945102</v>
      </c>
      <c r="W752" s="4">
        <v>62.573168774449783</v>
      </c>
      <c r="X752" s="4">
        <v>67.19478727947083</v>
      </c>
      <c r="Y752" s="4">
        <v>53.329931764407689</v>
      </c>
      <c r="Z752" s="4">
        <v>2049.75</v>
      </c>
      <c r="AA752" s="4">
        <v>25.27696627773571</v>
      </c>
      <c r="AB752" s="4">
        <v>16.26330073893487</v>
      </c>
      <c r="AC752" s="4">
        <v>18.02733107760168</v>
      </c>
      <c r="AD752" s="4">
        <v>61.98520434962046</v>
      </c>
    </row>
    <row r="753" spans="1:30" x14ac:dyDescent="0.3">
      <c r="A753" s="3">
        <v>40945</v>
      </c>
      <c r="B753" s="4">
        <v>2095</v>
      </c>
      <c r="C753" s="4">
        <v>2122</v>
      </c>
      <c r="D753" s="4">
        <v>2087</v>
      </c>
      <c r="E753" s="4">
        <v>2111</v>
      </c>
      <c r="F753" s="4">
        <v>8466</v>
      </c>
      <c r="G753" s="4"/>
      <c r="H753" s="4">
        <v>1786359800</v>
      </c>
      <c r="I753" s="4"/>
      <c r="J753" s="4">
        <v>28</v>
      </c>
      <c r="K753" s="4">
        <v>1.3442150744119059</v>
      </c>
      <c r="L753" s="4">
        <v>4448</v>
      </c>
      <c r="M753" s="4">
        <v>726</v>
      </c>
      <c r="N753" s="4">
        <v>2.6701035941831668</v>
      </c>
      <c r="O753" s="4">
        <v>2056.1</v>
      </c>
      <c r="P753" s="4">
        <v>2120.6287532809988</v>
      </c>
      <c r="Q753" s="4">
        <v>1991.5712467190012</v>
      </c>
      <c r="R753" s="4">
        <v>42.142857142857146</v>
      </c>
      <c r="S753" s="4">
        <v>11.071428571428573</v>
      </c>
      <c r="T753" s="4">
        <v>37.920661817444682</v>
      </c>
      <c r="U753" s="4">
        <v>23.377465352628164</v>
      </c>
      <c r="V753" s="4">
        <v>2058.1272108474141</v>
      </c>
      <c r="W753" s="4">
        <v>69.493223627410956</v>
      </c>
      <c r="X753" s="4">
        <v>67.960932728784201</v>
      </c>
      <c r="Y753" s="4">
        <v>72.55780542466448</v>
      </c>
      <c r="Z753" s="4">
        <v>2056.1</v>
      </c>
      <c r="AA753" s="4">
        <v>26.784369042822618</v>
      </c>
      <c r="AB753" s="4">
        <v>17.265307244067035</v>
      </c>
      <c r="AC753" s="4">
        <v>19.038123597511166</v>
      </c>
      <c r="AD753" s="4">
        <v>66.213669810235459</v>
      </c>
    </row>
    <row r="754" spans="1:30" x14ac:dyDescent="0.3">
      <c r="A754" s="3">
        <v>40946</v>
      </c>
      <c r="B754" s="4">
        <v>2111</v>
      </c>
      <c r="C754" s="4">
        <v>2121</v>
      </c>
      <c r="D754" s="4">
        <v>2091</v>
      </c>
      <c r="E754" s="4">
        <v>2092</v>
      </c>
      <c r="F754" s="4">
        <v>4610</v>
      </c>
      <c r="G754" s="4"/>
      <c r="H754" s="4">
        <v>970884600.00000012</v>
      </c>
      <c r="I754" s="4"/>
      <c r="J754" s="4">
        <v>-18</v>
      </c>
      <c r="K754" s="4">
        <v>-0.85308056872037907</v>
      </c>
      <c r="L754" s="4">
        <v>4396</v>
      </c>
      <c r="M754" s="4">
        <v>-52</v>
      </c>
      <c r="N754" s="4">
        <v>1.5189013442034349</v>
      </c>
      <c r="O754" s="4">
        <v>2060.6999999999998</v>
      </c>
      <c r="P754" s="4">
        <v>2121.5903933309678</v>
      </c>
      <c r="Q754" s="4">
        <v>1999.8096066690318</v>
      </c>
      <c r="R754" s="4">
        <v>38.095238095238095</v>
      </c>
      <c r="S754" s="4">
        <v>10.934744268077601</v>
      </c>
      <c r="T754" s="4">
        <v>40.467078292512056</v>
      </c>
      <c r="U754" s="4">
        <v>24.395865292362242</v>
      </c>
      <c r="V754" s="4">
        <v>2061.3531907667079</v>
      </c>
      <c r="W754" s="4">
        <v>62.995482418273973</v>
      </c>
      <c r="X754" s="4">
        <v>66.305782625280798</v>
      </c>
      <c r="Y754" s="4">
        <v>56.374882004260314</v>
      </c>
      <c r="Z754" s="4">
        <v>2060.6999999999998</v>
      </c>
      <c r="AA754" s="4">
        <v>26.14447811469563</v>
      </c>
      <c r="AB754" s="4">
        <v>18.110942565079284</v>
      </c>
      <c r="AC754" s="4">
        <v>16.067071099232692</v>
      </c>
      <c r="AD754" s="4">
        <v>61.173344323388321</v>
      </c>
    </row>
    <row r="755" spans="1:30" x14ac:dyDescent="0.3">
      <c r="A755" s="3">
        <v>40947</v>
      </c>
      <c r="B755" s="4">
        <v>2094</v>
      </c>
      <c r="C755" s="4">
        <v>2116</v>
      </c>
      <c r="D755" s="4">
        <v>2094</v>
      </c>
      <c r="E755" s="4">
        <v>2111</v>
      </c>
      <c r="F755" s="4">
        <v>4482</v>
      </c>
      <c r="G755" s="4"/>
      <c r="H755" s="4">
        <v>943541600</v>
      </c>
      <c r="I755" s="4"/>
      <c r="J755" s="4">
        <v>5</v>
      </c>
      <c r="K755" s="4">
        <v>0.23741690408357075</v>
      </c>
      <c r="L755" s="4">
        <v>4708</v>
      </c>
      <c r="M755" s="4">
        <v>312</v>
      </c>
      <c r="N755" s="4">
        <v>2.1410426998911336</v>
      </c>
      <c r="O755" s="4">
        <v>2066.75</v>
      </c>
      <c r="P755" s="4">
        <v>2122.1354674079762</v>
      </c>
      <c r="Q755" s="4">
        <v>2011.3645325920238</v>
      </c>
      <c r="R755" s="4">
        <v>36.412078152753111</v>
      </c>
      <c r="S755" s="4">
        <v>11.012433392539965</v>
      </c>
      <c r="T755" s="4">
        <v>43.111868331453444</v>
      </c>
      <c r="U755" s="4">
        <v>25.368324456626805</v>
      </c>
      <c r="V755" s="4">
        <v>2066.0814583127358</v>
      </c>
      <c r="W755" s="4">
        <v>68.540198155392531</v>
      </c>
      <c r="X755" s="4">
        <v>67.050587801984705</v>
      </c>
      <c r="Y755" s="4">
        <v>71.51941886220817</v>
      </c>
      <c r="Z755" s="4">
        <v>2066.75</v>
      </c>
      <c r="AA755" s="4">
        <v>26.860865813574037</v>
      </c>
      <c r="AB755" s="4">
        <v>18.944268588745452</v>
      </c>
      <c r="AC755" s="4">
        <v>15.833194449657171</v>
      </c>
      <c r="AD755" s="4">
        <v>64.053671716509868</v>
      </c>
    </row>
    <row r="756" spans="1:30" x14ac:dyDescent="0.3">
      <c r="A756" s="3">
        <v>40948</v>
      </c>
      <c r="B756" s="4">
        <v>2104</v>
      </c>
      <c r="C756" s="4">
        <v>2124</v>
      </c>
      <c r="D756" s="4">
        <v>2078</v>
      </c>
      <c r="E756" s="4">
        <v>2083</v>
      </c>
      <c r="F756" s="4">
        <v>10050</v>
      </c>
      <c r="G756" s="4"/>
      <c r="H756" s="4">
        <v>2109924000</v>
      </c>
      <c r="I756" s="4"/>
      <c r="J756" s="4">
        <v>-22</v>
      </c>
      <c r="K756" s="4">
        <v>-1.0451306413301662</v>
      </c>
      <c r="L756" s="4">
        <v>4092</v>
      </c>
      <c r="M756" s="4">
        <v>-616</v>
      </c>
      <c r="N756" s="4">
        <v>0.58185856732418373</v>
      </c>
      <c r="O756" s="4">
        <v>2070.9499999999998</v>
      </c>
      <c r="P756" s="4">
        <v>2117.1213114390307</v>
      </c>
      <c r="Q756" s="4">
        <v>2024.7786885609687</v>
      </c>
      <c r="R756" s="4">
        <v>36.224489795918366</v>
      </c>
      <c r="S756" s="4">
        <v>11.224489795918368</v>
      </c>
      <c r="T756" s="4">
        <v>45.331114478730328</v>
      </c>
      <c r="U756" s="4">
        <v>26.660776282454545</v>
      </c>
      <c r="V756" s="4">
        <v>2067.6927479972373</v>
      </c>
      <c r="W756" s="4">
        <v>53.718156794953046</v>
      </c>
      <c r="X756" s="4">
        <v>62.606444132974154</v>
      </c>
      <c r="Y756" s="4">
        <v>35.94158211891083</v>
      </c>
      <c r="Z756" s="4">
        <v>2070.9499999999998</v>
      </c>
      <c r="AA756" s="4">
        <v>24.882413260688736</v>
      </c>
      <c r="AB756" s="4">
        <v>19.509806176549574</v>
      </c>
      <c r="AC756" s="4">
        <v>10.745214168278324</v>
      </c>
      <c r="AD756" s="4">
        <v>57.443215433426623</v>
      </c>
    </row>
    <row r="757" spans="1:30" x14ac:dyDescent="0.3">
      <c r="A757" s="3">
        <v>40949</v>
      </c>
      <c r="B757" s="4">
        <v>2088</v>
      </c>
      <c r="C757" s="4">
        <v>2094</v>
      </c>
      <c r="D757" s="4">
        <v>2071</v>
      </c>
      <c r="E757" s="4">
        <v>2075</v>
      </c>
      <c r="F757" s="4">
        <v>5432</v>
      </c>
      <c r="G757" s="4"/>
      <c r="H757" s="4">
        <v>1131507200</v>
      </c>
      <c r="I757" s="4"/>
      <c r="J757" s="4">
        <v>-24</v>
      </c>
      <c r="K757" s="4">
        <v>-1.1434016198189614</v>
      </c>
      <c r="L757" s="4">
        <v>3720</v>
      </c>
      <c r="M757" s="4">
        <v>-372</v>
      </c>
      <c r="N757" s="4">
        <v>9.6478533526290405E-2</v>
      </c>
      <c r="O757" s="4">
        <v>2073</v>
      </c>
      <c r="P757" s="4">
        <v>2115.9557912277264</v>
      </c>
      <c r="Q757" s="4">
        <v>2030.0442087722738</v>
      </c>
      <c r="R757" s="4">
        <v>30.178571428571427</v>
      </c>
      <c r="S757" s="4">
        <v>13.035714285714286</v>
      </c>
      <c r="T757" s="4">
        <v>46.27097184594539</v>
      </c>
      <c r="U757" s="4">
        <v>27.6336201319872</v>
      </c>
      <c r="V757" s="4">
        <v>2068.3886767594049</v>
      </c>
      <c r="W757" s="4">
        <v>38.327827800408947</v>
      </c>
      <c r="X757" s="4">
        <v>54.513572022119085</v>
      </c>
      <c r="Y757" s="4">
        <v>5.9563393569886642</v>
      </c>
      <c r="Z757" s="4">
        <v>2073</v>
      </c>
      <c r="AA757" s="4">
        <v>22.410606693491445</v>
      </c>
      <c r="AB757" s="4">
        <v>19.7860728924488</v>
      </c>
      <c r="AC757" s="4">
        <v>5.2490676020852902</v>
      </c>
      <c r="AD757" s="4">
        <v>55.713957538823067</v>
      </c>
    </row>
    <row r="758" spans="1:30" x14ac:dyDescent="0.3">
      <c r="A758" s="3">
        <v>40952</v>
      </c>
      <c r="B758" s="4">
        <v>2080</v>
      </c>
      <c r="C758" s="4">
        <v>2080</v>
      </c>
      <c r="D758" s="4">
        <v>2065</v>
      </c>
      <c r="E758" s="4">
        <v>2071</v>
      </c>
      <c r="F758" s="4">
        <v>3540</v>
      </c>
      <c r="G758" s="4"/>
      <c r="H758" s="4">
        <v>733998000</v>
      </c>
      <c r="I758" s="4"/>
      <c r="J758" s="4">
        <v>-12</v>
      </c>
      <c r="K758" s="4">
        <v>-0.57609217474795971</v>
      </c>
      <c r="L758" s="4">
        <v>3668</v>
      </c>
      <c r="M758" s="4">
        <v>-52</v>
      </c>
      <c r="N758" s="4">
        <v>-0.18796086558388794</v>
      </c>
      <c r="O758" s="4">
        <v>2074.9</v>
      </c>
      <c r="P758" s="4">
        <v>2113.7787859892769</v>
      </c>
      <c r="Q758" s="4">
        <v>2036.021214010723</v>
      </c>
      <c r="R758" s="4">
        <v>30.178571428571427</v>
      </c>
      <c r="S758" s="4">
        <v>14.107142857142858</v>
      </c>
      <c r="T758" s="4">
        <v>46.76626973393531</v>
      </c>
      <c r="U758" s="4">
        <v>28.037829416015526</v>
      </c>
      <c r="V758" s="4">
        <v>2068.6373742108899</v>
      </c>
      <c r="W758" s="4">
        <v>28.941715708747207</v>
      </c>
      <c r="X758" s="4">
        <v>45.989619917661791</v>
      </c>
      <c r="Y758" s="4">
        <v>-5.154092709081965</v>
      </c>
      <c r="Z758" s="4">
        <v>2074.9</v>
      </c>
      <c r="AA758" s="4">
        <v>19.899526258297101</v>
      </c>
      <c r="AB758" s="4">
        <v>19.79687797491054</v>
      </c>
      <c r="AC758" s="4">
        <v>0.20529656677312147</v>
      </c>
      <c r="AD758" s="4">
        <v>54.844988360116332</v>
      </c>
    </row>
    <row r="759" spans="1:30" x14ac:dyDescent="0.3">
      <c r="A759" s="3">
        <v>40953</v>
      </c>
      <c r="B759" s="4">
        <v>2072</v>
      </c>
      <c r="C759" s="4">
        <v>2074</v>
      </c>
      <c r="D759" s="4">
        <v>2062</v>
      </c>
      <c r="E759" s="4">
        <v>2063</v>
      </c>
      <c r="F759" s="4">
        <v>2926</v>
      </c>
      <c r="G759" s="4"/>
      <c r="H759" s="4">
        <v>605137800</v>
      </c>
      <c r="I759" s="4"/>
      <c r="J759" s="4">
        <v>-10</v>
      </c>
      <c r="K759" s="4">
        <v>-0.482392667631452</v>
      </c>
      <c r="L759" s="4">
        <v>3762</v>
      </c>
      <c r="M759" s="4">
        <v>94</v>
      </c>
      <c r="N759" s="4">
        <v>-0.6333839077138016</v>
      </c>
      <c r="O759" s="4">
        <v>2076.15</v>
      </c>
      <c r="P759" s="4">
        <v>2111.6649264394564</v>
      </c>
      <c r="Q759" s="4">
        <v>2040.6350735605438</v>
      </c>
      <c r="R759" s="4">
        <v>29.411764705882355</v>
      </c>
      <c r="S759" s="4">
        <v>14.338235294117647</v>
      </c>
      <c r="T759" s="4">
        <v>47.579867900474646</v>
      </c>
      <c r="U759" s="4">
        <v>28.673479509386205</v>
      </c>
      <c r="V759" s="4">
        <v>2068.1004814289004</v>
      </c>
      <c r="W759" s="4">
        <v>19.832111547766953</v>
      </c>
      <c r="X759" s="4">
        <v>37.27045046103018</v>
      </c>
      <c r="Y759" s="4">
        <v>-15.044566278759504</v>
      </c>
      <c r="Z759" s="4">
        <v>2076.15</v>
      </c>
      <c r="AA759" s="4">
        <v>17.067203680771399</v>
      </c>
      <c r="AB759" s="4">
        <v>19.536908994516335</v>
      </c>
      <c r="AC759" s="4">
        <v>-4.9394106274898704</v>
      </c>
      <c r="AD759" s="4">
        <v>53.101365930963716</v>
      </c>
    </row>
    <row r="760" spans="1:30" x14ac:dyDescent="0.3">
      <c r="A760" s="3">
        <v>40954</v>
      </c>
      <c r="B760" s="4">
        <v>2066</v>
      </c>
      <c r="C760" s="4">
        <v>2076</v>
      </c>
      <c r="D760" s="4">
        <v>2059</v>
      </c>
      <c r="E760" s="4">
        <v>2060</v>
      </c>
      <c r="F760" s="4">
        <v>4864</v>
      </c>
      <c r="G760" s="4"/>
      <c r="H760" s="4">
        <v>1006025399.9999999</v>
      </c>
      <c r="I760" s="4"/>
      <c r="J760" s="4">
        <v>-8</v>
      </c>
      <c r="K760" s="4">
        <v>-0.38684719535783368</v>
      </c>
      <c r="L760" s="4">
        <v>4168</v>
      </c>
      <c r="M760" s="4">
        <v>406</v>
      </c>
      <c r="N760" s="4">
        <v>-0.76832293648690086</v>
      </c>
      <c r="O760" s="4">
        <v>2075.9499999999998</v>
      </c>
      <c r="P760" s="4">
        <v>2111.7800153502617</v>
      </c>
      <c r="Q760" s="4">
        <v>2040.1199846497379</v>
      </c>
      <c r="R760" s="4">
        <v>25.862068965517238</v>
      </c>
      <c r="S760" s="4">
        <v>15.517241379310342</v>
      </c>
      <c r="T760" s="4">
        <v>47.047860980059426</v>
      </c>
      <c r="U760" s="4">
        <v>29.153428314846956</v>
      </c>
      <c r="V760" s="4">
        <v>2067.3290070071002</v>
      </c>
      <c r="W760" s="4">
        <v>13.734228211331816</v>
      </c>
      <c r="X760" s="4">
        <v>29.425043044464058</v>
      </c>
      <c r="Y760" s="4">
        <v>-17.64740145493267</v>
      </c>
      <c r="Z760" s="4">
        <v>2075.9499999999998</v>
      </c>
      <c r="AA760" s="4">
        <v>14.414333243328201</v>
      </c>
      <c r="AB760" s="4">
        <v>19.049044637260323</v>
      </c>
      <c r="AC760" s="4">
        <v>-9.2694227878642437</v>
      </c>
      <c r="AD760" s="4">
        <v>52.44323450308557</v>
      </c>
    </row>
    <row r="761" spans="1:30" x14ac:dyDescent="0.3">
      <c r="A761" s="3">
        <v>40955</v>
      </c>
      <c r="B761" s="4">
        <v>2052</v>
      </c>
      <c r="C761" s="4">
        <v>2063</v>
      </c>
      <c r="D761" s="4">
        <v>2036</v>
      </c>
      <c r="E761" s="4">
        <v>2045</v>
      </c>
      <c r="F761" s="4">
        <v>5152</v>
      </c>
      <c r="G761" s="4"/>
      <c r="H761" s="4">
        <v>1056166799.9999999</v>
      </c>
      <c r="I761" s="4"/>
      <c r="J761" s="4">
        <v>-23</v>
      </c>
      <c r="K761" s="4">
        <v>-1.1121856866537718</v>
      </c>
      <c r="L761" s="4">
        <v>3802</v>
      </c>
      <c r="M761" s="4">
        <v>-366</v>
      </c>
      <c r="N761" s="4">
        <v>-1.4410333028097784</v>
      </c>
      <c r="O761" s="4">
        <v>2074.9</v>
      </c>
      <c r="P761" s="4">
        <v>2112.99409403044</v>
      </c>
      <c r="Q761" s="4">
        <v>2036.8059059695602</v>
      </c>
      <c r="R761" s="4">
        <v>25.233644859813083</v>
      </c>
      <c r="S761" s="4">
        <v>19.439252336448597</v>
      </c>
      <c r="T761" s="4">
        <v>45.594947269550659</v>
      </c>
      <c r="U761" s="4">
        <v>29.070288689866324</v>
      </c>
      <c r="V761" s="4">
        <v>2065.2024349111857</v>
      </c>
      <c r="W761" s="4">
        <v>12.565243049978784</v>
      </c>
      <c r="X761" s="4">
        <v>23.805109712968967</v>
      </c>
      <c r="Y761" s="4">
        <v>-9.9144902760015796</v>
      </c>
      <c r="Z761" s="4">
        <v>2074.9</v>
      </c>
      <c r="AA761" s="4">
        <v>10.975026396404246</v>
      </c>
      <c r="AB761" s="4">
        <v>18.280090519083554</v>
      </c>
      <c r="AC761" s="4">
        <v>-14.610128245358617</v>
      </c>
      <c r="AD761" s="4">
        <v>49.231800123211819</v>
      </c>
    </row>
    <row r="762" spans="1:30" x14ac:dyDescent="0.3">
      <c r="A762" s="3">
        <v>40956</v>
      </c>
      <c r="B762" s="4">
        <v>2052</v>
      </c>
      <c r="C762" s="4">
        <v>2059</v>
      </c>
      <c r="D762" s="4">
        <v>2042</v>
      </c>
      <c r="E762" s="4">
        <v>2043</v>
      </c>
      <c r="F762" s="4">
        <v>2760</v>
      </c>
      <c r="G762" s="4"/>
      <c r="H762" s="4">
        <v>566408800</v>
      </c>
      <c r="I762" s="4"/>
      <c r="J762" s="4">
        <v>-7</v>
      </c>
      <c r="K762" s="4">
        <v>-0.34146341463414637</v>
      </c>
      <c r="L762" s="4">
        <v>3874</v>
      </c>
      <c r="M762" s="4">
        <v>72</v>
      </c>
      <c r="N762" s="4">
        <v>-1.542168674698795</v>
      </c>
      <c r="O762" s="4">
        <v>2075</v>
      </c>
      <c r="P762" s="4">
        <v>2112.7465230186835</v>
      </c>
      <c r="Q762" s="4">
        <v>2037.2534769813165</v>
      </c>
      <c r="R762" s="4">
        <v>23.517786561264824</v>
      </c>
      <c r="S762" s="4">
        <v>17.39130434782609</v>
      </c>
      <c r="T762" s="4">
        <v>44.415634964918659</v>
      </c>
      <c r="U762" s="4">
        <v>29.021890707484967</v>
      </c>
      <c r="V762" s="4">
        <v>2063.0879173005969</v>
      </c>
      <c r="W762" s="4">
        <v>11.028343851501008</v>
      </c>
      <c r="X762" s="4">
        <v>19.546187759146314</v>
      </c>
      <c r="Y762" s="4">
        <v>-6.0073439637896016</v>
      </c>
      <c r="Z762" s="4">
        <v>2075</v>
      </c>
      <c r="AA762" s="4">
        <v>7.9957970844679949</v>
      </c>
      <c r="AB762" s="4">
        <v>17.30063400150112</v>
      </c>
      <c r="AC762" s="4">
        <v>-18.60967383406625</v>
      </c>
      <c r="AD762" s="4">
        <v>48.812279032226087</v>
      </c>
    </row>
    <row r="763" spans="1:30" x14ac:dyDescent="0.3">
      <c r="A763" s="3">
        <v>40959</v>
      </c>
      <c r="B763" s="4">
        <v>2053</v>
      </c>
      <c r="C763" s="4">
        <v>2062</v>
      </c>
      <c r="D763" s="4">
        <v>2046</v>
      </c>
      <c r="E763" s="4">
        <v>2050</v>
      </c>
      <c r="F763" s="4">
        <v>4356</v>
      </c>
      <c r="G763" s="4"/>
      <c r="H763" s="4">
        <v>894987200</v>
      </c>
      <c r="I763" s="4"/>
      <c r="J763" s="4">
        <v>-2</v>
      </c>
      <c r="K763" s="4">
        <v>-9.7465886939571145E-2</v>
      </c>
      <c r="L763" s="4">
        <v>3966</v>
      </c>
      <c r="M763" s="4">
        <v>92</v>
      </c>
      <c r="N763" s="4">
        <v>-1.2167208770027707</v>
      </c>
      <c r="O763" s="4">
        <v>2075.25</v>
      </c>
      <c r="P763" s="4">
        <v>2112.2574316860819</v>
      </c>
      <c r="Q763" s="4">
        <v>2038.2425683139184</v>
      </c>
      <c r="R763" s="4">
        <v>24.547283702213278</v>
      </c>
      <c r="S763" s="4">
        <v>14.486921529175051</v>
      </c>
      <c r="T763" s="4">
        <v>43.444020786130359</v>
      </c>
      <c r="U763" s="4">
        <v>29.037081531544505</v>
      </c>
      <c r="V763" s="4">
        <v>2061.8414489862544</v>
      </c>
      <c r="W763" s="4">
        <v>12.655259537364309</v>
      </c>
      <c r="X763" s="4">
        <v>17.249211685218977</v>
      </c>
      <c r="Y763" s="4">
        <v>3.4673552416549711</v>
      </c>
      <c r="Z763" s="4">
        <v>2075.25</v>
      </c>
      <c r="AA763" s="4">
        <v>6.1289274288542401</v>
      </c>
      <c r="AB763" s="4">
        <v>16.236661946963324</v>
      </c>
      <c r="AC763" s="4">
        <v>-20.215469036218167</v>
      </c>
      <c r="AD763" s="4">
        <v>50.370372609648108</v>
      </c>
    </row>
    <row r="764" spans="1:30" x14ac:dyDescent="0.3">
      <c r="A764" s="3">
        <v>40960</v>
      </c>
      <c r="B764" s="4">
        <v>2051</v>
      </c>
      <c r="C764" s="4">
        <v>2064</v>
      </c>
      <c r="D764" s="4">
        <v>2047</v>
      </c>
      <c r="E764" s="4">
        <v>2061</v>
      </c>
      <c r="F764" s="4">
        <v>3716</v>
      </c>
      <c r="G764" s="4"/>
      <c r="H764" s="4">
        <v>764009200</v>
      </c>
      <c r="I764" s="4"/>
      <c r="J764" s="4">
        <v>7</v>
      </c>
      <c r="K764" s="4">
        <v>0.34079844206426485</v>
      </c>
      <c r="L764" s="4">
        <v>3866</v>
      </c>
      <c r="M764" s="4">
        <v>-100</v>
      </c>
      <c r="N764" s="4">
        <v>-0.67709211826221927</v>
      </c>
      <c r="O764" s="4">
        <v>2075.0500000000002</v>
      </c>
      <c r="P764" s="4">
        <v>2112.3191561482149</v>
      </c>
      <c r="Q764" s="4">
        <v>2037.7808438517857</v>
      </c>
      <c r="R764" s="4">
        <v>20.876826722338205</v>
      </c>
      <c r="S764" s="4">
        <v>15.03131524008351</v>
      </c>
      <c r="T764" s="4">
        <v>42.094853707126575</v>
      </c>
      <c r="U764" s="4">
        <v>29.255379030447536</v>
      </c>
      <c r="V764" s="4">
        <v>2061.7613109875638</v>
      </c>
      <c r="W764" s="4">
        <v>17.906536661273176</v>
      </c>
      <c r="X764" s="4">
        <v>17.468320010570377</v>
      </c>
      <c r="Y764" s="4">
        <v>18.78296996267877</v>
      </c>
      <c r="Z764" s="4">
        <v>2075.0500000000002</v>
      </c>
      <c r="AA764" s="4">
        <v>5.4739278134434244</v>
      </c>
      <c r="AB764" s="4">
        <v>15.211639648532858</v>
      </c>
      <c r="AC764" s="4">
        <v>-19.475423670178866</v>
      </c>
      <c r="AD764" s="4">
        <v>52.749434780251406</v>
      </c>
    </row>
    <row r="765" spans="1:30" x14ac:dyDescent="0.3">
      <c r="A765" s="3">
        <v>40961</v>
      </c>
      <c r="B765" s="4">
        <v>2070</v>
      </c>
      <c r="C765" s="4">
        <v>2071</v>
      </c>
      <c r="D765" s="4">
        <v>2062</v>
      </c>
      <c r="E765" s="4">
        <v>2067</v>
      </c>
      <c r="F765" s="4">
        <v>2122</v>
      </c>
      <c r="G765" s="4"/>
      <c r="H765" s="4">
        <v>438239600</v>
      </c>
      <c r="I765" s="4"/>
      <c r="J765" s="4">
        <v>12</v>
      </c>
      <c r="K765" s="4">
        <v>0.58394160583941601</v>
      </c>
      <c r="L765" s="4">
        <v>3774</v>
      </c>
      <c r="M765" s="4">
        <v>-92</v>
      </c>
      <c r="N765" s="4">
        <v>-0.39514263685427031</v>
      </c>
      <c r="O765" s="4">
        <v>2075.1999999999998</v>
      </c>
      <c r="P765" s="4">
        <v>2112.3138788056435</v>
      </c>
      <c r="Q765" s="4">
        <v>2038.0861211943563</v>
      </c>
      <c r="R765" s="4">
        <v>22.48394004282655</v>
      </c>
      <c r="S765" s="4">
        <v>15.417558886509635</v>
      </c>
      <c r="T765" s="4">
        <v>40.884199954099941</v>
      </c>
      <c r="U765" s="4">
        <v>29.584824776809736</v>
      </c>
      <c r="V765" s="4">
        <v>2062.2602337506528</v>
      </c>
      <c r="W765" s="4">
        <v>29.753783061538439</v>
      </c>
      <c r="X765" s="4">
        <v>21.563474360893064</v>
      </c>
      <c r="Y765" s="4">
        <v>46.134400462829184</v>
      </c>
      <c r="Z765" s="4">
        <v>2075.1999999999998</v>
      </c>
      <c r="AA765" s="4">
        <v>5.3770030114728797</v>
      </c>
      <c r="AB765" s="4">
        <v>14.275007587860479</v>
      </c>
      <c r="AC765" s="4">
        <v>-17.796009152775198</v>
      </c>
      <c r="AD765" s="4">
        <v>54.015089044025657</v>
      </c>
    </row>
    <row r="766" spans="1:30" x14ac:dyDescent="0.3">
      <c r="A766" s="3">
        <v>40962</v>
      </c>
      <c r="B766" s="4">
        <v>2065</v>
      </c>
      <c r="C766" s="4">
        <v>2066</v>
      </c>
      <c r="D766" s="4">
        <v>2059</v>
      </c>
      <c r="E766" s="4">
        <v>2065</v>
      </c>
      <c r="F766" s="4">
        <v>1726</v>
      </c>
      <c r="G766" s="4"/>
      <c r="H766" s="4">
        <v>356133200</v>
      </c>
      <c r="I766" s="4"/>
      <c r="J766" s="4">
        <v>0</v>
      </c>
      <c r="K766" s="4">
        <v>0</v>
      </c>
      <c r="L766" s="4">
        <v>3540</v>
      </c>
      <c r="M766" s="4">
        <v>-234</v>
      </c>
      <c r="N766" s="4">
        <v>-0.47473311323709716</v>
      </c>
      <c r="O766" s="4">
        <v>2074.85</v>
      </c>
      <c r="P766" s="4">
        <v>2112.2092023469449</v>
      </c>
      <c r="Q766" s="4">
        <v>2037.4907976530546</v>
      </c>
      <c r="R766" s="4">
        <v>20.090293453724605</v>
      </c>
      <c r="S766" s="4">
        <v>16.930022573363431</v>
      </c>
      <c r="T766" s="4">
        <v>39.127930630843323</v>
      </c>
      <c r="U766" s="4">
        <v>29.790402420360465</v>
      </c>
      <c r="V766" s="4">
        <v>2062.5211638696383</v>
      </c>
      <c r="W766" s="4">
        <v>41.805552344055933</v>
      </c>
      <c r="X766" s="4">
        <v>28.310833688614021</v>
      </c>
      <c r="Y766" s="4">
        <v>68.794989654939741</v>
      </c>
      <c r="Z766" s="4">
        <v>2074.85</v>
      </c>
      <c r="AA766" s="4">
        <v>5.0802442291710577</v>
      </c>
      <c r="AB766" s="4">
        <v>13.399315839413868</v>
      </c>
      <c r="AC766" s="4">
        <v>-16.63814322048562</v>
      </c>
      <c r="AD766" s="4">
        <v>53.512149693793745</v>
      </c>
    </row>
    <row r="767" spans="1:30" x14ac:dyDescent="0.3">
      <c r="A767" s="3">
        <v>40963</v>
      </c>
      <c r="B767" s="4">
        <v>2069</v>
      </c>
      <c r="C767" s="4">
        <v>2077</v>
      </c>
      <c r="D767" s="4">
        <v>2061</v>
      </c>
      <c r="E767" s="4">
        <v>2065</v>
      </c>
      <c r="F767" s="4">
        <v>3624</v>
      </c>
      <c r="G767" s="4"/>
      <c r="H767" s="4">
        <v>749664600.00000012</v>
      </c>
      <c r="I767" s="4"/>
      <c r="J767" s="4">
        <v>2</v>
      </c>
      <c r="K767" s="4">
        <v>9.6946194861851673E-2</v>
      </c>
      <c r="L767" s="4">
        <v>3608</v>
      </c>
      <c r="M767" s="4">
        <v>68</v>
      </c>
      <c r="N767" s="4">
        <v>-0.46034079679931461</v>
      </c>
      <c r="O767" s="4">
        <v>2074.5500000000002</v>
      </c>
      <c r="P767" s="4">
        <v>2112.1237940591582</v>
      </c>
      <c r="Q767" s="4">
        <v>2036.9762059408424</v>
      </c>
      <c r="R767" s="4">
        <v>22.471910112359549</v>
      </c>
      <c r="S767" s="4">
        <v>16.853932584269664</v>
      </c>
      <c r="T767" s="4">
        <v>37.679095777753155</v>
      </c>
      <c r="U767" s="4">
        <v>30.050771083954935</v>
      </c>
      <c r="V767" s="4">
        <v>2062.7572435011016</v>
      </c>
      <c r="W767" s="4">
        <v>51.447604001728344</v>
      </c>
      <c r="X767" s="4">
        <v>36.023090459652131</v>
      </c>
      <c r="Y767" s="4">
        <v>82.296631085880776</v>
      </c>
      <c r="Z767" s="4">
        <v>2074.5500000000002</v>
      </c>
      <c r="AA767" s="4">
        <v>4.7898463885735509</v>
      </c>
      <c r="AB767" s="4">
        <v>12.579366367905266</v>
      </c>
      <c r="AC767" s="4">
        <v>-15.579039958663429</v>
      </c>
      <c r="AD767" s="4">
        <v>53.512149693793745</v>
      </c>
    </row>
    <row r="768" spans="1:30" x14ac:dyDescent="0.3">
      <c r="A768" s="3">
        <v>40966</v>
      </c>
      <c r="B768" s="4">
        <v>2069</v>
      </c>
      <c r="C768" s="4">
        <v>2085</v>
      </c>
      <c r="D768" s="4">
        <v>2069</v>
      </c>
      <c r="E768" s="4">
        <v>2081</v>
      </c>
      <c r="F768" s="4">
        <v>2560</v>
      </c>
      <c r="G768" s="4"/>
      <c r="H768" s="4">
        <v>532029400</v>
      </c>
      <c r="I768" s="4"/>
      <c r="J768" s="4">
        <v>13</v>
      </c>
      <c r="K768" s="4">
        <v>0.62862669245647962</v>
      </c>
      <c r="L768" s="4">
        <v>3460</v>
      </c>
      <c r="M768" s="4">
        <v>-148</v>
      </c>
      <c r="N768" s="4">
        <v>0.32783723845338841</v>
      </c>
      <c r="O768" s="4">
        <v>2074.1999999999998</v>
      </c>
      <c r="P768" s="4">
        <v>2111.3946232673484</v>
      </c>
      <c r="Q768" s="4">
        <v>2037.005376732651</v>
      </c>
      <c r="R768" s="4">
        <v>17.266187050359711</v>
      </c>
      <c r="S768" s="4">
        <v>17.985611510791365</v>
      </c>
      <c r="T768" s="4">
        <v>34.926351115531823</v>
      </c>
      <c r="U768" s="4">
        <v>29.953765176328723</v>
      </c>
      <c r="V768" s="4">
        <v>2064.4946488819492</v>
      </c>
      <c r="W768" s="4">
        <v>64.910647565778078</v>
      </c>
      <c r="X768" s="4">
        <v>45.652276161694111</v>
      </c>
      <c r="Y768" s="4">
        <v>103.42739037394601</v>
      </c>
      <c r="Z768" s="4">
        <v>2074.1999999999998</v>
      </c>
      <c r="AA768" s="4">
        <v>5.7840948452162593</v>
      </c>
      <c r="AB768" s="4">
        <v>11.932197651458694</v>
      </c>
      <c r="AC768" s="4">
        <v>-12.296205612484869</v>
      </c>
      <c r="AD768" s="4">
        <v>57.056530873232745</v>
      </c>
    </row>
    <row r="769" spans="1:30" x14ac:dyDescent="0.3">
      <c r="A769" s="3">
        <v>40967</v>
      </c>
      <c r="B769" s="4">
        <v>2080</v>
      </c>
      <c r="C769" s="4">
        <v>2087</v>
      </c>
      <c r="D769" s="4">
        <v>2079</v>
      </c>
      <c r="E769" s="4">
        <v>2085</v>
      </c>
      <c r="F769" s="4">
        <v>1310</v>
      </c>
      <c r="G769" s="4"/>
      <c r="H769" s="4">
        <v>272872600</v>
      </c>
      <c r="I769" s="4"/>
      <c r="J769" s="4">
        <v>7</v>
      </c>
      <c r="K769" s="4">
        <v>0.33686236766121269</v>
      </c>
      <c r="L769" s="4">
        <v>3476</v>
      </c>
      <c r="M769" s="4">
        <v>16</v>
      </c>
      <c r="N769" s="4">
        <v>0.54491970873319107</v>
      </c>
      <c r="O769" s="4">
        <v>2073.6999999999998</v>
      </c>
      <c r="P769" s="4">
        <v>2110.021343587483</v>
      </c>
      <c r="Q769" s="4">
        <v>2037.3786564125166</v>
      </c>
      <c r="R769" s="4">
        <v>18.137254901960787</v>
      </c>
      <c r="S769" s="4">
        <v>18.382352941176471</v>
      </c>
      <c r="T769" s="4">
        <v>32.105122683963835</v>
      </c>
      <c r="U769" s="4">
        <v>29.822517384029183</v>
      </c>
      <c r="V769" s="4">
        <v>2066.4475394646206</v>
      </c>
      <c r="W769" s="4">
        <v>75.299908834701725</v>
      </c>
      <c r="X769" s="4">
        <v>55.534820386029985</v>
      </c>
      <c r="Y769" s="4">
        <v>114.83008573204519</v>
      </c>
      <c r="Z769" s="4">
        <v>2073.6999999999998</v>
      </c>
      <c r="AA769" s="4">
        <v>6.8162371420703494</v>
      </c>
      <c r="AB769" s="4">
        <v>11.444963317231233</v>
      </c>
      <c r="AC769" s="4">
        <v>-9.2574523503217669</v>
      </c>
      <c r="AD769" s="4">
        <v>57.901200871750781</v>
      </c>
    </row>
    <row r="770" spans="1:30" x14ac:dyDescent="0.3">
      <c r="A770" s="3">
        <v>40968</v>
      </c>
      <c r="B770" s="4">
        <v>2082</v>
      </c>
      <c r="C770" s="4">
        <v>2092</v>
      </c>
      <c r="D770" s="4">
        <v>2081</v>
      </c>
      <c r="E770" s="4">
        <v>2091</v>
      </c>
      <c r="F770" s="4">
        <v>1570</v>
      </c>
      <c r="G770" s="4"/>
      <c r="H770" s="4">
        <v>327727000</v>
      </c>
      <c r="I770" s="4"/>
      <c r="J770" s="4">
        <v>9</v>
      </c>
      <c r="K770" s="4">
        <v>0.43227665706051877</v>
      </c>
      <c r="L770" s="4">
        <v>3496</v>
      </c>
      <c r="M770" s="4">
        <v>20</v>
      </c>
      <c r="N770" s="4">
        <v>0.80752079064722193</v>
      </c>
      <c r="O770" s="4">
        <v>2074.25</v>
      </c>
      <c r="P770" s="4">
        <v>2111.2628356114469</v>
      </c>
      <c r="Q770" s="4">
        <v>2037.2371643885531</v>
      </c>
      <c r="R770" s="4">
        <v>19.949494949494952</v>
      </c>
      <c r="S770" s="4">
        <v>16.161616161616163</v>
      </c>
      <c r="T770" s="4">
        <v>29.629598208439358</v>
      </c>
      <c r="U770" s="4">
        <v>30.021862064505939</v>
      </c>
      <c r="V770" s="4">
        <v>2068.7858690394187</v>
      </c>
      <c r="W770" s="4">
        <v>82.86660588980115</v>
      </c>
      <c r="X770" s="4">
        <v>64.645415553953697</v>
      </c>
      <c r="Y770" s="4">
        <v>119.30898656149606</v>
      </c>
      <c r="Z770" s="4">
        <v>2074.25</v>
      </c>
      <c r="AA770" s="4">
        <v>8.0258501992402671</v>
      </c>
      <c r="AB770" s="4">
        <v>11.119333496470189</v>
      </c>
      <c r="AC770" s="4">
        <v>-6.1869665944598431</v>
      </c>
      <c r="AD770" s="4">
        <v>59.169275132414334</v>
      </c>
    </row>
    <row r="771" spans="1:30" x14ac:dyDescent="0.3">
      <c r="A771" s="3">
        <v>40969</v>
      </c>
      <c r="B771" s="4">
        <v>2087</v>
      </c>
      <c r="C771" s="4">
        <v>2087</v>
      </c>
      <c r="D771" s="4">
        <v>2073</v>
      </c>
      <c r="E771" s="4">
        <v>2073</v>
      </c>
      <c r="F771" s="4">
        <v>1940</v>
      </c>
      <c r="G771" s="4"/>
      <c r="H771" s="4">
        <v>403555000</v>
      </c>
      <c r="I771" s="4"/>
      <c r="J771" s="4">
        <v>-14</v>
      </c>
      <c r="K771" s="4">
        <v>-0.6708193579300431</v>
      </c>
      <c r="L771" s="4">
        <v>3220</v>
      </c>
      <c r="M771" s="4">
        <v>-276</v>
      </c>
      <c r="N771" s="4">
        <v>-3.8576526183825913E-2</v>
      </c>
      <c r="O771" s="4">
        <v>2073.8000000000002</v>
      </c>
      <c r="P771" s="4">
        <v>2110.6434526069424</v>
      </c>
      <c r="Q771" s="4">
        <v>2036.9565473930579</v>
      </c>
      <c r="R771" s="4">
        <v>20</v>
      </c>
      <c r="S771" s="4">
        <v>17.721518987341771</v>
      </c>
      <c r="T771" s="4">
        <v>26.985483685130209</v>
      </c>
      <c r="U771" s="4">
        <v>30.109975694154329</v>
      </c>
      <c r="V771" s="4">
        <v>2069.1872148451885</v>
      </c>
      <c r="W771" s="4">
        <v>74.809621317838449</v>
      </c>
      <c r="X771" s="4">
        <v>68.033484141915281</v>
      </c>
      <c r="Y771" s="4">
        <v>88.361895669684799</v>
      </c>
      <c r="Z771" s="4">
        <v>2073.8000000000002</v>
      </c>
      <c r="AA771" s="4">
        <v>7.4461926206786302</v>
      </c>
      <c r="AB771" s="4">
        <v>10.769510555918611</v>
      </c>
      <c r="AC771" s="4">
        <v>-6.6466358704799617</v>
      </c>
      <c r="AD771" s="4">
        <v>54.029938101858953</v>
      </c>
    </row>
    <row r="772" spans="1:30" x14ac:dyDescent="0.3">
      <c r="A772" s="3">
        <v>40970</v>
      </c>
      <c r="B772" s="4">
        <v>2081</v>
      </c>
      <c r="C772" s="4">
        <v>2098</v>
      </c>
      <c r="D772" s="4">
        <v>2075</v>
      </c>
      <c r="E772" s="4">
        <v>2090</v>
      </c>
      <c r="F772" s="4">
        <v>3384</v>
      </c>
      <c r="G772" s="4"/>
      <c r="H772" s="4">
        <v>707107400</v>
      </c>
      <c r="I772" s="4"/>
      <c r="J772" s="4">
        <v>10</v>
      </c>
      <c r="K772" s="4">
        <v>0.48076923076923078</v>
      </c>
      <c r="L772" s="4">
        <v>3646</v>
      </c>
      <c r="M772" s="4">
        <v>426</v>
      </c>
      <c r="N772" s="4">
        <v>0.76659756038764237</v>
      </c>
      <c r="O772" s="4">
        <v>2074.1</v>
      </c>
      <c r="P772" s="4">
        <v>2111.366070358974</v>
      </c>
      <c r="Q772" s="4">
        <v>2036.8339296410259</v>
      </c>
      <c r="R772" s="4">
        <v>22.443890274314214</v>
      </c>
      <c r="S772" s="4">
        <v>17.206982543640898</v>
      </c>
      <c r="T772" s="4">
        <v>24.967958421897922</v>
      </c>
      <c r="U772" s="4">
        <v>30.313045729331812</v>
      </c>
      <c r="V772" s="4">
        <v>2071.1693848599325</v>
      </c>
      <c r="W772" s="4">
        <v>77.977656041957658</v>
      </c>
      <c r="X772" s="4">
        <v>71.348208108596069</v>
      </c>
      <c r="Y772" s="4">
        <v>91.236551908680838</v>
      </c>
      <c r="Z772" s="4">
        <v>2074.1</v>
      </c>
      <c r="AA772" s="4">
        <v>8.2633134053298818</v>
      </c>
      <c r="AB772" s="4">
        <v>10.530825113005399</v>
      </c>
      <c r="AC772" s="4">
        <v>-4.5350234153510343</v>
      </c>
      <c r="AD772" s="4">
        <v>57.683940904443261</v>
      </c>
    </row>
    <row r="773" spans="1:30" x14ac:dyDescent="0.3">
      <c r="A773" s="3">
        <v>40973</v>
      </c>
      <c r="B773" s="4">
        <v>2088</v>
      </c>
      <c r="C773" s="4">
        <v>2093</v>
      </c>
      <c r="D773" s="4">
        <v>2066</v>
      </c>
      <c r="E773" s="4">
        <v>2066</v>
      </c>
      <c r="F773" s="4">
        <v>3028</v>
      </c>
      <c r="G773" s="4"/>
      <c r="H773" s="4">
        <v>628279200</v>
      </c>
      <c r="I773" s="4"/>
      <c r="J773" s="4">
        <v>-23</v>
      </c>
      <c r="K773" s="4">
        <v>-1.1010052656773577</v>
      </c>
      <c r="L773" s="4">
        <v>3774</v>
      </c>
      <c r="M773" s="4">
        <v>128</v>
      </c>
      <c r="N773" s="4">
        <v>-0.28235634819122568</v>
      </c>
      <c r="O773" s="4">
        <v>2071.85</v>
      </c>
      <c r="P773" s="4">
        <v>2105.1563057092794</v>
      </c>
      <c r="Q773" s="4">
        <v>2038.5436942907202</v>
      </c>
      <c r="R773" s="4">
        <v>15.12820512820513</v>
      </c>
      <c r="S773" s="4">
        <v>20</v>
      </c>
      <c r="T773" s="4">
        <v>22.741925991583905</v>
      </c>
      <c r="U773" s="4">
        <v>30.331293904514293</v>
      </c>
      <c r="V773" s="4">
        <v>2070.6770624923197</v>
      </c>
      <c r="W773" s="4">
        <v>57.968010010877755</v>
      </c>
      <c r="X773" s="4">
        <v>66.8881420760233</v>
      </c>
      <c r="Y773" s="4">
        <v>40.127745880586673</v>
      </c>
      <c r="Z773" s="4">
        <v>2071.85</v>
      </c>
      <c r="AA773" s="4">
        <v>6.8948090240132842</v>
      </c>
      <c r="AB773" s="4">
        <v>10.184537866434722</v>
      </c>
      <c r="AC773" s="4">
        <v>-6.5794576848428754</v>
      </c>
      <c r="AD773" s="4">
        <v>51.590002608481477</v>
      </c>
    </row>
    <row r="774" spans="1:30" x14ac:dyDescent="0.3">
      <c r="A774" s="3">
        <v>40974</v>
      </c>
      <c r="B774" s="4">
        <v>2063</v>
      </c>
      <c r="C774" s="4">
        <v>2069</v>
      </c>
      <c r="D774" s="4">
        <v>2060</v>
      </c>
      <c r="E774" s="4">
        <v>2064</v>
      </c>
      <c r="F774" s="4">
        <v>1936</v>
      </c>
      <c r="G774" s="4"/>
      <c r="H774" s="4">
        <v>399795800</v>
      </c>
      <c r="I774" s="4"/>
      <c r="J774" s="4">
        <v>-10</v>
      </c>
      <c r="K774" s="4">
        <v>-0.48216007714561238</v>
      </c>
      <c r="L774" s="4">
        <v>3496</v>
      </c>
      <c r="M774" s="4">
        <v>-278</v>
      </c>
      <c r="N774" s="4">
        <v>-0.31152647975077002</v>
      </c>
      <c r="O774" s="4">
        <v>2070.4499999999998</v>
      </c>
      <c r="P774" s="4">
        <v>2102.5839384452015</v>
      </c>
      <c r="Q774" s="4">
        <v>2038.3160615547984</v>
      </c>
      <c r="R774" s="4">
        <v>15.989159891598916</v>
      </c>
      <c r="S774" s="4">
        <v>22.764227642276424</v>
      </c>
      <c r="T774" s="4">
        <v>20.846267693047906</v>
      </c>
      <c r="U774" s="4">
        <v>30.656672992779981</v>
      </c>
      <c r="V774" s="4">
        <v>2070.0411517787657</v>
      </c>
      <c r="W774" s="4">
        <v>42.918844280756112</v>
      </c>
      <c r="X774" s="4">
        <v>58.898376144267566</v>
      </c>
      <c r="Y774" s="4">
        <v>10.959780553733211</v>
      </c>
      <c r="Z774" s="4">
        <v>2070.4499999999998</v>
      </c>
      <c r="AA774" s="4">
        <v>5.5845014999158593</v>
      </c>
      <c r="AB774" s="4">
        <v>9.7464391648614956</v>
      </c>
      <c r="AC774" s="4">
        <v>-8.3238753298912727</v>
      </c>
      <c r="AD774" s="4">
        <v>51.116308740823769</v>
      </c>
    </row>
    <row r="775" spans="1:30" x14ac:dyDescent="0.3">
      <c r="A775" s="3">
        <v>40975</v>
      </c>
      <c r="B775" s="4">
        <v>2051</v>
      </c>
      <c r="C775" s="4">
        <v>2058</v>
      </c>
      <c r="D775" s="4">
        <v>2041</v>
      </c>
      <c r="E775" s="4">
        <v>2043</v>
      </c>
      <c r="F775" s="4">
        <v>1826</v>
      </c>
      <c r="G775" s="4"/>
      <c r="H775" s="4">
        <v>374389200</v>
      </c>
      <c r="I775" s="4"/>
      <c r="J775" s="4">
        <v>-22</v>
      </c>
      <c r="K775" s="4">
        <v>-1.0653753026634383</v>
      </c>
      <c r="L775" s="4">
        <v>3398</v>
      </c>
      <c r="M775" s="4">
        <v>-98</v>
      </c>
      <c r="N775" s="4">
        <v>-1.1634938680728661</v>
      </c>
      <c r="O775" s="4">
        <v>2067.0500000000002</v>
      </c>
      <c r="P775" s="4">
        <v>2095.4786826989925</v>
      </c>
      <c r="Q775" s="4">
        <v>2038.6213173010076</v>
      </c>
      <c r="R775" s="4">
        <v>16.032608695652176</v>
      </c>
      <c r="S775" s="4">
        <v>27.989130434782609</v>
      </c>
      <c r="T775" s="4">
        <v>19.526389762683085</v>
      </c>
      <c r="U775" s="4">
        <v>31.319129047068266</v>
      </c>
      <c r="V775" s="4">
        <v>2067.4658039903115</v>
      </c>
      <c r="W775" s="4">
        <v>29.782153497112262</v>
      </c>
      <c r="X775" s="4">
        <v>49.192968595215802</v>
      </c>
      <c r="Y775" s="4">
        <v>-9.0394766990948199</v>
      </c>
      <c r="Z775" s="4">
        <v>2067.0500000000002</v>
      </c>
      <c r="AA775" s="4">
        <v>2.8190525679319762</v>
      </c>
      <c r="AB775" s="4">
        <v>9.0866880603920173</v>
      </c>
      <c r="AC775" s="4">
        <v>-12.535270984920082</v>
      </c>
      <c r="AD775" s="4">
        <v>46.406761391499607</v>
      </c>
    </row>
    <row r="776" spans="1:30" x14ac:dyDescent="0.3">
      <c r="A776" s="3">
        <v>40976</v>
      </c>
      <c r="B776" s="4">
        <v>2045</v>
      </c>
      <c r="C776" s="4">
        <v>2057</v>
      </c>
      <c r="D776" s="4">
        <v>2045</v>
      </c>
      <c r="E776" s="4">
        <v>2053</v>
      </c>
      <c r="F776" s="4">
        <v>1494</v>
      </c>
      <c r="G776" s="4"/>
      <c r="H776" s="4">
        <v>306616600</v>
      </c>
      <c r="I776" s="4"/>
      <c r="J776" s="4">
        <v>3</v>
      </c>
      <c r="K776" s="4">
        <v>0.14634146341463414</v>
      </c>
      <c r="L776" s="4">
        <v>3434</v>
      </c>
      <c r="M776" s="4">
        <v>36</v>
      </c>
      <c r="N776" s="4">
        <v>-0.60758635714459497</v>
      </c>
      <c r="O776" s="4">
        <v>2065.5500000000002</v>
      </c>
      <c r="P776" s="4">
        <v>2093.6175969758724</v>
      </c>
      <c r="Q776" s="4">
        <v>2037.4824030241277</v>
      </c>
      <c r="R776" s="4">
        <v>15.178571428571427</v>
      </c>
      <c r="S776" s="4">
        <v>25.892857142857139</v>
      </c>
      <c r="T776" s="4">
        <v>18.196328986619502</v>
      </c>
      <c r="U776" s="4">
        <v>31.763721732674917</v>
      </c>
      <c r="V776" s="4">
        <v>2066.0881083721865</v>
      </c>
      <c r="W776" s="4">
        <v>26.872312857723966</v>
      </c>
      <c r="X776" s="4">
        <v>41.752750016051856</v>
      </c>
      <c r="Y776" s="4">
        <v>-2.888561458931818</v>
      </c>
      <c r="Z776" s="4">
        <v>2065.5500000000002</v>
      </c>
      <c r="AA776" s="4">
        <v>1.4179851418143699</v>
      </c>
      <c r="AB776" s="4">
        <v>8.3563354014798605</v>
      </c>
      <c r="AC776" s="4">
        <v>-13.876700519330981</v>
      </c>
      <c r="AD776" s="4">
        <v>48.772568665978923</v>
      </c>
    </row>
    <row r="777" spans="1:30" x14ac:dyDescent="0.3">
      <c r="A777" s="3">
        <v>40977</v>
      </c>
      <c r="B777" s="4">
        <v>2054</v>
      </c>
      <c r="C777" s="4">
        <v>2070</v>
      </c>
      <c r="D777" s="4">
        <v>2053</v>
      </c>
      <c r="E777" s="4">
        <v>2066</v>
      </c>
      <c r="F777" s="4">
        <v>2304</v>
      </c>
      <c r="G777" s="4"/>
      <c r="H777" s="4">
        <v>475089400</v>
      </c>
      <c r="I777" s="4"/>
      <c r="J777" s="4">
        <v>14</v>
      </c>
      <c r="K777" s="4">
        <v>0.68226120857699801</v>
      </c>
      <c r="L777" s="4">
        <v>3554</v>
      </c>
      <c r="M777" s="4">
        <v>120</v>
      </c>
      <c r="N777" s="4">
        <v>4.3581424628351698E-2</v>
      </c>
      <c r="O777" s="4">
        <v>2065.1</v>
      </c>
      <c r="P777" s="4">
        <v>2092.8337339714649</v>
      </c>
      <c r="Q777" s="4">
        <v>2037.3662660285347</v>
      </c>
      <c r="R777" s="4">
        <v>19.393939393939394</v>
      </c>
      <c r="S777" s="4">
        <v>24.242424242424242</v>
      </c>
      <c r="T777" s="4">
        <v>16.768413467794893</v>
      </c>
      <c r="U777" s="4">
        <v>31.519692656870141</v>
      </c>
      <c r="V777" s="4">
        <v>2066.0797170986448</v>
      </c>
      <c r="W777" s="4">
        <v>32.53475827941832</v>
      </c>
      <c r="X777" s="4">
        <v>38.680086103840672</v>
      </c>
      <c r="Y777" s="4">
        <v>20.244102630573607</v>
      </c>
      <c r="Z777" s="4">
        <v>2065.1</v>
      </c>
      <c r="AA777" s="4">
        <v>1.3411604046359571</v>
      </c>
      <c r="AB777" s="4">
        <v>7.6882234970185364</v>
      </c>
      <c r="AC777" s="4">
        <v>-12.694126184765159</v>
      </c>
      <c r="AD777" s="4">
        <v>51.690795166258397</v>
      </c>
    </row>
    <row r="778" spans="1:30" x14ac:dyDescent="0.3">
      <c r="A778" s="3">
        <v>40980</v>
      </c>
      <c r="B778" s="4">
        <v>2068</v>
      </c>
      <c r="C778" s="4">
        <v>2069</v>
      </c>
      <c r="D778" s="4">
        <v>2051</v>
      </c>
      <c r="E778" s="4">
        <v>2054</v>
      </c>
      <c r="F778" s="4">
        <v>2224</v>
      </c>
      <c r="G778" s="4"/>
      <c r="H778" s="4">
        <v>457654200</v>
      </c>
      <c r="I778" s="4"/>
      <c r="J778" s="4">
        <v>-8</v>
      </c>
      <c r="K778" s="4">
        <v>-0.38797284190106696</v>
      </c>
      <c r="L778" s="4">
        <v>3654</v>
      </c>
      <c r="M778" s="4">
        <v>100</v>
      </c>
      <c r="N778" s="4">
        <v>-0.49654838319002054</v>
      </c>
      <c r="O778" s="4">
        <v>2064.25</v>
      </c>
      <c r="P778" s="4">
        <v>2092.2491071286213</v>
      </c>
      <c r="Q778" s="4">
        <v>2036.2508928713789</v>
      </c>
      <c r="R778" s="4">
        <v>19.219219219219223</v>
      </c>
      <c r="S778" s="4">
        <v>22.822822822822825</v>
      </c>
      <c r="T778" s="4">
        <v>15.382468767334061</v>
      </c>
      <c r="U778" s="4">
        <v>31.074369250634685</v>
      </c>
      <c r="V778" s="4">
        <v>2064.9292678511547</v>
      </c>
      <c r="W778" s="4">
        <v>29.292178034232098</v>
      </c>
      <c r="X778" s="4">
        <v>35.550783413971146</v>
      </c>
      <c r="Y778" s="4">
        <v>16.774967274754005</v>
      </c>
      <c r="Z778" s="4">
        <v>2064.25</v>
      </c>
      <c r="AA778" s="4">
        <v>0.30842124696482642</v>
      </c>
      <c r="AB778" s="4">
        <v>6.9853851874896122</v>
      </c>
      <c r="AC778" s="4">
        <v>-13.353927881049572</v>
      </c>
      <c r="AD778" s="4">
        <v>48.979687793447255</v>
      </c>
    </row>
    <row r="779" spans="1:30" x14ac:dyDescent="0.3">
      <c r="A779" s="3">
        <v>40981</v>
      </c>
      <c r="B779" s="4">
        <v>2055</v>
      </c>
      <c r="C779" s="4">
        <v>2062</v>
      </c>
      <c r="D779" s="4">
        <v>2054</v>
      </c>
      <c r="E779" s="4">
        <v>2061</v>
      </c>
      <c r="F779" s="4">
        <v>1682</v>
      </c>
      <c r="G779" s="4"/>
      <c r="H779" s="4">
        <v>346280800</v>
      </c>
      <c r="I779" s="4"/>
      <c r="J779" s="4">
        <v>4</v>
      </c>
      <c r="K779" s="4">
        <v>0.19445794846864364</v>
      </c>
      <c r="L779" s="4">
        <v>3590</v>
      </c>
      <c r="M779" s="4">
        <v>-64</v>
      </c>
      <c r="N779" s="4">
        <v>-0.152605188576416</v>
      </c>
      <c r="O779" s="4">
        <v>2064.15</v>
      </c>
      <c r="P779" s="4">
        <v>2092.1805190818864</v>
      </c>
      <c r="Q779" s="4">
        <v>2036.1194809181136</v>
      </c>
      <c r="R779" s="4">
        <v>19.452887537993924</v>
      </c>
      <c r="S779" s="4">
        <v>22.188449848024316</v>
      </c>
      <c r="T779" s="4">
        <v>13.988246844988481</v>
      </c>
      <c r="U779" s="4">
        <v>30.784057372731564</v>
      </c>
      <c r="V779" s="4">
        <v>2064.5550518653304</v>
      </c>
      <c r="W779" s="4">
        <v>31.224025122236601</v>
      </c>
      <c r="X779" s="4">
        <v>34.108530650059627</v>
      </c>
      <c r="Y779" s="4">
        <v>25.45501406659055</v>
      </c>
      <c r="Z779" s="4">
        <v>2064.15</v>
      </c>
      <c r="AA779" s="4">
        <v>5.4184912641630945E-2</v>
      </c>
      <c r="AB779" s="4">
        <v>6.3252708755993279</v>
      </c>
      <c r="AC779" s="4">
        <v>-12.542171925915394</v>
      </c>
      <c r="AD779" s="4">
        <v>50.571543656388705</v>
      </c>
    </row>
    <row r="780" spans="1:30" x14ac:dyDescent="0.3">
      <c r="A780" s="3">
        <v>40982</v>
      </c>
      <c r="B780" s="4">
        <v>2066</v>
      </c>
      <c r="C780" s="4">
        <v>2068</v>
      </c>
      <c r="D780" s="4">
        <v>2031</v>
      </c>
      <c r="E780" s="4">
        <v>2032</v>
      </c>
      <c r="F780" s="4">
        <v>3800</v>
      </c>
      <c r="G780" s="4"/>
      <c r="H780" s="4">
        <v>778417800</v>
      </c>
      <c r="I780" s="4"/>
      <c r="J780" s="4">
        <v>-26</v>
      </c>
      <c r="K780" s="4">
        <v>-1.2633624878522838</v>
      </c>
      <c r="L780" s="4">
        <v>3914</v>
      </c>
      <c r="M780" s="4">
        <v>324</v>
      </c>
      <c r="N780" s="4">
        <v>-1.4907283965579929</v>
      </c>
      <c r="O780" s="4">
        <v>2062.75</v>
      </c>
      <c r="P780" s="4">
        <v>2094.0733140009165</v>
      </c>
      <c r="Q780" s="4">
        <v>2031.4266859990837</v>
      </c>
      <c r="R780" s="4">
        <v>19.484240687679083</v>
      </c>
      <c r="S780" s="4">
        <v>26.647564469914041</v>
      </c>
      <c r="T780" s="4">
        <v>13.514644360516433</v>
      </c>
      <c r="U780" s="4">
        <v>30.28125267028793</v>
      </c>
      <c r="V780" s="4">
        <v>2061.4545707352991</v>
      </c>
      <c r="W780" s="4">
        <v>21.31352918596868</v>
      </c>
      <c r="X780" s="4">
        <v>29.84353016202931</v>
      </c>
      <c r="Y780" s="4">
        <v>4.2535272338474215</v>
      </c>
      <c r="Z780" s="4">
        <v>2062.75</v>
      </c>
      <c r="AA780" s="4">
        <v>-2.4590109038522314</v>
      </c>
      <c r="AB780" s="4">
        <v>5.4886726108896555</v>
      </c>
      <c r="AC780" s="4">
        <v>-15.895367029483774</v>
      </c>
      <c r="AD780" s="4">
        <v>44.514772803552525</v>
      </c>
    </row>
    <row r="781" spans="1:30" x14ac:dyDescent="0.3">
      <c r="A781" s="3">
        <v>40983</v>
      </c>
      <c r="B781" s="4">
        <v>2025</v>
      </c>
      <c r="C781" s="4">
        <v>2039</v>
      </c>
      <c r="D781" s="4">
        <v>2012</v>
      </c>
      <c r="E781" s="4">
        <v>2021</v>
      </c>
      <c r="F781" s="4">
        <v>4470</v>
      </c>
      <c r="G781" s="4"/>
      <c r="H781" s="4">
        <v>904752000</v>
      </c>
      <c r="I781" s="4"/>
      <c r="J781" s="4">
        <v>-27</v>
      </c>
      <c r="K781" s="4">
        <v>-1.318359375</v>
      </c>
      <c r="L781" s="4">
        <v>4200</v>
      </c>
      <c r="M781" s="4">
        <v>286</v>
      </c>
      <c r="N781" s="4">
        <v>-1.9669666027988735</v>
      </c>
      <c r="O781" s="4">
        <v>2061.5500000000002</v>
      </c>
      <c r="P781" s="4">
        <v>2097.0604210056713</v>
      </c>
      <c r="Q781" s="4">
        <v>2026.0395789943293</v>
      </c>
      <c r="R781" s="4">
        <v>19.484240687679083</v>
      </c>
      <c r="S781" s="4">
        <v>25.50143266475645</v>
      </c>
      <c r="T781" s="4">
        <v>13.534898604580073</v>
      </c>
      <c r="U781" s="4">
        <v>29.564922937065365</v>
      </c>
      <c r="V781" s="4">
        <v>2057.6017544747947</v>
      </c>
      <c r="W781" s="4">
        <v>17.912723161016157</v>
      </c>
      <c r="X781" s="4">
        <v>25.866594495024927</v>
      </c>
      <c r="Y781" s="4">
        <v>2.0049804929986124</v>
      </c>
      <c r="Z781" s="4">
        <v>2061.5500000000002</v>
      </c>
      <c r="AA781" s="4">
        <v>-5.277508926417795</v>
      </c>
      <c r="AB781" s="4">
        <v>4.4633219882889463</v>
      </c>
      <c r="AC781" s="4">
        <v>-19.481661829413483</v>
      </c>
      <c r="AD781" s="4">
        <v>42.483240864003612</v>
      </c>
    </row>
    <row r="782" spans="1:30" x14ac:dyDescent="0.3">
      <c r="A782" s="3">
        <v>40984</v>
      </c>
      <c r="B782" s="4">
        <v>2030</v>
      </c>
      <c r="C782" s="4">
        <v>2031</v>
      </c>
      <c r="D782" s="4">
        <v>2010</v>
      </c>
      <c r="E782" s="4">
        <v>2018</v>
      </c>
      <c r="F782" s="4">
        <v>2794</v>
      </c>
      <c r="G782" s="4"/>
      <c r="H782" s="4">
        <v>564541000</v>
      </c>
      <c r="I782" s="4"/>
      <c r="J782" s="4">
        <v>-6</v>
      </c>
      <c r="K782" s="4">
        <v>-0.29644268774703553</v>
      </c>
      <c r="L782" s="4">
        <v>4264</v>
      </c>
      <c r="M782" s="4">
        <v>64</v>
      </c>
      <c r="N782" s="4">
        <v>-2.0530990632432253</v>
      </c>
      <c r="O782" s="4">
        <v>2060.3000000000002</v>
      </c>
      <c r="P782" s="4">
        <v>2099.8631141342539</v>
      </c>
      <c r="Q782" s="4">
        <v>2020.7368858657462</v>
      </c>
      <c r="R782" s="4">
        <v>19.263456090651559</v>
      </c>
      <c r="S782" s="4">
        <v>25.779036827195469</v>
      </c>
      <c r="T782" s="4">
        <v>13.509376774300247</v>
      </c>
      <c r="U782" s="4">
        <v>28.962505869609451</v>
      </c>
      <c r="V782" s="4">
        <v>2053.8301588105287</v>
      </c>
      <c r="W782" s="4">
        <v>16.386259885121884</v>
      </c>
      <c r="X782" s="4">
        <v>22.706482958390581</v>
      </c>
      <c r="Y782" s="4">
        <v>3.7458137385844879</v>
      </c>
      <c r="Z782" s="4">
        <v>2060.3000000000002</v>
      </c>
      <c r="AA782" s="4">
        <v>-7.6649075603204437</v>
      </c>
      <c r="AB782" s="4">
        <v>3.3082525074690041</v>
      </c>
      <c r="AC782" s="4">
        <v>-21.946320135578894</v>
      </c>
      <c r="AD782" s="4">
        <v>41.933840307795059</v>
      </c>
    </row>
    <row r="783" spans="1:30" x14ac:dyDescent="0.3">
      <c r="A783" s="3">
        <v>40987</v>
      </c>
      <c r="B783" s="4">
        <v>2023</v>
      </c>
      <c r="C783" s="4">
        <v>2024</v>
      </c>
      <c r="D783" s="4">
        <v>1999</v>
      </c>
      <c r="E783" s="4">
        <v>2007</v>
      </c>
      <c r="F783" s="4">
        <v>2718</v>
      </c>
      <c r="G783" s="4"/>
      <c r="H783" s="4">
        <v>545948600</v>
      </c>
      <c r="I783" s="4"/>
      <c r="J783" s="4">
        <v>-13</v>
      </c>
      <c r="K783" s="4">
        <v>-0.64356435643564358</v>
      </c>
      <c r="L783" s="4">
        <v>4702</v>
      </c>
      <c r="M783" s="4">
        <v>438</v>
      </c>
      <c r="N783" s="4">
        <v>-2.4852416004664426</v>
      </c>
      <c r="O783" s="4">
        <v>2058.15</v>
      </c>
      <c r="P783" s="4">
        <v>2103.9070759555284</v>
      </c>
      <c r="Q783" s="4">
        <v>2012.3929240444716</v>
      </c>
      <c r="R783" s="4">
        <v>18.105849582172702</v>
      </c>
      <c r="S783" s="4">
        <v>28.412256267409468</v>
      </c>
      <c r="T783" s="4">
        <v>13.328501411623538</v>
      </c>
      <c r="U783" s="4">
        <v>28.38626109887695</v>
      </c>
      <c r="V783" s="4">
        <v>2049.3701436857164</v>
      </c>
      <c r="W783" s="4">
        <v>14.680041801348862</v>
      </c>
      <c r="X783" s="4">
        <v>20.031002572710008</v>
      </c>
      <c r="Y783" s="4">
        <v>3.9781202586265678</v>
      </c>
      <c r="Z783" s="4">
        <v>2058.15</v>
      </c>
      <c r="AA783" s="4">
        <v>-10.325520079072703</v>
      </c>
      <c r="AB783" s="4">
        <v>2.0097979754174129</v>
      </c>
      <c r="AC783" s="4">
        <v>-24.670636108980233</v>
      </c>
      <c r="AD783" s="4">
        <v>39.940275596864595</v>
      </c>
    </row>
    <row r="784" spans="1:30" x14ac:dyDescent="0.3">
      <c r="A784" s="3">
        <v>40988</v>
      </c>
      <c r="B784" s="4">
        <v>2010</v>
      </c>
      <c r="C784" s="4">
        <v>2028</v>
      </c>
      <c r="D784" s="4">
        <v>2004</v>
      </c>
      <c r="E784" s="4">
        <v>2024</v>
      </c>
      <c r="F784" s="4">
        <v>5478</v>
      </c>
      <c r="G784" s="4"/>
      <c r="H784" s="4">
        <v>1106171000</v>
      </c>
      <c r="I784" s="4"/>
      <c r="J784" s="4">
        <v>16</v>
      </c>
      <c r="K784" s="4">
        <v>0.79681274900398402</v>
      </c>
      <c r="L784" s="4">
        <v>4454</v>
      </c>
      <c r="M784" s="4">
        <v>-248</v>
      </c>
      <c r="N784" s="4">
        <v>-1.5707824733745164</v>
      </c>
      <c r="O784" s="4">
        <v>2056.3000000000002</v>
      </c>
      <c r="P784" s="4">
        <v>2104.3795174684606</v>
      </c>
      <c r="Q784" s="4">
        <v>2008.2204825315396</v>
      </c>
      <c r="R784" s="4">
        <v>18.306010928961751</v>
      </c>
      <c r="S784" s="4">
        <v>27.868852459016392</v>
      </c>
      <c r="T784" s="4">
        <v>13.550050881831329</v>
      </c>
      <c r="U784" s="4">
        <v>27.82245229447895</v>
      </c>
      <c r="V784" s="4">
        <v>2046.9539395251718</v>
      </c>
      <c r="W784" s="4">
        <v>21.523783736110506</v>
      </c>
      <c r="X784" s="4">
        <v>20.528596293843506</v>
      </c>
      <c r="Y784" s="4">
        <v>23.514158620644508</v>
      </c>
      <c r="Z784" s="4">
        <v>2056.3000000000002</v>
      </c>
      <c r="AA784" s="4">
        <v>-10.936250456111338</v>
      </c>
      <c r="AB784" s="4">
        <v>0.77684098193848428</v>
      </c>
      <c r="AC784" s="4">
        <v>-23.426182876099645</v>
      </c>
      <c r="AD784" s="4">
        <v>44.251784631514624</v>
      </c>
    </row>
    <row r="785" spans="1:30" x14ac:dyDescent="0.3">
      <c r="A785" s="3">
        <v>40989</v>
      </c>
      <c r="B785" s="4">
        <v>2020</v>
      </c>
      <c r="C785" s="4">
        <v>2038</v>
      </c>
      <c r="D785" s="4">
        <v>2020</v>
      </c>
      <c r="E785" s="4">
        <v>2038</v>
      </c>
      <c r="F785" s="4">
        <v>4312</v>
      </c>
      <c r="G785" s="4"/>
      <c r="H785" s="4">
        <v>875330200</v>
      </c>
      <c r="I785" s="4"/>
      <c r="J785" s="4">
        <v>19</v>
      </c>
      <c r="K785" s="4">
        <v>0.94105993065874194</v>
      </c>
      <c r="L785" s="4">
        <v>4408</v>
      </c>
      <c r="M785" s="4">
        <v>-46</v>
      </c>
      <c r="N785" s="4">
        <v>-0.82001119303111714</v>
      </c>
      <c r="O785" s="4">
        <v>2054.85</v>
      </c>
      <c r="P785" s="4">
        <v>2103.2990453982325</v>
      </c>
      <c r="Q785" s="4">
        <v>2006.4009546017674</v>
      </c>
      <c r="R785" s="4">
        <v>18.71657754010695</v>
      </c>
      <c r="S785" s="4">
        <v>27.27272727272727</v>
      </c>
      <c r="T785" s="4">
        <v>13.548080050140353</v>
      </c>
      <c r="U785" s="4">
        <v>27.216140002120149</v>
      </c>
      <c r="V785" s="4">
        <v>2046.1011833799175</v>
      </c>
      <c r="W785" s="4">
        <v>32.65904831233658</v>
      </c>
      <c r="X785" s="4">
        <v>24.572080300007865</v>
      </c>
      <c r="Y785" s="4">
        <v>48.832984336994009</v>
      </c>
      <c r="Z785" s="4">
        <v>2054.85</v>
      </c>
      <c r="AA785" s="4">
        <v>-10.173304165117315</v>
      </c>
      <c r="AB785" s="4">
        <v>-0.26602998444778236</v>
      </c>
      <c r="AC785" s="4">
        <v>-19.814548361339067</v>
      </c>
      <c r="AD785" s="4">
        <v>47.517766600982775</v>
      </c>
    </row>
    <row r="786" spans="1:30" x14ac:dyDescent="0.3">
      <c r="A786" s="3">
        <v>40990</v>
      </c>
      <c r="B786" s="4">
        <v>2038</v>
      </c>
      <c r="C786" s="4">
        <v>2042</v>
      </c>
      <c r="D786" s="4">
        <v>2024</v>
      </c>
      <c r="E786" s="4">
        <v>2038</v>
      </c>
      <c r="F786" s="4">
        <v>3836</v>
      </c>
      <c r="G786" s="4"/>
      <c r="H786" s="4">
        <v>779593400</v>
      </c>
      <c r="I786" s="4"/>
      <c r="J786" s="4">
        <v>9</v>
      </c>
      <c r="K786" s="4">
        <v>0.44356826022671264</v>
      </c>
      <c r="L786" s="4">
        <v>4102</v>
      </c>
      <c r="M786" s="4">
        <v>-306</v>
      </c>
      <c r="N786" s="4">
        <v>-0.75480886291697102</v>
      </c>
      <c r="O786" s="4">
        <v>2053.5</v>
      </c>
      <c r="P786" s="4">
        <v>2102.2462819094953</v>
      </c>
      <c r="Q786" s="4">
        <v>2004.7537180905047</v>
      </c>
      <c r="R786" s="4">
        <v>19.270833333333336</v>
      </c>
      <c r="S786" s="4">
        <v>25.78125</v>
      </c>
      <c r="T786" s="4">
        <v>13.843794134448828</v>
      </c>
      <c r="U786" s="4">
        <v>26.485862382646076</v>
      </c>
      <c r="V786" s="4">
        <v>2045.3296421056398</v>
      </c>
      <c r="W786" s="4">
        <v>40.344127446319625</v>
      </c>
      <c r="X786" s="4">
        <v>29.829429348778451</v>
      </c>
      <c r="Y786" s="4">
        <v>61.373523641401981</v>
      </c>
      <c r="Z786" s="4">
        <v>2053.5</v>
      </c>
      <c r="AA786" s="4">
        <v>-9.4596191318300953</v>
      </c>
      <c r="AB786" s="4">
        <v>-1.141609903246098</v>
      </c>
      <c r="AC786" s="4">
        <v>-16.636018457167996</v>
      </c>
      <c r="AD786" s="4">
        <v>47.517766600982775</v>
      </c>
    </row>
    <row r="787" spans="1:30" x14ac:dyDescent="0.3">
      <c r="A787" s="3">
        <v>40991</v>
      </c>
      <c r="B787" s="4">
        <v>2037</v>
      </c>
      <c r="C787" s="4">
        <v>2049</v>
      </c>
      <c r="D787" s="4">
        <v>2032</v>
      </c>
      <c r="E787" s="4">
        <v>2047</v>
      </c>
      <c r="F787" s="4">
        <v>2420</v>
      </c>
      <c r="G787" s="4"/>
      <c r="H787" s="4">
        <v>493492800</v>
      </c>
      <c r="I787" s="4"/>
      <c r="J787" s="4">
        <v>15</v>
      </c>
      <c r="K787" s="4">
        <v>0.73818897637795278</v>
      </c>
      <c r="L787" s="4">
        <v>3948</v>
      </c>
      <c r="M787" s="4">
        <v>-154</v>
      </c>
      <c r="N787" s="4">
        <v>-0.2728247101237411</v>
      </c>
      <c r="O787" s="4">
        <v>2052.6</v>
      </c>
      <c r="P787" s="4">
        <v>2101.1279301021586</v>
      </c>
      <c r="Q787" s="4">
        <v>2004.0720698978412</v>
      </c>
      <c r="R787" s="4">
        <v>18.181818181818183</v>
      </c>
      <c r="S787" s="4">
        <v>25.714285714285719</v>
      </c>
      <c r="T787" s="4">
        <v>13.987496585843587</v>
      </c>
      <c r="U787" s="4">
        <v>25.833296181798371</v>
      </c>
      <c r="V787" s="4">
        <v>2045.4887238098645</v>
      </c>
      <c r="W787" s="4">
        <v>50.084490761314534</v>
      </c>
      <c r="X787" s="4">
        <v>36.581116486290476</v>
      </c>
      <c r="Y787" s="4">
        <v>77.091239311362656</v>
      </c>
      <c r="Z787" s="4">
        <v>2052.6</v>
      </c>
      <c r="AA787" s="4">
        <v>-8.0747135458434514</v>
      </c>
      <c r="AB787" s="4">
        <v>-1.8019054882553698</v>
      </c>
      <c r="AC787" s="4">
        <v>-12.545616115176163</v>
      </c>
      <c r="AD787" s="4">
        <v>49.620126896841505</v>
      </c>
    </row>
    <row r="788" spans="1:30" x14ac:dyDescent="0.3">
      <c r="A788" s="3">
        <v>40994</v>
      </c>
      <c r="B788" s="4">
        <v>2046</v>
      </c>
      <c r="C788" s="4">
        <v>2055</v>
      </c>
      <c r="D788" s="4">
        <v>2042</v>
      </c>
      <c r="E788" s="4">
        <v>2044</v>
      </c>
      <c r="F788" s="4">
        <v>1950</v>
      </c>
      <c r="G788" s="4"/>
      <c r="H788" s="4">
        <v>399146200</v>
      </c>
      <c r="I788" s="4"/>
      <c r="J788" s="4">
        <v>5</v>
      </c>
      <c r="K788" s="4">
        <v>0.24521824423737126</v>
      </c>
      <c r="L788" s="4">
        <v>4074</v>
      </c>
      <c r="M788" s="4">
        <v>126</v>
      </c>
      <c r="N788" s="4">
        <v>-0.32914787272948925</v>
      </c>
      <c r="O788" s="4">
        <v>2050.75</v>
      </c>
      <c r="P788" s="4">
        <v>2097.5981589819708</v>
      </c>
      <c r="Q788" s="4">
        <v>2003.9018410180292</v>
      </c>
      <c r="R788" s="4">
        <v>17.989417989417991</v>
      </c>
      <c r="S788" s="4">
        <v>26.190476190476193</v>
      </c>
      <c r="T788" s="4">
        <v>14.813599482091908</v>
      </c>
      <c r="U788" s="4">
        <v>24.869975298811866</v>
      </c>
      <c r="V788" s="4">
        <v>2045.3469405898775</v>
      </c>
      <c r="W788" s="4">
        <v>55.128790942325629</v>
      </c>
      <c r="X788" s="4">
        <v>42.763674638302199</v>
      </c>
      <c r="Y788" s="4">
        <v>79.859023550372498</v>
      </c>
      <c r="Z788" s="4">
        <v>2050.75</v>
      </c>
      <c r="AA788" s="4">
        <v>-7.1369702685512948</v>
      </c>
      <c r="AB788" s="4">
        <v>-2.310006895902601</v>
      </c>
      <c r="AC788" s="4">
        <v>-9.6539267452973867</v>
      </c>
      <c r="AD788" s="4">
        <v>48.932352392670502</v>
      </c>
    </row>
    <row r="789" spans="1:30" x14ac:dyDescent="0.3">
      <c r="A789" s="3">
        <v>40995</v>
      </c>
      <c r="B789" s="4">
        <v>2050</v>
      </c>
      <c r="C789" s="4">
        <v>2052</v>
      </c>
      <c r="D789" s="4">
        <v>2041</v>
      </c>
      <c r="E789" s="4">
        <v>2042</v>
      </c>
      <c r="F789" s="4">
        <v>1324</v>
      </c>
      <c r="G789" s="4"/>
      <c r="H789" s="4">
        <v>270833600</v>
      </c>
      <c r="I789" s="4"/>
      <c r="J789" s="4">
        <v>-4</v>
      </c>
      <c r="K789" s="4">
        <v>-0.19550342130987292</v>
      </c>
      <c r="L789" s="4">
        <v>3990</v>
      </c>
      <c r="M789" s="4">
        <v>-84</v>
      </c>
      <c r="N789" s="4">
        <v>-0.32217123889485061</v>
      </c>
      <c r="O789" s="4">
        <v>2048.6</v>
      </c>
      <c r="P789" s="4">
        <v>2092.8375406188002</v>
      </c>
      <c r="Q789" s="4">
        <v>2004.3624593811996</v>
      </c>
      <c r="R789" s="4">
        <v>17.322834645669293</v>
      </c>
      <c r="S789" s="4">
        <v>26.246719160104988</v>
      </c>
      <c r="T789" s="4">
        <v>15.804138820654211</v>
      </c>
      <c r="U789" s="4">
        <v>23.954630752309022</v>
      </c>
      <c r="V789" s="4">
        <v>2045.0281843432226</v>
      </c>
      <c r="W789" s="4">
        <v>62.34776539012185</v>
      </c>
      <c r="X789" s="4">
        <v>49.291704888908747</v>
      </c>
      <c r="Y789" s="4">
        <v>88.459886392548057</v>
      </c>
      <c r="Z789" s="4">
        <v>2048.6</v>
      </c>
      <c r="AA789" s="4">
        <v>-6.4804822847061132</v>
      </c>
      <c r="AB789" s="4">
        <v>-2.7071950281696022</v>
      </c>
      <c r="AC789" s="4">
        <v>-7.546574513073022</v>
      </c>
      <c r="AD789" s="4">
        <v>48.460978509356366</v>
      </c>
    </row>
    <row r="790" spans="1:30" x14ac:dyDescent="0.3">
      <c r="A790" s="3">
        <v>40996</v>
      </c>
      <c r="B790" s="4">
        <v>2040</v>
      </c>
      <c r="C790" s="4">
        <v>2040</v>
      </c>
      <c r="D790" s="4">
        <v>2025</v>
      </c>
      <c r="E790" s="4">
        <v>2027</v>
      </c>
      <c r="F790" s="4">
        <v>1402</v>
      </c>
      <c r="G790" s="4"/>
      <c r="H790" s="4">
        <v>284999200</v>
      </c>
      <c r="I790" s="4"/>
      <c r="J790" s="4">
        <v>-18</v>
      </c>
      <c r="K790" s="4">
        <v>-0.88019559902200484</v>
      </c>
      <c r="L790" s="4">
        <v>3802</v>
      </c>
      <c r="M790" s="4">
        <v>-188</v>
      </c>
      <c r="N790" s="4">
        <v>-0.89957954434340903</v>
      </c>
      <c r="O790" s="4">
        <v>2045.4</v>
      </c>
      <c r="P790" s="4">
        <v>2086.0172377199633</v>
      </c>
      <c r="Q790" s="4">
        <v>2004.7827622800369</v>
      </c>
      <c r="R790" s="4">
        <v>15.762273901808783</v>
      </c>
      <c r="S790" s="4">
        <v>29.974160206718341</v>
      </c>
      <c r="T790" s="4">
        <v>16.833335612562866</v>
      </c>
      <c r="U790" s="4">
        <v>23.231466910501112</v>
      </c>
      <c r="V790" s="4">
        <v>2043.3112144057727</v>
      </c>
      <c r="W790" s="4">
        <v>58.231843593414567</v>
      </c>
      <c r="X790" s="4">
        <v>52.271751123744025</v>
      </c>
      <c r="Y790" s="4">
        <v>70.152028532755651</v>
      </c>
      <c r="Z790" s="4">
        <v>2045.4</v>
      </c>
      <c r="AA790" s="4">
        <v>-7.0888693938336473</v>
      </c>
      <c r="AB790" s="4">
        <v>-3.1244973487090353</v>
      </c>
      <c r="AC790" s="4">
        <v>-7.9287440902492241</v>
      </c>
      <c r="AD790" s="4">
        <v>45.035933748322719</v>
      </c>
    </row>
    <row r="791" spans="1:30" x14ac:dyDescent="0.3">
      <c r="A791" s="3">
        <v>40997</v>
      </c>
      <c r="B791" s="4">
        <v>2026</v>
      </c>
      <c r="C791" s="4">
        <v>2027</v>
      </c>
      <c r="D791" s="4">
        <v>2021</v>
      </c>
      <c r="E791" s="4">
        <v>2025</v>
      </c>
      <c r="F791" s="4">
        <v>938</v>
      </c>
      <c r="G791" s="4"/>
      <c r="H791" s="4">
        <v>189877200</v>
      </c>
      <c r="I791" s="4"/>
      <c r="J791" s="4">
        <v>-7</v>
      </c>
      <c r="K791" s="4">
        <v>-0.34448818897637795</v>
      </c>
      <c r="L791" s="4">
        <v>3664</v>
      </c>
      <c r="M791" s="4">
        <v>-138</v>
      </c>
      <c r="N791" s="4">
        <v>-0.88105726872246704</v>
      </c>
      <c r="O791" s="4">
        <v>2043</v>
      </c>
      <c r="P791" s="4">
        <v>2082.4664414407989</v>
      </c>
      <c r="Q791" s="4">
        <v>2003.5335585592013</v>
      </c>
      <c r="R791" s="4">
        <v>16.266666666666666</v>
      </c>
      <c r="S791" s="4">
        <v>29.866666666666664</v>
      </c>
      <c r="T791" s="4">
        <v>18.005310629050435</v>
      </c>
      <c r="U791" s="4">
        <v>22.495397157090324</v>
      </c>
      <c r="V791" s="4">
        <v>2041.5672892242703</v>
      </c>
      <c r="W791" s="4">
        <v>54.297419538466862</v>
      </c>
      <c r="X791" s="4">
        <v>52.946973928651637</v>
      </c>
      <c r="Y791" s="4">
        <v>56.998310758097304</v>
      </c>
      <c r="Z791" s="4">
        <v>2043</v>
      </c>
      <c r="AA791" s="4">
        <v>-7.6442852839609259</v>
      </c>
      <c r="AB791" s="4">
        <v>-3.5549533425425488</v>
      </c>
      <c r="AC791" s="4">
        <v>-8.1786638828367551</v>
      </c>
      <c r="AD791" s="4">
        <v>44.593588238429142</v>
      </c>
    </row>
    <row r="792" spans="1:30" x14ac:dyDescent="0.3">
      <c r="A792" s="3">
        <v>40998</v>
      </c>
      <c r="B792" s="4">
        <v>2021</v>
      </c>
      <c r="C792" s="4">
        <v>2027</v>
      </c>
      <c r="D792" s="4">
        <v>2021</v>
      </c>
      <c r="E792" s="4">
        <v>2026</v>
      </c>
      <c r="F792" s="4">
        <v>872</v>
      </c>
      <c r="G792" s="4"/>
      <c r="H792" s="4">
        <v>176573800</v>
      </c>
      <c r="I792" s="4"/>
      <c r="J792" s="4">
        <v>2</v>
      </c>
      <c r="K792" s="4">
        <v>9.8814229249011856E-2</v>
      </c>
      <c r="L792" s="4">
        <v>3426</v>
      </c>
      <c r="M792" s="4">
        <v>-238</v>
      </c>
      <c r="N792" s="4">
        <v>-0.67653691538385896</v>
      </c>
      <c r="O792" s="4">
        <v>2039.8</v>
      </c>
      <c r="P792" s="4">
        <v>2073.4547173513611</v>
      </c>
      <c r="Q792" s="4">
        <v>2006.1452826486388</v>
      </c>
      <c r="R792" s="4">
        <v>14.044943820224717</v>
      </c>
      <c r="S792" s="4">
        <v>31.460674157303369</v>
      </c>
      <c r="T792" s="4">
        <v>19.258513517473443</v>
      </c>
      <c r="U792" s="4">
        <v>22.113235969685682</v>
      </c>
      <c r="V792" s="4">
        <v>2040.0846902505302</v>
      </c>
      <c r="W792" s="4">
        <v>50.577364659631506</v>
      </c>
      <c r="X792" s="4">
        <v>52.157104172311591</v>
      </c>
      <c r="Y792" s="4">
        <v>47.417885634271329</v>
      </c>
      <c r="Z792" s="4">
        <v>2039.8</v>
      </c>
      <c r="AA792" s="4">
        <v>-7.9125537416507541</v>
      </c>
      <c r="AB792" s="4">
        <v>-3.9699629043623781</v>
      </c>
      <c r="AC792" s="4">
        <v>-7.885181674576752</v>
      </c>
      <c r="AD792" s="4">
        <v>44.878538836006406</v>
      </c>
    </row>
    <row r="793" spans="1:30" x14ac:dyDescent="0.3">
      <c r="A793" s="3">
        <v>41004</v>
      </c>
      <c r="B793" s="4">
        <v>2021</v>
      </c>
      <c r="C793" s="4">
        <v>2023</v>
      </c>
      <c r="D793" s="4">
        <v>2013</v>
      </c>
      <c r="E793" s="4">
        <v>2020</v>
      </c>
      <c r="F793" s="4">
        <v>988</v>
      </c>
      <c r="G793" s="4"/>
      <c r="H793" s="4">
        <v>199422400.00000003</v>
      </c>
      <c r="I793" s="4"/>
      <c r="J793" s="4">
        <v>-4</v>
      </c>
      <c r="K793" s="4">
        <v>-0.19762845849802371</v>
      </c>
      <c r="L793" s="4">
        <v>3272</v>
      </c>
      <c r="M793" s="4">
        <v>-154</v>
      </c>
      <c r="N793" s="4">
        <v>-0.85889570552147243</v>
      </c>
      <c r="O793" s="4">
        <v>2037.5</v>
      </c>
      <c r="P793" s="4">
        <v>2069.9437975582391</v>
      </c>
      <c r="Q793" s="4">
        <v>2005.0562024417609</v>
      </c>
      <c r="R793" s="4">
        <v>14.619883040935672</v>
      </c>
      <c r="S793" s="4">
        <v>32.456140350877192</v>
      </c>
      <c r="T793" s="4">
        <v>20.459492798427338</v>
      </c>
      <c r="U793" s="4">
        <v>21.600709395005623</v>
      </c>
      <c r="V793" s="4">
        <v>2038.1718626076226</v>
      </c>
      <c r="W793" s="4">
        <v>39.273798661976564</v>
      </c>
      <c r="X793" s="4">
        <v>47.862669002199915</v>
      </c>
      <c r="Y793" s="4">
        <v>22.096057981529853</v>
      </c>
      <c r="Z793" s="4">
        <v>2037.5</v>
      </c>
      <c r="AA793" s="4">
        <v>-8.5111965077421701</v>
      </c>
      <c r="AB793" s="4">
        <v>-4.4024613427795014</v>
      </c>
      <c r="AC793" s="4">
        <v>-8.2174703299253373</v>
      </c>
      <c r="AD793" s="4">
        <v>43.466672488322864</v>
      </c>
    </row>
    <row r="794" spans="1:30" x14ac:dyDescent="0.3">
      <c r="A794" s="3">
        <v>41005</v>
      </c>
      <c r="B794" s="4">
        <v>2012</v>
      </c>
      <c r="C794" s="4">
        <v>2019</v>
      </c>
      <c r="D794" s="4">
        <v>2007</v>
      </c>
      <c r="E794" s="4">
        <v>2009</v>
      </c>
      <c r="F794" s="4">
        <v>808</v>
      </c>
      <c r="G794" s="4"/>
      <c r="H794" s="4">
        <v>162542600</v>
      </c>
      <c r="I794" s="4"/>
      <c r="J794" s="4">
        <v>-9</v>
      </c>
      <c r="K794" s="4">
        <v>-0.44598612487611494</v>
      </c>
      <c r="L794" s="4">
        <v>3242</v>
      </c>
      <c r="M794" s="4">
        <v>-30</v>
      </c>
      <c r="N794" s="4">
        <v>-1.2655117336282098</v>
      </c>
      <c r="O794" s="4">
        <v>2034.75</v>
      </c>
      <c r="P794" s="4">
        <v>2067.0664045029766</v>
      </c>
      <c r="Q794" s="4">
        <v>2002.4335954970236</v>
      </c>
      <c r="R794" s="4">
        <v>14.450867052023121</v>
      </c>
      <c r="S794" s="4">
        <v>32.080924855491325</v>
      </c>
      <c r="T794" s="4">
        <v>21.479776862189659</v>
      </c>
      <c r="U794" s="4">
        <v>21.163022277618783</v>
      </c>
      <c r="V794" s="4">
        <v>2035.3935899783253</v>
      </c>
      <c r="W794" s="4">
        <v>27.571421330206601</v>
      </c>
      <c r="X794" s="4">
        <v>41.098919778202145</v>
      </c>
      <c r="Y794" s="4">
        <v>0.51642443421550865</v>
      </c>
      <c r="Z794" s="4">
        <v>2034.75</v>
      </c>
      <c r="AA794" s="4">
        <v>-9.7607178030248178</v>
      </c>
      <c r="AB794" s="4">
        <v>-4.9127714818504842</v>
      </c>
      <c r="AC794" s="4">
        <v>-9.6958926423486673</v>
      </c>
      <c r="AD794" s="4">
        <v>40.978779333239963</v>
      </c>
    </row>
    <row r="795" spans="1:30" x14ac:dyDescent="0.3">
      <c r="A795" s="3">
        <v>41008</v>
      </c>
      <c r="B795" s="4">
        <v>2011</v>
      </c>
      <c r="C795" s="4">
        <v>2011</v>
      </c>
      <c r="D795" s="4">
        <v>1998</v>
      </c>
      <c r="E795" s="4">
        <v>1999</v>
      </c>
      <c r="F795" s="4">
        <v>1114</v>
      </c>
      <c r="G795" s="4"/>
      <c r="H795" s="4">
        <v>223291800</v>
      </c>
      <c r="I795" s="4"/>
      <c r="J795" s="4">
        <v>-12</v>
      </c>
      <c r="K795" s="4">
        <v>-0.59671805072103434</v>
      </c>
      <c r="L795" s="4">
        <v>3202</v>
      </c>
      <c r="M795" s="4">
        <v>-40</v>
      </c>
      <c r="N795" s="4">
        <v>-1.6506359007158473</v>
      </c>
      <c r="O795" s="4">
        <v>2032.55</v>
      </c>
      <c r="P795" s="4">
        <v>2068.1448029914482</v>
      </c>
      <c r="Q795" s="4">
        <v>1996.955197008552</v>
      </c>
      <c r="R795" s="4">
        <v>14.880952380952381</v>
      </c>
      <c r="S795" s="4">
        <v>30.059523809523807</v>
      </c>
      <c r="T795" s="4">
        <v>21.81049389268594</v>
      </c>
      <c r="U795" s="4">
        <v>20.668441827684511</v>
      </c>
      <c r="V795" s="4">
        <v>2031.9275337899135</v>
      </c>
      <c r="W795" s="4">
        <v>18.965742875108493</v>
      </c>
      <c r="X795" s="4">
        <v>33.721194143837593</v>
      </c>
      <c r="Y795" s="4">
        <v>-10.545159662349704</v>
      </c>
      <c r="Z795" s="4">
        <v>2032.55</v>
      </c>
      <c r="AA795" s="4">
        <v>-11.426175025220346</v>
      </c>
      <c r="AB795" s="4">
        <v>-5.5330956288380904</v>
      </c>
      <c r="AC795" s="4">
        <v>-11.78615879276451</v>
      </c>
      <c r="AD795" s="4">
        <v>38.850839020279253</v>
      </c>
    </row>
    <row r="796" spans="1:30" x14ac:dyDescent="0.3">
      <c r="A796" s="3">
        <v>41009</v>
      </c>
      <c r="B796" s="4">
        <v>1991</v>
      </c>
      <c r="C796" s="4">
        <v>2002</v>
      </c>
      <c r="D796" s="4">
        <v>1991</v>
      </c>
      <c r="E796" s="4">
        <v>2002</v>
      </c>
      <c r="F796" s="4">
        <v>1098</v>
      </c>
      <c r="G796" s="4"/>
      <c r="H796" s="4">
        <v>219477599.99999997</v>
      </c>
      <c r="I796" s="4"/>
      <c r="J796" s="4">
        <v>-2</v>
      </c>
      <c r="K796" s="4">
        <v>-9.9800399201596793E-2</v>
      </c>
      <c r="L796" s="4">
        <v>2912</v>
      </c>
      <c r="M796" s="4">
        <v>-290</v>
      </c>
      <c r="N796" s="4">
        <v>-1.3793103448275863</v>
      </c>
      <c r="O796" s="4">
        <v>2030</v>
      </c>
      <c r="P796" s="4">
        <v>2066.6606055596467</v>
      </c>
      <c r="Q796" s="4">
        <v>1993.3393944403533</v>
      </c>
      <c r="R796" s="4">
        <v>15.015015015015015</v>
      </c>
      <c r="S796" s="4">
        <v>32.432432432432442</v>
      </c>
      <c r="T796" s="4">
        <v>22.341589104573668</v>
      </c>
      <c r="U796" s="4">
        <v>20.268959045596585</v>
      </c>
      <c r="V796" s="4">
        <v>2029.0772924765884</v>
      </c>
      <c r="W796" s="4">
        <v>18.372995250072329</v>
      </c>
      <c r="X796" s="4">
        <v>28.605127845915842</v>
      </c>
      <c r="Y796" s="4">
        <v>-2.0912699416146978</v>
      </c>
      <c r="Z796" s="4">
        <v>2030</v>
      </c>
      <c r="AA796" s="4">
        <v>-12.361491367109011</v>
      </c>
      <c r="AB796" s="4">
        <v>-6.1834190324829406</v>
      </c>
      <c r="AC796" s="4">
        <v>-12.35614466925214</v>
      </c>
      <c r="AD796" s="4">
        <v>39.837401645495589</v>
      </c>
    </row>
    <row r="797" spans="1:30" x14ac:dyDescent="0.3">
      <c r="A797" s="3">
        <v>41010</v>
      </c>
      <c r="B797" s="4">
        <v>1995</v>
      </c>
      <c r="C797" s="4">
        <v>2009</v>
      </c>
      <c r="D797" s="4">
        <v>1995</v>
      </c>
      <c r="E797" s="4">
        <v>2007</v>
      </c>
      <c r="F797" s="4">
        <v>1232</v>
      </c>
      <c r="G797" s="4"/>
      <c r="H797" s="4">
        <v>246979199.99999997</v>
      </c>
      <c r="I797" s="4"/>
      <c r="J797" s="4">
        <v>9</v>
      </c>
      <c r="K797" s="4">
        <v>0.45045045045045046</v>
      </c>
      <c r="L797" s="4">
        <v>2584</v>
      </c>
      <c r="M797" s="4">
        <v>-328</v>
      </c>
      <c r="N797" s="4">
        <v>-0.98912212328260052</v>
      </c>
      <c r="O797" s="4">
        <v>2027.05</v>
      </c>
      <c r="P797" s="4">
        <v>2061.0469116244403</v>
      </c>
      <c r="Q797" s="4">
        <v>1993.0530883755598</v>
      </c>
      <c r="R797" s="4">
        <v>13.333333333333334</v>
      </c>
      <c r="S797" s="4">
        <v>32.727272727272727</v>
      </c>
      <c r="T797" s="4">
        <v>23.891296706912854</v>
      </c>
      <c r="U797" s="4">
        <v>20.329855087353874</v>
      </c>
      <c r="V797" s="4">
        <v>2026.9746931931038</v>
      </c>
      <c r="W797" s="4">
        <v>20.991832898955323</v>
      </c>
      <c r="X797" s="4">
        <v>26.067362863595672</v>
      </c>
      <c r="Y797" s="4">
        <v>10.840772969674624</v>
      </c>
      <c r="Z797" s="4">
        <v>2027.05</v>
      </c>
      <c r="AA797" s="4">
        <v>-12.554556975516107</v>
      </c>
      <c r="AB797" s="4">
        <v>-6.7901940746765757</v>
      </c>
      <c r="AC797" s="4">
        <v>-11.528725801679062</v>
      </c>
      <c r="AD797" s="4">
        <v>41.493415797579779</v>
      </c>
    </row>
    <row r="798" spans="1:30" x14ac:dyDescent="0.3">
      <c r="A798" s="3">
        <v>41011</v>
      </c>
      <c r="B798" s="4">
        <v>2003</v>
      </c>
      <c r="C798" s="4">
        <v>2010</v>
      </c>
      <c r="D798" s="4">
        <v>1991</v>
      </c>
      <c r="E798" s="4">
        <v>1994</v>
      </c>
      <c r="F798" s="4">
        <v>1082</v>
      </c>
      <c r="G798" s="4"/>
      <c r="H798" s="4">
        <v>216309800</v>
      </c>
      <c r="I798" s="4"/>
      <c r="J798" s="4">
        <v>-10</v>
      </c>
      <c r="K798" s="4">
        <v>-0.49900199600798401</v>
      </c>
      <c r="L798" s="4">
        <v>2170</v>
      </c>
      <c r="M798" s="4">
        <v>-414</v>
      </c>
      <c r="N798" s="4">
        <v>-1.4846471184012231</v>
      </c>
      <c r="O798" s="4">
        <v>2024.05</v>
      </c>
      <c r="P798" s="4">
        <v>2058.5896873176348</v>
      </c>
      <c r="Q798" s="4">
        <v>1989.5103126823649</v>
      </c>
      <c r="R798" s="4">
        <v>13.595166163141995</v>
      </c>
      <c r="S798" s="4">
        <v>33.23262839879154</v>
      </c>
      <c r="T798" s="4">
        <v>25.559499471889815</v>
      </c>
      <c r="U798" s="4">
        <v>20.470984119611938</v>
      </c>
      <c r="V798" s="4">
        <v>2023.834246222332</v>
      </c>
      <c r="W798" s="4">
        <v>16.035371592500827</v>
      </c>
      <c r="X798" s="4">
        <v>22.723365773230725</v>
      </c>
      <c r="Y798" s="4">
        <v>2.6593832310410335</v>
      </c>
      <c r="Z798" s="4">
        <v>2024.05</v>
      </c>
      <c r="AA798" s="4">
        <v>-13.599784366997255</v>
      </c>
      <c r="AB798" s="4">
        <v>-7.4387264834690212</v>
      </c>
      <c r="AC798" s="4">
        <v>-12.322115767056468</v>
      </c>
      <c r="AD798" s="4">
        <v>38.586561389330569</v>
      </c>
    </row>
    <row r="799" spans="1:30" x14ac:dyDescent="0.3">
      <c r="A799" s="3">
        <v>41012</v>
      </c>
      <c r="B799" s="4">
        <v>1999</v>
      </c>
      <c r="C799" s="4">
        <v>2000</v>
      </c>
      <c r="D799" s="4">
        <v>1979</v>
      </c>
      <c r="E799" s="4">
        <v>1980</v>
      </c>
      <c r="F799" s="4">
        <v>738</v>
      </c>
      <c r="G799" s="4"/>
      <c r="H799" s="4">
        <v>146554200</v>
      </c>
      <c r="I799" s="4"/>
      <c r="J799" s="4">
        <v>-19</v>
      </c>
      <c r="K799" s="4">
        <v>-0.95047523761880948</v>
      </c>
      <c r="L799" s="4">
        <v>2028</v>
      </c>
      <c r="M799" s="4">
        <v>-142</v>
      </c>
      <c r="N799" s="4">
        <v>-1.9801980198019802</v>
      </c>
      <c r="O799" s="4">
        <v>2020</v>
      </c>
      <c r="P799" s="4">
        <v>2055.2476949600964</v>
      </c>
      <c r="Q799" s="4">
        <v>1984.7523050399036</v>
      </c>
      <c r="R799" s="4">
        <v>13.08139534883721</v>
      </c>
      <c r="S799" s="4">
        <v>35.465116279069768</v>
      </c>
      <c r="T799" s="4">
        <v>27.536421540162031</v>
      </c>
      <c r="U799" s="4">
        <v>20.762334192575256</v>
      </c>
      <c r="V799" s="4">
        <v>2019.6595561059194</v>
      </c>
      <c r="W799" s="4">
        <v>11.38469217277833</v>
      </c>
      <c r="X799" s="4">
        <v>18.943807906413259</v>
      </c>
      <c r="Y799" s="4">
        <v>-3.7335392944915284</v>
      </c>
      <c r="Z799" s="4">
        <v>2020</v>
      </c>
      <c r="AA799" s="4">
        <v>-15.380520535627966</v>
      </c>
      <c r="AB799" s="4">
        <v>-8.1950878217698726</v>
      </c>
      <c r="AC799" s="4">
        <v>-14.370865427716186</v>
      </c>
      <c r="AD799" s="4">
        <v>35.747644970894818</v>
      </c>
    </row>
    <row r="800" spans="1:30" x14ac:dyDescent="0.3">
      <c r="A800" s="3">
        <v>41015</v>
      </c>
      <c r="B800" s="4">
        <v>2085</v>
      </c>
      <c r="C800" s="4">
        <v>2094</v>
      </c>
      <c r="D800" s="4">
        <v>2079</v>
      </c>
      <c r="E800" s="4">
        <v>2084</v>
      </c>
      <c r="F800" s="4">
        <v>1766</v>
      </c>
      <c r="G800" s="4"/>
      <c r="H800" s="4">
        <v>368253399.99999994</v>
      </c>
      <c r="I800" s="4"/>
      <c r="J800" s="4">
        <v>-15</v>
      </c>
      <c r="K800" s="4">
        <v>-0.71462601238685086</v>
      </c>
      <c r="L800" s="4">
        <v>2196</v>
      </c>
      <c r="M800" s="4">
        <v>168</v>
      </c>
      <c r="N800" s="4">
        <v>3.0356966281024471</v>
      </c>
      <c r="O800" s="4">
        <v>2022.6</v>
      </c>
      <c r="P800" s="4">
        <v>2067.3857120072907</v>
      </c>
      <c r="Q800" s="4">
        <v>1977.8142879927091</v>
      </c>
      <c r="R800" s="4">
        <v>31.591448931116389</v>
      </c>
      <c r="S800" s="4">
        <v>23.51543942992874</v>
      </c>
      <c r="T800" s="4">
        <v>27.492782645323736</v>
      </c>
      <c r="U800" s="4">
        <v>20.503713502920085</v>
      </c>
      <c r="V800" s="4">
        <v>2025.7872174291651</v>
      </c>
      <c r="W800" s="4">
        <v>38.024577390547869</v>
      </c>
      <c r="X800" s="4">
        <v>25.304064401124794</v>
      </c>
      <c r="Y800" s="4">
        <v>63.46560336939401</v>
      </c>
      <c r="Z800" s="4">
        <v>2022.6</v>
      </c>
      <c r="AA800" s="4">
        <v>-8.3041113169126675</v>
      </c>
      <c r="AB800" s="4">
        <v>-8.205471011783473</v>
      </c>
      <c r="AC800" s="4">
        <v>-0.19728061025838883</v>
      </c>
      <c r="AD800" s="4">
        <v>59.212755101817947</v>
      </c>
    </row>
    <row r="801" spans="1:30" x14ac:dyDescent="0.3">
      <c r="A801" s="3">
        <v>41016</v>
      </c>
      <c r="B801" s="4">
        <v>2084</v>
      </c>
      <c r="C801" s="4">
        <v>2087</v>
      </c>
      <c r="D801" s="4">
        <v>2079</v>
      </c>
      <c r="E801" s="4">
        <v>2082</v>
      </c>
      <c r="F801" s="4">
        <v>938</v>
      </c>
      <c r="G801" s="4"/>
      <c r="H801" s="4">
        <v>195243000</v>
      </c>
      <c r="I801" s="4"/>
      <c r="J801" s="4">
        <v>-3</v>
      </c>
      <c r="K801" s="4">
        <v>-0.14388489208633093</v>
      </c>
      <c r="L801" s="4">
        <v>2116</v>
      </c>
      <c r="M801" s="4">
        <v>-80</v>
      </c>
      <c r="N801" s="4">
        <v>2.7818231185051667</v>
      </c>
      <c r="O801" s="4">
        <v>2025.65</v>
      </c>
      <c r="P801" s="4">
        <v>2077.3579297593706</v>
      </c>
      <c r="Q801" s="4">
        <v>1973.9420702406296</v>
      </c>
      <c r="R801" s="4">
        <v>33.084577114427859</v>
      </c>
      <c r="S801" s="4">
        <v>19.900497512437809</v>
      </c>
      <c r="T801" s="4">
        <v>28.068124291805596</v>
      </c>
      <c r="U801" s="4">
        <v>20.801511448192834</v>
      </c>
      <c r="V801" s="4">
        <v>2031.1408157692447</v>
      </c>
      <c r="W801" s="4">
        <v>55.204790724133353</v>
      </c>
      <c r="X801" s="4">
        <v>35.270973175460981</v>
      </c>
      <c r="Y801" s="4">
        <v>95.072425821478106</v>
      </c>
      <c r="Z801" s="4">
        <v>2025.65</v>
      </c>
      <c r="AA801" s="4">
        <v>-2.8248264724272758</v>
      </c>
      <c r="AB801" s="4">
        <v>-7.6930286747019307</v>
      </c>
      <c r="AC801" s="4">
        <v>9.7364044045493099</v>
      </c>
      <c r="AD801" s="4">
        <v>58.778221824516962</v>
      </c>
    </row>
    <row r="802" spans="1:30" x14ac:dyDescent="0.3">
      <c r="A802" s="3">
        <v>41017</v>
      </c>
      <c r="B802" s="4">
        <v>2085</v>
      </c>
      <c r="C802" s="4">
        <v>2085</v>
      </c>
      <c r="D802" s="4">
        <v>2056</v>
      </c>
      <c r="E802" s="4">
        <v>2057</v>
      </c>
      <c r="F802" s="4">
        <v>3406</v>
      </c>
      <c r="G802" s="4"/>
      <c r="H802" s="4">
        <v>703533000</v>
      </c>
      <c r="I802" s="4"/>
      <c r="J802" s="4">
        <v>-24</v>
      </c>
      <c r="K802" s="4">
        <v>-1.1532916866890917</v>
      </c>
      <c r="L802" s="4">
        <v>2768</v>
      </c>
      <c r="M802" s="4">
        <v>652</v>
      </c>
      <c r="N802" s="4">
        <v>1.4499901361215275</v>
      </c>
      <c r="O802" s="4">
        <v>2027.6</v>
      </c>
      <c r="P802" s="4">
        <v>2080.9231656974716</v>
      </c>
      <c r="Q802" s="4">
        <v>1974.2768343025284</v>
      </c>
      <c r="R802" s="4">
        <v>32.439024390243901</v>
      </c>
      <c r="S802" s="4">
        <v>24.634146341463413</v>
      </c>
      <c r="T802" s="4">
        <v>28.028614535314698</v>
      </c>
      <c r="U802" s="4">
        <v>20.768995654807473</v>
      </c>
      <c r="V802" s="4">
        <v>2033.6035952197931</v>
      </c>
      <c r="W802" s="4">
        <v>59.411889468262814</v>
      </c>
      <c r="X802" s="4">
        <v>43.317945273061589</v>
      </c>
      <c r="Y802" s="4">
        <v>91.599777858665263</v>
      </c>
      <c r="Z802" s="4">
        <v>2027.6</v>
      </c>
      <c r="AA802" s="4">
        <v>-0.49404972563775118</v>
      </c>
      <c r="AB802" s="4">
        <v>-7.0074116319339135</v>
      </c>
      <c r="AC802" s="4">
        <v>13.026723812592325</v>
      </c>
      <c r="AD802" s="4">
        <v>53.602409805632313</v>
      </c>
    </row>
    <row r="803" spans="1:30" x14ac:dyDescent="0.3">
      <c r="A803" s="3">
        <v>41018</v>
      </c>
      <c r="B803" s="4">
        <v>2053</v>
      </c>
      <c r="C803" s="4">
        <v>2057</v>
      </c>
      <c r="D803" s="4">
        <v>2046</v>
      </c>
      <c r="E803" s="4">
        <v>2055</v>
      </c>
      <c r="F803" s="4">
        <v>2896</v>
      </c>
      <c r="G803" s="4"/>
      <c r="H803" s="4">
        <v>594304800</v>
      </c>
      <c r="I803" s="4"/>
      <c r="J803" s="4">
        <v>-10</v>
      </c>
      <c r="K803" s="4">
        <v>-0.48426150121065376</v>
      </c>
      <c r="L803" s="4">
        <v>3152</v>
      </c>
      <c r="M803" s="4">
        <v>384</v>
      </c>
      <c r="N803" s="4">
        <v>1.2315270935960592</v>
      </c>
      <c r="O803" s="4">
        <v>2030</v>
      </c>
      <c r="P803" s="4">
        <v>2083.7177810412904</v>
      </c>
      <c r="Q803" s="4">
        <v>1976.2822189587098</v>
      </c>
      <c r="R803" s="4">
        <v>33.585858585858588</v>
      </c>
      <c r="S803" s="4">
        <v>25.252525252525253</v>
      </c>
      <c r="T803" s="4">
        <v>27.628984610614747</v>
      </c>
      <c r="U803" s="4">
        <v>20.478743011119143</v>
      </c>
      <c r="V803" s="4">
        <v>2035.6413480560032</v>
      </c>
      <c r="W803" s="4">
        <v>61.636911819421584</v>
      </c>
      <c r="X803" s="4">
        <v>49.424267455181585</v>
      </c>
      <c r="Y803" s="4">
        <v>86.062200547901583</v>
      </c>
      <c r="Z803" s="4">
        <v>2030</v>
      </c>
      <c r="AA803" s="4">
        <v>1.1781434489198546</v>
      </c>
      <c r="AB803" s="4">
        <v>-6.2278349575668877</v>
      </c>
      <c r="AC803" s="4">
        <v>14.811956812973484</v>
      </c>
      <c r="AD803" s="4">
        <v>53.207857843569272</v>
      </c>
    </row>
    <row r="804" spans="1:30" x14ac:dyDescent="0.3">
      <c r="A804" s="3">
        <v>41019</v>
      </c>
      <c r="B804" s="4">
        <v>2054</v>
      </c>
      <c r="C804" s="4">
        <v>2065</v>
      </c>
      <c r="D804" s="4">
        <v>2048</v>
      </c>
      <c r="E804" s="4">
        <v>2056</v>
      </c>
      <c r="F804" s="4">
        <v>2648</v>
      </c>
      <c r="G804" s="4"/>
      <c r="H804" s="4">
        <v>545282600</v>
      </c>
      <c r="I804" s="4"/>
      <c r="J804" s="4">
        <v>4</v>
      </c>
      <c r="K804" s="4">
        <v>0.19493177387914229</v>
      </c>
      <c r="L804" s="4">
        <v>3112</v>
      </c>
      <c r="M804" s="4">
        <v>-40</v>
      </c>
      <c r="N804" s="4">
        <v>1.201023823587325</v>
      </c>
      <c r="O804" s="4">
        <v>2031.6</v>
      </c>
      <c r="P804" s="4">
        <v>2086.4029196302531</v>
      </c>
      <c r="Q804" s="4">
        <v>1976.7970803697467</v>
      </c>
      <c r="R804" s="4">
        <v>35.218508997429304</v>
      </c>
      <c r="S804" s="4">
        <v>25.70694087403599</v>
      </c>
      <c r="T804" s="4">
        <v>27.374072369334442</v>
      </c>
      <c r="U804" s="4">
        <v>20.462061625582884</v>
      </c>
      <c r="V804" s="4">
        <v>2037.5802672887646</v>
      </c>
      <c r="W804" s="4">
        <v>63.410115125991204</v>
      </c>
      <c r="X804" s="4">
        <v>54.086216678784787</v>
      </c>
      <c r="Y804" s="4">
        <v>82.057912020404032</v>
      </c>
      <c r="Z804" s="4">
        <v>2031.6</v>
      </c>
      <c r="AA804" s="4">
        <v>2.5546122500811634</v>
      </c>
      <c r="AB804" s="4">
        <v>-5.3914114139813591</v>
      </c>
      <c r="AC804" s="4">
        <v>15.892047328125045</v>
      </c>
      <c r="AD804" s="4">
        <v>53.388433826462659</v>
      </c>
    </row>
    <row r="805" spans="1:30" x14ac:dyDescent="0.3">
      <c r="A805" s="3">
        <v>41022</v>
      </c>
      <c r="B805" s="4">
        <v>2057</v>
      </c>
      <c r="C805" s="4">
        <v>2060</v>
      </c>
      <c r="D805" s="4">
        <v>2005</v>
      </c>
      <c r="E805" s="4">
        <v>2010</v>
      </c>
      <c r="F805" s="4">
        <v>7658</v>
      </c>
      <c r="G805" s="4"/>
      <c r="H805" s="4">
        <v>1549458400</v>
      </c>
      <c r="I805" s="4"/>
      <c r="J805" s="4">
        <v>-49</v>
      </c>
      <c r="K805" s="4">
        <v>-2.3797960174842157</v>
      </c>
      <c r="L805" s="4">
        <v>5476</v>
      </c>
      <c r="M805" s="4">
        <v>2364</v>
      </c>
      <c r="N805" s="4">
        <v>-0.99497586444685471</v>
      </c>
      <c r="O805" s="4">
        <v>2030.2</v>
      </c>
      <c r="P805" s="4">
        <v>2085.7035134023063</v>
      </c>
      <c r="Q805" s="4">
        <v>1974.6964865976936</v>
      </c>
      <c r="R805" s="4">
        <v>29.812206572769952</v>
      </c>
      <c r="S805" s="4">
        <v>33.568075117370896</v>
      </c>
      <c r="T805" s="4">
        <v>26.740136107491214</v>
      </c>
      <c r="U805" s="4">
        <v>20.144108078815783</v>
      </c>
      <c r="V805" s="4">
        <v>2034.9535751660251</v>
      </c>
      <c r="W805" s="4">
        <v>51.258917330370942</v>
      </c>
      <c r="X805" s="4">
        <v>53.143783562646838</v>
      </c>
      <c r="Y805" s="4">
        <v>47.489184865819155</v>
      </c>
      <c r="Z805" s="4">
        <v>2030.2</v>
      </c>
      <c r="AA805" s="4">
        <v>-6.5585837329081187E-2</v>
      </c>
      <c r="AB805" s="4">
        <v>-4.884189930490666</v>
      </c>
      <c r="AC805" s="4">
        <v>9.6372081863231696</v>
      </c>
      <c r="AD805" s="4">
        <v>44.982843962236799</v>
      </c>
    </row>
    <row r="806" spans="1:30" x14ac:dyDescent="0.3">
      <c r="A806" s="3">
        <v>41023</v>
      </c>
      <c r="B806" s="4">
        <v>2009</v>
      </c>
      <c r="C806" s="4">
        <v>2019</v>
      </c>
      <c r="D806" s="4">
        <v>2005</v>
      </c>
      <c r="E806" s="4">
        <v>2014</v>
      </c>
      <c r="F806" s="4">
        <v>4296</v>
      </c>
      <c r="G806" s="4"/>
      <c r="H806" s="4">
        <v>864601000</v>
      </c>
      <c r="I806" s="4"/>
      <c r="J806" s="4">
        <v>-9</v>
      </c>
      <c r="K806" s="4">
        <v>-0.44488383588729608</v>
      </c>
      <c r="L806" s="4">
        <v>5066</v>
      </c>
      <c r="M806" s="4">
        <v>-410</v>
      </c>
      <c r="N806" s="4">
        <v>-0.73928043371118779</v>
      </c>
      <c r="O806" s="4">
        <v>2029</v>
      </c>
      <c r="P806" s="4">
        <v>2084.8139767441812</v>
      </c>
      <c r="Q806" s="4">
        <v>1973.1860232558188</v>
      </c>
      <c r="R806" s="4">
        <v>29.14691943127962</v>
      </c>
      <c r="S806" s="4">
        <v>33.886255924170619</v>
      </c>
      <c r="T806" s="4">
        <v>26.39353260451411</v>
      </c>
      <c r="U806" s="4">
        <v>20.118663369481467</v>
      </c>
      <c r="V806" s="4">
        <v>2032.9579965787846</v>
      </c>
      <c r="W806" s="4">
        <v>44.317539089812506</v>
      </c>
      <c r="X806" s="4">
        <v>50.201702071702066</v>
      </c>
      <c r="Y806" s="4">
        <v>32.549213126033393</v>
      </c>
      <c r="Z806" s="4">
        <v>2029</v>
      </c>
      <c r="AA806" s="4">
        <v>-1.7986118506864841</v>
      </c>
      <c r="AB806" s="4">
        <v>-4.5903253514616962</v>
      </c>
      <c r="AC806" s="4">
        <v>5.5834270015504242</v>
      </c>
      <c r="AD806" s="4">
        <v>45.76444239285324</v>
      </c>
    </row>
    <row r="807" spans="1:30" x14ac:dyDescent="0.3">
      <c r="A807" s="3">
        <v>41024</v>
      </c>
      <c r="B807" s="4">
        <v>2015</v>
      </c>
      <c r="C807" s="4">
        <v>2022</v>
      </c>
      <c r="D807" s="4">
        <v>1996</v>
      </c>
      <c r="E807" s="4">
        <v>2019</v>
      </c>
      <c r="F807" s="4">
        <v>7400</v>
      </c>
      <c r="G807" s="4"/>
      <c r="H807" s="4">
        <v>1486297200</v>
      </c>
      <c r="I807" s="4"/>
      <c r="J807" s="4">
        <v>7</v>
      </c>
      <c r="K807" s="4">
        <v>0.34791252485089463</v>
      </c>
      <c r="L807" s="4">
        <v>4910</v>
      </c>
      <c r="M807" s="4">
        <v>-156</v>
      </c>
      <c r="N807" s="4">
        <v>-0.42414677451173355</v>
      </c>
      <c r="O807" s="4">
        <v>2027.6</v>
      </c>
      <c r="P807" s="4">
        <v>2082.9404011550332</v>
      </c>
      <c r="Q807" s="4">
        <v>1972.2595988449666</v>
      </c>
      <c r="R807" s="4">
        <v>27.610208816705335</v>
      </c>
      <c r="S807" s="4">
        <v>35.266821345707655</v>
      </c>
      <c r="T807" s="4">
        <v>26.14440052739452</v>
      </c>
      <c r="U807" s="4">
        <v>20.065948556619055</v>
      </c>
      <c r="V807" s="4">
        <v>2031.6286635712811</v>
      </c>
      <c r="W807" s="4">
        <v>41.139228958425726</v>
      </c>
      <c r="X807" s="4">
        <v>47.180877700609955</v>
      </c>
      <c r="Y807" s="4">
        <v>29.055931474057274</v>
      </c>
      <c r="Z807" s="4">
        <v>2027.6</v>
      </c>
      <c r="AA807" s="4">
        <v>-2.7370383642778506</v>
      </c>
      <c r="AB807" s="4">
        <v>-4.4138218288727584</v>
      </c>
      <c r="AC807" s="4">
        <v>3.3535669291898156</v>
      </c>
      <c r="AD807" s="4">
        <v>46.759648120046769</v>
      </c>
    </row>
    <row r="808" spans="1:30" x14ac:dyDescent="0.3">
      <c r="A808" s="3">
        <v>41025</v>
      </c>
      <c r="B808" s="4">
        <v>2015</v>
      </c>
      <c r="C808" s="4">
        <v>2021</v>
      </c>
      <c r="D808" s="4">
        <v>2011</v>
      </c>
      <c r="E808" s="4">
        <v>2020</v>
      </c>
      <c r="F808" s="4">
        <v>2608</v>
      </c>
      <c r="G808" s="4"/>
      <c r="H808" s="4">
        <v>526012800</v>
      </c>
      <c r="I808" s="4"/>
      <c r="J808" s="4">
        <v>12</v>
      </c>
      <c r="K808" s="4">
        <v>0.59760956175298807</v>
      </c>
      <c r="L808" s="4">
        <v>4758</v>
      </c>
      <c r="M808" s="4">
        <v>-152</v>
      </c>
      <c r="N808" s="4">
        <v>-0.31583103039874111</v>
      </c>
      <c r="O808" s="4">
        <v>2026.4</v>
      </c>
      <c r="P808" s="4">
        <v>2081.3050088789723</v>
      </c>
      <c r="Q808" s="4">
        <v>1971.4949911210281</v>
      </c>
      <c r="R808" s="4">
        <v>26.401869158878512</v>
      </c>
      <c r="S808" s="4">
        <v>35.514018691588781</v>
      </c>
      <c r="T808" s="4">
        <v>25.952105871423441</v>
      </c>
      <c r="U808" s="4">
        <v>20.382852676757675</v>
      </c>
      <c r="V808" s="4">
        <v>2030.5211718025876</v>
      </c>
      <c r="W808" s="4">
        <v>35.589417945072931</v>
      </c>
      <c r="X808" s="4">
        <v>43.317057782097613</v>
      </c>
      <c r="Y808" s="4">
        <v>20.134138271023559</v>
      </c>
      <c r="Z808" s="4">
        <v>2026.4</v>
      </c>
      <c r="AA808" s="4">
        <v>-3.3613094120853475</v>
      </c>
      <c r="AB808" s="4">
        <v>-4.3135825510834813</v>
      </c>
      <c r="AC808" s="4">
        <v>1.9045462779962676</v>
      </c>
      <c r="AD808" s="4">
        <v>46.964529068978848</v>
      </c>
    </row>
    <row r="809" spans="1:30" x14ac:dyDescent="0.3">
      <c r="A809" s="3">
        <v>41026</v>
      </c>
      <c r="B809" s="4">
        <v>2024</v>
      </c>
      <c r="C809" s="4">
        <v>2028</v>
      </c>
      <c r="D809" s="4">
        <v>2009</v>
      </c>
      <c r="E809" s="4">
        <v>2009</v>
      </c>
      <c r="F809" s="4">
        <v>2774</v>
      </c>
      <c r="G809" s="4"/>
      <c r="H809" s="4">
        <v>559630600</v>
      </c>
      <c r="I809" s="4"/>
      <c r="J809" s="4">
        <v>-7</v>
      </c>
      <c r="K809" s="4">
        <v>-0.34722222222222221</v>
      </c>
      <c r="L809" s="4">
        <v>4788</v>
      </c>
      <c r="M809" s="4">
        <v>30</v>
      </c>
      <c r="N809" s="4">
        <v>-0.77787381158167668</v>
      </c>
      <c r="O809" s="4">
        <v>2024.75</v>
      </c>
      <c r="P809" s="4">
        <v>2079.6640237097959</v>
      </c>
      <c r="Q809" s="4">
        <v>1969.8359762902044</v>
      </c>
      <c r="R809" s="4">
        <v>27.522935779816514</v>
      </c>
      <c r="S809" s="4">
        <v>35.091743119266056</v>
      </c>
      <c r="T809" s="4">
        <v>25.532405090276875</v>
      </c>
      <c r="U809" s="4">
        <v>20.668271955465542</v>
      </c>
      <c r="V809" s="4">
        <v>2028.4715363928171</v>
      </c>
      <c r="W809" s="4">
        <v>28.488183391953385</v>
      </c>
      <c r="X809" s="4">
        <v>38.374099652049537</v>
      </c>
      <c r="Y809" s="4">
        <v>8.7163508717610796</v>
      </c>
      <c r="Z809" s="4">
        <v>2024.75</v>
      </c>
      <c r="AA809" s="4">
        <v>-4.6895980174949727</v>
      </c>
      <c r="AB809" s="4">
        <v>-4.349393547884576</v>
      </c>
      <c r="AC809" s="4">
        <v>-0.68040893922079348</v>
      </c>
      <c r="AD809" s="4">
        <v>44.961132253272432</v>
      </c>
    </row>
    <row r="810" spans="1:30" x14ac:dyDescent="0.3">
      <c r="A810" s="3">
        <v>41031</v>
      </c>
      <c r="B810" s="4">
        <v>2016</v>
      </c>
      <c r="C810" s="4">
        <v>2016</v>
      </c>
      <c r="D810" s="4">
        <v>2002</v>
      </c>
      <c r="E810" s="4">
        <v>2006</v>
      </c>
      <c r="F810" s="4">
        <v>2972</v>
      </c>
      <c r="G810" s="4"/>
      <c r="H810" s="4">
        <v>596851200</v>
      </c>
      <c r="I810" s="4"/>
      <c r="J810" s="4">
        <v>-11</v>
      </c>
      <c r="K810" s="4">
        <v>-0.54536440257808627</v>
      </c>
      <c r="L810" s="4">
        <v>4850</v>
      </c>
      <c r="M810" s="4">
        <v>62</v>
      </c>
      <c r="N810" s="4">
        <v>-0.87463556851312185</v>
      </c>
      <c r="O810" s="4">
        <v>2023.7</v>
      </c>
      <c r="P810" s="4">
        <v>2079.2017116853167</v>
      </c>
      <c r="Q810" s="4">
        <v>1968.1982883146836</v>
      </c>
      <c r="R810" s="4">
        <v>27.713625866050812</v>
      </c>
      <c r="S810" s="4">
        <v>33.25635103926097</v>
      </c>
      <c r="T810" s="4">
        <v>24.433278228438152</v>
      </c>
      <c r="U810" s="4">
        <v>20.633306920500509</v>
      </c>
      <c r="V810" s="4">
        <v>2026.3313900696917</v>
      </c>
      <c r="W810" s="4">
        <v>22.737440613362182</v>
      </c>
      <c r="X810" s="4">
        <v>33.161879972487085</v>
      </c>
      <c r="Y810" s="4">
        <v>1.8885618951123746</v>
      </c>
      <c r="Z810" s="4">
        <v>2023.7</v>
      </c>
      <c r="AA810" s="4">
        <v>-5.9161535001662742</v>
      </c>
      <c r="AB810" s="4">
        <v>-4.4986087814352134</v>
      </c>
      <c r="AC810" s="4">
        <v>-2.8350894374621216</v>
      </c>
      <c r="AD810" s="4">
        <v>44.417189683820325</v>
      </c>
    </row>
    <row r="811" spans="1:30" x14ac:dyDescent="0.3">
      <c r="A811" s="3">
        <v>41032</v>
      </c>
      <c r="B811" s="4">
        <v>2003</v>
      </c>
      <c r="C811" s="4">
        <v>2015</v>
      </c>
      <c r="D811" s="4">
        <v>1991</v>
      </c>
      <c r="E811" s="4">
        <v>1994</v>
      </c>
      <c r="F811" s="4">
        <v>5940</v>
      </c>
      <c r="G811" s="4"/>
      <c r="H811" s="4">
        <v>1189067000</v>
      </c>
      <c r="I811" s="4"/>
      <c r="J811" s="4">
        <v>-14</v>
      </c>
      <c r="K811" s="4">
        <v>-0.69721115537848599</v>
      </c>
      <c r="L811" s="4">
        <v>5958</v>
      </c>
      <c r="M811" s="4">
        <v>1108</v>
      </c>
      <c r="N811" s="4">
        <v>-1.3920826842716953</v>
      </c>
      <c r="O811" s="4">
        <v>2022.15</v>
      </c>
      <c r="P811" s="4">
        <v>2079.131663717375</v>
      </c>
      <c r="Q811" s="4">
        <v>1965.1683362826252</v>
      </c>
      <c r="R811" s="4">
        <v>26.607538802660752</v>
      </c>
      <c r="S811" s="4">
        <v>33.481152993348111</v>
      </c>
      <c r="T811" s="4">
        <v>23.531245508688986</v>
      </c>
      <c r="U811" s="4">
        <v>20.768278068869712</v>
      </c>
      <c r="V811" s="4">
        <v>2023.2522100630542</v>
      </c>
      <c r="W811" s="4">
        <v>16.509645093592805</v>
      </c>
      <c r="X811" s="4">
        <v>27.611135012855659</v>
      </c>
      <c r="Y811" s="4">
        <v>-5.6933347449329048</v>
      </c>
      <c r="Z811" s="4">
        <v>2022.15</v>
      </c>
      <c r="AA811" s="4">
        <v>-7.7669744224851911</v>
      </c>
      <c r="AB811" s="4">
        <v>-4.8098816996304494</v>
      </c>
      <c r="AC811" s="4">
        <v>-5.9141854457094833</v>
      </c>
      <c r="AD811" s="4">
        <v>42.264280666879351</v>
      </c>
    </row>
    <row r="812" spans="1:30" x14ac:dyDescent="0.3">
      <c r="A812" s="3">
        <v>41033</v>
      </c>
      <c r="B812" s="4">
        <v>1980</v>
      </c>
      <c r="C812" s="4">
        <v>2001</v>
      </c>
      <c r="D812" s="4">
        <v>1980</v>
      </c>
      <c r="E812" s="4">
        <v>2000</v>
      </c>
      <c r="F812" s="4">
        <v>3816</v>
      </c>
      <c r="G812" s="4"/>
      <c r="H812" s="4">
        <v>760974800</v>
      </c>
      <c r="I812" s="4"/>
      <c r="J812" s="4">
        <v>-1</v>
      </c>
      <c r="K812" s="4">
        <v>-4.9975012493753121E-2</v>
      </c>
      <c r="L812" s="4">
        <v>5842</v>
      </c>
      <c r="M812" s="4">
        <v>-116</v>
      </c>
      <c r="N812" s="4">
        <v>-1.0317440680901557</v>
      </c>
      <c r="O812" s="4">
        <v>2020.85</v>
      </c>
      <c r="P812" s="4">
        <v>2078.6021428173881</v>
      </c>
      <c r="Q812" s="4">
        <v>1963.0978571826117</v>
      </c>
      <c r="R812" s="4">
        <v>25.751072961373389</v>
      </c>
      <c r="S812" s="4">
        <v>34.763948497854074</v>
      </c>
      <c r="T812" s="4">
        <v>22.362346112839237</v>
      </c>
      <c r="U812" s="4">
        <v>20.81042981515634</v>
      </c>
      <c r="V812" s="4">
        <v>2021.0377138665729</v>
      </c>
      <c r="W812" s="4">
        <v>18.849567317297165</v>
      </c>
      <c r="X812" s="4">
        <v>24.690612447669494</v>
      </c>
      <c r="Y812" s="4">
        <v>7.1674770565525066</v>
      </c>
      <c r="Z812" s="4">
        <v>2020.85</v>
      </c>
      <c r="AA812" s="4">
        <v>-8.6499027870088412</v>
      </c>
      <c r="AB812" s="4">
        <v>-5.1755979936664867</v>
      </c>
      <c r="AC812" s="4">
        <v>-6.9486095866847091</v>
      </c>
      <c r="AD812" s="4">
        <v>43.700515376412405</v>
      </c>
    </row>
    <row r="813" spans="1:30" x14ac:dyDescent="0.3">
      <c r="A813" s="3">
        <v>41036</v>
      </c>
      <c r="B813" s="4">
        <v>1994</v>
      </c>
      <c r="C813" s="4">
        <v>2003</v>
      </c>
      <c r="D813" s="4">
        <v>1986</v>
      </c>
      <c r="E813" s="4">
        <v>1997</v>
      </c>
      <c r="F813" s="4">
        <v>5024</v>
      </c>
      <c r="G813" s="4"/>
      <c r="H813" s="4">
        <v>1002835399.9999999</v>
      </c>
      <c r="I813" s="4"/>
      <c r="J813" s="4">
        <v>3</v>
      </c>
      <c r="K813" s="4">
        <v>0.15045135406218654</v>
      </c>
      <c r="L813" s="4">
        <v>6130</v>
      </c>
      <c r="M813" s="4">
        <v>288</v>
      </c>
      <c r="N813" s="4">
        <v>-1.123929296430165</v>
      </c>
      <c r="O813" s="4">
        <v>2019.7</v>
      </c>
      <c r="P813" s="4">
        <v>2078.3825357325331</v>
      </c>
      <c r="Q813" s="4">
        <v>1961.0174642674672</v>
      </c>
      <c r="R813" s="4">
        <v>25.957446808510635</v>
      </c>
      <c r="S813" s="4">
        <v>32.765957446808514</v>
      </c>
      <c r="T813" s="4">
        <v>21.047646319878574</v>
      </c>
      <c r="U813" s="4">
        <v>20.753569559152957</v>
      </c>
      <c r="V813" s="4">
        <v>2018.7484077840422</v>
      </c>
      <c r="W813" s="4">
        <v>19.649711544864775</v>
      </c>
      <c r="X813" s="4">
        <v>23.010312146734588</v>
      </c>
      <c r="Y813" s="4">
        <v>12.928510341125154</v>
      </c>
      <c r="Z813" s="4">
        <v>2019.7</v>
      </c>
      <c r="AA813" s="4">
        <v>-9.4823976277380098</v>
      </c>
      <c r="AB813" s="4">
        <v>-5.5857693873875842</v>
      </c>
      <c r="AC813" s="4">
        <v>-7.7932564807008511</v>
      </c>
      <c r="AD813" s="4">
        <v>43.135754459705112</v>
      </c>
    </row>
    <row r="814" spans="1:30" x14ac:dyDescent="0.3">
      <c r="A814" s="3">
        <v>41037</v>
      </c>
      <c r="B814" s="4">
        <v>1999</v>
      </c>
      <c r="C814" s="4">
        <v>1999</v>
      </c>
      <c r="D814" s="4">
        <v>1966</v>
      </c>
      <c r="E814" s="4">
        <v>1968</v>
      </c>
      <c r="F814" s="4">
        <v>9182</v>
      </c>
      <c r="G814" s="4"/>
      <c r="H814" s="4">
        <v>1817242800</v>
      </c>
      <c r="I814" s="4"/>
      <c r="J814" s="4">
        <v>-28</v>
      </c>
      <c r="K814" s="4">
        <v>-1.402805611222445</v>
      </c>
      <c r="L814" s="4">
        <v>8330</v>
      </c>
      <c r="M814" s="4">
        <v>2200</v>
      </c>
      <c r="N814" s="4">
        <v>-2.4607835848635835</v>
      </c>
      <c r="O814" s="4">
        <v>2017.65</v>
      </c>
      <c r="P814" s="4">
        <v>2080.4075493466721</v>
      </c>
      <c r="Q814" s="4">
        <v>1954.8924506533278</v>
      </c>
      <c r="R814" s="4">
        <v>24.897959183673468</v>
      </c>
      <c r="S814" s="4">
        <v>34.285714285714285</v>
      </c>
      <c r="T814" s="4">
        <v>19.94633983026624</v>
      </c>
      <c r="U814" s="4">
        <v>20.71305834622795</v>
      </c>
      <c r="V814" s="4">
        <v>2013.9152260903238</v>
      </c>
      <c r="W814" s="4">
        <v>14.175076513780818</v>
      </c>
      <c r="X814" s="4">
        <v>20.065233602416665</v>
      </c>
      <c r="Y814" s="4">
        <v>2.3947623365091246</v>
      </c>
      <c r="Z814" s="4">
        <v>2017.65</v>
      </c>
      <c r="AA814" s="4">
        <v>-12.339965977281054</v>
      </c>
      <c r="AB814" s="4">
        <v>-6.2290262054726764</v>
      </c>
      <c r="AC814" s="4">
        <v>-12.221879543616755</v>
      </c>
      <c r="AD814" s="4">
        <v>38.122573066753276</v>
      </c>
    </row>
    <row r="815" spans="1:30" x14ac:dyDescent="0.3">
      <c r="A815" s="3">
        <v>41038</v>
      </c>
      <c r="B815" s="4">
        <v>1965</v>
      </c>
      <c r="C815" s="4">
        <v>1979</v>
      </c>
      <c r="D815" s="4">
        <v>1962</v>
      </c>
      <c r="E815" s="4">
        <v>1973</v>
      </c>
      <c r="F815" s="4">
        <v>7784</v>
      </c>
      <c r="G815" s="4"/>
      <c r="H815" s="4">
        <v>1534000400</v>
      </c>
      <c r="I815" s="4"/>
      <c r="J815" s="4">
        <v>-6</v>
      </c>
      <c r="K815" s="4">
        <v>-0.30318342597271347</v>
      </c>
      <c r="L815" s="4">
        <v>8266</v>
      </c>
      <c r="M815" s="4">
        <v>-64</v>
      </c>
      <c r="N815" s="4">
        <v>-2.1499243682892311</v>
      </c>
      <c r="O815" s="4">
        <v>2016.35</v>
      </c>
      <c r="P815" s="4">
        <v>2081.6256463008986</v>
      </c>
      <c r="Q815" s="4">
        <v>1951.0743536991015</v>
      </c>
      <c r="R815" s="4">
        <v>24.696356275303643</v>
      </c>
      <c r="S815" s="4">
        <v>32.995951417004051</v>
      </c>
      <c r="T815" s="4">
        <v>18.976896354025968</v>
      </c>
      <c r="U815" s="4">
        <v>20.393695123355954</v>
      </c>
      <c r="V815" s="4">
        <v>2010.0185378912454</v>
      </c>
      <c r="W815" s="4">
        <v>15.005606564742768</v>
      </c>
      <c r="X815" s="4">
        <v>18.378691256525368</v>
      </c>
      <c r="Y815" s="4">
        <v>8.2594371811775673</v>
      </c>
      <c r="Z815" s="4">
        <v>2016.35</v>
      </c>
      <c r="AA815" s="4">
        <v>-14.039314787010881</v>
      </c>
      <c r="AB815" s="4">
        <v>-6.9728632132382202</v>
      </c>
      <c r="AC815" s="4">
        <v>-14.132903147545321</v>
      </c>
      <c r="AD815" s="4">
        <v>39.400752003971022</v>
      </c>
    </row>
    <row r="816" spans="1:30" x14ac:dyDescent="0.3">
      <c r="A816" s="3">
        <v>41039</v>
      </c>
      <c r="B816" s="4">
        <v>1973</v>
      </c>
      <c r="C816" s="4">
        <v>1983</v>
      </c>
      <c r="D816" s="4">
        <v>1967</v>
      </c>
      <c r="E816" s="4">
        <v>1980</v>
      </c>
      <c r="F816" s="4">
        <v>5498</v>
      </c>
      <c r="G816" s="4"/>
      <c r="H816" s="4">
        <v>1085692600</v>
      </c>
      <c r="I816" s="4"/>
      <c r="J816" s="4">
        <v>10</v>
      </c>
      <c r="K816" s="4">
        <v>0.50761421319796951</v>
      </c>
      <c r="L816" s="4">
        <v>7046</v>
      </c>
      <c r="M816" s="4">
        <v>-1220</v>
      </c>
      <c r="N816" s="4">
        <v>-1.7491626349088203</v>
      </c>
      <c r="O816" s="4">
        <v>2015.25</v>
      </c>
      <c r="P816" s="4">
        <v>2082.1764521695272</v>
      </c>
      <c r="Q816" s="4">
        <v>1948.323547830473</v>
      </c>
      <c r="R816" s="4">
        <v>25.250501002004004</v>
      </c>
      <c r="S816" s="4">
        <v>31.262525050100198</v>
      </c>
      <c r="T816" s="4">
        <v>17.673368209668315</v>
      </c>
      <c r="U816" s="4">
        <v>20.007478657120991</v>
      </c>
      <c r="V816" s="4">
        <v>2007.1596295206507</v>
      </c>
      <c r="W816" s="4">
        <v>19.094646800737603</v>
      </c>
      <c r="X816" s="4">
        <v>18.617343104596113</v>
      </c>
      <c r="Y816" s="4">
        <v>20.04925419302058</v>
      </c>
      <c r="Z816" s="4">
        <v>2015.25</v>
      </c>
      <c r="AA816" s="4">
        <v>-14.652316677403178</v>
      </c>
      <c r="AB816" s="4">
        <v>-7.7042397336348829</v>
      </c>
      <c r="AC816" s="4">
        <v>-13.89615388753659</v>
      </c>
      <c r="AD816" s="4">
        <v>41.190977755405342</v>
      </c>
    </row>
    <row r="817" spans="1:30" x14ac:dyDescent="0.3">
      <c r="A817" s="3">
        <v>41040</v>
      </c>
      <c r="B817" s="4">
        <v>1978</v>
      </c>
      <c r="C817" s="4">
        <v>1980</v>
      </c>
      <c r="D817" s="4">
        <v>1951</v>
      </c>
      <c r="E817" s="4">
        <v>1971</v>
      </c>
      <c r="F817" s="4">
        <v>10884</v>
      </c>
      <c r="G817" s="4"/>
      <c r="H817" s="4">
        <v>2144799400</v>
      </c>
      <c r="I817" s="4"/>
      <c r="J817" s="4">
        <v>-3</v>
      </c>
      <c r="K817" s="4">
        <v>-0.1519756838905775</v>
      </c>
      <c r="L817" s="4">
        <v>7172</v>
      </c>
      <c r="M817" s="4">
        <v>126</v>
      </c>
      <c r="N817" s="4">
        <v>-2.1083215376592435</v>
      </c>
      <c r="O817" s="4">
        <v>2013.45</v>
      </c>
      <c r="P817" s="4">
        <v>2083.0502155169079</v>
      </c>
      <c r="Q817" s="4">
        <v>1943.8497844830924</v>
      </c>
      <c r="R817" s="4">
        <v>23.151750972762645</v>
      </c>
      <c r="S817" s="4">
        <v>33.463035019455248</v>
      </c>
      <c r="T817" s="4">
        <v>16.478757972735774</v>
      </c>
      <c r="U817" s="4">
        <v>20.185027339824316</v>
      </c>
      <c r="V817" s="4">
        <v>2003.7158552805888</v>
      </c>
      <c r="W817" s="4">
        <v>21.387773191833727</v>
      </c>
      <c r="X817" s="4">
        <v>19.540819800341982</v>
      </c>
      <c r="Y817" s="4">
        <v>25.081679974817213</v>
      </c>
      <c r="Z817" s="4">
        <v>2013.45</v>
      </c>
      <c r="AA817" s="4">
        <v>-15.683559563865401</v>
      </c>
      <c r="AB817" s="4">
        <v>-8.4641749555615977</v>
      </c>
      <c r="AC817" s="4">
        <v>-14.438769216607607</v>
      </c>
      <c r="AD817" s="4">
        <v>39.607405711343496</v>
      </c>
    </row>
    <row r="818" spans="1:30" x14ac:dyDescent="0.3">
      <c r="A818" s="3">
        <v>41043</v>
      </c>
      <c r="B818" s="4">
        <v>1977</v>
      </c>
      <c r="C818" s="4">
        <v>1977</v>
      </c>
      <c r="D818" s="4">
        <v>1892</v>
      </c>
      <c r="E818" s="4">
        <v>1902</v>
      </c>
      <c r="F818" s="4">
        <v>11120</v>
      </c>
      <c r="G818" s="4"/>
      <c r="H818" s="4">
        <v>2149787800</v>
      </c>
      <c r="I818" s="4"/>
      <c r="J818" s="4">
        <v>-68</v>
      </c>
      <c r="K818" s="4">
        <v>-3.451776649746193</v>
      </c>
      <c r="L818" s="4">
        <v>7668</v>
      </c>
      <c r="M818" s="4">
        <v>496</v>
      </c>
      <c r="N818" s="4">
        <v>-5.318963586131364</v>
      </c>
      <c r="O818" s="4">
        <v>2008.85</v>
      </c>
      <c r="P818" s="4">
        <v>2093.5146915780124</v>
      </c>
      <c r="Q818" s="4">
        <v>1924.1853084219872</v>
      </c>
      <c r="R818" s="4">
        <v>20.344827586206897</v>
      </c>
      <c r="S818" s="4">
        <v>39.137931034482762</v>
      </c>
      <c r="T818" s="4">
        <v>15.961693924114922</v>
      </c>
      <c r="U818" s="4">
        <v>20.760596698002367</v>
      </c>
      <c r="V818" s="4">
        <v>1994.0286309681517</v>
      </c>
      <c r="W818" s="4">
        <v>16.946687504233235</v>
      </c>
      <c r="X818" s="4">
        <v>18.676109034972399</v>
      </c>
      <c r="Y818" s="4">
        <v>13.487844442754906</v>
      </c>
      <c r="Z818" s="4">
        <v>2008.85</v>
      </c>
      <c r="AA818" s="4">
        <v>-21.817056873044066</v>
      </c>
      <c r="AB818" s="4">
        <v>-9.7358779953218324</v>
      </c>
      <c r="AC818" s="4">
        <v>-24.162357755444468</v>
      </c>
      <c r="AD818" s="4">
        <v>30.228778070522473</v>
      </c>
    </row>
    <row r="819" spans="1:30" x14ac:dyDescent="0.3">
      <c r="A819" s="3">
        <v>41044</v>
      </c>
      <c r="B819" s="4">
        <v>1905</v>
      </c>
      <c r="C819" s="4">
        <v>1908</v>
      </c>
      <c r="D819" s="4">
        <v>1882</v>
      </c>
      <c r="E819" s="4">
        <v>1897</v>
      </c>
      <c r="F819" s="4">
        <v>7826</v>
      </c>
      <c r="G819" s="4"/>
      <c r="H819" s="4">
        <v>1482847400</v>
      </c>
      <c r="I819" s="4"/>
      <c r="J819" s="4">
        <v>-36</v>
      </c>
      <c r="K819" s="4">
        <v>-1.8623900672529745</v>
      </c>
      <c r="L819" s="4">
        <v>7350</v>
      </c>
      <c r="M819" s="4">
        <v>-318</v>
      </c>
      <c r="N819" s="4">
        <v>-5.3723749189404915</v>
      </c>
      <c r="O819" s="4">
        <v>2004.7</v>
      </c>
      <c r="P819" s="4">
        <v>2101.8331045524646</v>
      </c>
      <c r="Q819" s="4">
        <v>1907.5668954475354</v>
      </c>
      <c r="R819" s="4">
        <v>20.17094017094017</v>
      </c>
      <c r="S819" s="4">
        <v>38.461538461538467</v>
      </c>
      <c r="T819" s="4">
        <v>15.216071466406436</v>
      </c>
      <c r="U819" s="4">
        <v>21.376246503284236</v>
      </c>
      <c r="V819" s="4">
        <v>1984.7878089711846</v>
      </c>
      <c r="W819" s="4">
        <v>15.057190165729425</v>
      </c>
      <c r="X819" s="4">
        <v>17.46980274522474</v>
      </c>
      <c r="Y819" s="4">
        <v>10.231965006738797</v>
      </c>
      <c r="Z819" s="4">
        <v>2004.7</v>
      </c>
      <c r="AA819" s="4">
        <v>-26.772736452907338</v>
      </c>
      <c r="AB819" s="4">
        <v>-11.358435943663309</v>
      </c>
      <c r="AC819" s="4">
        <v>-30.828601018488058</v>
      </c>
      <c r="AD819" s="4">
        <v>29.692479462810045</v>
      </c>
    </row>
    <row r="820" spans="1:30" x14ac:dyDescent="0.3">
      <c r="A820" s="3">
        <v>41045</v>
      </c>
      <c r="B820" s="4">
        <v>1890</v>
      </c>
      <c r="C820" s="4">
        <v>1895</v>
      </c>
      <c r="D820" s="4">
        <v>1868</v>
      </c>
      <c r="E820" s="4">
        <v>1869</v>
      </c>
      <c r="F820" s="4">
        <v>4234</v>
      </c>
      <c r="G820" s="4"/>
      <c r="H820" s="4">
        <v>796978600</v>
      </c>
      <c r="I820" s="4"/>
      <c r="J820" s="4">
        <v>-25</v>
      </c>
      <c r="K820" s="4">
        <v>-1.3199577613516367</v>
      </c>
      <c r="L820" s="4">
        <v>6976</v>
      </c>
      <c r="M820" s="4">
        <v>-374</v>
      </c>
      <c r="N820" s="4">
        <v>-6.2664560294892064</v>
      </c>
      <c r="O820" s="4">
        <v>1993.95</v>
      </c>
      <c r="P820" s="4">
        <v>2100.7104327454699</v>
      </c>
      <c r="Q820" s="4">
        <v>1887.1895672545302</v>
      </c>
      <c r="R820" s="4">
        <v>4.8</v>
      </c>
      <c r="S820" s="4">
        <v>47.8</v>
      </c>
      <c r="T820" s="4">
        <v>18.570765317199669</v>
      </c>
      <c r="U820" s="4">
        <v>23.031773981261701</v>
      </c>
      <c r="V820" s="4">
        <v>1973.7603985929766</v>
      </c>
      <c r="W820" s="4">
        <v>10.285040357399863</v>
      </c>
      <c r="X820" s="4">
        <v>15.074881949283116</v>
      </c>
      <c r="Y820" s="4">
        <v>0.70535717363335593</v>
      </c>
      <c r="Z820" s="4">
        <v>1993.95</v>
      </c>
      <c r="AA820" s="4">
        <v>-32.583907218293916</v>
      </c>
      <c r="AB820" s="4">
        <v>-13.379909398390033</v>
      </c>
      <c r="AC820" s="4">
        <v>-38.407995639807766</v>
      </c>
      <c r="AD820" s="4">
        <v>26.881228532815367</v>
      </c>
    </row>
    <row r="821" spans="1:30" x14ac:dyDescent="0.3">
      <c r="A821" s="3">
        <v>41046</v>
      </c>
      <c r="B821" s="4">
        <v>1879</v>
      </c>
      <c r="C821" s="4">
        <v>1886</v>
      </c>
      <c r="D821" s="4">
        <v>1863</v>
      </c>
      <c r="E821" s="4">
        <v>1883</v>
      </c>
      <c r="F821" s="4">
        <v>6494</v>
      </c>
      <c r="G821" s="4"/>
      <c r="H821" s="4">
        <v>1218289200</v>
      </c>
      <c r="I821" s="4"/>
      <c r="J821" s="4">
        <v>1</v>
      </c>
      <c r="K821" s="4">
        <v>5.3134962805526036E-2</v>
      </c>
      <c r="L821" s="4">
        <v>7440</v>
      </c>
      <c r="M821" s="4">
        <v>464</v>
      </c>
      <c r="N821" s="4">
        <v>-5.090725806451613</v>
      </c>
      <c r="O821" s="4">
        <v>1984</v>
      </c>
      <c r="P821" s="4">
        <v>2093.1476064785666</v>
      </c>
      <c r="Q821" s="4">
        <v>1874.8523935214334</v>
      </c>
      <c r="R821" s="4">
        <v>4.6601941747572813</v>
      </c>
      <c r="S821" s="4">
        <v>47.378640776699029</v>
      </c>
      <c r="T821" s="4">
        <v>21.431111473740906</v>
      </c>
      <c r="U821" s="4">
        <v>24.749617882773251</v>
      </c>
      <c r="V821" s="4">
        <v>1965.1165511079312</v>
      </c>
      <c r="W821" s="4">
        <v>11.618598333504671</v>
      </c>
      <c r="X821" s="4">
        <v>13.922787410690299</v>
      </c>
      <c r="Y821" s="4">
        <v>7.010220179133416</v>
      </c>
      <c r="Z821" s="4">
        <v>1984</v>
      </c>
      <c r="AA821" s="4">
        <v>-35.64868309182134</v>
      </c>
      <c r="AB821" s="4">
        <v>-15.500744988240635</v>
      </c>
      <c r="AC821" s="4">
        <v>-40.295876207161413</v>
      </c>
      <c r="AD821" s="4">
        <v>30.351864332130223</v>
      </c>
    </row>
    <row r="822" spans="1:30" x14ac:dyDescent="0.3">
      <c r="A822" s="3">
        <v>41047</v>
      </c>
      <c r="B822" s="4">
        <v>1877</v>
      </c>
      <c r="C822" s="4">
        <v>1880</v>
      </c>
      <c r="D822" s="4">
        <v>1860</v>
      </c>
      <c r="E822" s="4">
        <v>1869</v>
      </c>
      <c r="F822" s="4">
        <v>5748</v>
      </c>
      <c r="G822" s="4"/>
      <c r="H822" s="4">
        <v>1074844800</v>
      </c>
      <c r="I822" s="4"/>
      <c r="J822" s="4">
        <v>-7</v>
      </c>
      <c r="K822" s="4">
        <v>-0.37313432835820892</v>
      </c>
      <c r="L822" s="4">
        <v>7130</v>
      </c>
      <c r="M822" s="4">
        <v>-310</v>
      </c>
      <c r="N822" s="4">
        <v>-5.3479185657854718</v>
      </c>
      <c r="O822" s="4">
        <v>1974.6</v>
      </c>
      <c r="P822" s="4">
        <v>2089.2253026168305</v>
      </c>
      <c r="Q822" s="4">
        <v>1859.9746973831693</v>
      </c>
      <c r="R822" s="4">
        <v>4.7151277013752457</v>
      </c>
      <c r="S822" s="4">
        <v>44.007858546168961</v>
      </c>
      <c r="T822" s="4">
        <v>24.779608854496352</v>
      </c>
      <c r="U822" s="4">
        <v>26.404111694905524</v>
      </c>
      <c r="V822" s="4">
        <v>1955.9625938595568</v>
      </c>
      <c r="W822" s="4">
        <v>9.9040056036314112</v>
      </c>
      <c r="X822" s="4">
        <v>12.583193475004004</v>
      </c>
      <c r="Y822" s="4">
        <v>4.5456298608862262</v>
      </c>
      <c r="Z822" s="4">
        <v>1974.6</v>
      </c>
      <c r="AA822" s="4">
        <v>-38.760417088552686</v>
      </c>
      <c r="AB822" s="4">
        <v>-17.715951854937021</v>
      </c>
      <c r="AC822" s="4">
        <v>-42.088930467231329</v>
      </c>
      <c r="AD822" s="4">
        <v>28.907530628899313</v>
      </c>
    </row>
    <row r="823" spans="1:30" x14ac:dyDescent="0.3">
      <c r="A823" s="3">
        <v>41050</v>
      </c>
      <c r="B823" s="4">
        <v>1876</v>
      </c>
      <c r="C823" s="4">
        <v>1893</v>
      </c>
      <c r="D823" s="4">
        <v>1874</v>
      </c>
      <c r="E823" s="4">
        <v>1884</v>
      </c>
      <c r="F823" s="4">
        <v>5468</v>
      </c>
      <c r="G823" s="4"/>
      <c r="H823" s="4">
        <v>1030131799.9999999</v>
      </c>
      <c r="I823" s="4"/>
      <c r="J823" s="4">
        <v>15</v>
      </c>
      <c r="K823" s="4">
        <v>0.80256821829855529</v>
      </c>
      <c r="L823" s="4">
        <v>7440</v>
      </c>
      <c r="M823" s="4">
        <v>310</v>
      </c>
      <c r="N823" s="4">
        <v>-4.173342488746469</v>
      </c>
      <c r="O823" s="4">
        <v>1966.05</v>
      </c>
      <c r="P823" s="4">
        <v>2080.9211887289412</v>
      </c>
      <c r="Q823" s="4">
        <v>1851.178811271059</v>
      </c>
      <c r="R823" s="4">
        <v>7.088122605363985</v>
      </c>
      <c r="S823" s="4">
        <v>40.996168582375475</v>
      </c>
      <c r="T823" s="4">
        <v>27.597350762401213</v>
      </c>
      <c r="U823" s="4">
        <v>27.613167686507978</v>
      </c>
      <c r="V823" s="4">
        <v>1949.10901349198</v>
      </c>
      <c r="W823" s="4">
        <v>13.106735443071349</v>
      </c>
      <c r="X823" s="4">
        <v>12.757707464359784</v>
      </c>
      <c r="Y823" s="4">
        <v>13.804791400494477</v>
      </c>
      <c r="Z823" s="4">
        <v>1966.05</v>
      </c>
      <c r="AA823" s="4">
        <v>-39.560089968173543</v>
      </c>
      <c r="AB823" s="4">
        <v>-19.796345960959545</v>
      </c>
      <c r="AC823" s="4">
        <v>-39.527488014427995</v>
      </c>
      <c r="AD823" s="4">
        <v>32.528636938785802</v>
      </c>
    </row>
    <row r="824" spans="1:30" x14ac:dyDescent="0.3">
      <c r="A824" s="3">
        <v>41051</v>
      </c>
      <c r="B824" s="4">
        <v>1891</v>
      </c>
      <c r="C824" s="4">
        <v>1895</v>
      </c>
      <c r="D824" s="4">
        <v>1876</v>
      </c>
      <c r="E824" s="4">
        <v>1884</v>
      </c>
      <c r="F824" s="4">
        <v>7786</v>
      </c>
      <c r="G824" s="4"/>
      <c r="H824" s="4">
        <v>1468433000</v>
      </c>
      <c r="I824" s="4"/>
      <c r="J824" s="4">
        <v>1</v>
      </c>
      <c r="K824" s="4">
        <v>5.3106744556558678E-2</v>
      </c>
      <c r="L824" s="4">
        <v>8560</v>
      </c>
      <c r="M824" s="4">
        <v>1120</v>
      </c>
      <c r="N824" s="4">
        <v>-3.7523308385910261</v>
      </c>
      <c r="O824" s="4">
        <v>1957.45</v>
      </c>
      <c r="P824" s="4">
        <v>2069.8234399224302</v>
      </c>
      <c r="Q824" s="4">
        <v>1845.0765600775699</v>
      </c>
      <c r="R824" s="4">
        <v>5.9160305343511448</v>
      </c>
      <c r="S824" s="4">
        <v>40.839694656488547</v>
      </c>
      <c r="T824" s="4">
        <v>30.551453922652648</v>
      </c>
      <c r="U824" s="4">
        <v>28.962763145993545</v>
      </c>
      <c r="V824" s="4">
        <v>1942.9081550641724</v>
      </c>
      <c r="W824" s="4">
        <v>15.24188866936464</v>
      </c>
      <c r="X824" s="4">
        <v>13.585767866028069</v>
      </c>
      <c r="Y824" s="4">
        <v>18.554130276037778</v>
      </c>
      <c r="Z824" s="4">
        <v>1957.45</v>
      </c>
      <c r="AA824" s="4">
        <v>-39.735787067954334</v>
      </c>
      <c r="AB824" s="4">
        <v>-21.695340352101908</v>
      </c>
      <c r="AC824" s="4">
        <v>-36.080893431704851</v>
      </c>
      <c r="AD824" s="4">
        <v>32.528636938785802</v>
      </c>
    </row>
    <row r="825" spans="1:30" x14ac:dyDescent="0.3">
      <c r="A825" s="3">
        <v>41052</v>
      </c>
      <c r="B825" s="4">
        <v>1865</v>
      </c>
      <c r="C825" s="4">
        <v>1874</v>
      </c>
      <c r="D825" s="4">
        <v>1850</v>
      </c>
      <c r="E825" s="4">
        <v>1858</v>
      </c>
      <c r="F825" s="4">
        <v>6630</v>
      </c>
      <c r="G825" s="4"/>
      <c r="H825" s="4">
        <v>1234527400</v>
      </c>
      <c r="I825" s="4"/>
      <c r="J825" s="4">
        <v>-27</v>
      </c>
      <c r="K825" s="4">
        <v>-1.4323607427055705</v>
      </c>
      <c r="L825" s="4">
        <v>8272</v>
      </c>
      <c r="M825" s="4">
        <v>-288</v>
      </c>
      <c r="N825" s="4">
        <v>-4.7106187655460632</v>
      </c>
      <c r="O825" s="4">
        <v>1949.85</v>
      </c>
      <c r="P825" s="4">
        <v>2067.4191711291696</v>
      </c>
      <c r="Q825" s="4">
        <v>1832.2808288708302</v>
      </c>
      <c r="R825" s="4">
        <v>6.1630218687872764</v>
      </c>
      <c r="S825" s="4">
        <v>39.165009940357855</v>
      </c>
      <c r="T825" s="4">
        <v>33.895508503549337</v>
      </c>
      <c r="U825" s="4">
        <v>30.317822305520274</v>
      </c>
      <c r="V825" s="4">
        <v>1934.8216641056799</v>
      </c>
      <c r="W825" s="4">
        <v>12.212541164191812</v>
      </c>
      <c r="X825" s="4">
        <v>13.128025632082648</v>
      </c>
      <c r="Y825" s="4">
        <v>10.381572228410139</v>
      </c>
      <c r="Z825" s="4">
        <v>1949.85</v>
      </c>
      <c r="AA825" s="4">
        <v>-41.494686082677845</v>
      </c>
      <c r="AB825" s="4">
        <v>-23.580992326442477</v>
      </c>
      <c r="AC825" s="4">
        <v>-35.827387512470736</v>
      </c>
      <c r="AD825" s="4">
        <v>29.630058466270764</v>
      </c>
    </row>
    <row r="826" spans="1:30" x14ac:dyDescent="0.3">
      <c r="A826" s="3">
        <v>41053</v>
      </c>
      <c r="B826" s="4">
        <v>1855</v>
      </c>
      <c r="C826" s="4">
        <v>1865</v>
      </c>
      <c r="D826" s="4">
        <v>1851</v>
      </c>
      <c r="E826" s="4">
        <v>1863</v>
      </c>
      <c r="F826" s="4">
        <v>3980</v>
      </c>
      <c r="G826" s="4"/>
      <c r="H826" s="4">
        <v>740065200</v>
      </c>
      <c r="I826" s="4"/>
      <c r="J826" s="4">
        <v>1</v>
      </c>
      <c r="K826" s="4">
        <v>5.3705692803437163E-2</v>
      </c>
      <c r="L826" s="4">
        <v>8236</v>
      </c>
      <c r="M826" s="4">
        <v>-36</v>
      </c>
      <c r="N826" s="4">
        <v>-4.0827884466869158</v>
      </c>
      <c r="O826" s="4">
        <v>1942.3</v>
      </c>
      <c r="P826" s="4">
        <v>2061.7991213356818</v>
      </c>
      <c r="Q826" s="4">
        <v>1822.8008786643181</v>
      </c>
      <c r="R826" s="4">
        <v>6.1630218687872764</v>
      </c>
      <c r="S826" s="4">
        <v>39.165009940357855</v>
      </c>
      <c r="T826" s="4">
        <v>37.159919531118263</v>
      </c>
      <c r="U826" s="4">
        <v>31.776726067816185</v>
      </c>
      <c r="V826" s="4">
        <v>1927.9815056194248</v>
      </c>
      <c r="W826" s="4">
        <v>11.553767600274858</v>
      </c>
      <c r="X826" s="4">
        <v>12.603272954813384</v>
      </c>
      <c r="Y826" s="4">
        <v>9.4547568911978033</v>
      </c>
      <c r="Z826" s="4">
        <v>1942.3</v>
      </c>
      <c r="AA826" s="4">
        <v>-42.001006551960472</v>
      </c>
      <c r="AB826" s="4">
        <v>-25.335279395539427</v>
      </c>
      <c r="AC826" s="4">
        <v>-33.331454312842091</v>
      </c>
      <c r="AD826" s="4">
        <v>30.876911828918878</v>
      </c>
    </row>
    <row r="827" spans="1:30" x14ac:dyDescent="0.3">
      <c r="A827" s="3">
        <v>41054</v>
      </c>
      <c r="B827" s="4">
        <v>1861</v>
      </c>
      <c r="C827" s="4">
        <v>1868</v>
      </c>
      <c r="D827" s="4">
        <v>1851</v>
      </c>
      <c r="E827" s="4">
        <v>1867</v>
      </c>
      <c r="F827" s="4">
        <v>4384</v>
      </c>
      <c r="G827" s="4"/>
      <c r="H827" s="4">
        <v>816166600</v>
      </c>
      <c r="I827" s="4"/>
      <c r="J827" s="4">
        <v>8</v>
      </c>
      <c r="K827" s="4">
        <v>0.43033889187735336</v>
      </c>
      <c r="L827" s="4">
        <v>8216</v>
      </c>
      <c r="M827" s="4">
        <v>-20</v>
      </c>
      <c r="N827" s="4">
        <v>-3.4992505297979037</v>
      </c>
      <c r="O827" s="4">
        <v>1934.7</v>
      </c>
      <c r="P827" s="4">
        <v>2053.0488065001082</v>
      </c>
      <c r="Q827" s="4">
        <v>1816.3511934998921</v>
      </c>
      <c r="R827" s="4">
        <v>6.2753036437246976</v>
      </c>
      <c r="S827" s="4">
        <v>38.056680161943326</v>
      </c>
      <c r="T827" s="4">
        <v>40.13553832840212</v>
      </c>
      <c r="U827" s="4">
        <v>33.139969427898322</v>
      </c>
      <c r="V827" s="4">
        <v>1922.1737431794795</v>
      </c>
      <c r="W827" s="4">
        <v>17.472626676045309</v>
      </c>
      <c r="X827" s="4">
        <v>14.226390861890692</v>
      </c>
      <c r="Y827" s="4">
        <v>23.965098304354541</v>
      </c>
      <c r="Z827" s="4">
        <v>1934.7</v>
      </c>
      <c r="AA827" s="4">
        <v>-41.599964109922894</v>
      </c>
      <c r="AB827" s="4">
        <v>-26.884296987385472</v>
      </c>
      <c r="AC827" s="4">
        <v>-29.431334245074844</v>
      </c>
      <c r="AD827" s="4">
        <v>31.893126629023833</v>
      </c>
    </row>
    <row r="828" spans="1:30" x14ac:dyDescent="0.3">
      <c r="A828" s="3">
        <v>41057</v>
      </c>
      <c r="B828" s="4">
        <v>1872</v>
      </c>
      <c r="C828" s="4">
        <v>1888</v>
      </c>
      <c r="D828" s="4">
        <v>1866</v>
      </c>
      <c r="E828" s="4">
        <v>1883</v>
      </c>
      <c r="F828" s="4">
        <v>4782</v>
      </c>
      <c r="G828" s="4"/>
      <c r="H828" s="4">
        <v>898173200.00000012</v>
      </c>
      <c r="I828" s="4"/>
      <c r="J828" s="4">
        <v>22</v>
      </c>
      <c r="K828" s="4">
        <v>1.1821601289629231</v>
      </c>
      <c r="L828" s="4">
        <v>7704</v>
      </c>
      <c r="M828" s="4">
        <v>-512</v>
      </c>
      <c r="N828" s="4">
        <v>-2.3264258111367542</v>
      </c>
      <c r="O828" s="4">
        <v>1927.85</v>
      </c>
      <c r="P828" s="4">
        <v>2041.4198463501646</v>
      </c>
      <c r="Q828" s="4">
        <v>1814.2801536498353</v>
      </c>
      <c r="R828" s="4">
        <v>10.079051383399209</v>
      </c>
      <c r="S828" s="4">
        <v>37.154150197628461</v>
      </c>
      <c r="T828" s="4">
        <v>42.265798058409231</v>
      </c>
      <c r="U828" s="4">
        <v>34.108951964916336</v>
      </c>
      <c r="V828" s="4">
        <v>1918.4429104957196</v>
      </c>
      <c r="W828" s="4">
        <v>36.092862228474651</v>
      </c>
      <c r="X828" s="4">
        <v>21.515214650752011</v>
      </c>
      <c r="Y828" s="4">
        <v>65.248157383919931</v>
      </c>
      <c r="Z828" s="4">
        <v>1927.85</v>
      </c>
      <c r="AA828" s="4">
        <v>-39.535330127017005</v>
      </c>
      <c r="AB828" s="4">
        <v>-28.089157286397999</v>
      </c>
      <c r="AC828" s="4">
        <v>-22.892345681238012</v>
      </c>
      <c r="AD828" s="4">
        <v>35.863264769325838</v>
      </c>
    </row>
    <row r="829" spans="1:30" x14ac:dyDescent="0.3">
      <c r="A829" s="3">
        <v>41058</v>
      </c>
      <c r="B829" s="4">
        <v>1877</v>
      </c>
      <c r="C829" s="4">
        <v>1890</v>
      </c>
      <c r="D829" s="4">
        <v>1876</v>
      </c>
      <c r="E829" s="4">
        <v>1886</v>
      </c>
      <c r="F829" s="4">
        <v>8442</v>
      </c>
      <c r="G829" s="4"/>
      <c r="H829" s="4">
        <v>1590964600</v>
      </c>
      <c r="I829" s="4"/>
      <c r="J829" s="4">
        <v>8</v>
      </c>
      <c r="K829" s="4">
        <v>0.42598509052183176</v>
      </c>
      <c r="L829" s="4">
        <v>8132</v>
      </c>
      <c r="M829" s="4">
        <v>428</v>
      </c>
      <c r="N829" s="4">
        <v>-1.8577301347765023</v>
      </c>
      <c r="O829" s="4">
        <v>1921.7</v>
      </c>
      <c r="P829" s="4">
        <v>2030.2358926807165</v>
      </c>
      <c r="Q829" s="4">
        <v>1813.1641073192836</v>
      </c>
      <c r="R829" s="4">
        <v>9.1816367265469054</v>
      </c>
      <c r="S829" s="4">
        <v>37.125748502994014</v>
      </c>
      <c r="T829" s="4">
        <v>44.678643833323967</v>
      </c>
      <c r="U829" s="4">
        <v>35.105524461800421</v>
      </c>
      <c r="V829" s="4">
        <v>1915.3531094961272</v>
      </c>
      <c r="W829" s="4">
        <v>50.728574818983098</v>
      </c>
      <c r="X829" s="4">
        <v>31.253001373495707</v>
      </c>
      <c r="Y829" s="4">
        <v>89.679721709957875</v>
      </c>
      <c r="Z829" s="4">
        <v>1921.7</v>
      </c>
      <c r="AA829" s="4">
        <v>-37.227878087680438</v>
      </c>
      <c r="AB829" s="4">
        <v>-28.959511648424897</v>
      </c>
      <c r="AC829" s="4">
        <v>-16.536732878511081</v>
      </c>
      <c r="AD829" s="4">
        <v>36.592774504647018</v>
      </c>
    </row>
    <row r="830" spans="1:30" x14ac:dyDescent="0.3">
      <c r="A830" s="3">
        <v>41059</v>
      </c>
      <c r="B830" s="4">
        <v>1881</v>
      </c>
      <c r="C830" s="4">
        <v>1881</v>
      </c>
      <c r="D830" s="4">
        <v>1868</v>
      </c>
      <c r="E830" s="4">
        <v>1874</v>
      </c>
      <c r="F830" s="4">
        <v>4576</v>
      </c>
      <c r="G830" s="4"/>
      <c r="H830" s="4">
        <v>858351400</v>
      </c>
      <c r="I830" s="4"/>
      <c r="J830" s="4">
        <v>-10</v>
      </c>
      <c r="K830" s="4">
        <v>-0.53078556263269638</v>
      </c>
      <c r="L830" s="4">
        <v>7794</v>
      </c>
      <c r="M830" s="4">
        <v>-338</v>
      </c>
      <c r="N830" s="4">
        <v>-2.1461020312255186</v>
      </c>
      <c r="O830" s="4">
        <v>1915.1</v>
      </c>
      <c r="P830" s="4">
        <v>2018.2482428352514</v>
      </c>
      <c r="Q830" s="4">
        <v>1811.9517571647484</v>
      </c>
      <c r="R830" s="4">
        <v>9.1089108910891081</v>
      </c>
      <c r="S830" s="4">
        <v>37.029702970297031</v>
      </c>
      <c r="T830" s="4">
        <v>47.249849451739891</v>
      </c>
      <c r="U830" s="4">
        <v>35.841563840089023</v>
      </c>
      <c r="V830" s="4">
        <v>1911.4147181155436</v>
      </c>
      <c r="W830" s="4">
        <v>51.596827657099844</v>
      </c>
      <c r="X830" s="4">
        <v>38.034276801363752</v>
      </c>
      <c r="Y830" s="4">
        <v>78.72192936857202</v>
      </c>
      <c r="Z830" s="4">
        <v>1915.1</v>
      </c>
      <c r="AA830" s="4">
        <v>-35.953060927656679</v>
      </c>
      <c r="AB830" s="4">
        <v>-29.625563960732684</v>
      </c>
      <c r="AC830" s="4">
        <v>-12.65499393384799</v>
      </c>
      <c r="AD830" s="4">
        <v>34.920376846946404</v>
      </c>
    </row>
    <row r="831" spans="1:30" x14ac:dyDescent="0.3">
      <c r="A831" s="3">
        <v>41060</v>
      </c>
      <c r="B831" s="4">
        <v>1862</v>
      </c>
      <c r="C831" s="4">
        <v>1871</v>
      </c>
      <c r="D831" s="4">
        <v>1858</v>
      </c>
      <c r="E831" s="4">
        <v>1867</v>
      </c>
      <c r="F831" s="4">
        <v>3360</v>
      </c>
      <c r="G831" s="4"/>
      <c r="H831" s="4">
        <v>626706800</v>
      </c>
      <c r="I831" s="4"/>
      <c r="J831" s="4">
        <v>-8</v>
      </c>
      <c r="K831" s="4">
        <v>-0.42666666666666669</v>
      </c>
      <c r="L831" s="4">
        <v>7694</v>
      </c>
      <c r="M831" s="4">
        <v>-100</v>
      </c>
      <c r="N831" s="4">
        <v>-2.1872953503601833</v>
      </c>
      <c r="O831" s="4">
        <v>1908.75</v>
      </c>
      <c r="P831" s="4">
        <v>2007.2180151115072</v>
      </c>
      <c r="Q831" s="4">
        <v>1810.2819848884928</v>
      </c>
      <c r="R831" s="4">
        <v>9.2555331991951686</v>
      </c>
      <c r="S831" s="4">
        <v>37.424547283702211</v>
      </c>
      <c r="T831" s="4">
        <v>49.695135111493038</v>
      </c>
      <c r="U831" s="4">
        <v>36.613190310091014</v>
      </c>
      <c r="V831" s="4">
        <v>1907.1847449616823</v>
      </c>
      <c r="W831" s="4">
        <v>46.990477697325822</v>
      </c>
      <c r="X831" s="4">
        <v>41.01967710001778</v>
      </c>
      <c r="Y831" s="4">
        <v>58.932078891941913</v>
      </c>
      <c r="Z831" s="4">
        <v>1908.75</v>
      </c>
      <c r="AA831" s="4">
        <v>-35.102955620770217</v>
      </c>
      <c r="AB831" s="4">
        <v>-30.147220309307688</v>
      </c>
      <c r="AC831" s="4">
        <v>-9.9114706229250586</v>
      </c>
      <c r="AD831" s="4">
        <v>33.967149480060414</v>
      </c>
    </row>
    <row r="832" spans="1:30" x14ac:dyDescent="0.3">
      <c r="A832" s="3">
        <v>41061</v>
      </c>
      <c r="B832" s="4">
        <v>1865</v>
      </c>
      <c r="C832" s="4">
        <v>1869</v>
      </c>
      <c r="D832" s="4">
        <v>1858</v>
      </c>
      <c r="E832" s="4">
        <v>1859</v>
      </c>
      <c r="F832" s="4">
        <v>2428</v>
      </c>
      <c r="G832" s="4"/>
      <c r="H832" s="4">
        <v>452473200</v>
      </c>
      <c r="I832" s="4"/>
      <c r="J832" s="4">
        <v>-6</v>
      </c>
      <c r="K832" s="4">
        <v>-0.32171581769436997</v>
      </c>
      <c r="L832" s="4">
        <v>7420</v>
      </c>
      <c r="M832" s="4">
        <v>-274</v>
      </c>
      <c r="N832" s="4">
        <v>-2.2453594152600327</v>
      </c>
      <c r="O832" s="4">
        <v>1901.7</v>
      </c>
      <c r="P832" s="4">
        <v>1992.9515205352766</v>
      </c>
      <c r="Q832" s="4">
        <v>1810.4484794647235</v>
      </c>
      <c r="R832" s="4">
        <v>9.4455852156057478</v>
      </c>
      <c r="S832" s="4">
        <v>35.93429158110883</v>
      </c>
      <c r="T832" s="4">
        <v>51.869006296628299</v>
      </c>
      <c r="U832" s="4">
        <v>37.115676204733766</v>
      </c>
      <c r="V832" s="4">
        <v>1902.5957216319982</v>
      </c>
      <c r="W832" s="4">
        <v>37.993651798217215</v>
      </c>
      <c r="X832" s="4">
        <v>40.011001999417594</v>
      </c>
      <c r="Y832" s="4">
        <v>33.958951395816456</v>
      </c>
      <c r="Z832" s="4">
        <v>1901.7</v>
      </c>
      <c r="AA832" s="4">
        <v>-34.675061655309264</v>
      </c>
      <c r="AB832" s="4">
        <v>-30.578443294641168</v>
      </c>
      <c r="AC832" s="4">
        <v>-8.1932367213361914</v>
      </c>
      <c r="AD832" s="4">
        <v>32.887177411648111</v>
      </c>
    </row>
    <row r="833" spans="1:30" x14ac:dyDescent="0.3">
      <c r="A833" s="3">
        <v>41064</v>
      </c>
      <c r="B833" s="4">
        <v>1850</v>
      </c>
      <c r="C833" s="4">
        <v>1850</v>
      </c>
      <c r="D833" s="4">
        <v>1789</v>
      </c>
      <c r="E833" s="4">
        <v>1791</v>
      </c>
      <c r="F833" s="4">
        <v>7156</v>
      </c>
      <c r="G833" s="4"/>
      <c r="H833" s="4">
        <v>1299120400</v>
      </c>
      <c r="I833" s="4"/>
      <c r="J833" s="4">
        <v>-72</v>
      </c>
      <c r="K833" s="4">
        <v>-3.8647342995169081</v>
      </c>
      <c r="L833" s="4">
        <v>7560</v>
      </c>
      <c r="M833" s="4">
        <v>140</v>
      </c>
      <c r="N833" s="4">
        <v>-5.3082372845511312</v>
      </c>
      <c r="O833" s="4">
        <v>1891.4</v>
      </c>
      <c r="P833" s="4">
        <v>1983.7956708942579</v>
      </c>
      <c r="Q833" s="4">
        <v>1799.0043291057423</v>
      </c>
      <c r="R833" s="4">
        <v>8.1481481481481488</v>
      </c>
      <c r="S833" s="4">
        <v>45.185185185185183</v>
      </c>
      <c r="T833" s="4">
        <v>54.761518373922989</v>
      </c>
      <c r="U833" s="4">
        <v>37.904582346900781</v>
      </c>
      <c r="V833" s="4">
        <v>1891.9675576670461</v>
      </c>
      <c r="W833" s="4">
        <v>25.989167205412134</v>
      </c>
      <c r="X833" s="4">
        <v>35.337057068082437</v>
      </c>
      <c r="Y833" s="4">
        <v>7.2933874800715301</v>
      </c>
      <c r="Z833" s="4">
        <v>1891.4</v>
      </c>
      <c r="AA833" s="4">
        <v>-39.369161122195237</v>
      </c>
      <c r="AB833" s="4">
        <v>-31.415654516312987</v>
      </c>
      <c r="AC833" s="4">
        <v>-15.9070132117645</v>
      </c>
      <c r="AD833" s="4">
        <v>25.603534263683052</v>
      </c>
    </row>
    <row r="834" spans="1:30" x14ac:dyDescent="0.3">
      <c r="A834" s="3">
        <v>41065</v>
      </c>
      <c r="B834" s="4">
        <v>1802</v>
      </c>
      <c r="C834" s="4">
        <v>1817</v>
      </c>
      <c r="D834" s="4">
        <v>1798</v>
      </c>
      <c r="E834" s="4">
        <v>1805</v>
      </c>
      <c r="F834" s="4">
        <v>5556</v>
      </c>
      <c r="G834" s="4"/>
      <c r="H834" s="4">
        <v>1004540399.9999999</v>
      </c>
      <c r="I834" s="4"/>
      <c r="J834" s="4">
        <v>-10</v>
      </c>
      <c r="K834" s="4">
        <v>-0.55096418732782371</v>
      </c>
      <c r="L834" s="4">
        <v>7048</v>
      </c>
      <c r="M834" s="4">
        <v>-512</v>
      </c>
      <c r="N834" s="4">
        <v>-4.155051108456127</v>
      </c>
      <c r="O834" s="4">
        <v>1883.25</v>
      </c>
      <c r="P834" s="4">
        <v>1975.9362988796079</v>
      </c>
      <c r="Q834" s="4">
        <v>1790.5637011203921</v>
      </c>
      <c r="R834" s="4">
        <v>8.2551594746716717</v>
      </c>
      <c r="S834" s="4">
        <v>42.026266416510317</v>
      </c>
      <c r="T834" s="4">
        <v>57.326623880871011</v>
      </c>
      <c r="U834" s="4">
        <v>38.636481855568626</v>
      </c>
      <c r="V834" s="4">
        <v>1883.6849331273274</v>
      </c>
      <c r="W834" s="4">
        <v>22.606639523080037</v>
      </c>
      <c r="X834" s="4">
        <v>31.093584553081637</v>
      </c>
      <c r="Y834" s="4">
        <v>5.6327494630768413</v>
      </c>
      <c r="Z834" s="4">
        <v>1883.25</v>
      </c>
      <c r="AA834" s="4">
        <v>-41.481413854117818</v>
      </c>
      <c r="AB834" s="4">
        <v>-32.374298262770587</v>
      </c>
      <c r="AC834" s="4">
        <v>-18.214231182694462</v>
      </c>
      <c r="AD834" s="4">
        <v>29.010828841010227</v>
      </c>
    </row>
    <row r="835" spans="1:30" x14ac:dyDescent="0.3">
      <c r="A835" s="3">
        <v>41066</v>
      </c>
      <c r="B835" s="4">
        <v>1802</v>
      </c>
      <c r="C835" s="4">
        <v>1819</v>
      </c>
      <c r="D835" s="4">
        <v>1802</v>
      </c>
      <c r="E835" s="4">
        <v>1816</v>
      </c>
      <c r="F835" s="4">
        <v>4100</v>
      </c>
      <c r="G835" s="4"/>
      <c r="H835" s="4">
        <v>743410399.99999988</v>
      </c>
      <c r="I835" s="4"/>
      <c r="J835" s="4">
        <v>8</v>
      </c>
      <c r="K835" s="4">
        <v>0.44247787610619471</v>
      </c>
      <c r="L835" s="4">
        <v>6678</v>
      </c>
      <c r="M835" s="4">
        <v>-370</v>
      </c>
      <c r="N835" s="4">
        <v>-3.1673243041484529</v>
      </c>
      <c r="O835" s="4">
        <v>1875.4</v>
      </c>
      <c r="P835" s="4">
        <v>1962.7942789889591</v>
      </c>
      <c r="Q835" s="4">
        <v>1788.005721011041</v>
      </c>
      <c r="R835" s="4">
        <v>8.6303939962476548</v>
      </c>
      <c r="S835" s="4">
        <v>41.275797373358351</v>
      </c>
      <c r="T835" s="4">
        <v>59.878002326986305</v>
      </c>
      <c r="U835" s="4">
        <v>39.427449340506136</v>
      </c>
      <c r="V835" s="4">
        <v>1877.2387490199631</v>
      </c>
      <c r="W835" s="4">
        <v>23.981984104495599</v>
      </c>
      <c r="X835" s="4">
        <v>28.723051070219626</v>
      </c>
      <c r="Y835" s="4">
        <v>14.499850173047548</v>
      </c>
      <c r="Z835" s="4">
        <v>1875.4</v>
      </c>
      <c r="AA835" s="4">
        <v>-41.786097175662917</v>
      </c>
      <c r="AB835" s="4">
        <v>-33.270660063998427</v>
      </c>
      <c r="AC835" s="4">
        <v>-17.030874223328979</v>
      </c>
      <c r="AD835" s="4">
        <v>31.601688003406348</v>
      </c>
    </row>
    <row r="836" spans="1:30" x14ac:dyDescent="0.3">
      <c r="A836" s="3">
        <v>41067</v>
      </c>
      <c r="B836" s="4">
        <v>1823</v>
      </c>
      <c r="C836" s="4">
        <v>1830</v>
      </c>
      <c r="D836" s="4">
        <v>1805</v>
      </c>
      <c r="E836" s="4">
        <v>1812</v>
      </c>
      <c r="F836" s="4">
        <v>3894</v>
      </c>
      <c r="G836" s="4"/>
      <c r="H836" s="4">
        <v>708163200.00000012</v>
      </c>
      <c r="I836" s="4"/>
      <c r="J836" s="4">
        <v>-1</v>
      </c>
      <c r="K836" s="4">
        <v>-5.5157198014340873E-2</v>
      </c>
      <c r="L836" s="4">
        <v>7188</v>
      </c>
      <c r="M836" s="4">
        <v>510</v>
      </c>
      <c r="N836" s="4">
        <v>-2.9459025174076059</v>
      </c>
      <c r="O836" s="4">
        <v>1867</v>
      </c>
      <c r="P836" s="4">
        <v>1944.2735401026769</v>
      </c>
      <c r="Q836" s="4">
        <v>1789.7264598973231</v>
      </c>
      <c r="R836" s="4">
        <v>9.7785977859778583</v>
      </c>
      <c r="S836" s="4">
        <v>40.59040590405904</v>
      </c>
      <c r="T836" s="4">
        <v>62.404695491977336</v>
      </c>
      <c r="U836" s="4">
        <v>40.039031850822823</v>
      </c>
      <c r="V836" s="4">
        <v>1871.0255348275857</v>
      </c>
      <c r="W836" s="4">
        <v>23.578748478904657</v>
      </c>
      <c r="X836" s="4">
        <v>27.008283539781303</v>
      </c>
      <c r="Y836" s="4">
        <v>16.719678357151366</v>
      </c>
      <c r="Z836" s="4">
        <v>1867</v>
      </c>
      <c r="AA836" s="4">
        <v>-41.867702659201768</v>
      </c>
      <c r="AB836" s="4">
        <v>-34.089426025446365</v>
      </c>
      <c r="AC836" s="4">
        <v>-15.556553267510807</v>
      </c>
      <c r="AD836" s="4">
        <v>31.166295857970628</v>
      </c>
    </row>
    <row r="837" spans="1:30" x14ac:dyDescent="0.3">
      <c r="A837" s="3">
        <v>41068</v>
      </c>
      <c r="B837" s="4">
        <v>1818</v>
      </c>
      <c r="C837" s="4">
        <v>1818</v>
      </c>
      <c r="D837" s="4">
        <v>1777</v>
      </c>
      <c r="E837" s="4">
        <v>1785</v>
      </c>
      <c r="F837" s="4">
        <v>6846</v>
      </c>
      <c r="G837" s="4"/>
      <c r="H837" s="4">
        <v>1226274400</v>
      </c>
      <c r="I837" s="4"/>
      <c r="J837" s="4">
        <v>-33</v>
      </c>
      <c r="K837" s="4">
        <v>-1.8151815181518154</v>
      </c>
      <c r="L837" s="4">
        <v>7518</v>
      </c>
      <c r="M837" s="4">
        <v>330</v>
      </c>
      <c r="N837" s="4">
        <v>-3.9134413522097242</v>
      </c>
      <c r="O837" s="4">
        <v>1857.7</v>
      </c>
      <c r="P837" s="4">
        <v>1927.0313781775612</v>
      </c>
      <c r="Q837" s="4">
        <v>1788.3686218224389</v>
      </c>
      <c r="R837" s="4">
        <v>9.5667870036101075</v>
      </c>
      <c r="S837" s="4">
        <v>41.877256317689529</v>
      </c>
      <c r="T837" s="4">
        <v>64.634393448208115</v>
      </c>
      <c r="U837" s="4">
        <v>40.556575710471947</v>
      </c>
      <c r="V837" s="4">
        <v>1862.832626748768</v>
      </c>
      <c r="W837" s="4">
        <v>18.079047658502812</v>
      </c>
      <c r="X837" s="4">
        <v>24.031871579355141</v>
      </c>
      <c r="Y837" s="4">
        <v>6.1733998167981525</v>
      </c>
      <c r="Z837" s="4">
        <v>1857.7</v>
      </c>
      <c r="AA837" s="4">
        <v>-43.608359916570407</v>
      </c>
      <c r="AB837" s="4">
        <v>-34.99599115793437</v>
      </c>
      <c r="AC837" s="4">
        <v>-17.224737517272075</v>
      </c>
      <c r="AD837" s="4">
        <v>28.387377722565621</v>
      </c>
    </row>
    <row r="838" spans="1:30" x14ac:dyDescent="0.3">
      <c r="A838" s="3">
        <v>41071</v>
      </c>
      <c r="B838" s="4">
        <v>1799</v>
      </c>
      <c r="C838" s="4">
        <v>1818</v>
      </c>
      <c r="D838" s="4">
        <v>1792</v>
      </c>
      <c r="E838" s="4">
        <v>1801</v>
      </c>
      <c r="F838" s="4">
        <v>5422</v>
      </c>
      <c r="G838" s="4"/>
      <c r="H838" s="4">
        <v>977321799.99999988</v>
      </c>
      <c r="I838" s="4"/>
      <c r="J838" s="4">
        <v>10</v>
      </c>
      <c r="K838" s="4">
        <v>0.55834729201563371</v>
      </c>
      <c r="L838" s="4">
        <v>7712</v>
      </c>
      <c r="M838" s="4">
        <v>194</v>
      </c>
      <c r="N838" s="4">
        <v>-2.7878984157828022</v>
      </c>
      <c r="O838" s="4">
        <v>1852.65</v>
      </c>
      <c r="P838" s="4">
        <v>1923.0439628093206</v>
      </c>
      <c r="Q838" s="4">
        <v>1782.2560371906795</v>
      </c>
      <c r="R838" s="4">
        <v>10.557768924302788</v>
      </c>
      <c r="S838" s="4">
        <v>34.462151394422307</v>
      </c>
      <c r="T838" s="4">
        <v>65.709550559917744</v>
      </c>
      <c r="U838" s="4">
        <v>40.835622242016335</v>
      </c>
      <c r="V838" s="4">
        <v>1856.9438051536472</v>
      </c>
      <c r="W838" s="4">
        <v>19.745006131309566</v>
      </c>
      <c r="X838" s="4">
        <v>22.602916430006616</v>
      </c>
      <c r="Y838" s="4">
        <v>14.029185533915467</v>
      </c>
      <c r="Z838" s="4">
        <v>1852.65</v>
      </c>
      <c r="AA838" s="4">
        <v>-43.198808082126334</v>
      </c>
      <c r="AB838" s="4">
        <v>-35.777211817381222</v>
      </c>
      <c r="AC838" s="4">
        <v>-14.843192529490224</v>
      </c>
      <c r="AD838" s="4">
        <v>32.160540621969922</v>
      </c>
    </row>
    <row r="839" spans="1:30" x14ac:dyDescent="0.3">
      <c r="A839" s="3">
        <v>41072</v>
      </c>
      <c r="B839" s="4">
        <v>1785</v>
      </c>
      <c r="C839" s="4">
        <v>1786</v>
      </c>
      <c r="D839" s="4">
        <v>1748</v>
      </c>
      <c r="E839" s="4">
        <v>1755</v>
      </c>
      <c r="F839" s="4">
        <v>6660</v>
      </c>
      <c r="G839" s="4"/>
      <c r="H839" s="4">
        <v>1172710800</v>
      </c>
      <c r="I839" s="4"/>
      <c r="J839" s="4">
        <v>-47</v>
      </c>
      <c r="K839" s="4">
        <v>-2.6082130965593784</v>
      </c>
      <c r="L839" s="4">
        <v>8762</v>
      </c>
      <c r="M839" s="4">
        <v>1050</v>
      </c>
      <c r="N839" s="4">
        <v>-4.906396467177804</v>
      </c>
      <c r="O839" s="4">
        <v>1845.55</v>
      </c>
      <c r="P839" s="4">
        <v>1924.7168491225966</v>
      </c>
      <c r="Q839" s="4">
        <v>1766.3831508774033</v>
      </c>
      <c r="R839" s="4">
        <v>10.01890359168242</v>
      </c>
      <c r="S839" s="4">
        <v>39.130434782608695</v>
      </c>
      <c r="T839" s="4">
        <v>67.11132225760781</v>
      </c>
      <c r="U839" s="4">
        <v>41.163696862007122</v>
      </c>
      <c r="V839" s="4">
        <v>1847.2348713294903</v>
      </c>
      <c r="W839" s="4">
        <v>15.060356391062745</v>
      </c>
      <c r="X839" s="4">
        <v>20.088729750358659</v>
      </c>
      <c r="Y839" s="4">
        <v>5.0036096724709154</v>
      </c>
      <c r="Z839" s="4">
        <v>1845.55</v>
      </c>
      <c r="AA839" s="4">
        <v>-46.055155698078806</v>
      </c>
      <c r="AB839" s="4">
        <v>-36.756063615542899</v>
      </c>
      <c r="AC839" s="4">
        <v>-18.598184165071814</v>
      </c>
      <c r="AD839" s="4">
        <v>27.737705451540783</v>
      </c>
    </row>
    <row r="840" spans="1:30" x14ac:dyDescent="0.3">
      <c r="A840" s="3">
        <v>41073</v>
      </c>
      <c r="B840" s="4">
        <v>1756</v>
      </c>
      <c r="C840" s="4">
        <v>1757</v>
      </c>
      <c r="D840" s="4">
        <v>1735</v>
      </c>
      <c r="E840" s="4">
        <v>1746</v>
      </c>
      <c r="F840" s="4">
        <v>6512</v>
      </c>
      <c r="G840" s="4"/>
      <c r="H840" s="4">
        <v>1135844400</v>
      </c>
      <c r="I840" s="4"/>
      <c r="J840" s="4">
        <v>-14</v>
      </c>
      <c r="K840" s="4">
        <v>-0.79545454545454541</v>
      </c>
      <c r="L840" s="4">
        <v>8920</v>
      </c>
      <c r="M840" s="4">
        <v>158</v>
      </c>
      <c r="N840" s="4">
        <v>-5.0777427421985477</v>
      </c>
      <c r="O840" s="4">
        <v>1839.4</v>
      </c>
      <c r="P840" s="4">
        <v>1928.7765069803022</v>
      </c>
      <c r="Q840" s="4">
        <v>1750.023493019698</v>
      </c>
      <c r="R840" s="4">
        <v>10.153256704980842</v>
      </c>
      <c r="S840" s="4">
        <v>39.463601532567047</v>
      </c>
      <c r="T840" s="4">
        <v>65.977537739792893</v>
      </c>
      <c r="U840" s="4">
        <v>42.274151528496283</v>
      </c>
      <c r="V840" s="4">
        <v>1837.5934550123961</v>
      </c>
      <c r="W840" s="4">
        <v>12.77655600200203</v>
      </c>
      <c r="X840" s="4">
        <v>17.651338500906451</v>
      </c>
      <c r="Y840" s="4">
        <v>3.0269910041931851</v>
      </c>
      <c r="Z840" s="4">
        <v>1839.4</v>
      </c>
      <c r="AA840" s="4">
        <v>-48.486138523134969</v>
      </c>
      <c r="AB840" s="4">
        <v>-37.873213606742148</v>
      </c>
      <c r="AC840" s="4">
        <v>-21.225849832785642</v>
      </c>
      <c r="AD840" s="4">
        <v>26.973729848711379</v>
      </c>
    </row>
    <row r="841" spans="1:30" x14ac:dyDescent="0.3">
      <c r="A841" s="3">
        <v>41074</v>
      </c>
      <c r="B841" s="4">
        <v>1739</v>
      </c>
      <c r="C841" s="4">
        <v>1755</v>
      </c>
      <c r="D841" s="4">
        <v>1725</v>
      </c>
      <c r="E841" s="4">
        <v>1732</v>
      </c>
      <c r="F841" s="4">
        <v>9258</v>
      </c>
      <c r="G841" s="4"/>
      <c r="H841" s="4">
        <v>1607689400</v>
      </c>
      <c r="I841" s="4"/>
      <c r="J841" s="4">
        <v>-12</v>
      </c>
      <c r="K841" s="4">
        <v>-0.68807339449541294</v>
      </c>
      <c r="L841" s="4">
        <v>9516</v>
      </c>
      <c r="M841" s="4">
        <v>596</v>
      </c>
      <c r="N841" s="4">
        <v>-5.4507738078991137</v>
      </c>
      <c r="O841" s="4">
        <v>1831.85</v>
      </c>
      <c r="P841" s="4">
        <v>1930.2721011765141</v>
      </c>
      <c r="Q841" s="4">
        <v>1733.4278988234857</v>
      </c>
      <c r="R841" s="4">
        <v>10.01890359168242</v>
      </c>
      <c r="S841" s="4">
        <v>39.886578449905485</v>
      </c>
      <c r="T841" s="4">
        <v>64.865484370276832</v>
      </c>
      <c r="U841" s="4">
        <v>43.148297922008865</v>
      </c>
      <c r="V841" s="4">
        <v>1827.536935487406</v>
      </c>
      <c r="W841" s="4">
        <v>10.384370668001353</v>
      </c>
      <c r="X841" s="4">
        <v>15.229015889938085</v>
      </c>
      <c r="Y841" s="4">
        <v>0.69508022412788861</v>
      </c>
      <c r="Z841" s="4">
        <v>1831.85</v>
      </c>
      <c r="AA841" s="4">
        <v>-50.955015226262731</v>
      </c>
      <c r="AB841" s="4">
        <v>-39.119099475267916</v>
      </c>
      <c r="AC841" s="4">
        <v>-23.671831501989629</v>
      </c>
      <c r="AD841" s="4">
        <v>25.80972636807769</v>
      </c>
    </row>
    <row r="842" spans="1:30" x14ac:dyDescent="0.3">
      <c r="A842" s="3">
        <v>41075</v>
      </c>
      <c r="B842" s="4">
        <v>1740</v>
      </c>
      <c r="C842" s="4">
        <v>1748</v>
      </c>
      <c r="D842" s="4">
        <v>1732</v>
      </c>
      <c r="E842" s="4">
        <v>1747</v>
      </c>
      <c r="F842" s="4">
        <v>6556</v>
      </c>
      <c r="G842" s="4"/>
      <c r="H842" s="4">
        <v>1140561000</v>
      </c>
      <c r="I842" s="4"/>
      <c r="J842" s="4">
        <v>11</v>
      </c>
      <c r="K842" s="4">
        <v>0.63364055299539168</v>
      </c>
      <c r="L842" s="4">
        <v>9038</v>
      </c>
      <c r="M842" s="4">
        <v>-478</v>
      </c>
      <c r="N842" s="4">
        <v>-4.3132959057921401</v>
      </c>
      <c r="O842" s="4">
        <v>1825.75</v>
      </c>
      <c r="P842" s="4">
        <v>1929.2002295792522</v>
      </c>
      <c r="Q842" s="4">
        <v>1722.2997704207478</v>
      </c>
      <c r="R842" s="4">
        <v>10.153256704980842</v>
      </c>
      <c r="S842" s="4">
        <v>39.846743295019152</v>
      </c>
      <c r="T842" s="4">
        <v>63.802574964764531</v>
      </c>
      <c r="U842" s="4">
        <v>44.291091909630438</v>
      </c>
      <c r="V842" s="4">
        <v>1819.8667511552721</v>
      </c>
      <c r="W842" s="4">
        <v>13.907040762794551</v>
      </c>
      <c r="X842" s="4">
        <v>14.788357514223572</v>
      </c>
      <c r="Y842" s="4">
        <v>12.144407259936511</v>
      </c>
      <c r="Z842" s="4">
        <v>1825.75</v>
      </c>
      <c r="AA842" s="4">
        <v>-51.112055204767103</v>
      </c>
      <c r="AB842" s="4">
        <v>-40.26128573522022</v>
      </c>
      <c r="AC842" s="4">
        <v>-21.701538939093766</v>
      </c>
      <c r="AD842" s="4">
        <v>29.25291974759137</v>
      </c>
    </row>
    <row r="843" spans="1:30" x14ac:dyDescent="0.3">
      <c r="A843" s="3">
        <v>41078</v>
      </c>
      <c r="B843" s="4">
        <v>1759</v>
      </c>
      <c r="C843" s="4">
        <v>1760</v>
      </c>
      <c r="D843" s="4">
        <v>1740</v>
      </c>
      <c r="E843" s="4">
        <v>1749</v>
      </c>
      <c r="F843" s="4">
        <v>7124</v>
      </c>
      <c r="G843" s="4"/>
      <c r="H843" s="4">
        <v>1245117200</v>
      </c>
      <c r="I843" s="4"/>
      <c r="J843" s="4">
        <v>10</v>
      </c>
      <c r="K843" s="4">
        <v>0.57504312823461767</v>
      </c>
      <c r="L843" s="4">
        <v>9592</v>
      </c>
      <c r="M843" s="4">
        <v>554</v>
      </c>
      <c r="N843" s="4">
        <v>-3.8482682792743264</v>
      </c>
      <c r="O843" s="4">
        <v>1819</v>
      </c>
      <c r="P843" s="4">
        <v>1923.972377318988</v>
      </c>
      <c r="Q843" s="4">
        <v>1714.027622681012</v>
      </c>
      <c r="R843" s="4">
        <v>10.03861003861004</v>
      </c>
      <c r="S843" s="4">
        <v>40.154440154440159</v>
      </c>
      <c r="T843" s="4">
        <v>63.276678550421899</v>
      </c>
      <c r="U843" s="4">
        <v>45.437014656411556</v>
      </c>
      <c r="V843" s="4">
        <v>1813.117536759532</v>
      </c>
      <c r="W843" s="4">
        <v>16.89040812757732</v>
      </c>
      <c r="X843" s="4">
        <v>15.489041052008155</v>
      </c>
      <c r="Y843" s="4">
        <v>19.693142278715655</v>
      </c>
      <c r="Z843" s="4">
        <v>1819</v>
      </c>
      <c r="AA843" s="4">
        <v>-50.49307450183187</v>
      </c>
      <c r="AB843" s="4">
        <v>-41.235741808230856</v>
      </c>
      <c r="AC843" s="4">
        <v>-18.514665387202029</v>
      </c>
      <c r="AD843" s="4">
        <v>29.710764659115007</v>
      </c>
    </row>
    <row r="844" spans="1:30" x14ac:dyDescent="0.3">
      <c r="A844" s="3">
        <v>41079</v>
      </c>
      <c r="B844" s="4">
        <v>1743</v>
      </c>
      <c r="C844" s="4">
        <v>1757</v>
      </c>
      <c r="D844" s="4">
        <v>1743</v>
      </c>
      <c r="E844" s="4">
        <v>1748</v>
      </c>
      <c r="F844" s="4">
        <v>5294</v>
      </c>
      <c r="G844" s="4"/>
      <c r="H844" s="4">
        <v>927256600</v>
      </c>
      <c r="I844" s="4"/>
      <c r="J844" s="4">
        <v>1</v>
      </c>
      <c r="K844" s="4">
        <v>5.7240984544934169E-2</v>
      </c>
      <c r="L844" s="4">
        <v>9534</v>
      </c>
      <c r="M844" s="4">
        <v>-58</v>
      </c>
      <c r="N844" s="4">
        <v>-3.542655336055625</v>
      </c>
      <c r="O844" s="4">
        <v>1812.2</v>
      </c>
      <c r="P844" s="4">
        <v>1917.0686797857206</v>
      </c>
      <c r="Q844" s="4">
        <v>1707.3313202142795</v>
      </c>
      <c r="R844" s="4">
        <v>9.7465886939571167</v>
      </c>
      <c r="S844" s="4">
        <v>40.5458089668616</v>
      </c>
      <c r="T844" s="4">
        <v>62.604000176746844</v>
      </c>
      <c r="U844" s="4">
        <v>46.577727049699746</v>
      </c>
      <c r="V844" s="4">
        <v>1806.9158665919576</v>
      </c>
      <c r="W844" s="4">
        <v>18.561859386638847</v>
      </c>
      <c r="X844" s="4">
        <v>16.513313830218383</v>
      </c>
      <c r="Y844" s="4">
        <v>22.658950499479779</v>
      </c>
      <c r="Z844" s="4">
        <v>1812.2</v>
      </c>
      <c r="AA844" s="4">
        <v>-49.512470537972831</v>
      </c>
      <c r="AB844" s="4">
        <v>-42.0240016872539</v>
      </c>
      <c r="AC844" s="4">
        <v>-14.976937701437862</v>
      </c>
      <c r="AD844" s="4">
        <v>29.609910603764177</v>
      </c>
    </row>
    <row r="845" spans="1:30" x14ac:dyDescent="0.3">
      <c r="A845" s="3">
        <v>41080</v>
      </c>
      <c r="B845" s="4">
        <v>1753</v>
      </c>
      <c r="C845" s="4">
        <v>1768</v>
      </c>
      <c r="D845" s="4">
        <v>1751</v>
      </c>
      <c r="E845" s="4">
        <v>1765</v>
      </c>
      <c r="F845" s="4">
        <v>5924</v>
      </c>
      <c r="G845" s="4"/>
      <c r="H845" s="4">
        <v>1042680399.9999999</v>
      </c>
      <c r="I845" s="4"/>
      <c r="J845" s="4">
        <v>14</v>
      </c>
      <c r="K845" s="4">
        <v>0.79954311821816104</v>
      </c>
      <c r="L845" s="4">
        <v>9490</v>
      </c>
      <c r="M845" s="4">
        <v>-44</v>
      </c>
      <c r="N845" s="4">
        <v>-2.3540151033166414</v>
      </c>
      <c r="O845" s="4">
        <v>1807.55</v>
      </c>
      <c r="P845" s="4">
        <v>1912.1300650219725</v>
      </c>
      <c r="Q845" s="4">
        <v>1702.9699349780274</v>
      </c>
      <c r="R845" s="4">
        <v>12.224448897795591</v>
      </c>
      <c r="S845" s="4">
        <v>36.472945891783567</v>
      </c>
      <c r="T845" s="4">
        <v>61.453361233710233</v>
      </c>
      <c r="U845" s="4">
        <v>47.674434868629788</v>
      </c>
      <c r="V845" s="4">
        <v>1802.9238792974854</v>
      </c>
      <c r="W845" s="4">
        <v>26.711490487149913</v>
      </c>
      <c r="X845" s="4">
        <v>19.91270604919556</v>
      </c>
      <c r="Y845" s="4">
        <v>40.309059363058616</v>
      </c>
      <c r="Z845" s="4">
        <v>1807.55</v>
      </c>
      <c r="AA845" s="4">
        <v>-46.823821044487886</v>
      </c>
      <c r="AB845" s="4">
        <v>-42.481127340323802</v>
      </c>
      <c r="AC845" s="4">
        <v>-8.6853874083281681</v>
      </c>
      <c r="AD845" s="4">
        <v>33.6408447365081</v>
      </c>
    </row>
    <row r="846" spans="1:30" x14ac:dyDescent="0.3">
      <c r="A846" s="3">
        <v>41081</v>
      </c>
      <c r="B846" s="4">
        <v>1745</v>
      </c>
      <c r="C846" s="4">
        <v>1752</v>
      </c>
      <c r="D846" s="4">
        <v>1727</v>
      </c>
      <c r="E846" s="4">
        <v>1732</v>
      </c>
      <c r="F846" s="4">
        <v>7152</v>
      </c>
      <c r="G846" s="4"/>
      <c r="H846" s="4">
        <v>1245275400</v>
      </c>
      <c r="I846" s="4"/>
      <c r="J846" s="4">
        <v>-28</v>
      </c>
      <c r="K846" s="4">
        <v>-1.5909090909090908</v>
      </c>
      <c r="L846" s="4">
        <v>9736</v>
      </c>
      <c r="M846" s="4">
        <v>246</v>
      </c>
      <c r="N846" s="4">
        <v>-3.8312048861743477</v>
      </c>
      <c r="O846" s="4">
        <v>1801</v>
      </c>
      <c r="P846" s="4">
        <v>1907.2638226302818</v>
      </c>
      <c r="Q846" s="4">
        <v>1694.7361773697182</v>
      </c>
      <c r="R846" s="4">
        <v>11.663479923518166</v>
      </c>
      <c r="S846" s="4">
        <v>39.388145315487577</v>
      </c>
      <c r="T846" s="4">
        <v>60.528366161760708</v>
      </c>
      <c r="U846" s="4">
        <v>48.844142846439482</v>
      </c>
      <c r="V846" s="4">
        <v>1796.1692241262963</v>
      </c>
      <c r="W846" s="4">
        <v>20.316620898243311</v>
      </c>
      <c r="X846" s="4">
        <v>20.047344332211477</v>
      </c>
      <c r="Y846" s="4">
        <v>20.855174030306976</v>
      </c>
      <c r="Z846" s="4">
        <v>1801</v>
      </c>
      <c r="AA846" s="4">
        <v>-46.816203110338847</v>
      </c>
      <c r="AB846" s="4">
        <v>-42.893991699372854</v>
      </c>
      <c r="AC846" s="4">
        <v>-7.8444228219319854</v>
      </c>
      <c r="AD846" s="4">
        <v>30.116778134153826</v>
      </c>
    </row>
    <row r="847" spans="1:30" x14ac:dyDescent="0.3">
      <c r="A847" s="3">
        <v>41085</v>
      </c>
      <c r="B847" s="4">
        <v>1726</v>
      </c>
      <c r="C847" s="4">
        <v>1737</v>
      </c>
      <c r="D847" s="4">
        <v>1696</v>
      </c>
      <c r="E847" s="4">
        <v>1698</v>
      </c>
      <c r="F847" s="4">
        <v>11210</v>
      </c>
      <c r="G847" s="4"/>
      <c r="H847" s="4">
        <v>1927918200</v>
      </c>
      <c r="I847" s="4"/>
      <c r="J847" s="4">
        <v>-43</v>
      </c>
      <c r="K847" s="4">
        <v>-2.469844916714532</v>
      </c>
      <c r="L847" s="4">
        <v>12408</v>
      </c>
      <c r="M847" s="4">
        <v>2672</v>
      </c>
      <c r="N847" s="4">
        <v>-5.2746087975230793</v>
      </c>
      <c r="O847" s="4">
        <v>1792.55</v>
      </c>
      <c r="P847" s="4">
        <v>1903.261291203743</v>
      </c>
      <c r="Q847" s="4">
        <v>1681.8387087962569</v>
      </c>
      <c r="R847" s="4">
        <v>10.603290676416819</v>
      </c>
      <c r="S847" s="4">
        <v>43.327239488116994</v>
      </c>
      <c r="T847" s="4">
        <v>59.977789581000707</v>
      </c>
      <c r="U847" s="4">
        <v>50.056663954701413</v>
      </c>
      <c r="V847" s="4">
        <v>1786.819774209506</v>
      </c>
      <c r="W847" s="4">
        <v>14.285154672902948</v>
      </c>
      <c r="X847" s="4">
        <v>18.126614445775299</v>
      </c>
      <c r="Y847" s="4">
        <v>6.6022351271582451</v>
      </c>
      <c r="Z847" s="4">
        <v>1792.55</v>
      </c>
      <c r="AA847" s="4">
        <v>-48.988967371500166</v>
      </c>
      <c r="AB847" s="4">
        <v>-43.474465572908784</v>
      </c>
      <c r="AC847" s="4">
        <v>-11.029003597182765</v>
      </c>
      <c r="AD847" s="4">
        <v>27.044264861911689</v>
      </c>
    </row>
    <row r="848" spans="1:30" x14ac:dyDescent="0.3">
      <c r="A848" s="3">
        <v>41086</v>
      </c>
      <c r="B848" s="4">
        <v>1702</v>
      </c>
      <c r="C848" s="4">
        <v>1704</v>
      </c>
      <c r="D848" s="4">
        <v>1675</v>
      </c>
      <c r="E848" s="4">
        <v>1691</v>
      </c>
      <c r="F848" s="4">
        <v>23056</v>
      </c>
      <c r="G848" s="4"/>
      <c r="H848" s="4">
        <v>3896911800</v>
      </c>
      <c r="I848" s="4"/>
      <c r="J848" s="4">
        <v>-28</v>
      </c>
      <c r="K848" s="4">
        <v>-1.6288539848749273</v>
      </c>
      <c r="L848" s="4">
        <v>13610</v>
      </c>
      <c r="M848" s="4">
        <v>1202</v>
      </c>
      <c r="N848" s="4">
        <v>-5.1571833197790209</v>
      </c>
      <c r="O848" s="4">
        <v>1782.95</v>
      </c>
      <c r="P848" s="4">
        <v>1893.9211223697409</v>
      </c>
      <c r="Q848" s="4">
        <v>1671.9788776302591</v>
      </c>
      <c r="R848" s="4">
        <v>6.8592057761732859</v>
      </c>
      <c r="S848" s="4">
        <v>46.570397111913358</v>
      </c>
      <c r="T848" s="4">
        <v>60.827897010606044</v>
      </c>
      <c r="U848" s="4">
        <v>51.546847534507634</v>
      </c>
      <c r="V848" s="4">
        <v>1777.6940814276484</v>
      </c>
      <c r="W848" s="4">
        <v>15.258203473691571</v>
      </c>
      <c r="X848" s="4">
        <v>17.170477455080725</v>
      </c>
      <c r="Y848" s="4">
        <v>11.433655510913262</v>
      </c>
      <c r="Z848" s="4">
        <v>1782.95</v>
      </c>
      <c r="AA848" s="4">
        <v>-50.691401281282197</v>
      </c>
      <c r="AB848" s="4">
        <v>-44.161792783230062</v>
      </c>
      <c r="AC848" s="4">
        <v>-13.059216996104269</v>
      </c>
      <c r="AD848" s="4">
        <v>26.459261325682732</v>
      </c>
    </row>
    <row r="849" spans="1:30" x14ac:dyDescent="0.3">
      <c r="A849" s="3">
        <v>41087</v>
      </c>
      <c r="B849" s="4">
        <v>1695</v>
      </c>
      <c r="C849" s="4">
        <v>1699</v>
      </c>
      <c r="D849" s="4">
        <v>1674</v>
      </c>
      <c r="E849" s="4">
        <v>1679</v>
      </c>
      <c r="F849" s="4">
        <v>12680</v>
      </c>
      <c r="G849" s="4"/>
      <c r="H849" s="4">
        <v>2139806200</v>
      </c>
      <c r="I849" s="4"/>
      <c r="J849" s="4">
        <v>-11</v>
      </c>
      <c r="K849" s="4">
        <v>-0.65088757396449703</v>
      </c>
      <c r="L849" s="4">
        <v>14060</v>
      </c>
      <c r="M849" s="4">
        <v>450</v>
      </c>
      <c r="N849" s="4">
        <v>-5.2803791041408052</v>
      </c>
      <c r="O849" s="4">
        <v>1772.6</v>
      </c>
      <c r="P849" s="4">
        <v>1881.7941390368549</v>
      </c>
      <c r="Q849" s="4">
        <v>1663.405860963145</v>
      </c>
      <c r="R849" s="4">
        <v>6.3716814159292037</v>
      </c>
      <c r="S849" s="4">
        <v>45.840707964601769</v>
      </c>
      <c r="T849" s="4">
        <v>61.590316648244844</v>
      </c>
      <c r="U849" s="4">
        <v>53.134480240784406</v>
      </c>
      <c r="V849" s="4">
        <v>1768.2946451012058</v>
      </c>
      <c r="W849" s="4">
        <v>11.945185294517785</v>
      </c>
      <c r="X849" s="4">
        <v>15.428713401559746</v>
      </c>
      <c r="Y849" s="4">
        <v>4.9781290804338632</v>
      </c>
      <c r="Z849" s="4">
        <v>1772.6</v>
      </c>
      <c r="AA849" s="4">
        <v>-52.404802193148043</v>
      </c>
      <c r="AB849" s="4">
        <v>-44.946841298460349</v>
      </c>
      <c r="AC849" s="4">
        <v>-14.915921789375389</v>
      </c>
      <c r="AD849" s="4">
        <v>25.465251051096104</v>
      </c>
    </row>
    <row r="850" spans="1:30" x14ac:dyDescent="0.3">
      <c r="A850" s="3">
        <v>41088</v>
      </c>
      <c r="B850" s="4">
        <v>1680</v>
      </c>
      <c r="C850" s="4">
        <v>1685</v>
      </c>
      <c r="D850" s="4">
        <v>1651</v>
      </c>
      <c r="E850" s="4">
        <v>1660</v>
      </c>
      <c r="F850" s="4">
        <v>26380</v>
      </c>
      <c r="G850" s="4"/>
      <c r="H850" s="4">
        <v>4386221600</v>
      </c>
      <c r="I850" s="4"/>
      <c r="J850" s="4">
        <v>-27</v>
      </c>
      <c r="K850" s="4">
        <v>-1.6004742145820983</v>
      </c>
      <c r="L850" s="4">
        <v>16096</v>
      </c>
      <c r="M850" s="4">
        <v>2036</v>
      </c>
      <c r="N850" s="4">
        <v>-5.783529144673369</v>
      </c>
      <c r="O850" s="4">
        <v>1761.9</v>
      </c>
      <c r="P850" s="4">
        <v>1871.1920857152979</v>
      </c>
      <c r="Q850" s="4">
        <v>1652.6079142847022</v>
      </c>
      <c r="R850" s="4">
        <v>6.1962134251290877</v>
      </c>
      <c r="S850" s="4">
        <v>47.160068846815832</v>
      </c>
      <c r="T850" s="4">
        <v>62.403275252702812</v>
      </c>
      <c r="U850" s="4">
        <v>54.826562352221352</v>
      </c>
      <c r="V850" s="4">
        <v>1757.9808693772814</v>
      </c>
      <c r="W850" s="4">
        <v>10.52755942711442</v>
      </c>
      <c r="X850" s="4">
        <v>13.794995410077972</v>
      </c>
      <c r="Y850" s="4">
        <v>3.9926874611873195</v>
      </c>
      <c r="Z850" s="4">
        <v>1761.9</v>
      </c>
      <c r="AA850" s="4">
        <v>-54.66567410765083</v>
      </c>
      <c r="AB850" s="4">
        <v>-45.872444423145154</v>
      </c>
      <c r="AC850" s="4">
        <v>-17.586459369011351</v>
      </c>
      <c r="AD850" s="4">
        <v>23.964754856695365</v>
      </c>
    </row>
    <row r="851" spans="1:30" x14ac:dyDescent="0.3">
      <c r="A851" s="3">
        <v>41089</v>
      </c>
      <c r="B851" s="4">
        <v>1646</v>
      </c>
      <c r="C851" s="4">
        <v>1673</v>
      </c>
      <c r="D851" s="4">
        <v>1622</v>
      </c>
      <c r="E851" s="4">
        <v>1667</v>
      </c>
      <c r="F851" s="4">
        <v>60408</v>
      </c>
      <c r="G851" s="4"/>
      <c r="H851" s="4">
        <v>9967500600</v>
      </c>
      <c r="I851" s="4"/>
      <c r="J851" s="4">
        <v>5</v>
      </c>
      <c r="K851" s="4">
        <v>0.30084235860409148</v>
      </c>
      <c r="L851" s="4">
        <v>16244</v>
      </c>
      <c r="M851" s="4">
        <v>148</v>
      </c>
      <c r="N851" s="4">
        <v>-4.8461670186654535</v>
      </c>
      <c r="O851" s="4">
        <v>1751.9</v>
      </c>
      <c r="P851" s="4">
        <v>1857.4308485704537</v>
      </c>
      <c r="Q851" s="4">
        <v>1646.3691514295465</v>
      </c>
      <c r="R851" s="4">
        <v>5.8441558441558437</v>
      </c>
      <c r="S851" s="4">
        <v>47.564935064935064</v>
      </c>
      <c r="T851" s="4">
        <v>63.291808949380325</v>
      </c>
      <c r="U851" s="4">
        <v>56.493472030436678</v>
      </c>
      <c r="V851" s="4">
        <v>1749.3160246746829</v>
      </c>
      <c r="W851" s="4">
        <v>17.292345554149339</v>
      </c>
      <c r="X851" s="4">
        <v>14.960778791435095</v>
      </c>
      <c r="Y851" s="4">
        <v>21.955479079577831</v>
      </c>
      <c r="Z851" s="4">
        <v>1751.9</v>
      </c>
      <c r="AA851" s="4">
        <v>-55.255637298698502</v>
      </c>
      <c r="AB851" s="4">
        <v>-46.766081839864519</v>
      </c>
      <c r="AC851" s="4">
        <v>-16.979110917667967</v>
      </c>
      <c r="AD851" s="4">
        <v>25.663429833386676</v>
      </c>
    </row>
    <row r="852" spans="1:30" x14ac:dyDescent="0.3">
      <c r="A852" s="3">
        <v>41092</v>
      </c>
      <c r="B852" s="4">
        <v>1689</v>
      </c>
      <c r="C852" s="4">
        <v>1716</v>
      </c>
      <c r="D852" s="4">
        <v>1649</v>
      </c>
      <c r="E852" s="4">
        <v>1716</v>
      </c>
      <c r="F852" s="4">
        <v>72272</v>
      </c>
      <c r="G852" s="4"/>
      <c r="H852" s="4">
        <v>12170104400</v>
      </c>
      <c r="I852" s="4"/>
      <c r="J852" s="4">
        <v>66</v>
      </c>
      <c r="K852" s="4">
        <v>4</v>
      </c>
      <c r="L852" s="4">
        <v>17024</v>
      </c>
      <c r="M852" s="4">
        <v>780</v>
      </c>
      <c r="N852" s="4">
        <v>-1.6478005444906147</v>
      </c>
      <c r="O852" s="4">
        <v>1744.75</v>
      </c>
      <c r="P852" s="4">
        <v>1839.0683439209997</v>
      </c>
      <c r="Q852" s="4">
        <v>1650.4316560790003</v>
      </c>
      <c r="R852" s="4">
        <v>11.755952380952381</v>
      </c>
      <c r="S852" s="4">
        <v>43.601190476190474</v>
      </c>
      <c r="T852" s="4">
        <v>63.249600999202734</v>
      </c>
      <c r="U852" s="4">
        <v>57.559303647915513</v>
      </c>
      <c r="V852" s="4">
        <v>1746.1430699437606</v>
      </c>
      <c r="W852" s="4">
        <v>32.989417584044766</v>
      </c>
      <c r="X852" s="4">
        <v>20.970325055638316</v>
      </c>
      <c r="Y852" s="4">
        <v>57.027602640857673</v>
      </c>
      <c r="Z852" s="4">
        <v>1744.75</v>
      </c>
      <c r="AA852" s="4">
        <v>-51.179333390844477</v>
      </c>
      <c r="AB852" s="4">
        <v>-47.186391511386418</v>
      </c>
      <c r="AC852" s="4">
        <v>-7.9858837589161169</v>
      </c>
      <c r="AD852" s="4">
        <v>36.170699085494547</v>
      </c>
    </row>
    <row r="853" spans="1:30" x14ac:dyDescent="0.3">
      <c r="A853" s="3">
        <v>41093</v>
      </c>
      <c r="B853" s="4">
        <v>1721</v>
      </c>
      <c r="C853" s="4">
        <v>1738</v>
      </c>
      <c r="D853" s="4">
        <v>1705</v>
      </c>
      <c r="E853" s="4">
        <v>1731</v>
      </c>
      <c r="F853" s="4">
        <v>72222</v>
      </c>
      <c r="G853" s="4"/>
      <c r="H853" s="4">
        <v>12458031800</v>
      </c>
      <c r="I853" s="4"/>
      <c r="J853" s="4">
        <v>48</v>
      </c>
      <c r="K853" s="4">
        <v>2.8520499108734403</v>
      </c>
      <c r="L853" s="4">
        <v>11724</v>
      </c>
      <c r="M853" s="4">
        <v>-5300</v>
      </c>
      <c r="N853" s="4">
        <v>-0.61719534950480837</v>
      </c>
      <c r="O853" s="4">
        <v>1741.75</v>
      </c>
      <c r="P853" s="4">
        <v>1833.7823312754817</v>
      </c>
      <c r="Q853" s="4">
        <v>1649.7176687245183</v>
      </c>
      <c r="R853" s="4">
        <v>15.90551181102362</v>
      </c>
      <c r="S853" s="4">
        <v>35.275590551181104</v>
      </c>
      <c r="T853" s="4">
        <v>61.669686469288209</v>
      </c>
      <c r="U853" s="4">
        <v>58.215602421605595</v>
      </c>
      <c r="V853" s="4">
        <v>1744.7008728062594</v>
      </c>
      <c r="W853" s="4">
        <v>46.878789804888292</v>
      </c>
      <c r="X853" s="4">
        <v>29.606479972054974</v>
      </c>
      <c r="Y853" s="4">
        <v>81.42340947055493</v>
      </c>
      <c r="Z853" s="4">
        <v>1741.75</v>
      </c>
      <c r="AA853" s="4">
        <v>-46.205826529809656</v>
      </c>
      <c r="AB853" s="4">
        <v>-47.093004370283872</v>
      </c>
      <c r="AC853" s="4">
        <v>1.7743556809484318</v>
      </c>
      <c r="AD853" s="4">
        <v>38.951279638409517</v>
      </c>
    </row>
    <row r="854" spans="1:30" x14ac:dyDescent="0.3">
      <c r="A854" s="3">
        <v>41094</v>
      </c>
      <c r="B854" s="4">
        <v>1735</v>
      </c>
      <c r="C854" s="4">
        <v>1771</v>
      </c>
      <c r="D854" s="4">
        <v>1724</v>
      </c>
      <c r="E854" s="4">
        <v>1752</v>
      </c>
      <c r="F854" s="4">
        <v>68442</v>
      </c>
      <c r="G854" s="4"/>
      <c r="H854" s="4">
        <v>11976094800</v>
      </c>
      <c r="I854" s="4"/>
      <c r="J854" s="4">
        <v>28</v>
      </c>
      <c r="K854" s="4">
        <v>1.6241299303944314</v>
      </c>
      <c r="L854" s="4">
        <v>11060</v>
      </c>
      <c r="M854" s="4">
        <v>-664</v>
      </c>
      <c r="N854" s="4">
        <v>0.74176298085217018</v>
      </c>
      <c r="O854" s="4">
        <v>1739.1</v>
      </c>
      <c r="P854" s="4">
        <v>1826.6371920957029</v>
      </c>
      <c r="Q854" s="4">
        <v>1651.562807904297</v>
      </c>
      <c r="R854" s="4">
        <v>20.426829268292686</v>
      </c>
      <c r="S854" s="4">
        <v>34.146341463414636</v>
      </c>
      <c r="T854" s="4">
        <v>59.568460754287784</v>
      </c>
      <c r="U854" s="4">
        <v>58.447542317579398</v>
      </c>
      <c r="V854" s="4">
        <v>1745.3960277770918</v>
      </c>
      <c r="W854" s="4">
        <v>60.335300585809193</v>
      </c>
      <c r="X854" s="4">
        <v>39.849420176639711</v>
      </c>
      <c r="Y854" s="4">
        <v>101.30706140414816</v>
      </c>
      <c r="Z854" s="4">
        <v>1739.1</v>
      </c>
      <c r="AA854" s="4">
        <v>-40.107428544328741</v>
      </c>
      <c r="AB854" s="4">
        <v>-46.427711434478617</v>
      </c>
      <c r="AC854" s="4">
        <v>12.640565780299752</v>
      </c>
      <c r="AD854" s="4">
        <v>42.634045013667929</v>
      </c>
    </row>
    <row r="855" spans="1:30" x14ac:dyDescent="0.3">
      <c r="A855" s="3">
        <v>41095</v>
      </c>
      <c r="B855" s="4">
        <v>1746</v>
      </c>
      <c r="C855" s="4">
        <v>1773</v>
      </c>
      <c r="D855" s="4">
        <v>1745</v>
      </c>
      <c r="E855" s="4">
        <v>1771</v>
      </c>
      <c r="F855" s="4">
        <v>52136</v>
      </c>
      <c r="G855" s="4"/>
      <c r="H855" s="4">
        <v>9195030800</v>
      </c>
      <c r="I855" s="4"/>
      <c r="J855" s="4">
        <v>22</v>
      </c>
      <c r="K855" s="4">
        <v>1.257861635220126</v>
      </c>
      <c r="L855" s="4">
        <v>11436</v>
      </c>
      <c r="M855" s="4">
        <v>376</v>
      </c>
      <c r="N855" s="4">
        <v>1.9662031839249268</v>
      </c>
      <c r="O855" s="4">
        <v>1736.85</v>
      </c>
      <c r="P855" s="4">
        <v>1818.4791002032975</v>
      </c>
      <c r="Q855" s="4">
        <v>1655.2208997967023</v>
      </c>
      <c r="R855" s="4">
        <v>20.089955022488756</v>
      </c>
      <c r="S855" s="4">
        <v>33.583208395802096</v>
      </c>
      <c r="T855" s="4">
        <v>57.554767302781933</v>
      </c>
      <c r="U855" s="4">
        <v>58.716384814884123</v>
      </c>
      <c r="V855" s="4">
        <v>1747.8345013221308</v>
      </c>
      <c r="W855" s="4">
        <v>73.115365953453363</v>
      </c>
      <c r="X855" s="4">
        <v>50.938068768910931</v>
      </c>
      <c r="Y855" s="4">
        <v>117.46996032253823</v>
      </c>
      <c r="Z855" s="4">
        <v>1736.85</v>
      </c>
      <c r="AA855" s="4">
        <v>-33.35674717628126</v>
      </c>
      <c r="AB855" s="4">
        <v>-45.182857695602678</v>
      </c>
      <c r="AC855" s="4">
        <v>23.652221038642836</v>
      </c>
      <c r="AD855" s="4">
        <v>45.750792278692252</v>
      </c>
    </row>
    <row r="856" spans="1:30" x14ac:dyDescent="0.3">
      <c r="A856" s="3">
        <v>41096</v>
      </c>
      <c r="B856" s="4">
        <v>1765</v>
      </c>
      <c r="C856" s="4">
        <v>1774</v>
      </c>
      <c r="D856" s="4">
        <v>1751</v>
      </c>
      <c r="E856" s="4">
        <v>1762</v>
      </c>
      <c r="F856" s="4">
        <v>37356</v>
      </c>
      <c r="G856" s="4"/>
      <c r="H856" s="4">
        <v>6575566800.000001</v>
      </c>
      <c r="I856" s="4"/>
      <c r="J856" s="4">
        <v>-1</v>
      </c>
      <c r="K856" s="4">
        <v>-5.6721497447532618E-2</v>
      </c>
      <c r="L856" s="4">
        <v>9856</v>
      </c>
      <c r="M856" s="4">
        <v>-1580</v>
      </c>
      <c r="N856" s="4">
        <v>1.5942572145184126</v>
      </c>
      <c r="O856" s="4">
        <v>1734.35</v>
      </c>
      <c r="P856" s="4">
        <v>1809.4187018670229</v>
      </c>
      <c r="Q856" s="4">
        <v>1659.2812981329769</v>
      </c>
      <c r="R856" s="4">
        <v>18.646616541353385</v>
      </c>
      <c r="S856" s="4">
        <v>33.684210526315788</v>
      </c>
      <c r="T856" s="4">
        <v>55.932940853369281</v>
      </c>
      <c r="U856" s="4">
        <v>59.168818172673312</v>
      </c>
      <c r="V856" s="4">
        <v>1749.1835964343086</v>
      </c>
      <c r="W856" s="4">
        <v>79.44533168826716</v>
      </c>
      <c r="X856" s="4">
        <v>60.440489742029676</v>
      </c>
      <c r="Y856" s="4">
        <v>117.45501558074211</v>
      </c>
      <c r="Z856" s="4">
        <v>1734.35</v>
      </c>
      <c r="AA856" s="4">
        <v>-28.405566649449156</v>
      </c>
      <c r="AB856" s="4">
        <v>-43.585020453111866</v>
      </c>
      <c r="AC856" s="4">
        <v>30.35890760732542</v>
      </c>
      <c r="AD856" s="4">
        <v>44.544082910365958</v>
      </c>
    </row>
    <row r="857" spans="1:30" x14ac:dyDescent="0.3">
      <c r="A857" s="3">
        <v>41099</v>
      </c>
      <c r="B857" s="4">
        <v>1749</v>
      </c>
      <c r="C857" s="4">
        <v>1755</v>
      </c>
      <c r="D857" s="4">
        <v>1736</v>
      </c>
      <c r="E857" s="4">
        <v>1739</v>
      </c>
      <c r="F857" s="4">
        <v>22896</v>
      </c>
      <c r="G857" s="4"/>
      <c r="H857" s="4">
        <v>3993786400</v>
      </c>
      <c r="I857" s="4"/>
      <c r="J857" s="4">
        <v>-21</v>
      </c>
      <c r="K857" s="4">
        <v>-1.1931818181818183</v>
      </c>
      <c r="L857" s="4">
        <v>9220</v>
      </c>
      <c r="M857" s="4">
        <v>-636</v>
      </c>
      <c r="N857" s="4">
        <v>0.4012586241736697</v>
      </c>
      <c r="O857" s="4">
        <v>1732.05</v>
      </c>
      <c r="P857" s="4">
        <v>1803.5020118681061</v>
      </c>
      <c r="Q857" s="4">
        <v>1660.5979881318938</v>
      </c>
      <c r="R857" s="4">
        <v>19.076923076923077</v>
      </c>
      <c r="S857" s="4">
        <v>32.461538461538467</v>
      </c>
      <c r="T857" s="4">
        <v>54.09109743886286</v>
      </c>
      <c r="U857" s="4">
        <v>59.362745443535488</v>
      </c>
      <c r="V857" s="4">
        <v>1748.2137301072316</v>
      </c>
      <c r="W857" s="4">
        <v>78.621449195686878</v>
      </c>
      <c r="X857" s="4">
        <v>66.50080955991541</v>
      </c>
      <c r="Y857" s="4">
        <v>102.86272846722983</v>
      </c>
      <c r="Z857" s="4">
        <v>1732.05</v>
      </c>
      <c r="AA857" s="4">
        <v>-26.037484280569515</v>
      </c>
      <c r="AB857" s="4">
        <v>-41.913826531917358</v>
      </c>
      <c r="AC857" s="4">
        <v>31.752684502695686</v>
      </c>
      <c r="AD857" s="4">
        <v>41.592970677479961</v>
      </c>
    </row>
    <row r="858" spans="1:30" x14ac:dyDescent="0.3">
      <c r="A858" s="3">
        <v>41100</v>
      </c>
      <c r="B858" s="4">
        <v>1730</v>
      </c>
      <c r="C858" s="4">
        <v>1762</v>
      </c>
      <c r="D858" s="4">
        <v>1730</v>
      </c>
      <c r="E858" s="4">
        <v>1734</v>
      </c>
      <c r="F858" s="4">
        <v>29162</v>
      </c>
      <c r="G858" s="4"/>
      <c r="H858" s="4">
        <v>5093447600</v>
      </c>
      <c r="I858" s="4"/>
      <c r="J858" s="4">
        <v>-10</v>
      </c>
      <c r="K858" s="4">
        <v>-0.57339449541284404</v>
      </c>
      <c r="L858" s="4">
        <v>10186</v>
      </c>
      <c r="M858" s="4">
        <v>966</v>
      </c>
      <c r="N858" s="4">
        <v>0.30658876612483105</v>
      </c>
      <c r="O858" s="4">
        <v>1728.7</v>
      </c>
      <c r="P858" s="4">
        <v>1792.8127132478419</v>
      </c>
      <c r="Q858" s="4">
        <v>1664.5872867521582</v>
      </c>
      <c r="R858" s="4">
        <v>20.184899845916792</v>
      </c>
      <c r="S858" s="4">
        <v>33.436055469953772</v>
      </c>
      <c r="T858" s="4">
        <v>52.671862366133738</v>
      </c>
      <c r="U858" s="4">
        <v>59.190706463025741</v>
      </c>
      <c r="V858" s="4">
        <v>1746.8600415255905</v>
      </c>
      <c r="W858" s="4">
        <v>76.975702972563184</v>
      </c>
      <c r="X858" s="4">
        <v>69.992440697464659</v>
      </c>
      <c r="Y858" s="4">
        <v>90.942227522760248</v>
      </c>
      <c r="Z858" s="4">
        <v>1728.7</v>
      </c>
      <c r="AA858" s="4">
        <v>-24.284286022552124</v>
      </c>
      <c r="AB858" s="4">
        <v>-40.234822673882569</v>
      </c>
      <c r="AC858" s="4">
        <v>31.90107330266089</v>
      </c>
      <c r="AD858" s="4">
        <v>40.971816392857491</v>
      </c>
    </row>
    <row r="859" spans="1:30" x14ac:dyDescent="0.3">
      <c r="A859" s="3">
        <v>41101</v>
      </c>
      <c r="B859" s="4">
        <v>1730</v>
      </c>
      <c r="C859" s="4">
        <v>1738</v>
      </c>
      <c r="D859" s="4">
        <v>1717</v>
      </c>
      <c r="E859" s="4">
        <v>1726</v>
      </c>
      <c r="F859" s="4">
        <v>24614</v>
      </c>
      <c r="G859" s="4"/>
      <c r="H859" s="4">
        <v>4251293400.0000005</v>
      </c>
      <c r="I859" s="4"/>
      <c r="J859" s="4">
        <v>-20</v>
      </c>
      <c r="K859" s="4">
        <v>-1.1454753722794959</v>
      </c>
      <c r="L859" s="4">
        <v>9264</v>
      </c>
      <c r="M859" s="4">
        <v>-922</v>
      </c>
      <c r="N859" s="4">
        <v>-7.2369373281227389E-2</v>
      </c>
      <c r="O859" s="4">
        <v>1727.25</v>
      </c>
      <c r="P859" s="4">
        <v>1790.2194370309915</v>
      </c>
      <c r="Q859" s="4">
        <v>1664.2805629690085</v>
      </c>
      <c r="R859" s="4">
        <v>21.231766612641813</v>
      </c>
      <c r="S859" s="4">
        <v>30.14586709886548</v>
      </c>
      <c r="T859" s="4">
        <v>50.577831791030604</v>
      </c>
      <c r="U859" s="4">
        <v>58.844577024319207</v>
      </c>
      <c r="V859" s="4">
        <v>1744.8733709041057</v>
      </c>
      <c r="W859" s="4">
        <v>74.124152858901766</v>
      </c>
      <c r="X859" s="4">
        <v>71.369678084610356</v>
      </c>
      <c r="Y859" s="4">
        <v>79.633102407484586</v>
      </c>
      <c r="Z859" s="4">
        <v>1727.25</v>
      </c>
      <c r="AA859" s="4">
        <v>-23.272130281683076</v>
      </c>
      <c r="AB859" s="4">
        <v>-38.619328160339762</v>
      </c>
      <c r="AC859" s="4">
        <v>30.694395757313373</v>
      </c>
      <c r="AD859" s="4">
        <v>39.96656937391856</v>
      </c>
    </row>
    <row r="860" spans="1:30" x14ac:dyDescent="0.3">
      <c r="A860" s="3">
        <v>41102</v>
      </c>
      <c r="B860" s="4">
        <v>1730</v>
      </c>
      <c r="C860" s="4">
        <v>1785</v>
      </c>
      <c r="D860" s="4">
        <v>1721</v>
      </c>
      <c r="E860" s="4">
        <v>1779</v>
      </c>
      <c r="F860" s="4">
        <v>66766</v>
      </c>
      <c r="G860" s="4"/>
      <c r="H860" s="4">
        <v>11744375400</v>
      </c>
      <c r="I860" s="4"/>
      <c r="J860" s="4">
        <v>52</v>
      </c>
      <c r="K860" s="4">
        <v>3.0110017371163869</v>
      </c>
      <c r="L860" s="4">
        <v>14578</v>
      </c>
      <c r="M860" s="4">
        <v>5314</v>
      </c>
      <c r="N860" s="4">
        <v>2.8977962866562503</v>
      </c>
      <c r="O860" s="4">
        <v>1728.9</v>
      </c>
      <c r="P860" s="4">
        <v>1795.3797713594145</v>
      </c>
      <c r="Q860" s="4">
        <v>1662.4202286405857</v>
      </c>
      <c r="R860" s="4">
        <v>27.010622154779966</v>
      </c>
      <c r="S860" s="4">
        <v>26.251896813353564</v>
      </c>
      <c r="T860" s="4">
        <v>47.695388908587717</v>
      </c>
      <c r="U860" s="4">
        <v>56.836463324190305</v>
      </c>
      <c r="V860" s="4">
        <v>1748.1235260560959</v>
      </c>
      <c r="W860" s="4">
        <v>81.278847003973723</v>
      </c>
      <c r="X860" s="4">
        <v>74.672734391064807</v>
      </c>
      <c r="Y860" s="4">
        <v>94.491072229791541</v>
      </c>
      <c r="Z860" s="4">
        <v>1728.9</v>
      </c>
      <c r="AA860" s="4">
        <v>-17.986001079786547</v>
      </c>
      <c r="AB860" s="4">
        <v>-36.654249390763262</v>
      </c>
      <c r="AC860" s="4">
        <v>37.33649662195343</v>
      </c>
      <c r="AD860" s="4">
        <v>48.737568285825034</v>
      </c>
    </row>
    <row r="861" spans="1:30" x14ac:dyDescent="0.3">
      <c r="A861" s="3">
        <v>41103</v>
      </c>
      <c r="B861" s="4">
        <v>1787</v>
      </c>
      <c r="C861" s="4">
        <v>1794</v>
      </c>
      <c r="D861" s="4">
        <v>1763</v>
      </c>
      <c r="E861" s="4">
        <v>1782</v>
      </c>
      <c r="F861" s="4">
        <v>59956</v>
      </c>
      <c r="G861" s="4"/>
      <c r="H861" s="4">
        <v>10668016000</v>
      </c>
      <c r="I861" s="4"/>
      <c r="J861" s="4">
        <v>23</v>
      </c>
      <c r="K861" s="4">
        <v>1.3075611142694712</v>
      </c>
      <c r="L861" s="4">
        <v>13100</v>
      </c>
      <c r="M861" s="4">
        <v>-1478</v>
      </c>
      <c r="N861" s="4">
        <v>2.922490470139766</v>
      </c>
      <c r="O861" s="4">
        <v>1731.4</v>
      </c>
      <c r="P861" s="4">
        <v>1801.8028408517725</v>
      </c>
      <c r="Q861" s="4">
        <v>1660.9971591482276</v>
      </c>
      <c r="R861" s="4">
        <v>28.333333333333332</v>
      </c>
      <c r="S861" s="4">
        <v>24.696969696969699</v>
      </c>
      <c r="T861" s="4">
        <v>45.045821809020623</v>
      </c>
      <c r="U861" s="4">
        <v>54.955653089648727</v>
      </c>
      <c r="V861" s="4">
        <v>1751.3498569078965</v>
      </c>
      <c r="W861" s="4">
        <v>83.024849313510572</v>
      </c>
      <c r="X861" s="4">
        <v>77.456772698546729</v>
      </c>
      <c r="Y861" s="4">
        <v>94.161002543438258</v>
      </c>
      <c r="Z861" s="4">
        <v>1731.4</v>
      </c>
      <c r="AA861" s="4">
        <v>-13.40016194918644</v>
      </c>
      <c r="AB861" s="4">
        <v>-34.439574396327373</v>
      </c>
      <c r="AC861" s="4">
        <v>42.078824894281865</v>
      </c>
      <c r="AD861" s="4">
        <v>49.179965749500866</v>
      </c>
    </row>
    <row r="862" spans="1:30" x14ac:dyDescent="0.3">
      <c r="A862" s="3">
        <v>41106</v>
      </c>
      <c r="B862" s="4">
        <v>1788</v>
      </c>
      <c r="C862" s="4">
        <v>1788</v>
      </c>
      <c r="D862" s="4">
        <v>1725</v>
      </c>
      <c r="E862" s="4">
        <v>1729</v>
      </c>
      <c r="F862" s="4">
        <v>44962</v>
      </c>
      <c r="G862" s="4"/>
      <c r="H862" s="4">
        <v>7883685200</v>
      </c>
      <c r="I862" s="4"/>
      <c r="J862" s="4">
        <v>-50</v>
      </c>
      <c r="K862" s="4">
        <v>-2.8105677346824058</v>
      </c>
      <c r="L862" s="4">
        <v>11018</v>
      </c>
      <c r="M862" s="4">
        <v>-2082</v>
      </c>
      <c r="N862" s="4">
        <v>-8.6680150245593765E-2</v>
      </c>
      <c r="O862" s="4">
        <v>1730.5</v>
      </c>
      <c r="P862" s="4">
        <v>1800.5414163192036</v>
      </c>
      <c r="Q862" s="4">
        <v>1660.4585836807964</v>
      </c>
      <c r="R862" s="4">
        <v>26.449787835926447</v>
      </c>
      <c r="S862" s="4">
        <v>28.429985855728429</v>
      </c>
      <c r="T862" s="4">
        <v>42.256885521150807</v>
      </c>
      <c r="U862" s="4">
        <v>53.029730242957669</v>
      </c>
      <c r="V862" s="4">
        <v>1749.2212991071447</v>
      </c>
      <c r="W862" s="4">
        <v>60.544704737145572</v>
      </c>
      <c r="X862" s="4">
        <v>71.819416711413012</v>
      </c>
      <c r="Y862" s="4">
        <v>37.9952807886107</v>
      </c>
      <c r="Z862" s="4">
        <v>1730.5</v>
      </c>
      <c r="AA862" s="4">
        <v>-13.882479873084321</v>
      </c>
      <c r="AB862" s="4">
        <v>-32.481755870304227</v>
      </c>
      <c r="AC862" s="4">
        <v>37.198551994439811</v>
      </c>
      <c r="AD862" s="4">
        <v>42.378668693429226</v>
      </c>
    </row>
    <row r="863" spans="1:30" x14ac:dyDescent="0.3">
      <c r="A863" s="3">
        <v>41107</v>
      </c>
      <c r="B863" s="4">
        <v>1733</v>
      </c>
      <c r="C863" s="4">
        <v>1736</v>
      </c>
      <c r="D863" s="4">
        <v>1689</v>
      </c>
      <c r="E863" s="4">
        <v>1697</v>
      </c>
      <c r="F863" s="4">
        <v>36112</v>
      </c>
      <c r="G863" s="4"/>
      <c r="H863" s="4">
        <v>6180282000</v>
      </c>
      <c r="I863" s="4"/>
      <c r="J863" s="4">
        <v>-56</v>
      </c>
      <c r="K863" s="4">
        <v>-3.1945236737022249</v>
      </c>
      <c r="L863" s="4">
        <v>10422</v>
      </c>
      <c r="M863" s="4">
        <v>-596</v>
      </c>
      <c r="N863" s="4">
        <v>-1.7882979339082177</v>
      </c>
      <c r="O863" s="4">
        <v>1727.9</v>
      </c>
      <c r="P863" s="4">
        <v>1798.8560427306936</v>
      </c>
      <c r="Q863" s="4">
        <v>1656.9439572693066</v>
      </c>
      <c r="R863" s="4">
        <v>23.841961852861033</v>
      </c>
      <c r="S863" s="4">
        <v>32.288828337874655</v>
      </c>
      <c r="T863" s="4">
        <v>40.009312705616829</v>
      </c>
      <c r="U863" s="4">
        <v>51.642995628019364</v>
      </c>
      <c r="V863" s="4">
        <v>1744.2478420493214</v>
      </c>
      <c r="W863" s="4">
        <v>42.902819031112919</v>
      </c>
      <c r="X863" s="4">
        <v>62.18055081797965</v>
      </c>
      <c r="Y863" s="4">
        <v>4.3473554573794502</v>
      </c>
      <c r="Z863" s="4">
        <v>1727.9</v>
      </c>
      <c r="AA863" s="4">
        <v>-16.654865940262653</v>
      </c>
      <c r="AB863" s="4">
        <v>-30.974433019824076</v>
      </c>
      <c r="AC863" s="4">
        <v>28.639134159122847</v>
      </c>
      <c r="AD863" s="4">
        <v>38.954815195537947</v>
      </c>
    </row>
    <row r="864" spans="1:30" x14ac:dyDescent="0.3">
      <c r="A864" s="3">
        <v>41108</v>
      </c>
      <c r="B864" s="4">
        <v>1730</v>
      </c>
      <c r="C864" s="4">
        <v>1737</v>
      </c>
      <c r="D864" s="4">
        <v>1702</v>
      </c>
      <c r="E864" s="4">
        <v>1728</v>
      </c>
      <c r="F864" s="4">
        <v>34228</v>
      </c>
      <c r="G864" s="4"/>
      <c r="H864" s="4">
        <v>5895192800</v>
      </c>
      <c r="I864" s="4"/>
      <c r="J864" s="4">
        <v>-5</v>
      </c>
      <c r="K864" s="4">
        <v>-0.28851702250432776</v>
      </c>
      <c r="L864" s="4">
        <v>13972</v>
      </c>
      <c r="M864" s="4">
        <v>3550</v>
      </c>
      <c r="N864" s="4">
        <v>6.3697955874683479E-2</v>
      </c>
      <c r="O864" s="4">
        <v>1726.9</v>
      </c>
      <c r="P864" s="4">
        <v>1797.2559521291555</v>
      </c>
      <c r="Q864" s="4">
        <v>1656.5440478708447</v>
      </c>
      <c r="R864" s="4">
        <v>23.157894736842106</v>
      </c>
      <c r="S864" s="4">
        <v>31.184210526315788</v>
      </c>
      <c r="T864" s="4">
        <v>37.685795991087112</v>
      </c>
      <c r="U864" s="4">
        <v>50.144898083916978</v>
      </c>
      <c r="V864" s="4">
        <v>1742.7004285208147</v>
      </c>
      <c r="W864" s="4">
        <v>40.982831735027666</v>
      </c>
      <c r="X864" s="4">
        <v>55.114644456995656</v>
      </c>
      <c r="Y864" s="4">
        <v>12.71920629109168</v>
      </c>
      <c r="Z864" s="4">
        <v>1726.9</v>
      </c>
      <c r="AA864" s="4">
        <v>-16.164229771353803</v>
      </c>
      <c r="AB864" s="4">
        <v>-29.563937472350716</v>
      </c>
      <c r="AC864" s="4">
        <v>26.799415401993826</v>
      </c>
      <c r="AD864" s="4">
        <v>43.601305403452507</v>
      </c>
    </row>
    <row r="865" spans="1:30" x14ac:dyDescent="0.3">
      <c r="A865" s="3">
        <v>41109</v>
      </c>
      <c r="B865" s="4">
        <v>1737</v>
      </c>
      <c r="C865" s="4">
        <v>1744</v>
      </c>
      <c r="D865" s="4">
        <v>1725</v>
      </c>
      <c r="E865" s="4">
        <v>1728</v>
      </c>
      <c r="F865" s="4">
        <v>27800</v>
      </c>
      <c r="G865" s="4"/>
      <c r="H865" s="4">
        <v>4819312200</v>
      </c>
      <c r="I865" s="4"/>
      <c r="J865" s="4">
        <v>6</v>
      </c>
      <c r="K865" s="4">
        <v>0.34843205574912894</v>
      </c>
      <c r="L865" s="4">
        <v>14356</v>
      </c>
      <c r="M865" s="4">
        <v>384</v>
      </c>
      <c r="N865" s="4">
        <v>0.17100953595548218</v>
      </c>
      <c r="O865" s="4">
        <v>1725.05</v>
      </c>
      <c r="P865" s="4">
        <v>1793.2129664847414</v>
      </c>
      <c r="Q865" s="4">
        <v>1656.8870335152585</v>
      </c>
      <c r="R865" s="4">
        <v>22.661396574440051</v>
      </c>
      <c r="S865" s="4">
        <v>31.225296442687743</v>
      </c>
      <c r="T865" s="4">
        <v>35.990705083825603</v>
      </c>
      <c r="U865" s="4">
        <v>48.722033158767914</v>
      </c>
      <c r="V865" s="4">
        <v>1741.3003877093088</v>
      </c>
      <c r="W865" s="4">
        <v>39.702840204304159</v>
      </c>
      <c r="X865" s="4">
        <v>49.977376372765157</v>
      </c>
      <c r="Y865" s="4">
        <v>19.153767867382172</v>
      </c>
      <c r="Z865" s="4">
        <v>1725.05</v>
      </c>
      <c r="AA865" s="4">
        <v>-15.595620467834124</v>
      </c>
      <c r="AB865" s="4">
        <v>-28.233621567158657</v>
      </c>
      <c r="AC865" s="4">
        <v>25.276002198649067</v>
      </c>
      <c r="AD865" s="4">
        <v>43.601305403452507</v>
      </c>
    </row>
    <row r="866" spans="1:30" x14ac:dyDescent="0.3">
      <c r="A866" s="3">
        <v>41110</v>
      </c>
      <c r="B866" s="4">
        <v>1733</v>
      </c>
      <c r="C866" s="4">
        <v>1733</v>
      </c>
      <c r="D866" s="4">
        <v>1664</v>
      </c>
      <c r="E866" s="4">
        <v>1664</v>
      </c>
      <c r="F866" s="4">
        <v>44142</v>
      </c>
      <c r="G866" s="4"/>
      <c r="H866" s="4">
        <v>7473444200</v>
      </c>
      <c r="I866" s="4"/>
      <c r="J866" s="4">
        <v>-69</v>
      </c>
      <c r="K866" s="4">
        <v>-3.9815349105597231</v>
      </c>
      <c r="L866" s="4">
        <v>17716</v>
      </c>
      <c r="M866" s="4">
        <v>3360</v>
      </c>
      <c r="N866" s="4">
        <v>-3.3485319315772712</v>
      </c>
      <c r="O866" s="4">
        <v>1721.65</v>
      </c>
      <c r="P866" s="4">
        <v>1794.6959444459444</v>
      </c>
      <c r="Q866" s="4">
        <v>1648.6040555540558</v>
      </c>
      <c r="R866" s="4">
        <v>21.772151898734176</v>
      </c>
      <c r="S866" s="4">
        <v>34.683544303797461</v>
      </c>
      <c r="T866" s="4">
        <v>34.418847036429689</v>
      </c>
      <c r="U866" s="4">
        <v>47.473606599095199</v>
      </c>
      <c r="V866" s="4">
        <v>1733.9384460227079</v>
      </c>
      <c r="W866" s="4">
        <v>26.468560136202772</v>
      </c>
      <c r="X866" s="4">
        <v>42.141104293911027</v>
      </c>
      <c r="Y866" s="4">
        <v>-4.8765281792137358</v>
      </c>
      <c r="Z866" s="4">
        <v>1721.65</v>
      </c>
      <c r="AA866" s="4">
        <v>-20.077814085101636</v>
      </c>
      <c r="AB866" s="4">
        <v>-27.456877997438944</v>
      </c>
      <c r="AC866" s="4">
        <v>14.758127824674617</v>
      </c>
      <c r="AD866" s="4">
        <v>37.135356345577222</v>
      </c>
    </row>
    <row r="867" spans="1:30" x14ac:dyDescent="0.3">
      <c r="A867" s="3">
        <v>41113</v>
      </c>
      <c r="B867" s="4">
        <v>1635</v>
      </c>
      <c r="C867" s="4">
        <v>1642</v>
      </c>
      <c r="D867" s="4">
        <v>1592</v>
      </c>
      <c r="E867" s="4">
        <v>1597</v>
      </c>
      <c r="F867" s="4">
        <v>45084</v>
      </c>
      <c r="G867" s="4"/>
      <c r="H867" s="4">
        <v>7258838800</v>
      </c>
      <c r="I867" s="4"/>
      <c r="J867" s="4">
        <v>-96</v>
      </c>
      <c r="K867" s="4">
        <v>-5.6704075605434143</v>
      </c>
      <c r="L867" s="4">
        <v>18414</v>
      </c>
      <c r="M867" s="4">
        <v>698</v>
      </c>
      <c r="N867" s="4">
        <v>-6.967260864499587</v>
      </c>
      <c r="O867" s="4">
        <v>1716.6</v>
      </c>
      <c r="P867" s="4">
        <v>1807.315820009522</v>
      </c>
      <c r="Q867" s="4">
        <v>1625.8841799904778</v>
      </c>
      <c r="R867" s="4">
        <v>20.950060901339828</v>
      </c>
      <c r="S867" s="4">
        <v>38.367844092570039</v>
      </c>
      <c r="T867" s="4">
        <v>32.853121215944533</v>
      </c>
      <c r="U867" s="4">
        <v>46.415455398472616</v>
      </c>
      <c r="V867" s="4">
        <v>1720.8966892586407</v>
      </c>
      <c r="W867" s="4">
        <v>18.47078926571934</v>
      </c>
      <c r="X867" s="4">
        <v>34.250999284513796</v>
      </c>
      <c r="Y867" s="4">
        <v>-13.089630771869572</v>
      </c>
      <c r="Z867" s="4">
        <v>1716.6</v>
      </c>
      <c r="AA867" s="4">
        <v>-28.705426587688635</v>
      </c>
      <c r="AB867" s="4">
        <v>-27.575787386986534</v>
      </c>
      <c r="AC867" s="4">
        <v>-2.2592784014042024</v>
      </c>
      <c r="AD867" s="4">
        <v>31.919144171107277</v>
      </c>
    </row>
    <row r="868" spans="1:30" x14ac:dyDescent="0.3">
      <c r="A868" s="3">
        <v>41114</v>
      </c>
      <c r="B868" s="4">
        <v>1590</v>
      </c>
      <c r="C868" s="4">
        <v>1634</v>
      </c>
      <c r="D868" s="4">
        <v>1585</v>
      </c>
      <c r="E868" s="4">
        <v>1618</v>
      </c>
      <c r="F868" s="4">
        <v>75258</v>
      </c>
      <c r="G868" s="4"/>
      <c r="H868" s="4">
        <v>12134306399.999998</v>
      </c>
      <c r="I868" s="4"/>
      <c r="J868" s="4">
        <v>8</v>
      </c>
      <c r="K868" s="4">
        <v>0.49689440993788819</v>
      </c>
      <c r="L868" s="4">
        <v>21098</v>
      </c>
      <c r="M868" s="4">
        <v>2684</v>
      </c>
      <c r="N868" s="4">
        <v>-5.5430689745760269</v>
      </c>
      <c r="O868" s="4">
        <v>1712.95</v>
      </c>
      <c r="P868" s="4">
        <v>1812.8969359210178</v>
      </c>
      <c r="Q868" s="4">
        <v>1613.0030640789823</v>
      </c>
      <c r="R868" s="4">
        <v>20.451843043995243</v>
      </c>
      <c r="S868" s="4">
        <v>35.790725326991677</v>
      </c>
      <c r="T868" s="4">
        <v>30.500541363364682</v>
      </c>
      <c r="U868" s="4">
        <v>45.664219186985363</v>
      </c>
      <c r="V868" s="4">
        <v>1711.0970045673416</v>
      </c>
      <c r="W868" s="4">
        <v>17.577017405216402</v>
      </c>
      <c r="X868" s="4">
        <v>28.693005324747997</v>
      </c>
      <c r="Y868" s="4">
        <v>-4.6549584338467866</v>
      </c>
      <c r="Z868" s="4">
        <v>1712.95</v>
      </c>
      <c r="AA868" s="4">
        <v>-33.46261100894435</v>
      </c>
      <c r="AB868" s="4">
        <v>-28.136437255744422</v>
      </c>
      <c r="AC868" s="4">
        <v>-10.652347506399856</v>
      </c>
      <c r="AD868" s="4">
        <v>34.934504925544367</v>
      </c>
    </row>
    <row r="869" spans="1:30" x14ac:dyDescent="0.3">
      <c r="A869" s="3">
        <v>41115</v>
      </c>
      <c r="B869" s="4">
        <v>1610</v>
      </c>
      <c r="C869" s="4">
        <v>1623</v>
      </c>
      <c r="D869" s="4">
        <v>1549</v>
      </c>
      <c r="E869" s="4">
        <v>1563</v>
      </c>
      <c r="F869" s="4">
        <v>107060</v>
      </c>
      <c r="G869" s="4"/>
      <c r="H869" s="4">
        <v>17033526800</v>
      </c>
      <c r="I869" s="4"/>
      <c r="J869" s="4">
        <v>-49</v>
      </c>
      <c r="K869" s="4">
        <v>-3.0397022332506203</v>
      </c>
      <c r="L869" s="4">
        <v>29366</v>
      </c>
      <c r="M869" s="4">
        <v>8268</v>
      </c>
      <c r="N869" s="4">
        <v>-8.4438977242773099</v>
      </c>
      <c r="O869" s="4">
        <v>1707.15</v>
      </c>
      <c r="P869" s="4">
        <v>1825.9831182793753</v>
      </c>
      <c r="Q869" s="4">
        <v>1588.3168817206249</v>
      </c>
      <c r="R869" s="4">
        <v>19.325842696629213</v>
      </c>
      <c r="S869" s="4">
        <v>37.752808988764045</v>
      </c>
      <c r="T869" s="4">
        <v>28.335053574761975</v>
      </c>
      <c r="U869" s="4">
        <v>44.962685111503411</v>
      </c>
      <c r="V869" s="4">
        <v>1696.9925279418808</v>
      </c>
      <c r="W869" s="4">
        <v>13.622773508239506</v>
      </c>
      <c r="X869" s="4">
        <v>23.669594719245168</v>
      </c>
      <c r="Y869" s="4">
        <v>-6.4708689137718167</v>
      </c>
      <c r="Z869" s="4">
        <v>1707.15</v>
      </c>
      <c r="AA869" s="4">
        <v>-41.195873891592328</v>
      </c>
      <c r="AB869" s="4">
        <v>-29.380193125825176</v>
      </c>
      <c r="AC869" s="4">
        <v>-23.631361531534303</v>
      </c>
      <c r="AD869" s="4">
        <v>31.133004094138279</v>
      </c>
    </row>
    <row r="870" spans="1:30" x14ac:dyDescent="0.3">
      <c r="A870" s="3">
        <v>41116</v>
      </c>
      <c r="B870" s="4">
        <v>1576</v>
      </c>
      <c r="C870" s="4">
        <v>1596</v>
      </c>
      <c r="D870" s="4">
        <v>1540</v>
      </c>
      <c r="E870" s="4">
        <v>1581</v>
      </c>
      <c r="F870" s="4">
        <v>167204</v>
      </c>
      <c r="G870" s="4"/>
      <c r="H870" s="4">
        <v>26260004400</v>
      </c>
      <c r="I870" s="4"/>
      <c r="J870" s="4">
        <v>-10</v>
      </c>
      <c r="K870" s="4">
        <v>-0.62853551225644255</v>
      </c>
      <c r="L870" s="4">
        <v>27658</v>
      </c>
      <c r="M870" s="4">
        <v>-1708</v>
      </c>
      <c r="N870" s="4">
        <v>-7.1747299201503081</v>
      </c>
      <c r="O870" s="4">
        <v>1703.2</v>
      </c>
      <c r="P870" s="4">
        <v>1832.8033950172603</v>
      </c>
      <c r="Q870" s="4">
        <v>1573.5966049827398</v>
      </c>
      <c r="R870" s="4">
        <v>18.859649122807014</v>
      </c>
      <c r="S870" s="4">
        <v>35.307017543859651</v>
      </c>
      <c r="T870" s="4">
        <v>26.014562520824406</v>
      </c>
      <c r="U870" s="4">
        <v>44.208918886763612</v>
      </c>
      <c r="V870" s="4">
        <v>1685.9456205188444</v>
      </c>
      <c r="W870" s="4">
        <v>14.592601693665046</v>
      </c>
      <c r="X870" s="4">
        <v>20.643930377385129</v>
      </c>
      <c r="Y870" s="4">
        <v>2.4899443262248795</v>
      </c>
      <c r="Z870" s="4">
        <v>1703.2</v>
      </c>
      <c r="AA870" s="4">
        <v>-45.349332003164591</v>
      </c>
      <c r="AB870" s="4">
        <v>-30.901063495095595</v>
      </c>
      <c r="AC870" s="4">
        <v>-28.896537016137991</v>
      </c>
      <c r="AD870" s="4">
        <v>33.62137413934461</v>
      </c>
    </row>
    <row r="871" spans="1:30" x14ac:dyDescent="0.3">
      <c r="A871" s="3">
        <v>41117</v>
      </c>
      <c r="B871" s="4">
        <v>1587</v>
      </c>
      <c r="C871" s="4">
        <v>1603</v>
      </c>
      <c r="D871" s="4">
        <v>1565</v>
      </c>
      <c r="E871" s="4">
        <v>1600</v>
      </c>
      <c r="F871" s="4">
        <v>119854</v>
      </c>
      <c r="G871" s="4"/>
      <c r="H871" s="4">
        <v>19029608800</v>
      </c>
      <c r="I871" s="4"/>
      <c r="J871" s="4">
        <v>30</v>
      </c>
      <c r="K871" s="4">
        <v>1.910828025477707</v>
      </c>
      <c r="L871" s="4">
        <v>27042</v>
      </c>
      <c r="M871" s="4">
        <v>-616</v>
      </c>
      <c r="N871" s="4">
        <v>-5.8740477100920616</v>
      </c>
      <c r="O871" s="4">
        <v>1699.85</v>
      </c>
      <c r="P871" s="4">
        <v>1836.3055238896541</v>
      </c>
      <c r="Q871" s="4">
        <v>1563.3944761103457</v>
      </c>
      <c r="R871" s="4">
        <v>19.911012235817573</v>
      </c>
      <c r="S871" s="4">
        <v>32.591768631813125</v>
      </c>
      <c r="T871" s="4">
        <v>23.316414563480624</v>
      </c>
      <c r="U871" s="4">
        <v>43.304111756430473</v>
      </c>
      <c r="V871" s="4">
        <v>1677.7603233265736</v>
      </c>
      <c r="W871" s="4">
        <v>19.532322697737481</v>
      </c>
      <c r="X871" s="4">
        <v>20.273394484169245</v>
      </c>
      <c r="Y871" s="4">
        <v>18.050179124873949</v>
      </c>
      <c r="Z871" s="4">
        <v>1699.85</v>
      </c>
      <c r="AA871" s="4">
        <v>-46.570994831283542</v>
      </c>
      <c r="AB871" s="4">
        <v>-32.393437908065877</v>
      </c>
      <c r="AC871" s="4">
        <v>-28.35511384643533</v>
      </c>
      <c r="AD871" s="4">
        <v>36.183465052006355</v>
      </c>
    </row>
    <row r="872" spans="1:30" x14ac:dyDescent="0.3">
      <c r="A872" s="3">
        <v>41120</v>
      </c>
      <c r="B872" s="4">
        <v>1595</v>
      </c>
      <c r="C872" s="4">
        <v>1612</v>
      </c>
      <c r="D872" s="4">
        <v>1548</v>
      </c>
      <c r="E872" s="4">
        <v>1560</v>
      </c>
      <c r="F872" s="4">
        <v>162704</v>
      </c>
      <c r="G872" s="4"/>
      <c r="H872" s="4">
        <v>25631221000</v>
      </c>
      <c r="I872" s="4"/>
      <c r="J872" s="4">
        <v>-27</v>
      </c>
      <c r="K872" s="4">
        <v>-1.7013232514177694</v>
      </c>
      <c r="L872" s="4">
        <v>33556</v>
      </c>
      <c r="M872" s="4">
        <v>6514</v>
      </c>
      <c r="N872" s="4">
        <v>-7.804142903578497</v>
      </c>
      <c r="O872" s="4">
        <v>1692.05</v>
      </c>
      <c r="P872" s="4">
        <v>1841.1680404914173</v>
      </c>
      <c r="Q872" s="4">
        <v>1542.9319595085826</v>
      </c>
      <c r="R872" s="4">
        <v>16.183035714285715</v>
      </c>
      <c r="S872" s="4">
        <v>34.598214285714292</v>
      </c>
      <c r="T872" s="4">
        <v>22.253257290645934</v>
      </c>
      <c r="U872" s="4">
        <v>42.75142914492433</v>
      </c>
      <c r="V872" s="4">
        <v>1666.5450544383286</v>
      </c>
      <c r="W872" s="4">
        <v>16.289522321367471</v>
      </c>
      <c r="X872" s="4">
        <v>18.945437096568654</v>
      </c>
      <c r="Y872" s="4">
        <v>10.977692770965106</v>
      </c>
      <c r="Z872" s="4">
        <v>1692.05</v>
      </c>
      <c r="AA872" s="4">
        <v>-50.188297675749254</v>
      </c>
      <c r="AB872" s="4">
        <v>-34.088186457369055</v>
      </c>
      <c r="AC872" s="4">
        <v>-32.200222436760399</v>
      </c>
      <c r="AD872" s="4">
        <v>33.332348463399768</v>
      </c>
    </row>
    <row r="873" spans="1:30" x14ac:dyDescent="0.3">
      <c r="A873" s="3">
        <v>41121</v>
      </c>
      <c r="B873" s="4">
        <v>1558</v>
      </c>
      <c r="C873" s="4">
        <v>1573</v>
      </c>
      <c r="D873" s="4">
        <v>1543</v>
      </c>
      <c r="E873" s="4">
        <v>1567</v>
      </c>
      <c r="F873" s="4">
        <v>115768</v>
      </c>
      <c r="G873" s="4"/>
      <c r="H873" s="4">
        <v>18087416000</v>
      </c>
      <c r="I873" s="4"/>
      <c r="J873" s="4">
        <v>-8</v>
      </c>
      <c r="K873" s="4">
        <v>-0.50793650793650791</v>
      </c>
      <c r="L873" s="4">
        <v>31398</v>
      </c>
      <c r="M873" s="4">
        <v>-2158</v>
      </c>
      <c r="N873" s="4">
        <v>-6.9394542269204456</v>
      </c>
      <c r="O873" s="4">
        <v>1683.85</v>
      </c>
      <c r="P873" s="4">
        <v>1841.3025642852474</v>
      </c>
      <c r="Q873" s="4">
        <v>1526.3974357147524</v>
      </c>
      <c r="R873" s="4">
        <v>13.773796192609183</v>
      </c>
      <c r="S873" s="4">
        <v>35.274356103023521</v>
      </c>
      <c r="T873" s="4">
        <v>22.552730420256051</v>
      </c>
      <c r="U873" s="4">
        <v>42.111208444772132</v>
      </c>
      <c r="V873" s="4">
        <v>1657.0645730632498</v>
      </c>
      <c r="W873" s="4">
        <v>15.271446253460667</v>
      </c>
      <c r="X873" s="4">
        <v>17.720773482199323</v>
      </c>
      <c r="Y873" s="4">
        <v>10.372791795983353</v>
      </c>
      <c r="Z873" s="4">
        <v>1683.85</v>
      </c>
      <c r="AA873" s="4">
        <v>-51.89201588522269</v>
      </c>
      <c r="AB873" s="4">
        <v>-35.783789260021784</v>
      </c>
      <c r="AC873" s="4">
        <v>-32.216453250401813</v>
      </c>
      <c r="AD873" s="4">
        <v>34.286189314776252</v>
      </c>
    </row>
    <row r="874" spans="1:30" x14ac:dyDescent="0.3">
      <c r="A874" s="3">
        <v>41122</v>
      </c>
      <c r="B874" s="4">
        <v>1555</v>
      </c>
      <c r="C874" s="4">
        <v>1597</v>
      </c>
      <c r="D874" s="4">
        <v>1555</v>
      </c>
      <c r="E874" s="4">
        <v>1584</v>
      </c>
      <c r="F874" s="4">
        <v>120146</v>
      </c>
      <c r="G874" s="4"/>
      <c r="H874" s="4">
        <v>19001495600</v>
      </c>
      <c r="I874" s="4"/>
      <c r="J874" s="4">
        <v>22</v>
      </c>
      <c r="K874" s="4">
        <v>1.4084507042253522</v>
      </c>
      <c r="L874" s="4">
        <v>28050</v>
      </c>
      <c r="M874" s="4">
        <v>-3348</v>
      </c>
      <c r="N874" s="4">
        <v>-5.4582351010176398</v>
      </c>
      <c r="O874" s="4">
        <v>1675.45</v>
      </c>
      <c r="P874" s="4">
        <v>1835.3693234102748</v>
      </c>
      <c r="Q874" s="4">
        <v>1515.5306765897253</v>
      </c>
      <c r="R874" s="4">
        <v>12.83783783783784</v>
      </c>
      <c r="S874" s="4">
        <v>35.472972972972968</v>
      </c>
      <c r="T874" s="4">
        <v>23.638404522689932</v>
      </c>
      <c r="U874" s="4">
        <v>41.603432638488854</v>
      </c>
      <c r="V874" s="4">
        <v>1650.1060422953212</v>
      </c>
      <c r="W874" s="4">
        <v>17.780273322687076</v>
      </c>
      <c r="X874" s="4">
        <v>17.740606762361907</v>
      </c>
      <c r="Y874" s="4">
        <v>17.859606443337412</v>
      </c>
      <c r="Z874" s="4">
        <v>1675.45</v>
      </c>
      <c r="AA874" s="4">
        <v>-51.279350483696589</v>
      </c>
      <c r="AB874" s="4">
        <v>-37.259556995609863</v>
      </c>
      <c r="AC874" s="4">
        <v>-28.039586976173453</v>
      </c>
      <c r="AD874" s="4">
        <v>36.60488540202644</v>
      </c>
    </row>
    <row r="875" spans="1:30" x14ac:dyDescent="0.3">
      <c r="A875" s="3">
        <v>41123</v>
      </c>
      <c r="B875" s="4">
        <v>1583</v>
      </c>
      <c r="C875" s="4">
        <v>1595</v>
      </c>
      <c r="D875" s="4">
        <v>1567</v>
      </c>
      <c r="E875" s="4">
        <v>1590</v>
      </c>
      <c r="F875" s="4">
        <v>117074</v>
      </c>
      <c r="G875" s="4"/>
      <c r="H875" s="4">
        <v>18512216600</v>
      </c>
      <c r="I875" s="4"/>
      <c r="J875" s="4">
        <v>9</v>
      </c>
      <c r="K875" s="4">
        <v>0.56925996204933582</v>
      </c>
      <c r="L875" s="4">
        <v>28794</v>
      </c>
      <c r="M875" s="4">
        <v>744</v>
      </c>
      <c r="N875" s="4">
        <v>-4.5847335573691836</v>
      </c>
      <c r="O875" s="4">
        <v>1666.4</v>
      </c>
      <c r="P875" s="4">
        <v>1824.136996294465</v>
      </c>
      <c r="Q875" s="4">
        <v>1508.6630037055352</v>
      </c>
      <c r="R875" s="4">
        <v>12.612612612612612</v>
      </c>
      <c r="S875" s="4">
        <v>35.472972972972968</v>
      </c>
      <c r="T875" s="4">
        <v>24.758470462794339</v>
      </c>
      <c r="U875" s="4">
        <v>41.156618882788138</v>
      </c>
      <c r="V875" s="4">
        <v>1644.3816573148147</v>
      </c>
      <c r="W875" s="4">
        <v>28.193384829503803</v>
      </c>
      <c r="X875" s="4">
        <v>21.22486611807587</v>
      </c>
      <c r="Y875" s="4">
        <v>42.130422252359672</v>
      </c>
      <c r="Z875" s="4">
        <v>1666.4</v>
      </c>
      <c r="AA875" s="4">
        <v>-49.73632943710254</v>
      </c>
      <c r="AB875" s="4">
        <v>-38.447821037656787</v>
      </c>
      <c r="AC875" s="4">
        <v>-22.577016798891506</v>
      </c>
      <c r="AD875" s="4">
        <v>37.425171905154372</v>
      </c>
    </row>
    <row r="876" spans="1:30" x14ac:dyDescent="0.3">
      <c r="A876" s="3">
        <v>41124</v>
      </c>
      <c r="B876" s="4">
        <v>1583</v>
      </c>
      <c r="C876" s="4">
        <v>1602</v>
      </c>
      <c r="D876" s="4">
        <v>1558</v>
      </c>
      <c r="E876" s="4">
        <v>1568</v>
      </c>
      <c r="F876" s="4">
        <v>151648</v>
      </c>
      <c r="G876" s="4"/>
      <c r="H876" s="4">
        <v>23938364200</v>
      </c>
      <c r="I876" s="4"/>
      <c r="J876" s="4">
        <v>-13</v>
      </c>
      <c r="K876" s="4">
        <v>-0.82226438962681847</v>
      </c>
      <c r="L876" s="4">
        <v>34510</v>
      </c>
      <c r="M876" s="4">
        <v>5716</v>
      </c>
      <c r="N876" s="4">
        <v>-5.3540170217903089</v>
      </c>
      <c r="O876" s="4">
        <v>1656.7</v>
      </c>
      <c r="P876" s="4">
        <v>1813.5860733143641</v>
      </c>
      <c r="Q876" s="4">
        <v>1499.813926685636</v>
      </c>
      <c r="R876" s="4">
        <v>12.981298129812982</v>
      </c>
      <c r="S876" s="4">
        <v>35.64356435643564</v>
      </c>
      <c r="T876" s="4">
        <v>25.652005595680386</v>
      </c>
      <c r="U876" s="4">
        <v>40.792473224524834</v>
      </c>
      <c r="V876" s="4">
        <v>1637.1072137610226</v>
      </c>
      <c r="W876" s="4">
        <v>28.724667900520263</v>
      </c>
      <c r="X876" s="4">
        <v>23.724800045557334</v>
      </c>
      <c r="Y876" s="4">
        <v>38.724403610446124</v>
      </c>
      <c r="Z876" s="4">
        <v>1656.7</v>
      </c>
      <c r="AA876" s="4">
        <v>-49.715599791627255</v>
      </c>
      <c r="AB876" s="4">
        <v>-39.520942823749209</v>
      </c>
      <c r="AC876" s="4">
        <v>-20.389313935756093</v>
      </c>
      <c r="AD876" s="4">
        <v>35.645022346218546</v>
      </c>
    </row>
    <row r="877" spans="1:30" x14ac:dyDescent="0.3">
      <c r="A877" s="3">
        <v>41127</v>
      </c>
      <c r="B877" s="4">
        <v>1576</v>
      </c>
      <c r="C877" s="4">
        <v>1588</v>
      </c>
      <c r="D877" s="4">
        <v>1556</v>
      </c>
      <c r="E877" s="4">
        <v>1565</v>
      </c>
      <c r="F877" s="4">
        <v>136276</v>
      </c>
      <c r="G877" s="4"/>
      <c r="H877" s="4">
        <v>21383792000</v>
      </c>
      <c r="I877" s="4"/>
      <c r="J877" s="4">
        <v>-13</v>
      </c>
      <c r="K877" s="4">
        <v>-0.82382762991128011</v>
      </c>
      <c r="L877" s="4">
        <v>42816</v>
      </c>
      <c r="M877" s="4">
        <v>8306</v>
      </c>
      <c r="N877" s="4">
        <v>-5.0364077669902914</v>
      </c>
      <c r="O877" s="4">
        <v>1648</v>
      </c>
      <c r="P877" s="4">
        <v>1804.9636900687544</v>
      </c>
      <c r="Q877" s="4">
        <v>1491.0363099312456</v>
      </c>
      <c r="R877" s="4">
        <v>12.89617486338798</v>
      </c>
      <c r="S877" s="4">
        <v>33.989071038251367</v>
      </c>
      <c r="T877" s="4">
        <v>26.602915382411073</v>
      </c>
      <c r="U877" s="4">
        <v>40.347006410636965</v>
      </c>
      <c r="V877" s="4">
        <v>1630.2398600694967</v>
      </c>
      <c r="W877" s="4">
        <v>29.189939242917124</v>
      </c>
      <c r="X877" s="4">
        <v>25.546513111343931</v>
      </c>
      <c r="Y877" s="4">
        <v>36.476791506063513</v>
      </c>
      <c r="Z877" s="4">
        <v>1648</v>
      </c>
      <c r="AA877" s="4">
        <v>-49.372115313928816</v>
      </c>
      <c r="AB877" s="4">
        <v>-40.459149727575834</v>
      </c>
      <c r="AC877" s="4">
        <v>-17.825931172705964</v>
      </c>
      <c r="AD877" s="4">
        <v>35.403302985163904</v>
      </c>
    </row>
    <row r="878" spans="1:30" x14ac:dyDescent="0.3">
      <c r="A878" s="3">
        <v>41128</v>
      </c>
      <c r="B878" s="4">
        <v>1562</v>
      </c>
      <c r="C878" s="4">
        <v>1575</v>
      </c>
      <c r="D878" s="4">
        <v>1556</v>
      </c>
      <c r="E878" s="4">
        <v>1569</v>
      </c>
      <c r="F878" s="4">
        <v>103400</v>
      </c>
      <c r="G878" s="4"/>
      <c r="H878" s="4">
        <v>16208295400</v>
      </c>
      <c r="I878" s="4"/>
      <c r="J878" s="4">
        <v>0</v>
      </c>
      <c r="K878" s="4">
        <v>0</v>
      </c>
      <c r="L878" s="4">
        <v>44764</v>
      </c>
      <c r="M878" s="4">
        <v>1948</v>
      </c>
      <c r="N878" s="4">
        <v>-4.3146821161762468</v>
      </c>
      <c r="O878" s="4">
        <v>1639.75</v>
      </c>
      <c r="P878" s="4">
        <v>1795.1023414693193</v>
      </c>
      <c r="Q878" s="4">
        <v>1484.3976585306807</v>
      </c>
      <c r="R878" s="4">
        <v>12.305986696230597</v>
      </c>
      <c r="S878" s="4">
        <v>33.813747228381374</v>
      </c>
      <c r="T878" s="4">
        <v>27.699013967733794</v>
      </c>
      <c r="U878" s="4">
        <v>40.185438166933764</v>
      </c>
      <c r="V878" s="4">
        <v>1624.4074924438305</v>
      </c>
      <c r="W878" s="4">
        <v>32.885885421204009</v>
      </c>
      <c r="X878" s="4">
        <v>27.99297054796396</v>
      </c>
      <c r="Y878" s="4">
        <v>42.671715167684106</v>
      </c>
      <c r="Z878" s="4">
        <v>1639.75</v>
      </c>
      <c r="AA878" s="4">
        <v>-48.221270035801126</v>
      </c>
      <c r="AB878" s="4">
        <v>-41.198399280740148</v>
      </c>
      <c r="AC878" s="4">
        <v>-14.045741510121957</v>
      </c>
      <c r="AD878" s="4">
        <v>36.012312520672666</v>
      </c>
    </row>
    <row r="879" spans="1:30" x14ac:dyDescent="0.3">
      <c r="A879" s="3">
        <v>41129</v>
      </c>
      <c r="B879" s="4">
        <v>1572</v>
      </c>
      <c r="C879" s="4">
        <v>1585</v>
      </c>
      <c r="D879" s="4">
        <v>1567</v>
      </c>
      <c r="E879" s="4">
        <v>1577</v>
      </c>
      <c r="F879" s="4">
        <v>121220</v>
      </c>
      <c r="G879" s="4"/>
      <c r="H879" s="4">
        <v>19108307600</v>
      </c>
      <c r="I879" s="4"/>
      <c r="J879" s="4">
        <v>10</v>
      </c>
      <c r="K879" s="4">
        <v>0.63816209317166561</v>
      </c>
      <c r="L879" s="4">
        <v>39448</v>
      </c>
      <c r="M879" s="4">
        <v>-5316</v>
      </c>
      <c r="N879" s="4">
        <v>-3.3878576242112333</v>
      </c>
      <c r="O879" s="4">
        <v>1632.3</v>
      </c>
      <c r="P879" s="4">
        <v>1784.6549802270997</v>
      </c>
      <c r="Q879" s="4">
        <v>1479.9450197729002</v>
      </c>
      <c r="R879" s="4">
        <v>13.459399332591767</v>
      </c>
      <c r="S879" s="4">
        <v>32.480533926585089</v>
      </c>
      <c r="T879" s="4">
        <v>28.901723998974006</v>
      </c>
      <c r="U879" s="4">
        <v>39.739777895002305</v>
      </c>
      <c r="V879" s="4">
        <v>1619.8924931634656</v>
      </c>
      <c r="W879" s="4">
        <v>38.349044387082863</v>
      </c>
      <c r="X879" s="4">
        <v>31.444995161003593</v>
      </c>
      <c r="Y879" s="4">
        <v>52.157142839241395</v>
      </c>
      <c r="Z879" s="4">
        <v>1632.3</v>
      </c>
      <c r="AA879" s="4">
        <v>-46.131903848825914</v>
      </c>
      <c r="AB879" s="4">
        <v>-41.668256858653073</v>
      </c>
      <c r="AC879" s="4">
        <v>-8.9272939803456808</v>
      </c>
      <c r="AD879" s="4">
        <v>37.257632830019283</v>
      </c>
    </row>
    <row r="880" spans="1:30" x14ac:dyDescent="0.3">
      <c r="A880" s="3">
        <v>41130</v>
      </c>
      <c r="B880" s="4">
        <v>1580</v>
      </c>
      <c r="C880" s="4">
        <v>1589</v>
      </c>
      <c r="D880" s="4">
        <v>1576</v>
      </c>
      <c r="E880" s="4">
        <v>1585</v>
      </c>
      <c r="F880" s="4">
        <v>72086</v>
      </c>
      <c r="G880" s="4"/>
      <c r="H880" s="4">
        <v>11414675400</v>
      </c>
      <c r="I880" s="4"/>
      <c r="J880" s="4">
        <v>9</v>
      </c>
      <c r="K880" s="4">
        <v>0.57106598984771573</v>
      </c>
      <c r="L880" s="4">
        <v>40182</v>
      </c>
      <c r="M880" s="4">
        <v>734</v>
      </c>
      <c r="N880" s="4">
        <v>-2.3172685812892837</v>
      </c>
      <c r="O880" s="4">
        <v>1622.6</v>
      </c>
      <c r="P880" s="4">
        <v>1760.3641462790663</v>
      </c>
      <c r="Q880" s="4">
        <v>1484.8358537209335</v>
      </c>
      <c r="R880" s="4">
        <v>9.1981132075471699</v>
      </c>
      <c r="S880" s="4">
        <v>34.433962264150942</v>
      </c>
      <c r="T880" s="4">
        <v>31.722390819640829</v>
      </c>
      <c r="U880" s="4">
        <v>39.708889864114269</v>
      </c>
      <c r="V880" s="4">
        <v>1616.569398576469</v>
      </c>
      <c r="W880" s="4">
        <v>45.855884663852343</v>
      </c>
      <c r="X880" s="4">
        <v>36.248624995286512</v>
      </c>
      <c r="Y880" s="4">
        <v>65.070404000983999</v>
      </c>
      <c r="Z880" s="4">
        <v>1622.6</v>
      </c>
      <c r="AA880" s="4">
        <v>-43.331039698359973</v>
      </c>
      <c r="AB880" s="4">
        <v>-41.826617129101351</v>
      </c>
      <c r="AC880" s="4">
        <v>-3.0088451385172448</v>
      </c>
      <c r="AD880" s="4">
        <v>38.517181116775241</v>
      </c>
    </row>
    <row r="881" spans="1:30" x14ac:dyDescent="0.3">
      <c r="A881" s="3">
        <v>41131</v>
      </c>
      <c r="B881" s="4">
        <v>1585</v>
      </c>
      <c r="C881" s="4">
        <v>1596</v>
      </c>
      <c r="D881" s="4">
        <v>1575</v>
      </c>
      <c r="E881" s="4">
        <v>1582</v>
      </c>
      <c r="F881" s="4">
        <v>90646</v>
      </c>
      <c r="G881" s="4"/>
      <c r="H881" s="4">
        <v>14385999600</v>
      </c>
      <c r="I881" s="4"/>
      <c r="J881" s="4">
        <v>-1</v>
      </c>
      <c r="K881" s="4">
        <v>-6.3171193935565376E-2</v>
      </c>
      <c r="L881" s="4">
        <v>38460</v>
      </c>
      <c r="M881" s="4">
        <v>-1722</v>
      </c>
      <c r="N881" s="4">
        <v>-1.89755674066724</v>
      </c>
      <c r="O881" s="4">
        <v>1612.6</v>
      </c>
      <c r="P881" s="4">
        <v>1730.1880946354688</v>
      </c>
      <c r="Q881" s="4">
        <v>1495.011905364531</v>
      </c>
      <c r="R881" s="4">
        <v>9.0692124105011924</v>
      </c>
      <c r="S881" s="4">
        <v>34.964200477326976</v>
      </c>
      <c r="T881" s="4">
        <v>34.31991308057772</v>
      </c>
      <c r="U881" s="4">
        <v>39.682867444799172</v>
      </c>
      <c r="V881" s="4">
        <v>1613.2770749025194</v>
      </c>
      <c r="W881" s="4">
        <v>52.604488080986307</v>
      </c>
      <c r="X881" s="4">
        <v>41.700579357186449</v>
      </c>
      <c r="Y881" s="4">
        <v>74.412305528586032</v>
      </c>
      <c r="Z881" s="4">
        <v>1612.6</v>
      </c>
      <c r="AA881" s="4">
        <v>-40.882145680777285</v>
      </c>
      <c r="AB881" s="4">
        <v>-41.736667467356199</v>
      </c>
      <c r="AC881" s="4">
        <v>1.7090435731578282</v>
      </c>
      <c r="AD881" s="4">
        <v>38.214358604062532</v>
      </c>
    </row>
    <row r="882" spans="1:30" x14ac:dyDescent="0.3">
      <c r="A882" s="3">
        <v>41134</v>
      </c>
      <c r="B882" s="4">
        <v>1580</v>
      </c>
      <c r="C882" s="4">
        <v>1587</v>
      </c>
      <c r="D882" s="4">
        <v>1560</v>
      </c>
      <c r="E882" s="4">
        <v>1562</v>
      </c>
      <c r="F882" s="4">
        <v>80938</v>
      </c>
      <c r="G882" s="4"/>
      <c r="H882" s="4">
        <v>12720525000</v>
      </c>
      <c r="I882" s="4"/>
      <c r="J882" s="4">
        <v>-25</v>
      </c>
      <c r="K882" s="4">
        <v>-1.5752993068683048</v>
      </c>
      <c r="L882" s="4">
        <v>42412</v>
      </c>
      <c r="M882" s="4">
        <v>3952</v>
      </c>
      <c r="N882" s="4">
        <v>-2.6336294218482155</v>
      </c>
      <c r="O882" s="4">
        <v>1604.25</v>
      </c>
      <c r="P882" s="4">
        <v>1710.7880213820399</v>
      </c>
      <c r="Q882" s="4">
        <v>1497.7119786179601</v>
      </c>
      <c r="R882" s="4">
        <v>9.4763092269326688</v>
      </c>
      <c r="S882" s="4">
        <v>33.665835411471321</v>
      </c>
      <c r="T882" s="4">
        <v>36.942968917536184</v>
      </c>
      <c r="U882" s="4">
        <v>39.599927219343499</v>
      </c>
      <c r="V882" s="4">
        <v>1608.3935439594225</v>
      </c>
      <c r="W882" s="4">
        <v>40.034197727749735</v>
      </c>
      <c r="X882" s="4">
        <v>41.145118814040877</v>
      </c>
      <c r="Y882" s="4">
        <v>37.812355555167457</v>
      </c>
      <c r="Z882" s="4">
        <v>1604.25</v>
      </c>
      <c r="AA882" s="4">
        <v>-40.093044719072395</v>
      </c>
      <c r="AB882" s="4">
        <v>-41.580131967519641</v>
      </c>
      <c r="AC882" s="4">
        <v>2.9741744968944914</v>
      </c>
      <c r="AD882" s="4">
        <v>36.216236098740346</v>
      </c>
    </row>
    <row r="883" spans="1:30" x14ac:dyDescent="0.3">
      <c r="A883" s="3">
        <v>41135</v>
      </c>
      <c r="B883" s="4">
        <v>1561</v>
      </c>
      <c r="C883" s="4">
        <v>1566</v>
      </c>
      <c r="D883" s="4">
        <v>1509</v>
      </c>
      <c r="E883" s="4">
        <v>1512</v>
      </c>
      <c r="F883" s="4">
        <v>153536</v>
      </c>
      <c r="G883" s="4"/>
      <c r="H883" s="4">
        <v>23441989200</v>
      </c>
      <c r="I883" s="4"/>
      <c r="J883" s="4">
        <v>-59</v>
      </c>
      <c r="K883" s="4">
        <v>-3.7555697008274982</v>
      </c>
      <c r="L883" s="4">
        <v>56172</v>
      </c>
      <c r="M883" s="4">
        <v>13760</v>
      </c>
      <c r="N883" s="4">
        <v>-5.2037617554858935</v>
      </c>
      <c r="O883" s="4">
        <v>1595</v>
      </c>
      <c r="P883" s="4">
        <v>1699.8312930379093</v>
      </c>
      <c r="Q883" s="4">
        <v>1490.1687069620907</v>
      </c>
      <c r="R883" s="4">
        <v>9.3596059113300498</v>
      </c>
      <c r="S883" s="4">
        <v>35.098522167487687</v>
      </c>
      <c r="T883" s="4">
        <v>39.085278575175423</v>
      </c>
      <c r="U883" s="4">
        <v>39.547295640396129</v>
      </c>
      <c r="V883" s="4">
        <v>1599.2132064394775</v>
      </c>
      <c r="W883" s="4">
        <v>27.764733969037454</v>
      </c>
      <c r="X883" s="4">
        <v>36.684990532373071</v>
      </c>
      <c r="Y883" s="4">
        <v>9.9242208423662248</v>
      </c>
      <c r="Z883" s="4">
        <v>1595</v>
      </c>
      <c r="AA883" s="4">
        <v>-43.006506418944127</v>
      </c>
      <c r="AB883" s="4">
        <v>-41.715977153369593</v>
      </c>
      <c r="AC883" s="4">
        <v>-2.5810585311490684</v>
      </c>
      <c r="AD883" s="4">
        <v>31.835708157128707</v>
      </c>
    </row>
    <row r="884" spans="1:30" x14ac:dyDescent="0.3">
      <c r="A884" s="3">
        <v>41136</v>
      </c>
      <c r="B884" s="4">
        <v>1507</v>
      </c>
      <c r="C884" s="4">
        <v>1532</v>
      </c>
      <c r="D884" s="4">
        <v>1496</v>
      </c>
      <c r="E884" s="4">
        <v>1519</v>
      </c>
      <c r="F884" s="4">
        <v>159854</v>
      </c>
      <c r="G884" s="4"/>
      <c r="H884" s="4">
        <v>24191576800</v>
      </c>
      <c r="I884" s="4"/>
      <c r="J884" s="4">
        <v>-7</v>
      </c>
      <c r="K884" s="4">
        <v>-0.45871559633027525</v>
      </c>
      <c r="L884" s="4">
        <v>53342</v>
      </c>
      <c r="M884" s="4">
        <v>-2830</v>
      </c>
      <c r="N884" s="4">
        <v>-4.1368211795146861</v>
      </c>
      <c r="O884" s="4">
        <v>1584.55</v>
      </c>
      <c r="P884" s="4">
        <v>1674.9391033255667</v>
      </c>
      <c r="Q884" s="4">
        <v>1494.1608966744332</v>
      </c>
      <c r="R884" s="4">
        <v>9.282178217821782</v>
      </c>
      <c r="S884" s="4">
        <v>36.881188118811878</v>
      </c>
      <c r="T884" s="4">
        <v>41.336055925239364</v>
      </c>
      <c r="U884" s="4">
        <v>39.510925958163241</v>
      </c>
      <c r="V884" s="4">
        <v>1591.5738534452414</v>
      </c>
      <c r="W884" s="4">
        <v>25.742527048540694</v>
      </c>
      <c r="X884" s="4">
        <v>33.037502704428945</v>
      </c>
      <c r="Y884" s="4">
        <v>11.152575736764192</v>
      </c>
      <c r="Z884" s="4">
        <v>1584.55</v>
      </c>
      <c r="AA884" s="4">
        <v>-44.24062591122015</v>
      </c>
      <c r="AB884" s="4">
        <v>-41.956419892212502</v>
      </c>
      <c r="AC884" s="4">
        <v>-4.5684120380152962</v>
      </c>
      <c r="AD884" s="4">
        <v>33.029452757794125</v>
      </c>
    </row>
    <row r="885" spans="1:30" x14ac:dyDescent="0.3">
      <c r="A885" s="3">
        <v>41137</v>
      </c>
      <c r="B885" s="4">
        <v>1526</v>
      </c>
      <c r="C885" s="4">
        <v>1535</v>
      </c>
      <c r="D885" s="4">
        <v>1510</v>
      </c>
      <c r="E885" s="4">
        <v>1517</v>
      </c>
      <c r="F885" s="4">
        <v>149048</v>
      </c>
      <c r="G885" s="4"/>
      <c r="H885" s="4">
        <v>22709545000</v>
      </c>
      <c r="I885" s="4"/>
      <c r="J885" s="4">
        <v>4</v>
      </c>
      <c r="K885" s="4">
        <v>0.26437541308658291</v>
      </c>
      <c r="L885" s="4">
        <v>49002</v>
      </c>
      <c r="M885" s="4">
        <v>-4340</v>
      </c>
      <c r="N885" s="4">
        <v>-3.6213468869123253</v>
      </c>
      <c r="O885" s="4">
        <v>1574</v>
      </c>
      <c r="P885" s="4">
        <v>1641.2458177138178</v>
      </c>
      <c r="Q885" s="4">
        <v>1506.7541822861822</v>
      </c>
      <c r="R885" s="4">
        <v>8.7223587223587202</v>
      </c>
      <c r="S885" s="4">
        <v>36.609336609336609</v>
      </c>
      <c r="T885" s="4">
        <v>43.617315657152083</v>
      </c>
      <c r="U885" s="4">
        <v>39.804010370488839</v>
      </c>
      <c r="V885" s="4">
        <v>1584.4715816885521</v>
      </c>
      <c r="W885" s="4">
        <v>24.161684699027131</v>
      </c>
      <c r="X885" s="4">
        <v>30.078896702628342</v>
      </c>
      <c r="Y885" s="4">
        <v>12.327260691824705</v>
      </c>
      <c r="Z885" s="4">
        <v>1574</v>
      </c>
      <c r="AA885" s="4">
        <v>-44.862906129827024</v>
      </c>
      <c r="AB885" s="4">
        <v>-42.233228105318645</v>
      </c>
      <c r="AC885" s="4">
        <v>-5.259356049016759</v>
      </c>
      <c r="AD885" s="4">
        <v>32.856398297205537</v>
      </c>
    </row>
    <row r="886" spans="1:30" x14ac:dyDescent="0.3">
      <c r="A886" s="3">
        <v>41138</v>
      </c>
      <c r="B886" s="4">
        <v>1523</v>
      </c>
      <c r="C886" s="4">
        <v>1532</v>
      </c>
      <c r="D886" s="4">
        <v>1513</v>
      </c>
      <c r="E886" s="4">
        <v>1524</v>
      </c>
      <c r="F886" s="4">
        <v>121624</v>
      </c>
      <c r="G886" s="4"/>
      <c r="H886" s="4">
        <v>18521031800</v>
      </c>
      <c r="I886" s="4"/>
      <c r="J886" s="4">
        <v>1</v>
      </c>
      <c r="K886" s="4">
        <v>6.5659881812212731E-2</v>
      </c>
      <c r="L886" s="4">
        <v>49132</v>
      </c>
      <c r="M886" s="4">
        <v>130</v>
      </c>
      <c r="N886" s="4">
        <v>-2.744097000638162</v>
      </c>
      <c r="O886" s="4">
        <v>1567</v>
      </c>
      <c r="P886" s="4">
        <v>1623.6215506675683</v>
      </c>
      <c r="Q886" s="4">
        <v>1510.3784493324317</v>
      </c>
      <c r="R886" s="4">
        <v>9.2931937172774859</v>
      </c>
      <c r="S886" s="4">
        <v>31.02094240837696</v>
      </c>
      <c r="T886" s="4">
        <v>45.168623094109755</v>
      </c>
      <c r="U886" s="4">
        <v>39.793735065269722</v>
      </c>
      <c r="V886" s="4">
        <v>1578.7123834324996</v>
      </c>
      <c r="W886" s="4">
        <v>25.441123132684755</v>
      </c>
      <c r="X886" s="4">
        <v>28.532972179313813</v>
      </c>
      <c r="Y886" s="4">
        <v>19.257425039426643</v>
      </c>
      <c r="Z886" s="4">
        <v>1567</v>
      </c>
      <c r="AA886" s="4">
        <v>-44.280784863723284</v>
      </c>
      <c r="AB886" s="4">
        <v>-42.428233510880986</v>
      </c>
      <c r="AC886" s="4">
        <v>-3.7051027056845953</v>
      </c>
      <c r="AD886" s="4">
        <v>34.127929934461868</v>
      </c>
    </row>
    <row r="887" spans="1:30" x14ac:dyDescent="0.3">
      <c r="A887" s="3">
        <v>41141</v>
      </c>
      <c r="B887" s="4">
        <v>1527</v>
      </c>
      <c r="C887" s="4">
        <v>1534</v>
      </c>
      <c r="D887" s="4">
        <v>1515</v>
      </c>
      <c r="E887" s="4">
        <v>1521</v>
      </c>
      <c r="F887" s="4">
        <v>109646</v>
      </c>
      <c r="G887" s="4"/>
      <c r="H887" s="4">
        <v>16718165000</v>
      </c>
      <c r="I887" s="4"/>
      <c r="J887" s="4">
        <v>-1</v>
      </c>
      <c r="K887" s="4">
        <v>-6.5703022339027597E-2</v>
      </c>
      <c r="L887" s="4">
        <v>42390</v>
      </c>
      <c r="M887" s="4">
        <v>-6742</v>
      </c>
      <c r="N887" s="4">
        <v>-2.6995905834186313</v>
      </c>
      <c r="O887" s="4">
        <v>1563.2</v>
      </c>
      <c r="P887" s="4">
        <v>1621.436071296062</v>
      </c>
      <c r="Q887" s="4">
        <v>1504.9639287039381</v>
      </c>
      <c r="R887" s="4">
        <v>10.267229254571026</v>
      </c>
      <c r="S887" s="4">
        <v>23.206751054852322</v>
      </c>
      <c r="T887" s="4">
        <v>45.633223718753854</v>
      </c>
      <c r="U887" s="4">
        <v>39.243172467349197</v>
      </c>
      <c r="V887" s="4">
        <v>1573.2159659627378</v>
      </c>
      <c r="W887" s="4">
        <v>25.294082088456502</v>
      </c>
      <c r="X887" s="4">
        <v>27.453342149028042</v>
      </c>
      <c r="Y887" s="4">
        <v>20.975561967313418</v>
      </c>
      <c r="Z887" s="4">
        <v>1563.2</v>
      </c>
      <c r="AA887" s="4">
        <v>-43.559398859069915</v>
      </c>
      <c r="AB887" s="4">
        <v>-42.535963544041842</v>
      </c>
      <c r="AC887" s="4">
        <v>-2.0468706300561479</v>
      </c>
      <c r="AD887" s="4">
        <v>33.838836936022112</v>
      </c>
    </row>
    <row r="888" spans="1:30" x14ac:dyDescent="0.3">
      <c r="A888" s="3">
        <v>41142</v>
      </c>
      <c r="B888" s="4">
        <v>1521</v>
      </c>
      <c r="C888" s="4">
        <v>1523</v>
      </c>
      <c r="D888" s="4">
        <v>1479</v>
      </c>
      <c r="E888" s="4">
        <v>1490</v>
      </c>
      <c r="F888" s="4">
        <v>187524</v>
      </c>
      <c r="G888" s="4"/>
      <c r="H888" s="4">
        <v>27981171000</v>
      </c>
      <c r="I888" s="4"/>
      <c r="J888" s="4">
        <v>-34</v>
      </c>
      <c r="K888" s="4">
        <v>-2.2309711286089238</v>
      </c>
      <c r="L888" s="4">
        <v>48082</v>
      </c>
      <c r="M888" s="4">
        <v>5692</v>
      </c>
      <c r="N888" s="4">
        <v>-4.2908530318602232</v>
      </c>
      <c r="O888" s="4">
        <v>1556.8</v>
      </c>
      <c r="P888" s="4">
        <v>1617.6164451443851</v>
      </c>
      <c r="Q888" s="4">
        <v>1495.9835548556148</v>
      </c>
      <c r="R888" s="4">
        <v>10.339943342776206</v>
      </c>
      <c r="S888" s="4">
        <v>27.47875354107649</v>
      </c>
      <c r="T888" s="4">
        <v>46.535504958113748</v>
      </c>
      <c r="U888" s="4">
        <v>38.518023160739219</v>
      </c>
      <c r="V888" s="4">
        <v>1565.2906358710486</v>
      </c>
      <c r="W888" s="4">
        <v>19.996624526207469</v>
      </c>
      <c r="X888" s="4">
        <v>24.967769608087849</v>
      </c>
      <c r="Y888" s="4">
        <v>10.05433436244671</v>
      </c>
      <c r="Z888" s="4">
        <v>1556.8</v>
      </c>
      <c r="AA888" s="4">
        <v>-44.970741461018633</v>
      </c>
      <c r="AB888" s="4">
        <v>-42.767847155182487</v>
      </c>
      <c r="AC888" s="4">
        <v>-4.4057886116722926</v>
      </c>
      <c r="AD888" s="4">
        <v>30.98399616073349</v>
      </c>
    </row>
    <row r="889" spans="1:30" x14ac:dyDescent="0.3">
      <c r="A889" s="3">
        <v>41143</v>
      </c>
      <c r="B889" s="4">
        <v>1488</v>
      </c>
      <c r="C889" s="4">
        <v>1507</v>
      </c>
      <c r="D889" s="4">
        <v>1478</v>
      </c>
      <c r="E889" s="4">
        <v>1489</v>
      </c>
      <c r="F889" s="4">
        <v>143974</v>
      </c>
      <c r="G889" s="4"/>
      <c r="H889" s="4">
        <v>21500843800</v>
      </c>
      <c r="I889" s="4"/>
      <c r="J889" s="4">
        <v>-3</v>
      </c>
      <c r="K889" s="4">
        <v>-0.20107238605898123</v>
      </c>
      <c r="L889" s="4">
        <v>50034</v>
      </c>
      <c r="M889" s="4">
        <v>1952</v>
      </c>
      <c r="N889" s="4">
        <v>-4.1272294121434498</v>
      </c>
      <c r="O889" s="4">
        <v>1553.1</v>
      </c>
      <c r="P889" s="4">
        <v>1620.594888695367</v>
      </c>
      <c r="Q889" s="4">
        <v>1485.6051113046328</v>
      </c>
      <c r="R889" s="4">
        <v>11.043872919818458</v>
      </c>
      <c r="S889" s="4">
        <v>24.05446293494705</v>
      </c>
      <c r="T889" s="4">
        <v>46.774780005629367</v>
      </c>
      <c r="U889" s="4">
        <v>37.554916790195669</v>
      </c>
      <c r="V889" s="4">
        <v>1558.0248610261867</v>
      </c>
      <c r="W889" s="4">
        <v>16.438427650240008</v>
      </c>
      <c r="X889" s="4">
        <v>22.124655622138572</v>
      </c>
      <c r="Y889" s="4">
        <v>5.0659717064428804</v>
      </c>
      <c r="Z889" s="4">
        <v>1553.1</v>
      </c>
      <c r="AA889" s="4">
        <v>-45.643779209428203</v>
      </c>
      <c r="AB889" s="4">
        <v>-43.041745446063032</v>
      </c>
      <c r="AC889" s="4">
        <v>-5.2040675267303413</v>
      </c>
      <c r="AD889" s="4">
        <v>30.895489441224338</v>
      </c>
    </row>
    <row r="890" spans="1:30" x14ac:dyDescent="0.3">
      <c r="A890" s="3">
        <v>41144</v>
      </c>
      <c r="B890" s="4">
        <v>1491</v>
      </c>
      <c r="C890" s="4">
        <v>1507</v>
      </c>
      <c r="D890" s="4">
        <v>1485</v>
      </c>
      <c r="E890" s="4">
        <v>1498</v>
      </c>
      <c r="F890" s="4">
        <v>126112</v>
      </c>
      <c r="G890" s="4"/>
      <c r="H890" s="4">
        <v>18862306800</v>
      </c>
      <c r="I890" s="4"/>
      <c r="J890" s="4">
        <v>5</v>
      </c>
      <c r="K890" s="4">
        <v>0.33489618218352313</v>
      </c>
      <c r="L890" s="4">
        <v>50436</v>
      </c>
      <c r="M890" s="4">
        <v>402</v>
      </c>
      <c r="N890" s="4">
        <v>-3.2893250266309466</v>
      </c>
      <c r="O890" s="4">
        <v>1548.95</v>
      </c>
      <c r="P890" s="4">
        <v>1619.2222562609172</v>
      </c>
      <c r="Q890" s="4">
        <v>1478.6777437390829</v>
      </c>
      <c r="R890" s="4">
        <v>11.642743221690589</v>
      </c>
      <c r="S890" s="4">
        <v>23.923444976076556</v>
      </c>
      <c r="T890" s="4">
        <v>46.983018781250721</v>
      </c>
      <c r="U890" s="4">
        <v>36.498790651037567</v>
      </c>
      <c r="V890" s="4">
        <v>1552.3082075951213</v>
      </c>
      <c r="W890" s="4">
        <v>17.075159717897009</v>
      </c>
      <c r="X890" s="4">
        <v>20.441490320724718</v>
      </c>
      <c r="Y890" s="4">
        <v>10.34249851224159</v>
      </c>
      <c r="Z890" s="4">
        <v>1548.95</v>
      </c>
      <c r="AA890" s="4">
        <v>-44.932982240695765</v>
      </c>
      <c r="AB890" s="4">
        <v>-43.221863236028057</v>
      </c>
      <c r="AC890" s="4">
        <v>-3.4222380093354161</v>
      </c>
      <c r="AD890" s="4">
        <v>32.716311513758441</v>
      </c>
    </row>
    <row r="891" spans="1:30" x14ac:dyDescent="0.3">
      <c r="A891" s="3">
        <v>41145</v>
      </c>
      <c r="B891" s="4">
        <v>1496</v>
      </c>
      <c r="C891" s="4">
        <v>1505</v>
      </c>
      <c r="D891" s="4">
        <v>1471</v>
      </c>
      <c r="E891" s="4">
        <v>1477</v>
      </c>
      <c r="F891" s="4">
        <v>123866</v>
      </c>
      <c r="G891" s="4"/>
      <c r="H891" s="4">
        <v>18474727400</v>
      </c>
      <c r="I891" s="4"/>
      <c r="J891" s="4">
        <v>-18</v>
      </c>
      <c r="K891" s="4">
        <v>-1.2040133779264213</v>
      </c>
      <c r="L891" s="4">
        <v>54186</v>
      </c>
      <c r="M891" s="4">
        <v>3750</v>
      </c>
      <c r="N891" s="4">
        <v>-4.2649727767695076</v>
      </c>
      <c r="O891" s="4">
        <v>1542.8</v>
      </c>
      <c r="P891" s="4">
        <v>1615.6082412917658</v>
      </c>
      <c r="Q891" s="4">
        <v>1469.9917587082341</v>
      </c>
      <c r="R891" s="4">
        <v>10.593900481540931</v>
      </c>
      <c r="S891" s="4">
        <v>26.324237560192614</v>
      </c>
      <c r="T891" s="4">
        <v>47.905826445215347</v>
      </c>
      <c r="U891" s="4">
        <v>35.611120504347987</v>
      </c>
      <c r="V891" s="4">
        <v>1545.1359973479671</v>
      </c>
      <c r="W891" s="4">
        <v>13.488702969826077</v>
      </c>
      <c r="X891" s="4">
        <v>18.123894537091839</v>
      </c>
      <c r="Y891" s="4">
        <v>4.218319835294551</v>
      </c>
      <c r="Z891" s="4">
        <v>1542.8</v>
      </c>
      <c r="AA891" s="4">
        <v>-45.539246926268106</v>
      </c>
      <c r="AB891" s="4">
        <v>-43.442566444622351</v>
      </c>
      <c r="AC891" s="4">
        <v>-4.1933609632915108</v>
      </c>
      <c r="AD891" s="4">
        <v>30.727724089716247</v>
      </c>
    </row>
    <row r="892" spans="1:30" x14ac:dyDescent="0.3">
      <c r="A892" s="3">
        <v>41148</v>
      </c>
      <c r="B892" s="4">
        <v>1483</v>
      </c>
      <c r="C892" s="4">
        <v>1493</v>
      </c>
      <c r="D892" s="4">
        <v>1472</v>
      </c>
      <c r="E892" s="4">
        <v>1478</v>
      </c>
      <c r="F892" s="4">
        <v>130854</v>
      </c>
      <c r="G892" s="4"/>
      <c r="H892" s="4">
        <v>19379640400</v>
      </c>
      <c r="I892" s="4"/>
      <c r="J892" s="4">
        <v>-13</v>
      </c>
      <c r="K892" s="4">
        <v>-0.87189805499664663</v>
      </c>
      <c r="L892" s="4">
        <v>57912</v>
      </c>
      <c r="M892" s="4">
        <v>3726</v>
      </c>
      <c r="N892" s="4">
        <v>-3.9448885422759505</v>
      </c>
      <c r="O892" s="4">
        <v>1538.7</v>
      </c>
      <c r="P892" s="4">
        <v>1616.2528207095011</v>
      </c>
      <c r="Q892" s="4">
        <v>1461.147179290499</v>
      </c>
      <c r="R892" s="4">
        <v>9.8275862068965516</v>
      </c>
      <c r="S892" s="4">
        <v>25.344827586206897</v>
      </c>
      <c r="T892" s="4">
        <v>48.29852198496971</v>
      </c>
      <c r="U892" s="4">
        <v>35.275889637807822</v>
      </c>
      <c r="V892" s="4">
        <v>1538.7420928386368</v>
      </c>
      <c r="W892" s="4">
        <v>12.638301979884053</v>
      </c>
      <c r="X892" s="4">
        <v>16.295363684689246</v>
      </c>
      <c r="Y892" s="4">
        <v>5.3241785702736664</v>
      </c>
      <c r="Z892" s="4">
        <v>1538.7</v>
      </c>
      <c r="AA892" s="4">
        <v>-45.415502769080831</v>
      </c>
      <c r="AB892" s="4">
        <v>-43.630465142189827</v>
      </c>
      <c r="AC892" s="4">
        <v>-3.570075253782008</v>
      </c>
      <c r="AD892" s="4">
        <v>30.938138623041965</v>
      </c>
    </row>
    <row r="893" spans="1:30" x14ac:dyDescent="0.3">
      <c r="A893" s="3">
        <v>41149</v>
      </c>
      <c r="B893" s="4">
        <v>1472</v>
      </c>
      <c r="C893" s="4">
        <v>1473</v>
      </c>
      <c r="D893" s="4">
        <v>1442</v>
      </c>
      <c r="E893" s="4">
        <v>1444</v>
      </c>
      <c r="F893" s="4">
        <v>148298</v>
      </c>
      <c r="G893" s="4"/>
      <c r="H893" s="4">
        <v>21638394600</v>
      </c>
      <c r="I893" s="4"/>
      <c r="J893" s="4">
        <v>-37</v>
      </c>
      <c r="K893" s="4">
        <v>-2.4983119513842</v>
      </c>
      <c r="L893" s="4">
        <v>61250</v>
      </c>
      <c r="M893" s="4">
        <v>3338</v>
      </c>
      <c r="N893" s="4">
        <v>-5.777951779713546</v>
      </c>
      <c r="O893" s="4">
        <v>1532.55</v>
      </c>
      <c r="P893" s="4">
        <v>1619.1328504959267</v>
      </c>
      <c r="Q893" s="4">
        <v>1445.9671495040732</v>
      </c>
      <c r="R893" s="4">
        <v>9.7269624573378834</v>
      </c>
      <c r="S893" s="4">
        <v>29.351535836177472</v>
      </c>
      <c r="T893" s="4">
        <v>48.61765819361959</v>
      </c>
      <c r="U893" s="4">
        <v>35.585194306937822</v>
      </c>
      <c r="V893" s="4">
        <v>1529.7190363778143</v>
      </c>
      <c r="W893" s="4">
        <v>9.1423805313922362</v>
      </c>
      <c r="X893" s="4">
        <v>13.911035966923576</v>
      </c>
      <c r="Y893" s="4">
        <v>-0.39493033967044155</v>
      </c>
      <c r="Z893" s="4">
        <v>1532.55</v>
      </c>
      <c r="AA893" s="4">
        <v>-47.513247343716785</v>
      </c>
      <c r="AB893" s="4">
        <v>-44.00025392328763</v>
      </c>
      <c r="AC893" s="4">
        <v>-7.0259868408583088</v>
      </c>
      <c r="AD893" s="4">
        <v>27.904613474135704</v>
      </c>
    </row>
    <row r="894" spans="1:30" x14ac:dyDescent="0.3">
      <c r="A894" s="3">
        <v>41150</v>
      </c>
      <c r="B894" s="4">
        <v>1438</v>
      </c>
      <c r="C894" s="4">
        <v>1445</v>
      </c>
      <c r="D894" s="4">
        <v>1401</v>
      </c>
      <c r="E894" s="4">
        <v>1417</v>
      </c>
      <c r="F894" s="4">
        <v>246054</v>
      </c>
      <c r="G894" s="4"/>
      <c r="H894" s="4">
        <v>34824707000</v>
      </c>
      <c r="I894" s="4"/>
      <c r="J894" s="4">
        <v>-42</v>
      </c>
      <c r="K894" s="4">
        <v>-2.878684030157642</v>
      </c>
      <c r="L894" s="4">
        <v>60100</v>
      </c>
      <c r="M894" s="4">
        <v>-1150</v>
      </c>
      <c r="N894" s="4">
        <v>-7.0331977430783388</v>
      </c>
      <c r="O894" s="4">
        <v>1524.2</v>
      </c>
      <c r="P894" s="4">
        <v>1620.9400640892904</v>
      </c>
      <c r="Q894" s="4">
        <v>1427.4599359107096</v>
      </c>
      <c r="R894" s="4">
        <v>5.6122448979591839</v>
      </c>
      <c r="S894" s="4">
        <v>36.224489795918366</v>
      </c>
      <c r="T894" s="4">
        <v>49.933537436328102</v>
      </c>
      <c r="U894" s="4">
        <v>36.785970979509017</v>
      </c>
      <c r="V894" s="4">
        <v>1518.9838900561178</v>
      </c>
      <c r="W894" s="4">
        <v>10.104945416918133</v>
      </c>
      <c r="X894" s="4">
        <v>12.642339116921761</v>
      </c>
      <c r="Y894" s="4">
        <v>5.0301580169108746</v>
      </c>
      <c r="Z894" s="4">
        <v>1524.2</v>
      </c>
      <c r="AA894" s="4">
        <v>-50.769164063517565</v>
      </c>
      <c r="AB894" s="4">
        <v>-44.644912031880963</v>
      </c>
      <c r="AC894" s="4">
        <v>-12.248504063273202</v>
      </c>
      <c r="AD894" s="4">
        <v>25.79074236289815</v>
      </c>
    </row>
    <row r="895" spans="1:30" x14ac:dyDescent="0.3">
      <c r="A895" s="3">
        <v>41151</v>
      </c>
      <c r="B895" s="4">
        <v>1412</v>
      </c>
      <c r="C895" s="4">
        <v>1415</v>
      </c>
      <c r="D895" s="4">
        <v>1363</v>
      </c>
      <c r="E895" s="4">
        <v>1401</v>
      </c>
      <c r="F895" s="4">
        <v>445930</v>
      </c>
      <c r="G895" s="4"/>
      <c r="H895" s="4">
        <v>62164820000</v>
      </c>
      <c r="I895" s="4"/>
      <c r="J895" s="4">
        <v>-14</v>
      </c>
      <c r="K895" s="4">
        <v>-0.98939929328621912</v>
      </c>
      <c r="L895" s="4">
        <v>66194</v>
      </c>
      <c r="M895" s="4">
        <v>6094</v>
      </c>
      <c r="N895" s="4">
        <v>-7.5094900148539363</v>
      </c>
      <c r="O895" s="4">
        <v>1514.75</v>
      </c>
      <c r="P895" s="4">
        <v>1620.4436611155088</v>
      </c>
      <c r="Q895" s="4">
        <v>1409.0563388844912</v>
      </c>
      <c r="R895" s="4">
        <v>5.3745928338762212</v>
      </c>
      <c r="S895" s="4">
        <v>40.879478827361567</v>
      </c>
      <c r="T895" s="4">
        <v>51.394516425014316</v>
      </c>
      <c r="U895" s="4">
        <v>38.076493443904326</v>
      </c>
      <c r="V895" s="4">
        <v>1507.7473290983924</v>
      </c>
      <c r="W895" s="4">
        <v>14.144037685352828</v>
      </c>
      <c r="X895" s="4">
        <v>13.142905306398783</v>
      </c>
      <c r="Y895" s="4">
        <v>16.146302443260918</v>
      </c>
      <c r="Z895" s="4">
        <v>1514.75</v>
      </c>
      <c r="AA895" s="4">
        <v>-54.017883270614675</v>
      </c>
      <c r="AB895" s="4">
        <v>-45.53757595937941</v>
      </c>
      <c r="AC895" s="4">
        <v>-16.96061462247053</v>
      </c>
      <c r="AD895" s="4">
        <v>24.627026169931689</v>
      </c>
    </row>
    <row r="896" spans="1:30" x14ac:dyDescent="0.3">
      <c r="A896" s="3">
        <v>41152</v>
      </c>
      <c r="B896" s="4">
        <v>1392</v>
      </c>
      <c r="C896" s="4">
        <v>1412</v>
      </c>
      <c r="D896" s="4">
        <v>1383</v>
      </c>
      <c r="E896" s="4">
        <v>1396</v>
      </c>
      <c r="F896" s="4">
        <v>232168</v>
      </c>
      <c r="G896" s="4"/>
      <c r="H896" s="4">
        <v>32478551200</v>
      </c>
      <c r="I896" s="4"/>
      <c r="J896" s="4">
        <v>2</v>
      </c>
      <c r="K896" s="4">
        <v>0.14347202295552369</v>
      </c>
      <c r="L896" s="4">
        <v>64824</v>
      </c>
      <c r="M896" s="4">
        <v>-1370</v>
      </c>
      <c r="N896" s="4">
        <v>-7.3133486040567064</v>
      </c>
      <c r="O896" s="4">
        <v>1506.15</v>
      </c>
      <c r="P896" s="4">
        <v>1620.7297102457501</v>
      </c>
      <c r="Q896" s="4">
        <v>1391.5702897542501</v>
      </c>
      <c r="R896" s="4">
        <v>4.3405676126878134</v>
      </c>
      <c r="S896" s="4">
        <v>40.40066777963272</v>
      </c>
      <c r="T896" s="4">
        <v>53.094050429201523</v>
      </c>
      <c r="U896" s="4">
        <v>39.373028012440955</v>
      </c>
      <c r="V896" s="4">
        <v>1497.1047263271169</v>
      </c>
      <c r="W896" s="4">
        <v>16.304358456901884</v>
      </c>
      <c r="X896" s="4">
        <v>14.196723023233149</v>
      </c>
      <c r="Y896" s="4">
        <v>20.519629324239357</v>
      </c>
      <c r="Z896" s="4">
        <v>1506.15</v>
      </c>
      <c r="AA896" s="4">
        <v>-56.346448082207644</v>
      </c>
      <c r="AB896" s="4">
        <v>-46.566992352029715</v>
      </c>
      <c r="AC896" s="4">
        <v>-19.558911460355858</v>
      </c>
      <c r="AD896" s="4">
        <v>24.266843396138409</v>
      </c>
    </row>
    <row r="897" spans="1:30" x14ac:dyDescent="0.3">
      <c r="A897" s="3">
        <v>41155</v>
      </c>
      <c r="B897" s="4">
        <v>1395</v>
      </c>
      <c r="C897" s="4">
        <v>1398</v>
      </c>
      <c r="D897" s="4">
        <v>1378</v>
      </c>
      <c r="E897" s="4">
        <v>1382</v>
      </c>
      <c r="F897" s="4">
        <v>204084</v>
      </c>
      <c r="G897" s="4"/>
      <c r="H897" s="4">
        <v>28330067400.000004</v>
      </c>
      <c r="I897" s="4"/>
      <c r="J897" s="4">
        <v>-16</v>
      </c>
      <c r="K897" s="4">
        <v>-1.144492131616595</v>
      </c>
      <c r="L897" s="4">
        <v>72422</v>
      </c>
      <c r="M897" s="4">
        <v>7598</v>
      </c>
      <c r="N897" s="4">
        <v>-7.6820307281229123</v>
      </c>
      <c r="O897" s="4">
        <v>1497</v>
      </c>
      <c r="P897" s="4">
        <v>1620.2217513266226</v>
      </c>
      <c r="Q897" s="4">
        <v>1373.7782486733774</v>
      </c>
      <c r="R897" s="4">
        <v>4.4293015332197614</v>
      </c>
      <c r="S897" s="4">
        <v>41.737649063032364</v>
      </c>
      <c r="T897" s="4">
        <v>54.885223585688337</v>
      </c>
      <c r="U897" s="4">
        <v>40.744069484049703</v>
      </c>
      <c r="V897" s="4">
        <v>1486.14237143882</v>
      </c>
      <c r="W897" s="4">
        <v>15.267720452749403</v>
      </c>
      <c r="X897" s="4">
        <v>14.553722166405235</v>
      </c>
      <c r="Y897" s="4">
        <v>16.695717025437741</v>
      </c>
      <c r="Z897" s="4">
        <v>1497</v>
      </c>
      <c r="AA897" s="4">
        <v>-58.645506574684305</v>
      </c>
      <c r="AB897" s="4">
        <v>-47.717327039901583</v>
      </c>
      <c r="AC897" s="4">
        <v>-21.856359069565443</v>
      </c>
      <c r="AD897" s="4">
        <v>23.264007387843701</v>
      </c>
    </row>
    <row r="898" spans="1:30" x14ac:dyDescent="0.3">
      <c r="A898" s="3">
        <v>41156</v>
      </c>
      <c r="B898" s="4">
        <v>1380</v>
      </c>
      <c r="C898" s="4">
        <v>1381</v>
      </c>
      <c r="D898" s="4">
        <v>1333</v>
      </c>
      <c r="E898" s="4">
        <v>1333</v>
      </c>
      <c r="F898" s="4">
        <v>386110</v>
      </c>
      <c r="G898" s="4"/>
      <c r="H898" s="4">
        <v>52156245599.999992</v>
      </c>
      <c r="I898" s="4"/>
      <c r="J898" s="4">
        <v>-55</v>
      </c>
      <c r="K898" s="4">
        <v>-3.9625360230547551</v>
      </c>
      <c r="L898" s="4">
        <v>80916</v>
      </c>
      <c r="M898" s="4">
        <v>8494</v>
      </c>
      <c r="N898" s="4">
        <v>-10.247778077026666</v>
      </c>
      <c r="O898" s="4">
        <v>1485.2</v>
      </c>
      <c r="P898" s="4">
        <v>1622.9281380110833</v>
      </c>
      <c r="Q898" s="4">
        <v>1347.4718619889168</v>
      </c>
      <c r="R898" s="4">
        <v>4.2139384116693677</v>
      </c>
      <c r="S898" s="4">
        <v>47.001620745542951</v>
      </c>
      <c r="T898" s="4">
        <v>56.730708006330985</v>
      </c>
      <c r="U898" s="4">
        <v>42.214860987032388</v>
      </c>
      <c r="V898" s="4">
        <v>1471.5573836827418</v>
      </c>
      <c r="W898" s="4">
        <v>10.178480301832936</v>
      </c>
      <c r="X898" s="4">
        <v>13.095308211547803</v>
      </c>
      <c r="Y898" s="4">
        <v>4.3448244824032045</v>
      </c>
      <c r="Z898" s="4">
        <v>1485.2</v>
      </c>
      <c r="AA898" s="4">
        <v>-63.687270275915807</v>
      </c>
      <c r="AB898" s="4">
        <v>-49.238274014760073</v>
      </c>
      <c r="AC898" s="4">
        <v>-28.897992522311469</v>
      </c>
      <c r="AD898" s="4">
        <v>20.190046174736782</v>
      </c>
    </row>
    <row r="899" spans="1:30" x14ac:dyDescent="0.3">
      <c r="A899" s="3">
        <v>41157</v>
      </c>
      <c r="B899" s="4">
        <v>1316</v>
      </c>
      <c r="C899" s="4">
        <v>1339</v>
      </c>
      <c r="D899" s="4">
        <v>1296</v>
      </c>
      <c r="E899" s="4">
        <v>1296</v>
      </c>
      <c r="F899" s="4">
        <v>393218</v>
      </c>
      <c r="G899" s="4"/>
      <c r="H899" s="4">
        <v>51693663200</v>
      </c>
      <c r="I899" s="4"/>
      <c r="J899" s="4">
        <v>-54</v>
      </c>
      <c r="K899" s="4">
        <v>-4</v>
      </c>
      <c r="L899" s="4">
        <v>84786</v>
      </c>
      <c r="M899" s="4">
        <v>3870</v>
      </c>
      <c r="N899" s="4">
        <v>-11.905652040920375</v>
      </c>
      <c r="O899" s="4">
        <v>1471.15</v>
      </c>
      <c r="P899" s="4">
        <v>1624.9463263540454</v>
      </c>
      <c r="Q899" s="4">
        <v>1317.3536736459548</v>
      </c>
      <c r="R899" s="4">
        <v>2.4922118380062304</v>
      </c>
      <c r="S899" s="4">
        <v>50.934579439252339</v>
      </c>
      <c r="T899" s="4">
        <v>59.19401778544843</v>
      </c>
      <c r="U899" s="4">
        <v>44.047870892211222</v>
      </c>
      <c r="V899" s="4">
        <v>1454.837632855814</v>
      </c>
      <c r="W899" s="4">
        <v>6.7856535345552906</v>
      </c>
      <c r="X899" s="4">
        <v>10.992089985883633</v>
      </c>
      <c r="Y899" s="4">
        <v>-1.6272193681013931</v>
      </c>
      <c r="Z899" s="4">
        <v>1471.15</v>
      </c>
      <c r="AA899" s="4">
        <v>-69.863156135559848</v>
      </c>
      <c r="AB899" s="4">
        <v>-51.202548502455294</v>
      </c>
      <c r="AC899" s="4">
        <v>-37.321215266209109</v>
      </c>
      <c r="AD899" s="4">
        <v>18.271108811554285</v>
      </c>
    </row>
    <row r="900" spans="1:30" x14ac:dyDescent="0.3">
      <c r="A900" s="3">
        <v>41158</v>
      </c>
      <c r="B900" s="4">
        <v>1302</v>
      </c>
      <c r="C900" s="4">
        <v>1328</v>
      </c>
      <c r="D900" s="4">
        <v>1288</v>
      </c>
      <c r="E900" s="4">
        <v>1314</v>
      </c>
      <c r="F900" s="4">
        <v>647784</v>
      </c>
      <c r="G900" s="4"/>
      <c r="H900" s="4">
        <v>84613487000</v>
      </c>
      <c r="I900" s="4"/>
      <c r="J900" s="4">
        <v>0</v>
      </c>
      <c r="K900" s="4">
        <v>0</v>
      </c>
      <c r="L900" s="4">
        <v>88050</v>
      </c>
      <c r="M900" s="4">
        <v>3264</v>
      </c>
      <c r="N900" s="4">
        <v>-9.8518111964873718</v>
      </c>
      <c r="O900" s="4">
        <v>1457.6</v>
      </c>
      <c r="P900" s="4">
        <v>1616.5520682470033</v>
      </c>
      <c r="Q900" s="4">
        <v>1298.6479317529966</v>
      </c>
      <c r="R900" s="4">
        <v>1.79372197309417</v>
      </c>
      <c r="S900" s="4">
        <v>50.074738415545582</v>
      </c>
      <c r="T900" s="4">
        <v>60.956304567908134</v>
      </c>
      <c r="U900" s="4">
        <v>46.339347693774485</v>
      </c>
      <c r="V900" s="4">
        <v>1441.424524964784</v>
      </c>
      <c r="W900" s="4">
        <v>8.7514112994596243</v>
      </c>
      <c r="X900" s="4">
        <v>10.245197090408963</v>
      </c>
      <c r="Y900" s="4">
        <v>5.7638397175609448</v>
      </c>
      <c r="Z900" s="4">
        <v>1457.6</v>
      </c>
      <c r="AA900" s="4">
        <v>-72.469754388721867</v>
      </c>
      <c r="AB900" s="4">
        <v>-53.227996682099729</v>
      </c>
      <c r="AC900" s="4">
        <v>-38.483515413244277</v>
      </c>
      <c r="AD900" s="4">
        <v>22.064319739386807</v>
      </c>
    </row>
    <row r="901" spans="1:30" x14ac:dyDescent="0.3">
      <c r="A901" s="3">
        <v>41159</v>
      </c>
      <c r="B901" s="4">
        <v>1310</v>
      </c>
      <c r="C901" s="4">
        <v>1358</v>
      </c>
      <c r="D901" s="4">
        <v>1309</v>
      </c>
      <c r="E901" s="4">
        <v>1358</v>
      </c>
      <c r="F901" s="4">
        <v>500732</v>
      </c>
      <c r="G901" s="4"/>
      <c r="H901" s="4">
        <v>66980138600</v>
      </c>
      <c r="I901" s="4"/>
      <c r="J901" s="4">
        <v>52</v>
      </c>
      <c r="K901" s="4">
        <v>3.9816232771822357</v>
      </c>
      <c r="L901" s="4">
        <v>79378</v>
      </c>
      <c r="M901" s="4">
        <v>-8672</v>
      </c>
      <c r="N901" s="4">
        <v>-6.11172566371682</v>
      </c>
      <c r="O901" s="4">
        <v>1446.4</v>
      </c>
      <c r="P901" s="4">
        <v>1600.1951884813047</v>
      </c>
      <c r="Q901" s="4">
        <v>1292.6048115186954</v>
      </c>
      <c r="R901" s="4">
        <v>5.0215208034433285</v>
      </c>
      <c r="S901" s="4">
        <v>47.919655667144902</v>
      </c>
      <c r="T901" s="4">
        <v>62.067415679019255</v>
      </c>
      <c r="U901" s="4">
        <v>48.193664379798491</v>
      </c>
      <c r="V901" s="4">
        <v>1433.4793321109951</v>
      </c>
      <c r="W901" s="4">
        <v>18.446886812252362</v>
      </c>
      <c r="X901" s="4">
        <v>12.979093664356762</v>
      </c>
      <c r="Y901" s="4">
        <v>29.382473108043566</v>
      </c>
      <c r="Z901" s="4">
        <v>1446.4</v>
      </c>
      <c r="AA901" s="4">
        <v>-70.176123340473168</v>
      </c>
      <c r="AB901" s="4">
        <v>-54.8421039828972</v>
      </c>
      <c r="AC901" s="4">
        <v>-30.668038715151937</v>
      </c>
      <c r="AD901" s="4">
        <v>30.37870337571605</v>
      </c>
    </row>
    <row r="902" spans="1:30" x14ac:dyDescent="0.3">
      <c r="A902" s="3">
        <v>41162</v>
      </c>
      <c r="B902" s="4">
        <v>1376</v>
      </c>
      <c r="C902" s="4">
        <v>1417</v>
      </c>
      <c r="D902" s="4">
        <v>1372</v>
      </c>
      <c r="E902" s="4">
        <v>1417</v>
      </c>
      <c r="F902" s="4">
        <v>527432</v>
      </c>
      <c r="G902" s="4"/>
      <c r="H902" s="4">
        <v>73344835000</v>
      </c>
      <c r="I902" s="4"/>
      <c r="J902" s="4">
        <v>80</v>
      </c>
      <c r="K902" s="4">
        <v>5.9835452505609572</v>
      </c>
      <c r="L902" s="4">
        <v>62852</v>
      </c>
      <c r="M902" s="4">
        <v>-16526</v>
      </c>
      <c r="N902" s="4">
        <v>-1.5391029427092444</v>
      </c>
      <c r="O902" s="4">
        <v>1439.15</v>
      </c>
      <c r="P902" s="4">
        <v>1583.8666541901796</v>
      </c>
      <c r="Q902" s="4">
        <v>1294.4333458098206</v>
      </c>
      <c r="R902" s="4">
        <v>12.894375857338819</v>
      </c>
      <c r="S902" s="4">
        <v>43.758573388203018</v>
      </c>
      <c r="T902" s="4">
        <v>61.987918415236706</v>
      </c>
      <c r="U902" s="4">
        <v>49.465443666386449</v>
      </c>
      <c r="V902" s="4">
        <v>1431.9098719099479</v>
      </c>
      <c r="W902" s="4">
        <v>39.686459573348706</v>
      </c>
      <c r="X902" s="4">
        <v>21.881548967354078</v>
      </c>
      <c r="Y902" s="4">
        <v>75.296280785337956</v>
      </c>
      <c r="Z902" s="4">
        <v>1439.15</v>
      </c>
      <c r="AA902" s="4">
        <v>-62.87283835007338</v>
      </c>
      <c r="AB902" s="4">
        <v>-55.606935827390167</v>
      </c>
      <c r="AC902" s="4">
        <v>-14.531805045366426</v>
      </c>
      <c r="AD902" s="4">
        <v>39.490299519394142</v>
      </c>
    </row>
    <row r="903" spans="1:30" x14ac:dyDescent="0.3">
      <c r="A903" s="3">
        <v>41163</v>
      </c>
      <c r="B903" s="4">
        <v>1420</v>
      </c>
      <c r="C903" s="4">
        <v>1435</v>
      </c>
      <c r="D903" s="4">
        <v>1388</v>
      </c>
      <c r="E903" s="4">
        <v>1421</v>
      </c>
      <c r="F903" s="4">
        <v>659548</v>
      </c>
      <c r="G903" s="4"/>
      <c r="H903" s="4">
        <v>93186519000</v>
      </c>
      <c r="I903" s="4"/>
      <c r="J903" s="4">
        <v>31</v>
      </c>
      <c r="K903" s="4">
        <v>2.2302158273381294</v>
      </c>
      <c r="L903" s="4">
        <v>60154</v>
      </c>
      <c r="M903" s="4">
        <v>-2698</v>
      </c>
      <c r="N903" s="4">
        <v>-0.94799944235326294</v>
      </c>
      <c r="O903" s="4">
        <v>1434.6</v>
      </c>
      <c r="P903" s="4">
        <v>1575.5416900707521</v>
      </c>
      <c r="Q903" s="4">
        <v>1293.6583099292477</v>
      </c>
      <c r="R903" s="4">
        <v>15.577190542420025</v>
      </c>
      <c r="S903" s="4">
        <v>37.273991655076493</v>
      </c>
      <c r="T903" s="4">
        <v>61.145813152078802</v>
      </c>
      <c r="U903" s="4">
        <v>50.115545863627112</v>
      </c>
      <c r="V903" s="4">
        <v>1430.8708364899528</v>
      </c>
      <c r="W903" s="4">
        <v>56.61636987429597</v>
      </c>
      <c r="X903" s="4">
        <v>33.459822603001378</v>
      </c>
      <c r="Y903" s="4">
        <v>102.92946441688515</v>
      </c>
      <c r="Z903" s="4">
        <v>1434.6</v>
      </c>
      <c r="AA903" s="4">
        <v>-56.115303518847895</v>
      </c>
      <c r="AB903" s="4">
        <v>-55.655351798005192</v>
      </c>
      <c r="AC903" s="4">
        <v>-0.91990344168540616</v>
      </c>
      <c r="AD903" s="4">
        <v>40.050217406529285</v>
      </c>
    </row>
    <row r="904" spans="1:30" x14ac:dyDescent="0.3">
      <c r="A904" s="3">
        <v>41164</v>
      </c>
      <c r="B904" s="4">
        <v>1422</v>
      </c>
      <c r="C904" s="4">
        <v>1468</v>
      </c>
      <c r="D904" s="4">
        <v>1412</v>
      </c>
      <c r="E904" s="4">
        <v>1452</v>
      </c>
      <c r="F904" s="4">
        <v>1112842</v>
      </c>
      <c r="G904" s="4"/>
      <c r="H904" s="4">
        <v>160962070200</v>
      </c>
      <c r="I904" s="4"/>
      <c r="J904" s="4">
        <v>40</v>
      </c>
      <c r="K904" s="4">
        <v>2.8328611898017</v>
      </c>
      <c r="L904" s="4">
        <v>91688</v>
      </c>
      <c r="M904" s="4">
        <v>31534</v>
      </c>
      <c r="N904" s="4">
        <v>1.4497816593886463</v>
      </c>
      <c r="O904" s="4">
        <v>1431.25</v>
      </c>
      <c r="P904" s="4">
        <v>1567.1012053682264</v>
      </c>
      <c r="Q904" s="4">
        <v>1295.3987946317736</v>
      </c>
      <c r="R904" s="4">
        <v>19.621109607577804</v>
      </c>
      <c r="S904" s="4">
        <v>34.506089309878213</v>
      </c>
      <c r="T904" s="4">
        <v>59.531537012668608</v>
      </c>
      <c r="U904" s="4">
        <v>50.433796468953986</v>
      </c>
      <c r="V904" s="4">
        <v>1432.8831377766239</v>
      </c>
      <c r="W904" s="4">
        <v>68.114616953234346</v>
      </c>
      <c r="X904" s="4">
        <v>45.011420719745701</v>
      </c>
      <c r="Y904" s="4">
        <v>114.32100942021162</v>
      </c>
      <c r="Z904" s="4">
        <v>1431.25</v>
      </c>
      <c r="AA904" s="4">
        <v>-47.708513511262481</v>
      </c>
      <c r="AB904" s="4">
        <v>-54.89851005641065</v>
      </c>
      <c r="AC904" s="4">
        <v>14.379993090296338</v>
      </c>
      <c r="AD904" s="4">
        <v>44.258060268329331</v>
      </c>
    </row>
    <row r="905" spans="1:30" x14ac:dyDescent="0.3">
      <c r="A905" s="3">
        <v>41165</v>
      </c>
      <c r="B905" s="4">
        <v>1450</v>
      </c>
      <c r="C905" s="4">
        <v>1463</v>
      </c>
      <c r="D905" s="4">
        <v>1434</v>
      </c>
      <c r="E905" s="4">
        <v>1439</v>
      </c>
      <c r="F905" s="4">
        <v>971642</v>
      </c>
      <c r="G905" s="4"/>
      <c r="H905" s="4">
        <v>140937805800</v>
      </c>
      <c r="I905" s="4"/>
      <c r="J905" s="4">
        <v>-7</v>
      </c>
      <c r="K905" s="4">
        <v>-0.48409405255878285</v>
      </c>
      <c r="L905" s="4">
        <v>94012</v>
      </c>
      <c r="M905" s="4">
        <v>2324</v>
      </c>
      <c r="N905" s="4">
        <v>0.8161978491610391</v>
      </c>
      <c r="O905" s="4">
        <v>1427.35</v>
      </c>
      <c r="P905" s="4">
        <v>1557.4888105063205</v>
      </c>
      <c r="Q905" s="4">
        <v>1297.2111894936793</v>
      </c>
      <c r="R905" s="4">
        <v>19.111709286675637</v>
      </c>
      <c r="S905" s="4">
        <v>34.320323014804849</v>
      </c>
      <c r="T905" s="4">
        <v>57.878830057387461</v>
      </c>
      <c r="U905" s="4">
        <v>50.748072857269776</v>
      </c>
      <c r="V905" s="4">
        <v>1433.4656960836121</v>
      </c>
      <c r="W905" s="4">
        <v>73.372707598452521</v>
      </c>
      <c r="X905" s="4">
        <v>54.465183012647969</v>
      </c>
      <c r="Y905" s="4">
        <v>111.18775677006164</v>
      </c>
      <c r="Z905" s="4">
        <v>1427.35</v>
      </c>
      <c r="AA905" s="4">
        <v>-41.615347396928883</v>
      </c>
      <c r="AB905" s="4">
        <v>-53.63344694598382</v>
      </c>
      <c r="AC905" s="4">
        <v>24.036199098109876</v>
      </c>
      <c r="AD905" s="4">
        <v>42.928002112758492</v>
      </c>
    </row>
    <row r="906" spans="1:30" x14ac:dyDescent="0.3">
      <c r="A906" s="3">
        <v>41166</v>
      </c>
      <c r="B906" s="4">
        <v>1472</v>
      </c>
      <c r="C906" s="4">
        <v>1508</v>
      </c>
      <c r="D906" s="4">
        <v>1439</v>
      </c>
      <c r="E906" s="4">
        <v>1449</v>
      </c>
      <c r="F906" s="4">
        <v>908718</v>
      </c>
      <c r="G906" s="4"/>
      <c r="H906" s="4">
        <v>133530075399.99998</v>
      </c>
      <c r="I906" s="4"/>
      <c r="J906" s="4">
        <v>-1</v>
      </c>
      <c r="K906" s="4">
        <v>-6.8965517241379309E-2</v>
      </c>
      <c r="L906" s="4">
        <v>117208</v>
      </c>
      <c r="M906" s="4">
        <v>23196</v>
      </c>
      <c r="N906" s="4">
        <v>1.784209047485255</v>
      </c>
      <c r="O906" s="4">
        <v>1423.6</v>
      </c>
      <c r="P906" s="4">
        <v>1546.5038648700681</v>
      </c>
      <c r="Q906" s="4">
        <v>1300.6961351299317</v>
      </c>
      <c r="R906" s="4">
        <v>23.581336696090794</v>
      </c>
      <c r="S906" s="4">
        <v>32.156368221941996</v>
      </c>
      <c r="T906" s="4">
        <v>55.953255631813043</v>
      </c>
      <c r="U906" s="4">
        <v>50.560939362961399</v>
      </c>
      <c r="V906" s="4">
        <v>1434.9451535994585</v>
      </c>
      <c r="W906" s="4">
        <v>73.309077792907743</v>
      </c>
      <c r="X906" s="4">
        <v>60.746481272734563</v>
      </c>
      <c r="Y906" s="4">
        <v>98.434270833254104</v>
      </c>
      <c r="Z906" s="4">
        <v>1423.6</v>
      </c>
      <c r="AA906" s="4">
        <v>-35.569529530748468</v>
      </c>
      <c r="AB906" s="4">
        <v>-51.913073858818549</v>
      </c>
      <c r="AC906" s="4">
        <v>32.687088656140162</v>
      </c>
      <c r="AD906" s="4">
        <v>44.283793395460108</v>
      </c>
    </row>
    <row r="907" spans="1:30" x14ac:dyDescent="0.3">
      <c r="A907" s="3">
        <v>41169</v>
      </c>
      <c r="B907" s="4">
        <v>1439</v>
      </c>
      <c r="C907" s="4">
        <v>1452</v>
      </c>
      <c r="D907" s="4">
        <v>1411</v>
      </c>
      <c r="E907" s="4">
        <v>1439</v>
      </c>
      <c r="F907" s="4">
        <v>846550</v>
      </c>
      <c r="G907" s="4"/>
      <c r="H907" s="4">
        <v>121110869800</v>
      </c>
      <c r="I907" s="4"/>
      <c r="J907" s="4">
        <v>-30</v>
      </c>
      <c r="K907" s="4">
        <v>-2.0422055820285911</v>
      </c>
      <c r="L907" s="4">
        <v>104824</v>
      </c>
      <c r="M907" s="4">
        <v>-12384</v>
      </c>
      <c r="N907" s="4">
        <v>1.3737231419513913</v>
      </c>
      <c r="O907" s="4">
        <v>1419.5</v>
      </c>
      <c r="P907" s="4">
        <v>1534.339888540524</v>
      </c>
      <c r="Q907" s="4">
        <v>1304.660111459476</v>
      </c>
      <c r="R907" s="4">
        <v>22.699386503067483</v>
      </c>
      <c r="S907" s="4">
        <v>34.723926380368098</v>
      </c>
      <c r="T907" s="4">
        <v>55.067491069577898</v>
      </c>
      <c r="U907" s="4">
        <v>50.350357394165876</v>
      </c>
      <c r="V907" s="4">
        <v>1435.3313294471291</v>
      </c>
      <c r="W907" s="4">
        <v>71.751506407393038</v>
      </c>
      <c r="X907" s="4">
        <v>64.414822984287397</v>
      </c>
      <c r="Y907" s="4">
        <v>86.424873253604318</v>
      </c>
      <c r="Z907" s="4">
        <v>1419.5</v>
      </c>
      <c r="AA907" s="4">
        <v>-31.225147675128483</v>
      </c>
      <c r="AB907" s="4">
        <v>-49.942795174657583</v>
      </c>
      <c r="AC907" s="4">
        <v>37.4352949990582</v>
      </c>
      <c r="AD907" s="4">
        <v>43.203443293494601</v>
      </c>
    </row>
    <row r="908" spans="1:30" x14ac:dyDescent="0.3">
      <c r="A908" s="3">
        <v>41170</v>
      </c>
      <c r="B908" s="4">
        <v>1422</v>
      </c>
      <c r="C908" s="4">
        <v>1481</v>
      </c>
      <c r="D908" s="4">
        <v>1416</v>
      </c>
      <c r="E908" s="4">
        <v>1471</v>
      </c>
      <c r="F908" s="4">
        <v>1033932</v>
      </c>
      <c r="G908" s="4"/>
      <c r="H908" s="4">
        <v>150637763600</v>
      </c>
      <c r="I908" s="4"/>
      <c r="J908" s="4">
        <v>41</v>
      </c>
      <c r="K908" s="4">
        <v>2.8671328671328671</v>
      </c>
      <c r="L908" s="4">
        <v>120724</v>
      </c>
      <c r="M908" s="4">
        <v>15900</v>
      </c>
      <c r="N908" s="4">
        <v>3.6974375242324942</v>
      </c>
      <c r="O908" s="4">
        <v>1418.55</v>
      </c>
      <c r="P908" s="4">
        <v>1531.3373663137852</v>
      </c>
      <c r="Q908" s="4">
        <v>1305.7626336862147</v>
      </c>
      <c r="R908" s="4">
        <v>25.598086124401913</v>
      </c>
      <c r="S908" s="4">
        <v>29.545454545454547</v>
      </c>
      <c r="T908" s="4">
        <v>53.159491037080556</v>
      </c>
      <c r="U908" s="4">
        <v>49.847497997597152</v>
      </c>
      <c r="V908" s="4">
        <v>1438.7283456902596</v>
      </c>
      <c r="W908" s="4">
        <v>75.561610332201425</v>
      </c>
      <c r="X908" s="4">
        <v>68.130418766925402</v>
      </c>
      <c r="Y908" s="4">
        <v>90.423993462753458</v>
      </c>
      <c r="Z908" s="4">
        <v>1418.55</v>
      </c>
      <c r="AA908" s="4">
        <v>-24.912881005623831</v>
      </c>
      <c r="AB908" s="4">
        <v>-47.558993825225798</v>
      </c>
      <c r="AC908" s="4">
        <v>45.292225639203934</v>
      </c>
      <c r="AD908" s="4">
        <v>47.516350377016572</v>
      </c>
    </row>
    <row r="909" spans="1:30" x14ac:dyDescent="0.3">
      <c r="A909" s="3">
        <v>41171</v>
      </c>
      <c r="B909" s="4">
        <v>1480</v>
      </c>
      <c r="C909" s="4">
        <v>1487</v>
      </c>
      <c r="D909" s="4">
        <v>1457</v>
      </c>
      <c r="E909" s="4">
        <v>1466</v>
      </c>
      <c r="F909" s="4">
        <v>875038</v>
      </c>
      <c r="G909" s="4"/>
      <c r="H909" s="4">
        <v>128721100600</v>
      </c>
      <c r="I909" s="4"/>
      <c r="J909" s="4">
        <v>10</v>
      </c>
      <c r="K909" s="4">
        <v>0.68681318681318682</v>
      </c>
      <c r="L909" s="4">
        <v>118608</v>
      </c>
      <c r="M909" s="4">
        <v>-2116</v>
      </c>
      <c r="N909" s="4">
        <v>3.4288133201636732</v>
      </c>
      <c r="O909" s="4">
        <v>1417.4</v>
      </c>
      <c r="P909" s="4">
        <v>1527.7329506539186</v>
      </c>
      <c r="Q909" s="4">
        <v>1307.0670493460816</v>
      </c>
      <c r="R909" s="4">
        <v>26.284348864994023</v>
      </c>
      <c r="S909" s="4">
        <v>29.390681003584231</v>
      </c>
      <c r="T909" s="4">
        <v>51.585012718300028</v>
      </c>
      <c r="U909" s="4">
        <v>49.179896361964694</v>
      </c>
      <c r="V909" s="4">
        <v>1441.3256461007111</v>
      </c>
      <c r="W909" s="4">
        <v>76.672564342070629</v>
      </c>
      <c r="X909" s="4">
        <v>70.977800625307154</v>
      </c>
      <c r="Y909" s="4">
        <v>88.062091775597565</v>
      </c>
      <c r="Z909" s="4">
        <v>1417.4</v>
      </c>
      <c r="AA909" s="4">
        <v>-20.082325854238661</v>
      </c>
      <c r="AB909" s="4">
        <v>-44.942168304179404</v>
      </c>
      <c r="AC909" s="4">
        <v>49.719684899881486</v>
      </c>
      <c r="AD909" s="4">
        <v>46.930216167099672</v>
      </c>
    </row>
    <row r="910" spans="1:30" x14ac:dyDescent="0.3">
      <c r="A910" s="3">
        <v>41172</v>
      </c>
      <c r="B910" s="4">
        <v>1452</v>
      </c>
      <c r="C910" s="4">
        <v>1467</v>
      </c>
      <c r="D910" s="4">
        <v>1428</v>
      </c>
      <c r="E910" s="4">
        <v>1430</v>
      </c>
      <c r="F910" s="4">
        <v>911500</v>
      </c>
      <c r="G910" s="4"/>
      <c r="H910" s="4">
        <v>131790336800</v>
      </c>
      <c r="I910" s="4"/>
      <c r="J910" s="4">
        <v>-41</v>
      </c>
      <c r="K910" s="4">
        <v>-2.7872195785180147</v>
      </c>
      <c r="L910" s="4">
        <v>117448</v>
      </c>
      <c r="M910" s="4">
        <v>-1160</v>
      </c>
      <c r="N910" s="4">
        <v>1.1315417256011315</v>
      </c>
      <c r="O910" s="4">
        <v>1414</v>
      </c>
      <c r="P910" s="4">
        <v>1518.2094045659987</v>
      </c>
      <c r="Q910" s="4">
        <v>1309.7905954340013</v>
      </c>
      <c r="R910" s="4">
        <v>25.761124121779861</v>
      </c>
      <c r="S910" s="4">
        <v>32.201405152224822</v>
      </c>
      <c r="T910" s="4">
        <v>50.414110874752438</v>
      </c>
      <c r="U910" s="4">
        <v>48.698564828001579</v>
      </c>
      <c r="V910" s="4">
        <v>1440.2470131387386</v>
      </c>
      <c r="W910" s="4">
        <v>65.330729169223559</v>
      </c>
      <c r="X910" s="4">
        <v>69.095443473279289</v>
      </c>
      <c r="Y910" s="4">
        <v>57.8013005611121</v>
      </c>
      <c r="Z910" s="4">
        <v>1414</v>
      </c>
      <c r="AA910" s="4">
        <v>-18.940639329885926</v>
      </c>
      <c r="AB910" s="4">
        <v>-42.465832211389547</v>
      </c>
      <c r="AC910" s="4">
        <v>47.050385763007242</v>
      </c>
      <c r="AD910" s="4">
        <v>42.91784761099747</v>
      </c>
    </row>
    <row r="911" spans="1:30" x14ac:dyDescent="0.3">
      <c r="A911" s="3">
        <v>41173</v>
      </c>
      <c r="B911" s="4">
        <v>1439</v>
      </c>
      <c r="C911" s="4">
        <v>1447</v>
      </c>
      <c r="D911" s="4">
        <v>1414</v>
      </c>
      <c r="E911" s="4">
        <v>1433</v>
      </c>
      <c r="F911" s="4">
        <v>1028886</v>
      </c>
      <c r="G911" s="4"/>
      <c r="H911" s="4">
        <v>147288278200</v>
      </c>
      <c r="I911" s="4"/>
      <c r="J911" s="4">
        <v>-12</v>
      </c>
      <c r="K911" s="4">
        <v>-0.83044982698961944</v>
      </c>
      <c r="L911" s="4">
        <v>114066</v>
      </c>
      <c r="M911" s="4">
        <v>-3382</v>
      </c>
      <c r="N911" s="4">
        <v>1.5016291259385215</v>
      </c>
      <c r="O911" s="4">
        <v>1411.8</v>
      </c>
      <c r="P911" s="4">
        <v>1512.391450928993</v>
      </c>
      <c r="Q911" s="4">
        <v>1311.2085490710069</v>
      </c>
      <c r="R911" s="4">
        <v>25.791324736225089</v>
      </c>
      <c r="S911" s="4">
        <v>32.239155920281362</v>
      </c>
      <c r="T911" s="4">
        <v>48.839231647699293</v>
      </c>
      <c r="U911" s="4">
        <v>48.372529046457316</v>
      </c>
      <c r="V911" s="4">
        <v>1439.5568214112395</v>
      </c>
      <c r="W911" s="4">
        <v>56.053819446149042</v>
      </c>
      <c r="X911" s="4">
        <v>64.748235464235876</v>
      </c>
      <c r="Y911" s="4">
        <v>38.664987409975367</v>
      </c>
      <c r="Z911" s="4">
        <v>1411.8</v>
      </c>
      <c r="AA911" s="4">
        <v>-17.590991604767396</v>
      </c>
      <c r="AB911" s="4">
        <v>-40.09679977266363</v>
      </c>
      <c r="AC911" s="4">
        <v>45.011616335792468</v>
      </c>
      <c r="AD911" s="4">
        <v>43.342759449361729</v>
      </c>
    </row>
    <row r="912" spans="1:30" x14ac:dyDescent="0.3">
      <c r="A912" s="3">
        <v>41176</v>
      </c>
      <c r="B912" s="4">
        <v>1425</v>
      </c>
      <c r="C912" s="4">
        <v>1449</v>
      </c>
      <c r="D912" s="4">
        <v>1411</v>
      </c>
      <c r="E912" s="4">
        <v>1444</v>
      </c>
      <c r="F912" s="4">
        <v>771598</v>
      </c>
      <c r="G912" s="4"/>
      <c r="H912" s="4">
        <v>110291205800</v>
      </c>
      <c r="I912" s="4"/>
      <c r="J912" s="4">
        <v>13</v>
      </c>
      <c r="K912" s="4">
        <v>0.9084556254367574</v>
      </c>
      <c r="L912" s="4">
        <v>128886</v>
      </c>
      <c r="M912" s="4">
        <v>14820</v>
      </c>
      <c r="N912" s="4">
        <v>2.4040848166796747</v>
      </c>
      <c r="O912" s="4">
        <v>1410.1</v>
      </c>
      <c r="P912" s="4">
        <v>1507.2491636608365</v>
      </c>
      <c r="Q912" s="4">
        <v>1312.9508363391633</v>
      </c>
      <c r="R912" s="4">
        <v>25.517241379310345</v>
      </c>
      <c r="S912" s="4">
        <v>31.954022988505749</v>
      </c>
      <c r="T912" s="4">
        <v>47.193349294758129</v>
      </c>
      <c r="U912" s="4">
        <v>47.745935639863916</v>
      </c>
      <c r="V912" s="4">
        <v>1439.9799812768356</v>
      </c>
      <c r="W912" s="4">
        <v>48.709419149666367</v>
      </c>
      <c r="X912" s="4">
        <v>59.401963359379373</v>
      </c>
      <c r="Y912" s="4">
        <v>27.324330730240362</v>
      </c>
      <c r="Z912" s="4">
        <v>1410.1</v>
      </c>
      <c r="AA912" s="4">
        <v>-15.455615277625839</v>
      </c>
      <c r="AB912" s="4">
        <v>-37.750020296945749</v>
      </c>
      <c r="AC912" s="4">
        <v>44.588810038639821</v>
      </c>
      <c r="AD912" s="4">
        <v>44.92510026537061</v>
      </c>
    </row>
    <row r="913" spans="1:30" x14ac:dyDescent="0.3">
      <c r="A913" s="3">
        <v>41177</v>
      </c>
      <c r="B913" s="4">
        <v>1450</v>
      </c>
      <c r="C913" s="4">
        <v>1473</v>
      </c>
      <c r="D913" s="4">
        <v>1438</v>
      </c>
      <c r="E913" s="4">
        <v>1446</v>
      </c>
      <c r="F913" s="4">
        <v>992688</v>
      </c>
      <c r="G913" s="4"/>
      <c r="H913" s="4">
        <v>144705105200</v>
      </c>
      <c r="I913" s="4"/>
      <c r="J913" s="4">
        <v>17</v>
      </c>
      <c r="K913" s="4">
        <v>1.1896431070678797</v>
      </c>
      <c r="L913" s="4">
        <v>114106</v>
      </c>
      <c r="M913" s="4">
        <v>-14780</v>
      </c>
      <c r="N913" s="4">
        <v>2.5386470004254682</v>
      </c>
      <c r="O913" s="4">
        <v>1410.2</v>
      </c>
      <c r="P913" s="4">
        <v>1507.4925485327628</v>
      </c>
      <c r="Q913" s="4">
        <v>1312.9074514672373</v>
      </c>
      <c r="R913" s="4">
        <v>28.308400460299193</v>
      </c>
      <c r="S913" s="4">
        <v>28.5385500575374</v>
      </c>
      <c r="T913" s="4">
        <v>44.702675179170193</v>
      </c>
      <c r="U913" s="4">
        <v>46.660166686394888</v>
      </c>
      <c r="V913" s="4">
        <v>1440.5533163933276</v>
      </c>
      <c r="W913" s="4">
        <v>44.500437508712288</v>
      </c>
      <c r="X913" s="4">
        <v>54.434788075823683</v>
      </c>
      <c r="Y913" s="4">
        <v>24.631736374489506</v>
      </c>
      <c r="Z913" s="4">
        <v>1410.2</v>
      </c>
      <c r="AA913" s="4">
        <v>-13.446923109322825</v>
      </c>
      <c r="AB913" s="4">
        <v>-35.435439612410235</v>
      </c>
      <c r="AC913" s="4">
        <v>43.977033006174821</v>
      </c>
      <c r="AD913" s="4">
        <v>45.217917647553755</v>
      </c>
    </row>
    <row r="914" spans="1:30" x14ac:dyDescent="0.3">
      <c r="A914" s="3">
        <v>41178</v>
      </c>
      <c r="B914" s="4">
        <v>1430</v>
      </c>
      <c r="C914" s="4">
        <v>1446</v>
      </c>
      <c r="D914" s="4">
        <v>1426</v>
      </c>
      <c r="E914" s="4">
        <v>1438</v>
      </c>
      <c r="F914" s="4">
        <v>676200</v>
      </c>
      <c r="G914" s="4"/>
      <c r="H914" s="4">
        <v>97202360000</v>
      </c>
      <c r="I914" s="4"/>
      <c r="J914" s="4">
        <v>-19</v>
      </c>
      <c r="K914" s="4">
        <v>-1.3040494166094716</v>
      </c>
      <c r="L914" s="4">
        <v>103644</v>
      </c>
      <c r="M914" s="4">
        <v>-10462</v>
      </c>
      <c r="N914" s="4">
        <v>1.8954827280779452</v>
      </c>
      <c r="O914" s="4">
        <v>1411.25</v>
      </c>
      <c r="P914" s="4">
        <v>1509.2640296080108</v>
      </c>
      <c r="Q914" s="4">
        <v>1313.2359703919892</v>
      </c>
      <c r="R914" s="4">
        <v>29.11242603550296</v>
      </c>
      <c r="S914" s="4">
        <v>25.917159763313606</v>
      </c>
      <c r="T914" s="4">
        <v>41.334461174449515</v>
      </c>
      <c r="U914" s="4">
        <v>45.633999305388812</v>
      </c>
      <c r="V914" s="4">
        <v>1440.3101434034868</v>
      </c>
      <c r="W914" s="4">
        <v>38.945308854605443</v>
      </c>
      <c r="X914" s="4">
        <v>49.271628335417603</v>
      </c>
      <c r="Y914" s="4">
        <v>18.292669892981124</v>
      </c>
      <c r="Z914" s="4">
        <v>1411.25</v>
      </c>
      <c r="AA914" s="4">
        <v>-12.358096788181456</v>
      </c>
      <c r="AB914" s="4">
        <v>-33.237597438674165</v>
      </c>
      <c r="AC914" s="4">
        <v>41.759001300985418</v>
      </c>
      <c r="AD914" s="4">
        <v>44.22782662420758</v>
      </c>
    </row>
    <row r="915" spans="1:30" x14ac:dyDescent="0.3">
      <c r="A915" s="3">
        <v>41179</v>
      </c>
      <c r="B915" s="4">
        <v>1435</v>
      </c>
      <c r="C915" s="4">
        <v>1494</v>
      </c>
      <c r="D915" s="4">
        <v>1433</v>
      </c>
      <c r="E915" s="4">
        <v>1456</v>
      </c>
      <c r="F915" s="4">
        <v>539866</v>
      </c>
      <c r="G915" s="4"/>
      <c r="H915" s="4">
        <v>78419217000</v>
      </c>
      <c r="I915" s="4"/>
      <c r="J915" s="4">
        <v>19</v>
      </c>
      <c r="K915" s="4">
        <v>1.3221990257480862</v>
      </c>
      <c r="L915" s="4">
        <v>84914</v>
      </c>
      <c r="M915" s="4">
        <v>-18730</v>
      </c>
      <c r="N915" s="4">
        <v>2.9702970297029703</v>
      </c>
      <c r="O915" s="4">
        <v>1414</v>
      </c>
      <c r="P915" s="4">
        <v>1513.7797574661313</v>
      </c>
      <c r="Q915" s="4">
        <v>1314.2202425338687</v>
      </c>
      <c r="R915" s="4">
        <v>34.507042253521128</v>
      </c>
      <c r="S915" s="4">
        <v>21.244131455399064</v>
      </c>
      <c r="T915" s="4">
        <v>38.685906689645947</v>
      </c>
      <c r="U915" s="4">
        <v>45.040211557330132</v>
      </c>
      <c r="V915" s="4">
        <v>1441.8044154602976</v>
      </c>
      <c r="W915" s="4">
        <v>44.035828393030137</v>
      </c>
      <c r="X915" s="4">
        <v>47.526361687955109</v>
      </c>
      <c r="Y915" s="4">
        <v>37.054761803180199</v>
      </c>
      <c r="Z915" s="4">
        <v>1414</v>
      </c>
      <c r="AA915" s="4">
        <v>-9.9282972854273339</v>
      </c>
      <c r="AB915" s="4">
        <v>-31.017664090745896</v>
      </c>
      <c r="AC915" s="4">
        <v>42.178733610637124</v>
      </c>
      <c r="AD915" s="4">
        <v>46.977515466311324</v>
      </c>
    </row>
    <row r="916" spans="1:30" x14ac:dyDescent="0.3">
      <c r="A916" s="3">
        <v>41180</v>
      </c>
      <c r="B916" s="4">
        <v>1463</v>
      </c>
      <c r="C916" s="4">
        <v>1470</v>
      </c>
      <c r="D916" s="4">
        <v>1457</v>
      </c>
      <c r="E916" s="4">
        <v>1465</v>
      </c>
      <c r="F916" s="4">
        <v>297668</v>
      </c>
      <c r="G916" s="4"/>
      <c r="H916" s="4">
        <v>43536968200</v>
      </c>
      <c r="I916" s="4"/>
      <c r="J916" s="4">
        <v>13</v>
      </c>
      <c r="K916" s="4">
        <v>0.89531680440771355</v>
      </c>
      <c r="L916" s="4">
        <v>65902</v>
      </c>
      <c r="M916" s="4">
        <v>-19012</v>
      </c>
      <c r="N916" s="4">
        <v>3.3546156830928751</v>
      </c>
      <c r="O916" s="4">
        <v>1417.45</v>
      </c>
      <c r="P916" s="4">
        <v>1519.2527013394047</v>
      </c>
      <c r="Q916" s="4">
        <v>1315.6472986605954</v>
      </c>
      <c r="R916" s="4">
        <v>35.12544802867383</v>
      </c>
      <c r="S916" s="4">
        <v>21.62485065710872</v>
      </c>
      <c r="T916" s="4">
        <v>35.845529627587823</v>
      </c>
      <c r="U916" s="4">
        <v>44.469790028394669</v>
      </c>
      <c r="V916" s="4">
        <v>1444.0135187497931</v>
      </c>
      <c r="W916" s="4">
        <v>51.04396591663857</v>
      </c>
      <c r="X916" s="4">
        <v>48.698896430849594</v>
      </c>
      <c r="Y916" s="4">
        <v>55.734104888216521</v>
      </c>
      <c r="Z916" s="4">
        <v>1417.45</v>
      </c>
      <c r="AA916" s="4">
        <v>-7.193516509361416</v>
      </c>
      <c r="AB916" s="4">
        <v>-28.748697654423566</v>
      </c>
      <c r="AC916" s="4">
        <v>43.1103622901243</v>
      </c>
      <c r="AD916" s="4">
        <v>48.318571398977092</v>
      </c>
    </row>
    <row r="917" spans="1:30" x14ac:dyDescent="0.3">
      <c r="A917" s="3">
        <v>41190</v>
      </c>
      <c r="B917" s="4">
        <v>1461</v>
      </c>
      <c r="C917" s="4">
        <v>1478</v>
      </c>
      <c r="D917" s="4">
        <v>1458</v>
      </c>
      <c r="E917" s="4">
        <v>1469</v>
      </c>
      <c r="F917" s="4">
        <v>259788</v>
      </c>
      <c r="G917" s="4"/>
      <c r="H917" s="4">
        <v>38183879600</v>
      </c>
      <c r="I917" s="4"/>
      <c r="J917" s="4">
        <v>7</v>
      </c>
      <c r="K917" s="4">
        <v>0.47879616963064298</v>
      </c>
      <c r="L917" s="4">
        <v>70296</v>
      </c>
      <c r="M917" s="4">
        <v>4394</v>
      </c>
      <c r="N917" s="4">
        <v>3.3197355464903677</v>
      </c>
      <c r="O917" s="4">
        <v>1421.8</v>
      </c>
      <c r="P917" s="4">
        <v>1524.6019455068822</v>
      </c>
      <c r="Q917" s="4">
        <v>1318.9980544931177</v>
      </c>
      <c r="R917" s="4">
        <v>36.081242532855434</v>
      </c>
      <c r="S917" s="4">
        <v>21.027479091995222</v>
      </c>
      <c r="T917" s="4">
        <v>33.122930853482927</v>
      </c>
      <c r="U917" s="4">
        <v>44.004077219585632</v>
      </c>
      <c r="V917" s="4">
        <v>1446.3931836307652</v>
      </c>
      <c r="W917" s="4">
        <v>57.322483301855435</v>
      </c>
      <c r="X917" s="4">
        <v>51.573425387851536</v>
      </c>
      <c r="Y917" s="4">
        <v>68.820599129863226</v>
      </c>
      <c r="Z917" s="4">
        <v>1421.8</v>
      </c>
      <c r="AA917" s="4">
        <v>-4.6498162829925604</v>
      </c>
      <c r="AB917" s="4">
        <v>-26.453566095239662</v>
      </c>
      <c r="AC917" s="4">
        <v>43.607499624494203</v>
      </c>
      <c r="AD917" s="4">
        <v>48.922946453585091</v>
      </c>
    </row>
    <row r="918" spans="1:30" x14ac:dyDescent="0.3">
      <c r="A918" s="3">
        <v>41191</v>
      </c>
      <c r="B918" s="4">
        <v>1475</v>
      </c>
      <c r="C918" s="4">
        <v>1527</v>
      </c>
      <c r="D918" s="4">
        <v>1472</v>
      </c>
      <c r="E918" s="4">
        <v>1525</v>
      </c>
      <c r="F918" s="4">
        <v>674568</v>
      </c>
      <c r="G918" s="4"/>
      <c r="H918" s="4">
        <v>101094168400</v>
      </c>
      <c r="I918" s="4"/>
      <c r="J918" s="4">
        <v>56</v>
      </c>
      <c r="K918" s="4">
        <v>3.8121170864533696</v>
      </c>
      <c r="L918" s="4">
        <v>112716</v>
      </c>
      <c r="M918" s="4">
        <v>42420</v>
      </c>
      <c r="N918" s="4">
        <v>6.539052675702103</v>
      </c>
      <c r="O918" s="4">
        <v>1431.4</v>
      </c>
      <c r="P918" s="4">
        <v>1535.0945514479909</v>
      </c>
      <c r="Q918" s="4">
        <v>1327.7054485520093</v>
      </c>
      <c r="R918" s="4">
        <v>41.489361702127667</v>
      </c>
      <c r="S918" s="4">
        <v>15.484633569739954</v>
      </c>
      <c r="T918" s="4">
        <v>31.227873339958059</v>
      </c>
      <c r="U918" s="4">
        <v>43.979290673144519</v>
      </c>
      <c r="V918" s="4">
        <v>1453.8795470945017</v>
      </c>
      <c r="W918" s="4">
        <v>70.973609557558802</v>
      </c>
      <c r="X918" s="4">
        <v>58.040153444420618</v>
      </c>
      <c r="Y918" s="4">
        <v>96.840521783835172</v>
      </c>
      <c r="Z918" s="4">
        <v>1431.4</v>
      </c>
      <c r="AA918" s="4">
        <v>1.8633370713760087</v>
      </c>
      <c r="AB918" s="4">
        <v>-23.756718174609595</v>
      </c>
      <c r="AC918" s="4">
        <v>51.240110491971208</v>
      </c>
      <c r="AD918" s="4">
        <v>56.431393476019089</v>
      </c>
    </row>
    <row r="919" spans="1:30" x14ac:dyDescent="0.3">
      <c r="A919" s="3">
        <v>41192</v>
      </c>
      <c r="B919" s="4">
        <v>1523</v>
      </c>
      <c r="C919" s="4">
        <v>1557</v>
      </c>
      <c r="D919" s="4">
        <v>1517</v>
      </c>
      <c r="E919" s="4">
        <v>1542</v>
      </c>
      <c r="F919" s="4">
        <v>846070</v>
      </c>
      <c r="G919" s="4"/>
      <c r="H919" s="4">
        <v>130160453200</v>
      </c>
      <c r="I919" s="4"/>
      <c r="J919" s="4">
        <v>44</v>
      </c>
      <c r="K919" s="4">
        <v>2.9372496662216285</v>
      </c>
      <c r="L919" s="4">
        <v>121920</v>
      </c>
      <c r="M919" s="4">
        <v>9204</v>
      </c>
      <c r="N919" s="4">
        <v>6.8088938145043949</v>
      </c>
      <c r="O919" s="4">
        <v>1443.7</v>
      </c>
      <c r="P919" s="4">
        <v>1538.1840727318631</v>
      </c>
      <c r="Q919" s="4">
        <v>1349.215927268137</v>
      </c>
      <c r="R919" s="4">
        <v>45.195729537366553</v>
      </c>
      <c r="S919" s="4">
        <v>11.150652431791222</v>
      </c>
      <c r="T919" s="4">
        <v>29.715398274743997</v>
      </c>
      <c r="U919" s="4">
        <v>44.454708030096214</v>
      </c>
      <c r="V919" s="4">
        <v>1462.2719711807397</v>
      </c>
      <c r="W919" s="4">
        <v>77.224415504125957</v>
      </c>
      <c r="X919" s="4">
        <v>64.434907464322393</v>
      </c>
      <c r="Y919" s="4">
        <v>102.8034315837331</v>
      </c>
      <c r="Z919" s="4">
        <v>1443.7</v>
      </c>
      <c r="AA919" s="4">
        <v>8.3011257442133228</v>
      </c>
      <c r="AB919" s="4">
        <v>-20.703590182340747</v>
      </c>
      <c r="AC919" s="4">
        <v>58.00943185310814</v>
      </c>
      <c r="AD919" s="4">
        <v>58.386179232282153</v>
      </c>
    </row>
    <row r="920" spans="1:30" x14ac:dyDescent="0.3">
      <c r="A920" s="3">
        <v>41193</v>
      </c>
      <c r="B920" s="4">
        <v>1536</v>
      </c>
      <c r="C920" s="4">
        <v>1546</v>
      </c>
      <c r="D920" s="4">
        <v>1521</v>
      </c>
      <c r="E920" s="4">
        <v>1527</v>
      </c>
      <c r="F920" s="4">
        <v>650576</v>
      </c>
      <c r="G920" s="4"/>
      <c r="H920" s="4">
        <v>99645255600</v>
      </c>
      <c r="I920" s="4"/>
      <c r="J920" s="4">
        <v>-11</v>
      </c>
      <c r="K920" s="4">
        <v>-0.71521456436931075</v>
      </c>
      <c r="L920" s="4">
        <v>123254</v>
      </c>
      <c r="M920" s="4">
        <v>1334</v>
      </c>
      <c r="N920" s="4">
        <v>4.9953587513322173</v>
      </c>
      <c r="O920" s="4">
        <v>1454.35</v>
      </c>
      <c r="P920" s="4">
        <v>1534.9534118384574</v>
      </c>
      <c r="Q920" s="4">
        <v>1373.7465881615424</v>
      </c>
      <c r="R920" s="4">
        <v>46.014492753623195</v>
      </c>
      <c r="S920" s="4">
        <v>10.386473429951691</v>
      </c>
      <c r="T920" s="4">
        <v>28.219677844503757</v>
      </c>
      <c r="U920" s="4">
        <v>44.587991206205942</v>
      </c>
      <c r="V920" s="4">
        <v>1468.4365453540024</v>
      </c>
      <c r="W920" s="4">
        <v>77.966961934257483</v>
      </c>
      <c r="X920" s="4">
        <v>68.945592287634085</v>
      </c>
      <c r="Y920" s="4">
        <v>96.00970122750428</v>
      </c>
      <c r="Z920" s="4">
        <v>1454.35</v>
      </c>
      <c r="AA920" s="4">
        <v>12.053796348353899</v>
      </c>
      <c r="AB920" s="4">
        <v>-17.583839084179353</v>
      </c>
      <c r="AC920" s="4">
        <v>59.275270865066503</v>
      </c>
      <c r="AD920" s="4">
        <v>56.050445684159286</v>
      </c>
    </row>
    <row r="921" spans="1:30" x14ac:dyDescent="0.3">
      <c r="A921" s="3">
        <v>41194</v>
      </c>
      <c r="B921" s="4">
        <v>1529</v>
      </c>
      <c r="C921" s="4">
        <v>1576</v>
      </c>
      <c r="D921" s="4">
        <v>1522</v>
      </c>
      <c r="E921" s="4">
        <v>1555</v>
      </c>
      <c r="F921" s="4">
        <v>1194154</v>
      </c>
      <c r="G921" s="4"/>
      <c r="H921" s="4">
        <v>184898662200</v>
      </c>
      <c r="I921" s="4"/>
      <c r="J921" s="4">
        <v>24</v>
      </c>
      <c r="K921" s="4">
        <v>1.5676028739386023</v>
      </c>
      <c r="L921" s="4">
        <v>137282</v>
      </c>
      <c r="M921" s="4">
        <v>14028</v>
      </c>
      <c r="N921" s="4">
        <v>6.2013386149433103</v>
      </c>
      <c r="O921" s="4">
        <v>1464.2</v>
      </c>
      <c r="P921" s="4">
        <v>1543.435345648265</v>
      </c>
      <c r="Q921" s="4">
        <v>1384.9646543517351</v>
      </c>
      <c r="R921" s="4">
        <v>45.738295318127257</v>
      </c>
      <c r="S921" s="4">
        <v>10.324129651860744</v>
      </c>
      <c r="T921" s="4">
        <v>27.326645573709961</v>
      </c>
      <c r="U921" s="4">
        <v>44.697030626364608</v>
      </c>
      <c r="V921" s="4">
        <v>1476.6806838917164</v>
      </c>
      <c r="W921" s="4">
        <v>80.644641289504989</v>
      </c>
      <c r="X921" s="4">
        <v>72.845275288257724</v>
      </c>
      <c r="Y921" s="4">
        <v>96.243373291999518</v>
      </c>
      <c r="Z921" s="4">
        <v>1464.2</v>
      </c>
      <c r="AA921" s="4">
        <v>17.090175923126708</v>
      </c>
      <c r="AB921" s="4">
        <v>-14.281551940626395</v>
      </c>
      <c r="AC921" s="4">
        <v>62.743455727506202</v>
      </c>
      <c r="AD921" s="4">
        <v>59.253379768055382</v>
      </c>
    </row>
    <row r="922" spans="1:30" x14ac:dyDescent="0.3">
      <c r="A922" s="3">
        <v>41197</v>
      </c>
      <c r="B922" s="4">
        <v>1543</v>
      </c>
      <c r="C922" s="4">
        <v>1565</v>
      </c>
      <c r="D922" s="4">
        <v>1522</v>
      </c>
      <c r="E922" s="4">
        <v>1529</v>
      </c>
      <c r="F922" s="4">
        <v>1005980</v>
      </c>
      <c r="G922" s="4"/>
      <c r="H922" s="4">
        <v>154889311600</v>
      </c>
      <c r="I922" s="4"/>
      <c r="J922" s="4">
        <v>-19</v>
      </c>
      <c r="K922" s="4">
        <v>-1.227390180878553</v>
      </c>
      <c r="L922" s="4">
        <v>146224</v>
      </c>
      <c r="M922" s="4">
        <v>8942</v>
      </c>
      <c r="N922" s="4">
        <v>4.0277588787590179</v>
      </c>
      <c r="O922" s="4">
        <v>1469.8</v>
      </c>
      <c r="P922" s="4">
        <v>1550.7137812736496</v>
      </c>
      <c r="Q922" s="4">
        <v>1388.8862187263503</v>
      </c>
      <c r="R922" s="4">
        <v>39.412484700122405</v>
      </c>
      <c r="S922" s="4">
        <v>10.526315789473683</v>
      </c>
      <c r="T922" s="4">
        <v>27.494831492145131</v>
      </c>
      <c r="U922" s="4">
        <v>44.741374953690922</v>
      </c>
      <c r="V922" s="4">
        <v>1481.6634759020289</v>
      </c>
      <c r="W922" s="4">
        <v>76.651983081892226</v>
      </c>
      <c r="X922" s="4">
        <v>74.114177886135892</v>
      </c>
      <c r="Y922" s="4">
        <v>81.72759347340488</v>
      </c>
      <c r="Z922" s="4">
        <v>1469.8</v>
      </c>
      <c r="AA922" s="4">
        <v>18.767223442699333</v>
      </c>
      <c r="AB922" s="4">
        <v>-11.134049523166802</v>
      </c>
      <c r="AC922" s="4">
        <v>59.802545931732269</v>
      </c>
      <c r="AD922" s="4">
        <v>55.313217069740141</v>
      </c>
    </row>
    <row r="923" spans="1:30" x14ac:dyDescent="0.3">
      <c r="A923" s="3">
        <v>41198</v>
      </c>
      <c r="B923" s="4">
        <v>1534</v>
      </c>
      <c r="C923" s="4">
        <v>1558</v>
      </c>
      <c r="D923" s="4">
        <v>1525</v>
      </c>
      <c r="E923" s="4">
        <v>1550</v>
      </c>
      <c r="F923" s="4">
        <v>935544</v>
      </c>
      <c r="G923" s="4"/>
      <c r="H923" s="4">
        <v>144334747000</v>
      </c>
      <c r="I923" s="4"/>
      <c r="J923" s="4">
        <v>11</v>
      </c>
      <c r="K923" s="4">
        <v>0.71474983755685506</v>
      </c>
      <c r="L923" s="4">
        <v>174356</v>
      </c>
      <c r="M923" s="4">
        <v>28132</v>
      </c>
      <c r="N923" s="4">
        <v>4.995766299745978</v>
      </c>
      <c r="O923" s="4">
        <v>1476.25</v>
      </c>
      <c r="P923" s="4">
        <v>1561.0482900771001</v>
      </c>
      <c r="Q923" s="4">
        <v>1391.4517099228999</v>
      </c>
      <c r="R923" s="4">
        <v>37.858032378580326</v>
      </c>
      <c r="S923" s="4">
        <v>10.709838107098381</v>
      </c>
      <c r="T923" s="4">
        <v>28.237071708069561</v>
      </c>
      <c r="U923" s="4">
        <v>44.691442430074183</v>
      </c>
      <c r="V923" s="4">
        <v>1488.1717162923119</v>
      </c>
      <c r="W923" s="4">
        <v>78.374049327322084</v>
      </c>
      <c r="X923" s="4">
        <v>75.534135033197956</v>
      </c>
      <c r="Y923" s="4">
        <v>84.053877915570325</v>
      </c>
      <c r="Z923" s="4">
        <v>1476.25</v>
      </c>
      <c r="AA923" s="4">
        <v>21.54249174501183</v>
      </c>
      <c r="AB923" s="4">
        <v>-8.0219979738164557</v>
      </c>
      <c r="AC923" s="4">
        <v>59.128979437656568</v>
      </c>
      <c r="AD923" s="4">
        <v>57.704430006054565</v>
      </c>
    </row>
    <row r="924" spans="1:30" x14ac:dyDescent="0.3">
      <c r="A924" s="3">
        <v>41199</v>
      </c>
      <c r="B924" s="4">
        <v>1554</v>
      </c>
      <c r="C924" s="4">
        <v>1586</v>
      </c>
      <c r="D924" s="4">
        <v>1554</v>
      </c>
      <c r="E924" s="4">
        <v>1569</v>
      </c>
      <c r="F924" s="4">
        <v>1148298</v>
      </c>
      <c r="G924" s="4"/>
      <c r="H924" s="4">
        <v>180247316800</v>
      </c>
      <c r="I924" s="4"/>
      <c r="J924" s="4">
        <v>27</v>
      </c>
      <c r="K924" s="4">
        <v>1.7509727626459144</v>
      </c>
      <c r="L924" s="4">
        <v>169082</v>
      </c>
      <c r="M924" s="4">
        <v>-5274</v>
      </c>
      <c r="N924" s="4">
        <v>5.8633020713852035</v>
      </c>
      <c r="O924" s="4">
        <v>1482.1</v>
      </c>
      <c r="P924" s="4">
        <v>1575.1417110762693</v>
      </c>
      <c r="Q924" s="4">
        <v>1389.0582889237305</v>
      </c>
      <c r="R924" s="4">
        <v>38.186462324393361</v>
      </c>
      <c r="S924" s="4">
        <v>10.983397190293742</v>
      </c>
      <c r="T924" s="4">
        <v>29.628305474303328</v>
      </c>
      <c r="U924" s="4">
        <v>44.57992124348597</v>
      </c>
      <c r="V924" s="4">
        <v>1495.8696480739966</v>
      </c>
      <c r="W924" s="4">
        <v>81.189934693666928</v>
      </c>
      <c r="X924" s="4">
        <v>77.419401586687613</v>
      </c>
      <c r="Y924" s="4">
        <v>88.731000907625543</v>
      </c>
      <c r="Z924" s="4">
        <v>1482.1</v>
      </c>
      <c r="AA924" s="4">
        <v>24.98701828676667</v>
      </c>
      <c r="AB924" s="4">
        <v>-4.8782821394752061</v>
      </c>
      <c r="AC924" s="4">
        <v>59.730600852483754</v>
      </c>
      <c r="AD924" s="4">
        <v>59.755391780455916</v>
      </c>
    </row>
    <row r="925" spans="1:30" x14ac:dyDescent="0.3">
      <c r="A925" s="3">
        <v>41200</v>
      </c>
      <c r="B925" s="4">
        <v>1573</v>
      </c>
      <c r="C925" s="4">
        <v>1587</v>
      </c>
      <c r="D925" s="4">
        <v>1569</v>
      </c>
      <c r="E925" s="4">
        <v>1583</v>
      </c>
      <c r="F925" s="4">
        <v>729082</v>
      </c>
      <c r="G925" s="4"/>
      <c r="H925" s="4">
        <v>115060296000</v>
      </c>
      <c r="I925" s="4"/>
      <c r="J925" s="4">
        <v>14</v>
      </c>
      <c r="K925" s="4">
        <v>0.89228808158062467</v>
      </c>
      <c r="L925" s="4">
        <v>159554</v>
      </c>
      <c r="M925" s="4">
        <v>-9528</v>
      </c>
      <c r="N925" s="4">
        <v>6.2915463640636577</v>
      </c>
      <c r="O925" s="4">
        <v>1489.3</v>
      </c>
      <c r="P925" s="4">
        <v>1589.8685835636556</v>
      </c>
      <c r="Q925" s="4">
        <v>1388.7314164363443</v>
      </c>
      <c r="R925" s="4">
        <v>38.860103626943001</v>
      </c>
      <c r="S925" s="4">
        <v>11.139896373056994</v>
      </c>
      <c r="T925" s="4">
        <v>30.977152396165479</v>
      </c>
      <c r="U925" s="4">
        <v>44.42799122677647</v>
      </c>
      <c r="V925" s="4">
        <v>1504.1677768288541</v>
      </c>
      <c r="W925" s="4">
        <v>86.426364731178467</v>
      </c>
      <c r="X925" s="4">
        <v>80.421722634851236</v>
      </c>
      <c r="Y925" s="4">
        <v>98.435648923832929</v>
      </c>
      <c r="Z925" s="4">
        <v>1489.3</v>
      </c>
      <c r="AA925" s="4">
        <v>28.517778189431965</v>
      </c>
      <c r="AB925" s="4">
        <v>-1.697704965293571</v>
      </c>
      <c r="AC925" s="4">
        <v>60.430966309451073</v>
      </c>
      <c r="AD925" s="4">
        <v>61.214161365276652</v>
      </c>
    </row>
    <row r="926" spans="1:30" x14ac:dyDescent="0.3">
      <c r="A926" s="3">
        <v>41201</v>
      </c>
      <c r="B926" s="4">
        <v>1580</v>
      </c>
      <c r="C926" s="4">
        <v>1589</v>
      </c>
      <c r="D926" s="4">
        <v>1551</v>
      </c>
      <c r="E926" s="4">
        <v>1555</v>
      </c>
      <c r="F926" s="4">
        <v>747320</v>
      </c>
      <c r="G926" s="4"/>
      <c r="H926" s="4">
        <v>117228722200</v>
      </c>
      <c r="I926" s="4"/>
      <c r="J926" s="4">
        <v>-23</v>
      </c>
      <c r="K926" s="4">
        <v>-1.4575411913814955</v>
      </c>
      <c r="L926" s="4">
        <v>135802</v>
      </c>
      <c r="M926" s="4">
        <v>-23752</v>
      </c>
      <c r="N926" s="4">
        <v>4.0412150408136016</v>
      </c>
      <c r="O926" s="4">
        <v>1494.6</v>
      </c>
      <c r="P926" s="4">
        <v>1597.2652813759353</v>
      </c>
      <c r="Q926" s="4">
        <v>1391.9347186240645</v>
      </c>
      <c r="R926" s="4">
        <v>34.682860998650469</v>
      </c>
      <c r="S926" s="4">
        <v>14.035087719298248</v>
      </c>
      <c r="T926" s="4">
        <v>32.327035200341911</v>
      </c>
      <c r="U926" s="4">
        <v>44.140145416077473</v>
      </c>
      <c r="V926" s="4">
        <v>1509.0089409403918</v>
      </c>
      <c r="W926" s="4">
        <v>81.264300134175969</v>
      </c>
      <c r="X926" s="4">
        <v>80.702581801292808</v>
      </c>
      <c r="Y926" s="4">
        <v>82.387736799942275</v>
      </c>
      <c r="Z926" s="4">
        <v>1494.6</v>
      </c>
      <c r="AA926" s="4">
        <v>28.725435911583418</v>
      </c>
      <c r="AB926" s="4">
        <v>1.1997370229804278</v>
      </c>
      <c r="AC926" s="4">
        <v>55.051397777205977</v>
      </c>
      <c r="AD926" s="4">
        <v>56.874062365452993</v>
      </c>
    </row>
    <row r="927" spans="1:30" x14ac:dyDescent="0.3">
      <c r="A927" s="3">
        <v>41204</v>
      </c>
      <c r="B927" s="4">
        <v>1542</v>
      </c>
      <c r="C927" s="4">
        <v>1573</v>
      </c>
      <c r="D927" s="4">
        <v>1539</v>
      </c>
      <c r="E927" s="4">
        <v>1573</v>
      </c>
      <c r="F927" s="4">
        <v>600962</v>
      </c>
      <c r="G927" s="4"/>
      <c r="H927" s="4">
        <v>93679608000</v>
      </c>
      <c r="I927" s="4"/>
      <c r="J927" s="4">
        <v>5</v>
      </c>
      <c r="K927" s="4">
        <v>0.31887755102040816</v>
      </c>
      <c r="L927" s="4">
        <v>111142</v>
      </c>
      <c r="M927" s="4">
        <v>-24660</v>
      </c>
      <c r="N927" s="4">
        <v>4.7758609205355391</v>
      </c>
      <c r="O927" s="4">
        <v>1501.3</v>
      </c>
      <c r="P927" s="4">
        <v>1606.0455965661563</v>
      </c>
      <c r="Q927" s="4">
        <v>1396.5544034338436</v>
      </c>
      <c r="R927" s="4">
        <v>35.013623978201629</v>
      </c>
      <c r="S927" s="4">
        <v>11.989100817438691</v>
      </c>
      <c r="T927" s="4">
        <v>33.729302015652209</v>
      </c>
      <c r="U927" s="4">
        <v>44.398396542615053</v>
      </c>
      <c r="V927" s="4">
        <v>1515.1033275174973</v>
      </c>
      <c r="W927" s="4">
        <v>80.10212601537657</v>
      </c>
      <c r="X927" s="4">
        <v>80.502429872654062</v>
      </c>
      <c r="Y927" s="4">
        <v>79.301518300821584</v>
      </c>
      <c r="Z927" s="4">
        <v>1501.3</v>
      </c>
      <c r="AA927" s="4">
        <v>29.996672749034587</v>
      </c>
      <c r="AB927" s="4">
        <v>3.9423023302236806</v>
      </c>
      <c r="AC927" s="4">
        <v>52.108740837621816</v>
      </c>
      <c r="AD927" s="4">
        <v>58.848416926781091</v>
      </c>
    </row>
    <row r="928" spans="1:30" x14ac:dyDescent="0.3">
      <c r="A928" s="3">
        <v>41205</v>
      </c>
      <c r="B928" s="4">
        <v>1575</v>
      </c>
      <c r="C928" s="4">
        <v>1584</v>
      </c>
      <c r="D928" s="4">
        <v>1528</v>
      </c>
      <c r="E928" s="4">
        <v>1539</v>
      </c>
      <c r="F928" s="4">
        <v>472568</v>
      </c>
      <c r="G928" s="4"/>
      <c r="H928" s="4">
        <v>73736779800</v>
      </c>
      <c r="I928" s="4"/>
      <c r="J928" s="4">
        <v>-19</v>
      </c>
      <c r="K928" s="4">
        <v>-1.2195121951219512</v>
      </c>
      <c r="L928" s="4">
        <v>86480</v>
      </c>
      <c r="M928" s="4">
        <v>-24662</v>
      </c>
      <c r="N928" s="4">
        <v>2.2795241576393934</v>
      </c>
      <c r="O928" s="4">
        <v>1504.7</v>
      </c>
      <c r="P928" s="4">
        <v>1609.7049522641671</v>
      </c>
      <c r="Q928" s="4">
        <v>1399.695047735833</v>
      </c>
      <c r="R928" s="4">
        <v>32.96551724137931</v>
      </c>
      <c r="S928" s="4">
        <v>13.655172413793103</v>
      </c>
      <c r="T928" s="4">
        <v>35.442390362313063</v>
      </c>
      <c r="U928" s="4">
        <v>44.30094069969681</v>
      </c>
      <c r="V928" s="4">
        <v>1517.3792010872594</v>
      </c>
      <c r="W928" s="4">
        <v>62.224946755349087</v>
      </c>
      <c r="X928" s="4">
        <v>74.409935500219078</v>
      </c>
      <c r="Y928" s="4">
        <v>37.8549692656091</v>
      </c>
      <c r="Z928" s="4">
        <v>1504.7</v>
      </c>
      <c r="AA928" s="4">
        <v>27.938562889498598</v>
      </c>
      <c r="AB928" s="4">
        <v>6.2276604787260537</v>
      </c>
      <c r="AC928" s="4">
        <v>43.421804821545088</v>
      </c>
      <c r="AD928" s="4">
        <v>53.938560886161689</v>
      </c>
    </row>
    <row r="929" spans="1:30" x14ac:dyDescent="0.3">
      <c r="A929" s="3">
        <v>41206</v>
      </c>
      <c r="B929" s="4">
        <v>1535</v>
      </c>
      <c r="C929" s="4">
        <v>1553</v>
      </c>
      <c r="D929" s="4">
        <v>1519</v>
      </c>
      <c r="E929" s="4">
        <v>1549</v>
      </c>
      <c r="F929" s="4">
        <v>332816</v>
      </c>
      <c r="G929" s="4"/>
      <c r="H929" s="4">
        <v>51223468800</v>
      </c>
      <c r="I929" s="4"/>
      <c r="J929" s="4">
        <v>-11</v>
      </c>
      <c r="K929" s="4">
        <v>-0.70512820512820518</v>
      </c>
      <c r="L929" s="4">
        <v>66122</v>
      </c>
      <c r="M929" s="4">
        <v>-20358</v>
      </c>
      <c r="N929" s="4">
        <v>2.6609669615932727</v>
      </c>
      <c r="O929" s="4">
        <v>1508.85</v>
      </c>
      <c r="P929" s="4">
        <v>1613.9695034234846</v>
      </c>
      <c r="Q929" s="4">
        <v>1403.7304965765152</v>
      </c>
      <c r="R929" s="4">
        <v>31.961591220850476</v>
      </c>
      <c r="S929" s="4">
        <v>14.814814814814813</v>
      </c>
      <c r="T929" s="4">
        <v>36.996264980011567</v>
      </c>
      <c r="U929" s="4">
        <v>44.290638849155798</v>
      </c>
      <c r="V929" s="4">
        <v>1520.3907057456156</v>
      </c>
      <c r="W929" s="4">
        <v>55.769012122613674</v>
      </c>
      <c r="X929" s="4">
        <v>68.196294374350614</v>
      </c>
      <c r="Y929" s="4">
        <v>30.914447619139793</v>
      </c>
      <c r="Z929" s="4">
        <v>1508.85</v>
      </c>
      <c r="AA929" s="4">
        <v>26.8054162714634</v>
      </c>
      <c r="AB929" s="4">
        <v>8.1874467447010399</v>
      </c>
      <c r="AC929" s="4">
        <v>37.235939053524717</v>
      </c>
      <c r="AD929" s="4">
        <v>55.098388331498384</v>
      </c>
    </row>
    <row r="930" spans="1:30" x14ac:dyDescent="0.3">
      <c r="A930" s="3">
        <v>41207</v>
      </c>
      <c r="B930" s="4">
        <v>1633</v>
      </c>
      <c r="C930" s="4">
        <v>1634</v>
      </c>
      <c r="D930" s="4">
        <v>1601</v>
      </c>
      <c r="E930" s="4">
        <v>1622</v>
      </c>
      <c r="F930" s="4">
        <v>1401676</v>
      </c>
      <c r="G930" s="4"/>
      <c r="H930" s="4">
        <v>226785543400</v>
      </c>
      <c r="I930" s="4"/>
      <c r="J930" s="4">
        <v>14</v>
      </c>
      <c r="K930" s="4">
        <v>0.87064676616915426</v>
      </c>
      <c r="L930" s="4">
        <v>99132</v>
      </c>
      <c r="M930" s="4">
        <v>33010</v>
      </c>
      <c r="N930" s="4">
        <v>6.8194540485363326</v>
      </c>
      <c r="O930" s="4">
        <v>1518.45</v>
      </c>
      <c r="P930" s="4">
        <v>1627.9880755719216</v>
      </c>
      <c r="Q930" s="4">
        <v>1408.9119244280785</v>
      </c>
      <c r="R930" s="4">
        <v>40.516129032258064</v>
      </c>
      <c r="S930" s="4">
        <v>10.193548387096776</v>
      </c>
      <c r="T930" s="4">
        <v>39.430531307407669</v>
      </c>
      <c r="U930" s="4">
        <v>44.92232109108005</v>
      </c>
      <c r="V930" s="4">
        <v>1530.0677813888901</v>
      </c>
      <c r="W930" s="4">
        <v>67.034413878843893</v>
      </c>
      <c r="X930" s="4">
        <v>67.809000875848369</v>
      </c>
      <c r="Y930" s="4">
        <v>65.485239884834925</v>
      </c>
      <c r="Z930" s="4">
        <v>1518.45</v>
      </c>
      <c r="AA930" s="4">
        <v>31.435510331162959</v>
      </c>
      <c r="AB930" s="4">
        <v>10.401548038649794</v>
      </c>
      <c r="AC930" s="4">
        <v>42.067924585026333</v>
      </c>
      <c r="AD930" s="4">
        <v>62.377842706397821</v>
      </c>
    </row>
    <row r="931" spans="1:30" x14ac:dyDescent="0.3">
      <c r="A931" s="3">
        <v>41208</v>
      </c>
      <c r="B931" s="4">
        <v>1620</v>
      </c>
      <c r="C931" s="4">
        <v>1624</v>
      </c>
      <c r="D931" s="4">
        <v>1592</v>
      </c>
      <c r="E931" s="4">
        <v>1609</v>
      </c>
      <c r="F931" s="4">
        <v>1182954</v>
      </c>
      <c r="G931" s="4"/>
      <c r="H931" s="4">
        <v>190249796200</v>
      </c>
      <c r="I931" s="4"/>
      <c r="J931" s="4">
        <v>-8</v>
      </c>
      <c r="K931" s="4">
        <v>-0.49474335188620905</v>
      </c>
      <c r="L931" s="4">
        <v>107684</v>
      </c>
      <c r="M931" s="4">
        <v>8552</v>
      </c>
      <c r="N931" s="4">
        <v>5.3527582255688326</v>
      </c>
      <c r="O931" s="4">
        <v>1527.25</v>
      </c>
      <c r="P931" s="4">
        <v>1636.1919570229945</v>
      </c>
      <c r="Q931" s="4">
        <v>1418.3080429770055</v>
      </c>
      <c r="R931" s="4">
        <v>40.568475452196381</v>
      </c>
      <c r="S931" s="4">
        <v>9.5607235142118849</v>
      </c>
      <c r="T931" s="4">
        <v>41.967759257006755</v>
      </c>
      <c r="U931" s="4">
        <v>45.403495452353027</v>
      </c>
      <c r="V931" s="4">
        <v>1537.5851355423292</v>
      </c>
      <c r="W931" s="4">
        <v>70.77656577430173</v>
      </c>
      <c r="X931" s="4">
        <v>68.798189175332823</v>
      </c>
      <c r="Y931" s="4">
        <v>74.733318972239545</v>
      </c>
      <c r="Z931" s="4">
        <v>1527.25</v>
      </c>
      <c r="AA931" s="4">
        <v>33.667800431142041</v>
      </c>
      <c r="AB931" s="4">
        <v>12.617381599839533</v>
      </c>
      <c r="AC931" s="4">
        <v>42.100837662605016</v>
      </c>
      <c r="AD931" s="4">
        <v>60.538077461008847</v>
      </c>
    </row>
    <row r="932" spans="1:30" x14ac:dyDescent="0.3">
      <c r="A932" s="3">
        <v>41211</v>
      </c>
      <c r="B932" s="4">
        <v>1609</v>
      </c>
      <c r="C932" s="4">
        <v>1613</v>
      </c>
      <c r="D932" s="4">
        <v>1561</v>
      </c>
      <c r="E932" s="4">
        <v>1565</v>
      </c>
      <c r="F932" s="4">
        <v>1076962</v>
      </c>
      <c r="G932" s="4"/>
      <c r="H932" s="4">
        <v>170512239000</v>
      </c>
      <c r="I932" s="4"/>
      <c r="J932" s="4">
        <v>-43</v>
      </c>
      <c r="K932" s="4">
        <v>-2.6741293532338308</v>
      </c>
      <c r="L932" s="4">
        <v>132650</v>
      </c>
      <c r="M932" s="4">
        <v>24966</v>
      </c>
      <c r="N932" s="4">
        <v>2.0674362486141034</v>
      </c>
      <c r="O932" s="4">
        <v>1533.3</v>
      </c>
      <c r="P932" s="4">
        <v>1636.3574597008871</v>
      </c>
      <c r="Q932" s="4">
        <v>1430.2425402991128</v>
      </c>
      <c r="R932" s="4">
        <v>39.593908629441628</v>
      </c>
      <c r="S932" s="4">
        <v>12.944162436548224</v>
      </c>
      <c r="T932" s="4">
        <v>43.943991141064721</v>
      </c>
      <c r="U932" s="4">
        <v>45.568670217911425</v>
      </c>
      <c r="V932" s="4">
        <v>1540.1960750144883</v>
      </c>
      <c r="W932" s="4">
        <v>60.517710516201156</v>
      </c>
      <c r="X932" s="4">
        <v>66.038029622288931</v>
      </c>
      <c r="Y932" s="4">
        <v>49.477072304025597</v>
      </c>
      <c r="Z932" s="4">
        <v>1533.3</v>
      </c>
      <c r="AA932" s="4">
        <v>31.523095518805121</v>
      </c>
      <c r="AB932" s="4">
        <v>14.417925782598161</v>
      </c>
      <c r="AC932" s="4">
        <v>34.210339472413921</v>
      </c>
      <c r="AD932" s="4">
        <v>54.781651787456234</v>
      </c>
    </row>
    <row r="933" spans="1:30" x14ac:dyDescent="0.3">
      <c r="A933" s="3">
        <v>41212</v>
      </c>
      <c r="B933" s="4">
        <v>1562</v>
      </c>
      <c r="C933" s="4">
        <v>1576</v>
      </c>
      <c r="D933" s="4">
        <v>1557</v>
      </c>
      <c r="E933" s="4">
        <v>1566</v>
      </c>
      <c r="F933" s="4">
        <v>776034</v>
      </c>
      <c r="G933" s="4"/>
      <c r="H933" s="4">
        <v>121518766800</v>
      </c>
      <c r="I933" s="4"/>
      <c r="J933" s="4">
        <v>-17</v>
      </c>
      <c r="K933" s="4">
        <v>-1.0739102969046115</v>
      </c>
      <c r="L933" s="4">
        <v>137502</v>
      </c>
      <c r="M933" s="4">
        <v>4852</v>
      </c>
      <c r="N933" s="4">
        <v>1.7345546677061032</v>
      </c>
      <c r="O933" s="4">
        <v>1539.3</v>
      </c>
      <c r="P933" s="4">
        <v>1635.0415270402555</v>
      </c>
      <c r="Q933" s="4">
        <v>1443.5584729597444</v>
      </c>
      <c r="R933" s="4">
        <v>37.305699481865283</v>
      </c>
      <c r="S933" s="4">
        <v>13.730569948186528</v>
      </c>
      <c r="T933" s="4">
        <v>46.233392896135726</v>
      </c>
      <c r="U933" s="4">
        <v>45.468034037652956</v>
      </c>
      <c r="V933" s="4">
        <v>1542.6535916797752</v>
      </c>
      <c r="W933" s="4">
        <v>53.968328749931203</v>
      </c>
      <c r="X933" s="4">
        <v>62.014795998169689</v>
      </c>
      <c r="Y933" s="4">
        <v>37.875394253454232</v>
      </c>
      <c r="Z933" s="4">
        <v>1539.3</v>
      </c>
      <c r="AA933" s="4">
        <v>29.563305681289648</v>
      </c>
      <c r="AB933" s="4">
        <v>15.860342915806873</v>
      </c>
      <c r="AC933" s="4">
        <v>27.405925530965551</v>
      </c>
      <c r="AD933" s="4">
        <v>54.88428215090839</v>
      </c>
    </row>
    <row r="934" spans="1:30" x14ac:dyDescent="0.3">
      <c r="A934" s="3">
        <v>41213</v>
      </c>
      <c r="B934" s="4">
        <v>1568</v>
      </c>
      <c r="C934" s="4">
        <v>1581</v>
      </c>
      <c r="D934" s="4">
        <v>1551</v>
      </c>
      <c r="E934" s="4">
        <v>1578</v>
      </c>
      <c r="F934" s="4">
        <v>848792</v>
      </c>
      <c r="G934" s="4"/>
      <c r="H934" s="4">
        <v>132849366400</v>
      </c>
      <c r="I934" s="4"/>
      <c r="J934" s="4">
        <v>13</v>
      </c>
      <c r="K934" s="4">
        <v>0.83067092651757191</v>
      </c>
      <c r="L934" s="4">
        <v>146546</v>
      </c>
      <c r="M934" s="4">
        <v>9044</v>
      </c>
      <c r="N934" s="4">
        <v>2.0500549699282189</v>
      </c>
      <c r="O934" s="4">
        <v>1546.3</v>
      </c>
      <c r="P934" s="4">
        <v>1631.256694850965</v>
      </c>
      <c r="Q934" s="4">
        <v>1461.3433051490349</v>
      </c>
      <c r="R934" s="4">
        <v>37.468030690537084</v>
      </c>
      <c r="S934" s="4">
        <v>12.787723785166241</v>
      </c>
      <c r="T934" s="4">
        <v>48.398541053404053</v>
      </c>
      <c r="U934" s="4">
        <v>44.866501113926788</v>
      </c>
      <c r="V934" s="4">
        <v>1546.0199162817014</v>
      </c>
      <c r="W934" s="4">
        <v>53.080335108649784</v>
      </c>
      <c r="X934" s="4">
        <v>59.036642368329723</v>
      </c>
      <c r="Y934" s="4">
        <v>41.1677205892899</v>
      </c>
      <c r="Z934" s="4">
        <v>1546.3</v>
      </c>
      <c r="AA934" s="4">
        <v>28.648218991711701</v>
      </c>
      <c r="AB934" s="4">
        <v>17.078235875416858</v>
      </c>
      <c r="AC934" s="4">
        <v>23.139966232589686</v>
      </c>
      <c r="AD934" s="4">
        <v>56.141674631495533</v>
      </c>
    </row>
    <row r="935" spans="1:30" x14ac:dyDescent="0.3">
      <c r="A935" s="3">
        <v>41214</v>
      </c>
      <c r="B935" s="4">
        <v>1577</v>
      </c>
      <c r="C935" s="4">
        <v>1600</v>
      </c>
      <c r="D935" s="4">
        <v>1571</v>
      </c>
      <c r="E935" s="4">
        <v>1595</v>
      </c>
      <c r="F935" s="4">
        <v>767678</v>
      </c>
      <c r="G935" s="4"/>
      <c r="H935" s="4">
        <v>121636547600</v>
      </c>
      <c r="I935" s="4"/>
      <c r="J935" s="4">
        <v>30</v>
      </c>
      <c r="K935" s="4">
        <v>1.9169329073482428</v>
      </c>
      <c r="L935" s="4">
        <v>138982</v>
      </c>
      <c r="M935" s="4">
        <v>-7564</v>
      </c>
      <c r="N935" s="4">
        <v>2.687912441654595</v>
      </c>
      <c r="O935" s="4">
        <v>1553.25</v>
      </c>
      <c r="P935" s="4">
        <v>1629.8525456496061</v>
      </c>
      <c r="Q935" s="4">
        <v>1476.6474543503939</v>
      </c>
      <c r="R935" s="4">
        <v>35.199999999999996</v>
      </c>
      <c r="S935" s="4">
        <v>13.333333333333334</v>
      </c>
      <c r="T935" s="4">
        <v>49.461814621940775</v>
      </c>
      <c r="U935" s="4">
        <v>44.073860655793361</v>
      </c>
      <c r="V935" s="4">
        <v>1550.6846861596346</v>
      </c>
      <c r="W935" s="4">
        <v>57.415875579679572</v>
      </c>
      <c r="X935" s="4">
        <v>58.496386772113006</v>
      </c>
      <c r="Y935" s="4">
        <v>55.254853194812696</v>
      </c>
      <c r="Z935" s="4">
        <v>1553.25</v>
      </c>
      <c r="AA935" s="4">
        <v>28.960920656666758</v>
      </c>
      <c r="AB935" s="4">
        <v>18.2099201402978</v>
      </c>
      <c r="AC935" s="4">
        <v>21.502001032737915</v>
      </c>
      <c r="AD935" s="4">
        <v>57.891740317425331</v>
      </c>
    </row>
    <row r="936" spans="1:30" x14ac:dyDescent="0.3">
      <c r="A936" s="3">
        <v>41215</v>
      </c>
      <c r="B936" s="4">
        <v>1593</v>
      </c>
      <c r="C936" s="4">
        <v>1601</v>
      </c>
      <c r="D936" s="4">
        <v>1573</v>
      </c>
      <c r="E936" s="4">
        <v>1594</v>
      </c>
      <c r="F936" s="4">
        <v>805178</v>
      </c>
      <c r="G936" s="4"/>
      <c r="H936" s="4">
        <v>127726050800</v>
      </c>
      <c r="I936" s="4"/>
      <c r="J936" s="4">
        <v>10</v>
      </c>
      <c r="K936" s="4">
        <v>0.63131313131313127</v>
      </c>
      <c r="L936" s="4">
        <v>128154</v>
      </c>
      <c r="M936" s="4">
        <v>-10828</v>
      </c>
      <c r="N936" s="4">
        <v>2.1991408604218732</v>
      </c>
      <c r="O936" s="4">
        <v>1559.7</v>
      </c>
      <c r="P936" s="4">
        <v>1626.6032136746808</v>
      </c>
      <c r="Q936" s="4">
        <v>1492.7967863253193</v>
      </c>
      <c r="R936" s="4">
        <v>34.685863874345543</v>
      </c>
      <c r="S936" s="4">
        <v>13.089005235602095</v>
      </c>
      <c r="T936" s="4">
        <v>50.532614910332981</v>
      </c>
      <c r="U936" s="4">
        <v>43.189072268960402</v>
      </c>
      <c r="V936" s="4">
        <v>1554.8099541444312</v>
      </c>
      <c r="W936" s="4">
        <v>60.016380821235657</v>
      </c>
      <c r="X936" s="4">
        <v>59.003051455153887</v>
      </c>
      <c r="Y936" s="4">
        <v>62.043039553399197</v>
      </c>
      <c r="Z936" s="4">
        <v>1559.7</v>
      </c>
      <c r="AA936" s="4">
        <v>28.796103776997143</v>
      </c>
      <c r="AB936" s="4">
        <v>19.218128105697737</v>
      </c>
      <c r="AC936" s="4">
        <v>19.155951342598811</v>
      </c>
      <c r="AD936" s="4">
        <v>57.749056516124398</v>
      </c>
    </row>
    <row r="937" spans="1:30" x14ac:dyDescent="0.3">
      <c r="A937" s="3">
        <v>41218</v>
      </c>
      <c r="B937" s="4">
        <v>1585</v>
      </c>
      <c r="C937" s="4">
        <v>1608</v>
      </c>
      <c r="D937" s="4">
        <v>1575</v>
      </c>
      <c r="E937" s="4">
        <v>1587</v>
      </c>
      <c r="F937" s="4">
        <v>1289018</v>
      </c>
      <c r="G937" s="4"/>
      <c r="H937" s="4">
        <v>204897387000</v>
      </c>
      <c r="I937" s="4"/>
      <c r="J937" s="4">
        <v>1</v>
      </c>
      <c r="K937" s="4">
        <v>6.3051702395964693E-2</v>
      </c>
      <c r="L937" s="4">
        <v>136830</v>
      </c>
      <c r="M937" s="4">
        <v>8676</v>
      </c>
      <c r="N937" s="4">
        <v>1.3668880940214674</v>
      </c>
      <c r="O937" s="4">
        <v>1565.6</v>
      </c>
      <c r="P937" s="4">
        <v>1618.8969042252925</v>
      </c>
      <c r="Q937" s="4">
        <v>1512.3030957747073</v>
      </c>
      <c r="R937" s="4">
        <v>33.976833976833973</v>
      </c>
      <c r="S937" s="4">
        <v>12.87001287001287</v>
      </c>
      <c r="T937" s="4">
        <v>51.467370531281077</v>
      </c>
      <c r="U937" s="4">
        <v>42.295150692382002</v>
      </c>
      <c r="V937" s="4">
        <v>1557.8756727973425</v>
      </c>
      <c r="W937" s="4">
        <v>59.72106547502667</v>
      </c>
      <c r="X937" s="4">
        <v>59.242389461778146</v>
      </c>
      <c r="Y937" s="4">
        <v>60.678417501523711</v>
      </c>
      <c r="Z937" s="4">
        <v>1565.6</v>
      </c>
      <c r="AA937" s="4">
        <v>27.780408457859721</v>
      </c>
      <c r="AB937" s="4">
        <v>20.033583377332214</v>
      </c>
      <c r="AC937" s="4">
        <v>15.493650161055015</v>
      </c>
      <c r="AD937" s="4">
        <v>56.718999972223692</v>
      </c>
    </row>
    <row r="938" spans="1:30" x14ac:dyDescent="0.3">
      <c r="A938" s="3">
        <v>41219</v>
      </c>
      <c r="B938" s="4">
        <v>1590</v>
      </c>
      <c r="C938" s="4">
        <v>1598</v>
      </c>
      <c r="D938" s="4">
        <v>1579</v>
      </c>
      <c r="E938" s="4">
        <v>1580</v>
      </c>
      <c r="F938" s="4">
        <v>846046</v>
      </c>
      <c r="G938" s="4"/>
      <c r="H938" s="4">
        <v>134459377800</v>
      </c>
      <c r="I938" s="4"/>
      <c r="J938" s="4">
        <v>-9</v>
      </c>
      <c r="K938" s="4">
        <v>-0.56639395846444307</v>
      </c>
      <c r="L938" s="4">
        <v>148270</v>
      </c>
      <c r="M938" s="4">
        <v>11440</v>
      </c>
      <c r="N938" s="4">
        <v>0.74281888609048308</v>
      </c>
      <c r="O938" s="4">
        <v>1568.35</v>
      </c>
      <c r="P938" s="4">
        <v>1618.5706132977286</v>
      </c>
      <c r="Q938" s="4">
        <v>1518.1293867022712</v>
      </c>
      <c r="R938" s="4">
        <v>29.132791327913282</v>
      </c>
      <c r="S938" s="4">
        <v>13.550135501355015</v>
      </c>
      <c r="T938" s="4">
        <v>51.010609680329338</v>
      </c>
      <c r="U938" s="4">
        <v>41.119241510143695</v>
      </c>
      <c r="V938" s="4">
        <v>1559.982751578548</v>
      </c>
      <c r="W938" s="4">
        <v>51.460629995399302</v>
      </c>
      <c r="X938" s="4">
        <v>56.648469639651864</v>
      </c>
      <c r="Y938" s="4">
        <v>41.084950706894176</v>
      </c>
      <c r="Z938" s="4">
        <v>1568.35</v>
      </c>
      <c r="AA938" s="4">
        <v>26.109645362149877</v>
      </c>
      <c r="AB938" s="4">
        <v>20.612255947314846</v>
      </c>
      <c r="AC938" s="4">
        <v>10.994778829670061</v>
      </c>
      <c r="AD938" s="4">
        <v>55.673695952982513</v>
      </c>
    </row>
    <row r="939" spans="1:30" x14ac:dyDescent="0.3">
      <c r="A939" s="3">
        <v>41220</v>
      </c>
      <c r="B939" s="4">
        <v>1582</v>
      </c>
      <c r="C939" s="4">
        <v>1585</v>
      </c>
      <c r="D939" s="4">
        <v>1550</v>
      </c>
      <c r="E939" s="4">
        <v>1551</v>
      </c>
      <c r="F939" s="4">
        <v>1238154</v>
      </c>
      <c r="G939" s="4"/>
      <c r="H939" s="4">
        <v>193957396600</v>
      </c>
      <c r="I939" s="4"/>
      <c r="J939" s="4">
        <v>-38</v>
      </c>
      <c r="K939" s="4">
        <v>-2.391441157960982</v>
      </c>
      <c r="L939" s="4">
        <v>182940</v>
      </c>
      <c r="M939" s="4">
        <v>34670</v>
      </c>
      <c r="N939" s="4">
        <v>-1.1346251912289618</v>
      </c>
      <c r="O939" s="4">
        <v>1568.8</v>
      </c>
      <c r="P939" s="4">
        <v>1618.2230715354681</v>
      </c>
      <c r="Q939" s="4">
        <v>1519.3769284645318</v>
      </c>
      <c r="R939" s="4">
        <v>25.238744884038201</v>
      </c>
      <c r="S939" s="4">
        <v>17.598908594815825</v>
      </c>
      <c r="T939" s="4">
        <v>48.881276793973328</v>
      </c>
      <c r="U939" s="4">
        <v>39.298337534358666</v>
      </c>
      <c r="V939" s="4">
        <v>1559.1272514282102</v>
      </c>
      <c r="W939" s="4">
        <v>34.757537114049988</v>
      </c>
      <c r="X939" s="4">
        <v>49.351492131117908</v>
      </c>
      <c r="Y939" s="4">
        <v>5.5696270799141416</v>
      </c>
      <c r="Z939" s="4">
        <v>1568.8</v>
      </c>
      <c r="AA939" s="4">
        <v>22.189706807252833</v>
      </c>
      <c r="AB939" s="4">
        <v>20.762489362547036</v>
      </c>
      <c r="AC939" s="4">
        <v>2.8544348894115927</v>
      </c>
      <c r="AD939" s="4">
        <v>51.532095400404963</v>
      </c>
    </row>
    <row r="940" spans="1:30" x14ac:dyDescent="0.3">
      <c r="A940" s="3">
        <v>41221</v>
      </c>
      <c r="B940" s="4">
        <v>1536</v>
      </c>
      <c r="C940" s="4">
        <v>1551</v>
      </c>
      <c r="D940" s="4">
        <v>1529</v>
      </c>
      <c r="E940" s="4">
        <v>1546</v>
      </c>
      <c r="F940" s="4">
        <v>922916</v>
      </c>
      <c r="G940" s="4"/>
      <c r="H940" s="4">
        <v>142228881800</v>
      </c>
      <c r="I940" s="4"/>
      <c r="J940" s="4">
        <v>-20</v>
      </c>
      <c r="K940" s="4">
        <v>-1.277139208173691</v>
      </c>
      <c r="L940" s="4">
        <v>174050</v>
      </c>
      <c r="M940" s="4">
        <v>-8890</v>
      </c>
      <c r="N940" s="4">
        <v>-1.5129797738493389</v>
      </c>
      <c r="O940" s="4">
        <v>1569.75</v>
      </c>
      <c r="P940" s="4">
        <v>1616.5853498972731</v>
      </c>
      <c r="Q940" s="4">
        <v>1522.9146501027269</v>
      </c>
      <c r="R940" s="4">
        <v>25.342465753424658</v>
      </c>
      <c r="S940" s="4">
        <v>20.547945205479451</v>
      </c>
      <c r="T940" s="4">
        <v>46.245206609563475</v>
      </c>
      <c r="U940" s="4">
        <v>37.232442227033616</v>
      </c>
      <c r="V940" s="4">
        <v>1557.8770370064758</v>
      </c>
      <c r="W940" s="4">
        <v>29.917723155398406</v>
      </c>
      <c r="X940" s="4">
        <v>42.873569139211405</v>
      </c>
      <c r="Y940" s="4">
        <v>4.0060311877724075</v>
      </c>
      <c r="Z940" s="4">
        <v>1569.75</v>
      </c>
      <c r="AA940" s="4">
        <v>18.466795326268311</v>
      </c>
      <c r="AB940" s="4">
        <v>20.543851835282396</v>
      </c>
      <c r="AC940" s="4">
        <v>-4.1541130180281698</v>
      </c>
      <c r="AD940" s="4">
        <v>50.845627601410804</v>
      </c>
    </row>
    <row r="941" spans="1:30" x14ac:dyDescent="0.3">
      <c r="A941" s="3">
        <v>41222</v>
      </c>
      <c r="B941" s="4">
        <v>1551</v>
      </c>
      <c r="C941" s="4">
        <v>1571</v>
      </c>
      <c r="D941" s="4">
        <v>1548</v>
      </c>
      <c r="E941" s="4">
        <v>1560</v>
      </c>
      <c r="F941" s="4">
        <v>836748</v>
      </c>
      <c r="G941" s="4"/>
      <c r="H941" s="4">
        <v>130525270200</v>
      </c>
      <c r="I941" s="4"/>
      <c r="J941" s="4">
        <v>19</v>
      </c>
      <c r="K941" s="4">
        <v>1.2329656067488644</v>
      </c>
      <c r="L941" s="4">
        <v>141600</v>
      </c>
      <c r="M941" s="4">
        <v>-32450</v>
      </c>
      <c r="N941" s="4">
        <v>-0.63694267515923575</v>
      </c>
      <c r="O941" s="4">
        <v>1570</v>
      </c>
      <c r="P941" s="4">
        <v>1616.5703768505259</v>
      </c>
      <c r="Q941" s="4">
        <v>1523.4296231494741</v>
      </c>
      <c r="R941" s="4">
        <v>24.964336661911556</v>
      </c>
      <c r="S941" s="4">
        <v>21.398002853067048</v>
      </c>
      <c r="T941" s="4">
        <v>43.471363750067511</v>
      </c>
      <c r="U941" s="4">
        <v>35.399004661888739</v>
      </c>
      <c r="V941" s="4">
        <v>1558.0792239582402</v>
      </c>
      <c r="W941" s="4">
        <v>33.025317546636913</v>
      </c>
      <c r="X941" s="4">
        <v>39.590818608353239</v>
      </c>
      <c r="Y941" s="4">
        <v>19.894315423204262</v>
      </c>
      <c r="Z941" s="4">
        <v>1570</v>
      </c>
      <c r="AA941" s="4">
        <v>16.456345643715849</v>
      </c>
      <c r="AB941" s="4">
        <v>20.154565531323676</v>
      </c>
      <c r="AC941" s="4">
        <v>-7.3964397752156543</v>
      </c>
      <c r="AD941" s="4">
        <v>52.702635437072068</v>
      </c>
    </row>
    <row r="942" spans="1:30" x14ac:dyDescent="0.3">
      <c r="A942" s="3">
        <v>41225</v>
      </c>
      <c r="B942" s="4">
        <v>1557</v>
      </c>
      <c r="C942" s="4">
        <v>1577</v>
      </c>
      <c r="D942" s="4">
        <v>1557</v>
      </c>
      <c r="E942" s="4">
        <v>1576</v>
      </c>
      <c r="F942" s="4">
        <v>772250</v>
      </c>
      <c r="G942" s="4"/>
      <c r="H942" s="4">
        <v>120924003200</v>
      </c>
      <c r="I942" s="4"/>
      <c r="J942" s="4">
        <v>17</v>
      </c>
      <c r="K942" s="4">
        <v>1.0904425914047466</v>
      </c>
      <c r="L942" s="4">
        <v>134058</v>
      </c>
      <c r="M942" s="4">
        <v>-7542</v>
      </c>
      <c r="N942" s="4">
        <v>0.23213661080548803</v>
      </c>
      <c r="O942" s="4">
        <v>1572.35</v>
      </c>
      <c r="P942" s="4">
        <v>1614.9846103535613</v>
      </c>
      <c r="Q942" s="4">
        <v>1529.7153896464386</v>
      </c>
      <c r="R942" s="4">
        <v>26.696165191740416</v>
      </c>
      <c r="S942" s="4">
        <v>22.123893805309734</v>
      </c>
      <c r="T942" s="4">
        <v>41.047484832941755</v>
      </c>
      <c r="U942" s="4">
        <v>34.271158162543443</v>
      </c>
      <c r="V942" s="4">
        <v>1559.7859645336459</v>
      </c>
      <c r="W942" s="4">
        <v>41.848101993116593</v>
      </c>
      <c r="X942" s="4">
        <v>40.343246403274357</v>
      </c>
      <c r="Y942" s="4">
        <v>44.857813172801073</v>
      </c>
      <c r="Z942" s="4">
        <v>1572.35</v>
      </c>
      <c r="AA942" s="4">
        <v>15.97002357740007</v>
      </c>
      <c r="AB942" s="4">
        <v>19.756037726188094</v>
      </c>
      <c r="AC942" s="4">
        <v>-7.5720282975760469</v>
      </c>
      <c r="AD942" s="4">
        <v>54.758782647864024</v>
      </c>
    </row>
    <row r="943" spans="1:30" x14ac:dyDescent="0.3">
      <c r="A943" s="3">
        <v>41226</v>
      </c>
      <c r="B943" s="4">
        <v>1573</v>
      </c>
      <c r="C943" s="4">
        <v>1581</v>
      </c>
      <c r="D943" s="4">
        <v>1563</v>
      </c>
      <c r="E943" s="4">
        <v>1568</v>
      </c>
      <c r="F943" s="4">
        <v>602254</v>
      </c>
      <c r="G943" s="4"/>
      <c r="H943" s="4">
        <v>94720005600</v>
      </c>
      <c r="I943" s="4"/>
      <c r="J943" s="4">
        <v>3</v>
      </c>
      <c r="K943" s="4">
        <v>0.19169329073482427</v>
      </c>
      <c r="L943" s="4">
        <v>144136</v>
      </c>
      <c r="M943" s="4">
        <v>10078</v>
      </c>
      <c r="N943" s="4">
        <v>-0.33370411568409347</v>
      </c>
      <c r="O943" s="4">
        <v>1573.25</v>
      </c>
      <c r="P943" s="4">
        <v>1614.702985417217</v>
      </c>
      <c r="Q943" s="4">
        <v>1531.797014582783</v>
      </c>
      <c r="R943" s="4">
        <v>27.903469079939669</v>
      </c>
      <c r="S943" s="4">
        <v>22.624434389140273</v>
      </c>
      <c r="T943" s="4">
        <v>38.775001097771451</v>
      </c>
      <c r="U943" s="4">
        <v>33.506036402920508</v>
      </c>
      <c r="V943" s="4">
        <v>1560.5682536256797</v>
      </c>
      <c r="W943" s="4">
        <v>44.354430864609377</v>
      </c>
      <c r="X943" s="4">
        <v>41.680307890386025</v>
      </c>
      <c r="Y943" s="4">
        <v>49.702676813056073</v>
      </c>
      <c r="Z943" s="4">
        <v>1573.25</v>
      </c>
      <c r="AA943" s="4">
        <v>14.768830806612641</v>
      </c>
      <c r="AB943" s="4">
        <v>19.28106563860948</v>
      </c>
      <c r="AC943" s="4">
        <v>-9.0244696639936777</v>
      </c>
      <c r="AD943" s="4">
        <v>53.533905341573885</v>
      </c>
    </row>
    <row r="944" spans="1:30" x14ac:dyDescent="0.3">
      <c r="A944" s="3">
        <v>41227</v>
      </c>
      <c r="B944" s="4">
        <v>1570</v>
      </c>
      <c r="C944" s="4">
        <v>1572</v>
      </c>
      <c r="D944" s="4">
        <v>1563</v>
      </c>
      <c r="E944" s="4">
        <v>1567</v>
      </c>
      <c r="F944" s="4">
        <v>443336</v>
      </c>
      <c r="G944" s="4"/>
      <c r="H944" s="4">
        <v>69460945800</v>
      </c>
      <c r="I944" s="4"/>
      <c r="J944" s="4">
        <v>-5</v>
      </c>
      <c r="K944" s="4">
        <v>-0.31806615776081421</v>
      </c>
      <c r="L944" s="4">
        <v>130600</v>
      </c>
      <c r="M944" s="4">
        <v>-13536</v>
      </c>
      <c r="N944" s="4">
        <v>-0.39093538441980041</v>
      </c>
      <c r="O944" s="4">
        <v>1573.15</v>
      </c>
      <c r="P944" s="4">
        <v>1614.6531324119037</v>
      </c>
      <c r="Q944" s="4">
        <v>1531.6468675880965</v>
      </c>
      <c r="R944" s="4">
        <v>24.685534591194966</v>
      </c>
      <c r="S944" s="4">
        <v>23.584905660377359</v>
      </c>
      <c r="T944" s="4">
        <v>36.122773846195663</v>
      </c>
      <c r="U944" s="4">
        <v>32.875539660249494</v>
      </c>
      <c r="V944" s="4">
        <v>1561.1808008994246</v>
      </c>
      <c r="W944" s="4">
        <v>45.603375850667852</v>
      </c>
      <c r="X944" s="4">
        <v>42.987997210479968</v>
      </c>
      <c r="Y944" s="4">
        <v>50.834133131043629</v>
      </c>
      <c r="Z944" s="4">
        <v>1573.15</v>
      </c>
      <c r="AA944" s="4">
        <v>13.579647515464558</v>
      </c>
      <c r="AB944" s="4">
        <v>18.738073436405202</v>
      </c>
      <c r="AC944" s="4">
        <v>-10.316851841881288</v>
      </c>
      <c r="AD944" s="4">
        <v>53.376804763184424</v>
      </c>
    </row>
    <row r="945" spans="1:30" x14ac:dyDescent="0.3">
      <c r="A945" s="3">
        <v>41228</v>
      </c>
      <c r="B945" s="4">
        <v>1565</v>
      </c>
      <c r="C945" s="4">
        <v>1579</v>
      </c>
      <c r="D945" s="4">
        <v>1561</v>
      </c>
      <c r="E945" s="4">
        <v>1573</v>
      </c>
      <c r="F945" s="4">
        <v>533652</v>
      </c>
      <c r="G945" s="4"/>
      <c r="H945" s="4">
        <v>83924031199.999985</v>
      </c>
      <c r="I945" s="4"/>
      <c r="J945" s="4">
        <v>7</v>
      </c>
      <c r="K945" s="4">
        <v>0.44699872286079179</v>
      </c>
      <c r="L945" s="4">
        <v>131670</v>
      </c>
      <c r="M945" s="4">
        <v>1070</v>
      </c>
      <c r="N945" s="4">
        <v>2.225542873493206E-2</v>
      </c>
      <c r="O945" s="4">
        <v>1572.65</v>
      </c>
      <c r="P945" s="4">
        <v>1613.906635829888</v>
      </c>
      <c r="Q945" s="4">
        <v>1531.3933641701121</v>
      </c>
      <c r="R945" s="4">
        <v>25.628930817610062</v>
      </c>
      <c r="S945" s="4">
        <v>23.899371069182386</v>
      </c>
      <c r="T945" s="4">
        <v>33.525356295410241</v>
      </c>
      <c r="U945" s="4">
        <v>32.251254345787856</v>
      </c>
      <c r="V945" s="4">
        <v>1562.306438909003</v>
      </c>
      <c r="W945" s="4">
        <v>48.96765141099376</v>
      </c>
      <c r="X945" s="4">
        <v>44.981215277317894</v>
      </c>
      <c r="Y945" s="4">
        <v>56.940523678345485</v>
      </c>
      <c r="Z945" s="4">
        <v>1572.65</v>
      </c>
      <c r="AA945" s="4">
        <v>12.971829865528434</v>
      </c>
      <c r="AB945" s="4">
        <v>18.188907382035985</v>
      </c>
      <c r="AC945" s="4">
        <v>-10.434155033015102</v>
      </c>
      <c r="AD945" s="4">
        <v>54.225209083990997</v>
      </c>
    </row>
    <row r="946" spans="1:30" x14ac:dyDescent="0.3">
      <c r="A946" s="3">
        <v>41229</v>
      </c>
      <c r="B946" s="4">
        <v>1574</v>
      </c>
      <c r="C946" s="4">
        <v>1596</v>
      </c>
      <c r="D946" s="4">
        <v>1574</v>
      </c>
      <c r="E946" s="4">
        <v>1588</v>
      </c>
      <c r="F946" s="4">
        <v>599928</v>
      </c>
      <c r="G946" s="4"/>
      <c r="H946" s="4">
        <v>95204463200</v>
      </c>
      <c r="I946" s="4"/>
      <c r="J946" s="4">
        <v>16</v>
      </c>
      <c r="K946" s="4">
        <v>1.0178117048346056</v>
      </c>
      <c r="L946" s="4">
        <v>129780</v>
      </c>
      <c r="M946" s="4">
        <v>-1890</v>
      </c>
      <c r="N946" s="4">
        <v>0.87022803785809855</v>
      </c>
      <c r="O946" s="4">
        <v>1574.3</v>
      </c>
      <c r="P946" s="4">
        <v>1615.2394675099713</v>
      </c>
      <c r="Q946" s="4">
        <v>1533.3605324900286</v>
      </c>
      <c r="R946" s="4">
        <v>28.663446054750402</v>
      </c>
      <c r="S946" s="4">
        <v>21.578099838969404</v>
      </c>
      <c r="T946" s="4">
        <v>32.11137092713124</v>
      </c>
      <c r="U946" s="4">
        <v>32.219203063736572</v>
      </c>
      <c r="V946" s="4">
        <v>1564.7534447271933</v>
      </c>
      <c r="W946" s="4">
        <v>61.147516399599702</v>
      </c>
      <c r="X946" s="4">
        <v>50.369982318078492</v>
      </c>
      <c r="Y946" s="4">
        <v>82.702584562642116</v>
      </c>
      <c r="Z946" s="4">
        <v>1574.3</v>
      </c>
      <c r="AA946" s="4">
        <v>13.544373531640758</v>
      </c>
      <c r="AB946" s="4">
        <v>17.746570824855489</v>
      </c>
      <c r="AC946" s="4">
        <v>-8.4043945864294614</v>
      </c>
      <c r="AD946" s="4">
        <v>56.317052515544219</v>
      </c>
    </row>
    <row r="947" spans="1:30" x14ac:dyDescent="0.3">
      <c r="A947" s="3">
        <v>41232</v>
      </c>
      <c r="B947" s="4">
        <v>1598</v>
      </c>
      <c r="C947" s="4">
        <v>1600</v>
      </c>
      <c r="D947" s="4">
        <v>1562</v>
      </c>
      <c r="E947" s="4">
        <v>1566</v>
      </c>
      <c r="F947" s="4">
        <v>743300</v>
      </c>
      <c r="G947" s="4"/>
      <c r="H947" s="4">
        <v>117215809600.00002</v>
      </c>
      <c r="I947" s="4"/>
      <c r="J947" s="4">
        <v>-20</v>
      </c>
      <c r="K947" s="4">
        <v>-1.2610340479192939</v>
      </c>
      <c r="L947" s="4">
        <v>144132</v>
      </c>
      <c r="M947" s="4">
        <v>14352</v>
      </c>
      <c r="N947" s="4">
        <v>-0.50509863718669878</v>
      </c>
      <c r="O947" s="4">
        <v>1573.95</v>
      </c>
      <c r="P947" s="4">
        <v>1615.0473235138252</v>
      </c>
      <c r="Q947" s="4">
        <v>1532.8526764861749</v>
      </c>
      <c r="R947" s="4">
        <v>29.12</v>
      </c>
      <c r="S947" s="4">
        <v>21.44</v>
      </c>
      <c r="T947" s="4">
        <v>30.421589235698473</v>
      </c>
      <c r="U947" s="4">
        <v>32.075445625675343</v>
      </c>
      <c r="V947" s="4">
        <v>1564.8721642769842</v>
      </c>
      <c r="W947" s="4">
        <v>58.135902951845814</v>
      </c>
      <c r="X947" s="4">
        <v>52.958622529334264</v>
      </c>
      <c r="Y947" s="4">
        <v>68.490463796868909</v>
      </c>
      <c r="Z947" s="4">
        <v>1573.95</v>
      </c>
      <c r="AA947" s="4">
        <v>12.083610038918096</v>
      </c>
      <c r="AB947" s="4">
        <v>17.207241226194785</v>
      </c>
      <c r="AC947" s="4">
        <v>-10.24726237455338</v>
      </c>
      <c r="AD947" s="4">
        <v>52.605610435362081</v>
      </c>
    </row>
    <row r="948" spans="1:30" x14ac:dyDescent="0.3">
      <c r="A948" s="3">
        <v>41233</v>
      </c>
      <c r="B948" s="4">
        <v>1572</v>
      </c>
      <c r="C948" s="4">
        <v>1574</v>
      </c>
      <c r="D948" s="4">
        <v>1563</v>
      </c>
      <c r="E948" s="4">
        <v>1570</v>
      </c>
      <c r="F948" s="4">
        <v>383070</v>
      </c>
      <c r="G948" s="4"/>
      <c r="H948" s="4">
        <v>60132272000</v>
      </c>
      <c r="I948" s="4"/>
      <c r="J948" s="4">
        <v>-6</v>
      </c>
      <c r="K948" s="4">
        <v>-0.38071065989847719</v>
      </c>
      <c r="L948" s="4">
        <v>142560</v>
      </c>
      <c r="M948" s="4">
        <v>-1572</v>
      </c>
      <c r="N948" s="4">
        <v>-0.34909552523008569</v>
      </c>
      <c r="O948" s="4">
        <v>1575.5</v>
      </c>
      <c r="P948" s="4">
        <v>1613.4236074233452</v>
      </c>
      <c r="Q948" s="4">
        <v>1537.5763925766548</v>
      </c>
      <c r="R948" s="4">
        <v>29.482758620689658</v>
      </c>
      <c r="S948" s="4">
        <v>21.206896551724139</v>
      </c>
      <c r="T948" s="4">
        <v>29.166909849150954</v>
      </c>
      <c r="U948" s="4">
        <v>32.304650105732009</v>
      </c>
      <c r="V948" s="4">
        <v>1565.3605295839382</v>
      </c>
      <c r="W948" s="4">
        <v>58.006094925643687</v>
      </c>
      <c r="X948" s="4">
        <v>54.641113328104069</v>
      </c>
      <c r="Y948" s="4">
        <v>64.73605812072293</v>
      </c>
      <c r="Z948" s="4">
        <v>1575.5</v>
      </c>
      <c r="AA948" s="4">
        <v>11.120520578364221</v>
      </c>
      <c r="AB948" s="4">
        <v>16.627553545449018</v>
      </c>
      <c r="AC948" s="4">
        <v>-11.014065934169594</v>
      </c>
      <c r="AD948" s="4">
        <v>53.195947341711658</v>
      </c>
    </row>
    <row r="949" spans="1:30" x14ac:dyDescent="0.3">
      <c r="A949" s="3">
        <v>41234</v>
      </c>
      <c r="B949" s="4">
        <v>1573</v>
      </c>
      <c r="C949" s="4">
        <v>1594</v>
      </c>
      <c r="D949" s="4">
        <v>1571</v>
      </c>
      <c r="E949" s="4">
        <v>1593</v>
      </c>
      <c r="F949" s="4">
        <v>543968</v>
      </c>
      <c r="G949" s="4"/>
      <c r="H949" s="4">
        <v>86091801600</v>
      </c>
      <c r="I949" s="4"/>
      <c r="J949" s="4">
        <v>24</v>
      </c>
      <c r="K949" s="4">
        <v>1.5296367112810707</v>
      </c>
      <c r="L949" s="4">
        <v>164086</v>
      </c>
      <c r="M949" s="4">
        <v>21526</v>
      </c>
      <c r="N949" s="4">
        <v>0.96976611523102962</v>
      </c>
      <c r="O949" s="4">
        <v>1577.7</v>
      </c>
      <c r="P949" s="4">
        <v>1614.3010928798581</v>
      </c>
      <c r="Q949" s="4">
        <v>1541.098907120142</v>
      </c>
      <c r="R949" s="4">
        <v>33.508771929824569</v>
      </c>
      <c r="S949" s="4">
        <v>20</v>
      </c>
      <c r="T949" s="4">
        <v>28.596360356338113</v>
      </c>
      <c r="U949" s="4">
        <v>32.796312668174842</v>
      </c>
      <c r="V949" s="4">
        <v>1567.9928600997537</v>
      </c>
      <c r="W949" s="4">
        <v>67.516883796582974</v>
      </c>
      <c r="X949" s="4">
        <v>58.933036817597042</v>
      </c>
      <c r="Y949" s="4">
        <v>84.684577754554823</v>
      </c>
      <c r="Z949" s="4">
        <v>1577.7</v>
      </c>
      <c r="AA949" s="4">
        <v>12.07399156421684</v>
      </c>
      <c r="AB949" s="4">
        <v>16.193880975807858</v>
      </c>
      <c r="AC949" s="4">
        <v>-8.2397788231820357</v>
      </c>
      <c r="AD949" s="4">
        <v>56.477160624212765</v>
      </c>
    </row>
    <row r="950" spans="1:30" x14ac:dyDescent="0.3">
      <c r="A950" s="3">
        <v>41235</v>
      </c>
      <c r="B950" s="4">
        <v>1596</v>
      </c>
      <c r="C950" s="4">
        <v>1599</v>
      </c>
      <c r="D950" s="4">
        <v>1583</v>
      </c>
      <c r="E950" s="4">
        <v>1587</v>
      </c>
      <c r="F950" s="4">
        <v>525550</v>
      </c>
      <c r="G950" s="4"/>
      <c r="H950" s="4">
        <v>83474508200</v>
      </c>
      <c r="I950" s="4"/>
      <c r="J950" s="4">
        <v>5</v>
      </c>
      <c r="K950" s="4">
        <v>0.31605562579013907</v>
      </c>
      <c r="L950" s="4">
        <v>159136</v>
      </c>
      <c r="M950" s="4">
        <v>-4950</v>
      </c>
      <c r="N950" s="4">
        <v>0.70116437704241596</v>
      </c>
      <c r="O950" s="4">
        <v>1575.95</v>
      </c>
      <c r="P950" s="4">
        <v>1606.8075760551603</v>
      </c>
      <c r="Q950" s="4">
        <v>1545.0924239448398</v>
      </c>
      <c r="R950" s="4">
        <v>22.954091816367264</v>
      </c>
      <c r="S950" s="4">
        <v>22.754491017964071</v>
      </c>
      <c r="T950" s="4">
        <v>25.628372534521827</v>
      </c>
      <c r="U950" s="4">
        <v>32.529451920964746</v>
      </c>
      <c r="V950" s="4">
        <v>1569.8030638997773</v>
      </c>
      <c r="W950" s="4">
        <v>68.267069817877015</v>
      </c>
      <c r="X950" s="4">
        <v>62.044381151023707</v>
      </c>
      <c r="Y950" s="4">
        <v>80.712447151583618</v>
      </c>
      <c r="Z950" s="4">
        <v>1575.95</v>
      </c>
      <c r="AA950" s="4">
        <v>12.204785167785758</v>
      </c>
      <c r="AB950" s="4">
        <v>15.813967089329562</v>
      </c>
      <c r="AC950" s="4">
        <v>-7.2183638430876087</v>
      </c>
      <c r="AD950" s="4">
        <v>55.410459958959599</v>
      </c>
    </row>
    <row r="951" spans="1:30" x14ac:dyDescent="0.3">
      <c r="A951" s="3">
        <v>41236</v>
      </c>
      <c r="B951" s="4">
        <v>1587</v>
      </c>
      <c r="C951" s="4">
        <v>1591</v>
      </c>
      <c r="D951" s="4">
        <v>1582</v>
      </c>
      <c r="E951" s="4">
        <v>1588</v>
      </c>
      <c r="F951" s="4">
        <v>251390</v>
      </c>
      <c r="G951" s="4"/>
      <c r="H951" s="4">
        <v>39890170600</v>
      </c>
      <c r="I951" s="4"/>
      <c r="J951" s="4">
        <v>0</v>
      </c>
      <c r="K951" s="4">
        <v>0</v>
      </c>
      <c r="L951" s="4">
        <v>139208</v>
      </c>
      <c r="M951" s="4">
        <v>-19928</v>
      </c>
      <c r="N951" s="4">
        <v>0.83179884437106533</v>
      </c>
      <c r="O951" s="4">
        <v>1574.9</v>
      </c>
      <c r="P951" s="4">
        <v>1602.4383369142004</v>
      </c>
      <c r="Q951" s="4">
        <v>1547.3616630857998</v>
      </c>
      <c r="R951" s="4">
        <v>24.058577405857744</v>
      </c>
      <c r="S951" s="4">
        <v>22.17573221757322</v>
      </c>
      <c r="T951" s="4">
        <v>22.739208938869446</v>
      </c>
      <c r="U951" s="4">
        <v>32.3534840979381</v>
      </c>
      <c r="V951" s="4">
        <v>1571.5361054331318</v>
      </c>
      <c r="W951" s="4">
        <v>68.588302955507757</v>
      </c>
      <c r="X951" s="4">
        <v>64.225688419185062</v>
      </c>
      <c r="Y951" s="4">
        <v>77.313532028153162</v>
      </c>
      <c r="Z951" s="4">
        <v>1574.9</v>
      </c>
      <c r="AA951" s="4">
        <v>12.247944997729519</v>
      </c>
      <c r="AB951" s="4">
        <v>15.474345937748605</v>
      </c>
      <c r="AC951" s="4">
        <v>-6.452801880038173</v>
      </c>
      <c r="AD951" s="4">
        <v>55.557722118944739</v>
      </c>
    </row>
    <row r="952" spans="1:30" x14ac:dyDescent="0.3">
      <c r="A952" s="3">
        <v>41239</v>
      </c>
      <c r="B952" s="4">
        <v>1586</v>
      </c>
      <c r="C952" s="4">
        <v>1594</v>
      </c>
      <c r="D952" s="4">
        <v>1571</v>
      </c>
      <c r="E952" s="4">
        <v>1571</v>
      </c>
      <c r="F952" s="4">
        <v>242974</v>
      </c>
      <c r="G952" s="4"/>
      <c r="H952" s="4">
        <v>38528818800</v>
      </c>
      <c r="I952" s="4"/>
      <c r="J952" s="4">
        <v>-15</v>
      </c>
      <c r="K952" s="4">
        <v>-0.94577553593947028</v>
      </c>
      <c r="L952" s="4">
        <v>149208</v>
      </c>
      <c r="M952" s="4">
        <v>10000</v>
      </c>
      <c r="N952" s="4">
        <v>-0.26663280853225274</v>
      </c>
      <c r="O952" s="4">
        <v>1575.2</v>
      </c>
      <c r="P952" s="4">
        <v>1602.4293958801882</v>
      </c>
      <c r="Q952" s="4">
        <v>1547.9706041198119</v>
      </c>
      <c r="R952" s="4">
        <v>26.280623608017823</v>
      </c>
      <c r="S952" s="4">
        <v>19.153674832962139</v>
      </c>
      <c r="T952" s="4">
        <v>20.98729078030167</v>
      </c>
      <c r="U952" s="4">
        <v>32.465640960683196</v>
      </c>
      <c r="V952" s="4">
        <v>1571.4850477728337</v>
      </c>
      <c r="W952" s="4">
        <v>54.272543850680385</v>
      </c>
      <c r="X952" s="4">
        <v>60.907973563016839</v>
      </c>
      <c r="Y952" s="4">
        <v>41.001684426007472</v>
      </c>
      <c r="Z952" s="4">
        <v>1575.2</v>
      </c>
      <c r="AA952" s="4">
        <v>10.786056602412145</v>
      </c>
      <c r="AB952" s="4">
        <v>15.027842191526085</v>
      </c>
      <c r="AC952" s="4">
        <v>-8.48357117822788</v>
      </c>
      <c r="AD952" s="4">
        <v>52.45751166910734</v>
      </c>
    </row>
    <row r="953" spans="1:30" x14ac:dyDescent="0.3">
      <c r="A953" s="3">
        <v>41240</v>
      </c>
      <c r="B953" s="4">
        <v>1573</v>
      </c>
      <c r="C953" s="4">
        <v>1574</v>
      </c>
      <c r="D953" s="4">
        <v>1563</v>
      </c>
      <c r="E953" s="4">
        <v>1568</v>
      </c>
      <c r="F953" s="4">
        <v>432476</v>
      </c>
      <c r="G953" s="4"/>
      <c r="H953" s="4">
        <v>67849703200</v>
      </c>
      <c r="I953" s="4"/>
      <c r="J953" s="4">
        <v>-17</v>
      </c>
      <c r="K953" s="4">
        <v>-1.0725552050473186</v>
      </c>
      <c r="L953" s="4">
        <v>147000</v>
      </c>
      <c r="M953" s="4">
        <v>-2208</v>
      </c>
      <c r="N953" s="4">
        <v>-0.46340379610232685</v>
      </c>
      <c r="O953" s="4">
        <v>1575.3</v>
      </c>
      <c r="P953" s="4">
        <v>1602.4079324183899</v>
      </c>
      <c r="Q953" s="4">
        <v>1548.19206758161</v>
      </c>
      <c r="R953" s="4">
        <v>26.75736961451247</v>
      </c>
      <c r="S953" s="4">
        <v>20.408163265306122</v>
      </c>
      <c r="T953" s="4">
        <v>19.350723033327835</v>
      </c>
      <c r="U953" s="4">
        <v>32.792057964731782</v>
      </c>
      <c r="V953" s="4">
        <v>1571.1531384611353</v>
      </c>
      <c r="W953" s="4">
        <v>42.164601883359573</v>
      </c>
      <c r="X953" s="4">
        <v>54.660183003131088</v>
      </c>
      <c r="Y953" s="4">
        <v>17.173439643816536</v>
      </c>
      <c r="Z953" s="4">
        <v>1575.3</v>
      </c>
      <c r="AA953" s="4">
        <v>9.2784681832613387</v>
      </c>
      <c r="AB953" s="4">
        <v>14.480282762167539</v>
      </c>
      <c r="AC953" s="4">
        <v>-10.4036291578124</v>
      </c>
      <c r="AD953" s="4">
        <v>51.919335334296136</v>
      </c>
    </row>
    <row r="954" spans="1:30" x14ac:dyDescent="0.3">
      <c r="A954" s="3">
        <v>41241</v>
      </c>
      <c r="B954" s="4">
        <v>1565</v>
      </c>
      <c r="C954" s="4">
        <v>1567</v>
      </c>
      <c r="D954" s="4">
        <v>1552</v>
      </c>
      <c r="E954" s="4">
        <v>1556</v>
      </c>
      <c r="F954" s="4">
        <v>366720</v>
      </c>
      <c r="G954" s="4"/>
      <c r="H954" s="4">
        <v>57206839400.000008</v>
      </c>
      <c r="I954" s="4"/>
      <c r="J954" s="4">
        <v>-12</v>
      </c>
      <c r="K954" s="4">
        <v>-0.76530612244897955</v>
      </c>
      <c r="L954" s="4">
        <v>144236</v>
      </c>
      <c r="M954" s="4">
        <v>-2764</v>
      </c>
      <c r="N954" s="4">
        <v>-1.1561428026934344</v>
      </c>
      <c r="O954" s="4">
        <v>1574.2</v>
      </c>
      <c r="P954" s="4">
        <v>1602.5379604064938</v>
      </c>
      <c r="Q954" s="4">
        <v>1545.8620395935063</v>
      </c>
      <c r="R954" s="4">
        <v>26.463700234192039</v>
      </c>
      <c r="S954" s="4">
        <v>22.248243559718968</v>
      </c>
      <c r="T954" s="4">
        <v>17.327944603106658</v>
      </c>
      <c r="U954" s="4">
        <v>32.863242828255352</v>
      </c>
      <c r="V954" s="4">
        <v>1569.7099824172176</v>
      </c>
      <c r="W954" s="4">
        <v>30.88751236668416</v>
      </c>
      <c r="X954" s="4">
        <v>46.735959457648782</v>
      </c>
      <c r="Y954" s="4">
        <v>-0.80938181524508934</v>
      </c>
      <c r="Z954" s="4">
        <v>1574.2</v>
      </c>
      <c r="AA954" s="4">
        <v>7.034306678988969</v>
      </c>
      <c r="AB954" s="4">
        <v>13.771142182817201</v>
      </c>
      <c r="AC954" s="4">
        <v>-13.473671007656463</v>
      </c>
      <c r="AD954" s="4">
        <v>49.769446008917875</v>
      </c>
    </row>
    <row r="955" spans="1:30" x14ac:dyDescent="0.3">
      <c r="A955" s="3">
        <v>41242</v>
      </c>
      <c r="B955" s="4">
        <v>1558</v>
      </c>
      <c r="C955" s="4">
        <v>1560</v>
      </c>
      <c r="D955" s="4">
        <v>1531</v>
      </c>
      <c r="E955" s="4">
        <v>1533</v>
      </c>
      <c r="F955" s="4">
        <v>456184</v>
      </c>
      <c r="G955" s="4"/>
      <c r="H955" s="4">
        <v>70542972000</v>
      </c>
      <c r="I955" s="4"/>
      <c r="J955" s="4">
        <v>-26</v>
      </c>
      <c r="K955" s="4">
        <v>-1.6677357280307887</v>
      </c>
      <c r="L955" s="4">
        <v>158126</v>
      </c>
      <c r="M955" s="4">
        <v>13890</v>
      </c>
      <c r="N955" s="4">
        <v>-2.4250525109795631</v>
      </c>
      <c r="O955" s="4">
        <v>1571.1</v>
      </c>
      <c r="P955" s="4">
        <v>1602.9992162913134</v>
      </c>
      <c r="Q955" s="4">
        <v>1539.2007837086865</v>
      </c>
      <c r="R955" s="4">
        <v>22.014051522248241</v>
      </c>
      <c r="S955" s="4">
        <v>27.166276346604214</v>
      </c>
      <c r="T955" s="4">
        <v>15.59900687416893</v>
      </c>
      <c r="U955" s="4">
        <v>32.530410748054855</v>
      </c>
      <c r="V955" s="4">
        <v>1566.2137936155777</v>
      </c>
      <c r="W955" s="4">
        <v>21.557858486002001</v>
      </c>
      <c r="X955" s="4">
        <v>38.343259133766523</v>
      </c>
      <c r="Y955" s="4">
        <v>-12.012942809527047</v>
      </c>
      <c r="Z955" s="4">
        <v>1571.1</v>
      </c>
      <c r="AA955" s="4">
        <v>3.361139612348552</v>
      </c>
      <c r="AB955" s="4">
        <v>12.779713366582092</v>
      </c>
      <c r="AC955" s="4">
        <v>-18.83714750846708</v>
      </c>
      <c r="AD955" s="4">
        <v>45.932138286406115</v>
      </c>
    </row>
    <row r="956" spans="1:30" x14ac:dyDescent="0.3">
      <c r="A956" s="3">
        <v>41243</v>
      </c>
      <c r="B956" s="4">
        <v>1538</v>
      </c>
      <c r="C956" s="4">
        <v>1544</v>
      </c>
      <c r="D956" s="4">
        <v>1517</v>
      </c>
      <c r="E956" s="4">
        <v>1528</v>
      </c>
      <c r="F956" s="4">
        <v>797976</v>
      </c>
      <c r="G956" s="4"/>
      <c r="H956" s="4">
        <v>122131194200</v>
      </c>
      <c r="I956" s="4"/>
      <c r="J956" s="4">
        <v>-18</v>
      </c>
      <c r="K956" s="4">
        <v>-1.1642949547218628</v>
      </c>
      <c r="L956" s="4">
        <v>148028</v>
      </c>
      <c r="M956" s="4">
        <v>-10098</v>
      </c>
      <c r="N956" s="4">
        <v>-2.5385891057532821</v>
      </c>
      <c r="O956" s="4">
        <v>1567.8</v>
      </c>
      <c r="P956" s="4">
        <v>1603.0227199404021</v>
      </c>
      <c r="Q956" s="4">
        <v>1532.5772800595978</v>
      </c>
      <c r="R956" s="4">
        <v>21.83098591549296</v>
      </c>
      <c r="S956" s="4">
        <v>30.516431924882625</v>
      </c>
      <c r="T956" s="4">
        <v>14.168329314122246</v>
      </c>
      <c r="U956" s="4">
        <v>32.350472112227614</v>
      </c>
      <c r="V956" s="4">
        <v>1562.5743846998084</v>
      </c>
      <c r="W956" s="4">
        <v>18.84345037278182</v>
      </c>
      <c r="X956" s="4">
        <v>31.843322880104953</v>
      </c>
      <c r="Y956" s="4">
        <v>-7.1562946418644415</v>
      </c>
      <c r="Z956" s="4">
        <v>1567.8</v>
      </c>
      <c r="AA956" s="4">
        <v>4.613818278880899E-2</v>
      </c>
      <c r="AB956" s="4">
        <v>11.566991920506542</v>
      </c>
      <c r="AC956" s="4">
        <v>-23.041707475435466</v>
      </c>
      <c r="AD956" s="4">
        <v>45.135789310875232</v>
      </c>
    </row>
    <row r="957" spans="1:30" x14ac:dyDescent="0.3">
      <c r="A957" s="3">
        <v>41246</v>
      </c>
      <c r="B957" s="4">
        <v>1529</v>
      </c>
      <c r="C957" s="4">
        <v>1569</v>
      </c>
      <c r="D957" s="4">
        <v>1528</v>
      </c>
      <c r="E957" s="4">
        <v>1561</v>
      </c>
      <c r="F957" s="4">
        <v>605960</v>
      </c>
      <c r="G957" s="4"/>
      <c r="H957" s="4">
        <v>94302683000</v>
      </c>
      <c r="I957" s="4"/>
      <c r="J957" s="4">
        <v>31</v>
      </c>
      <c r="K957" s="4">
        <v>2.0261437908496731</v>
      </c>
      <c r="L957" s="4">
        <v>133494</v>
      </c>
      <c r="M957" s="4">
        <v>-14534</v>
      </c>
      <c r="N957" s="4">
        <v>-0.35110118097669968</v>
      </c>
      <c r="O957" s="4">
        <v>1566.5</v>
      </c>
      <c r="P957" s="4">
        <v>1600.6964910480592</v>
      </c>
      <c r="Q957" s="4">
        <v>1532.3035089519408</v>
      </c>
      <c r="R957" s="4">
        <v>25.576036866359448</v>
      </c>
      <c r="S957" s="4">
        <v>29.953917050691249</v>
      </c>
      <c r="T957" s="4">
        <v>12.30977293274429</v>
      </c>
      <c r="U957" s="4">
        <v>31.888571732012682</v>
      </c>
      <c r="V957" s="4">
        <v>1562.4244432998266</v>
      </c>
      <c r="W957" s="4">
        <v>30.44847911030983</v>
      </c>
      <c r="X957" s="4">
        <v>31.37837495683991</v>
      </c>
      <c r="Y957" s="4">
        <v>28.588687417249666</v>
      </c>
      <c r="Z957" s="4">
        <v>1566.5</v>
      </c>
      <c r="AA957" s="4">
        <v>8.0867681762811117E-2</v>
      </c>
      <c r="AB957" s="4">
        <v>10.473075326340473</v>
      </c>
      <c r="AC957" s="4">
        <v>-20.784415289155323</v>
      </c>
      <c r="AD957" s="4">
        <v>51.033775020144475</v>
      </c>
    </row>
    <row r="958" spans="1:30" x14ac:dyDescent="0.3">
      <c r="A958" s="3">
        <v>41247</v>
      </c>
      <c r="B958" s="4">
        <v>1563</v>
      </c>
      <c r="C958" s="4">
        <v>1570</v>
      </c>
      <c r="D958" s="4">
        <v>1552</v>
      </c>
      <c r="E958" s="4">
        <v>1563</v>
      </c>
      <c r="F958" s="4">
        <v>417208</v>
      </c>
      <c r="G958" s="4"/>
      <c r="H958" s="4">
        <v>65138189000</v>
      </c>
      <c r="I958" s="4"/>
      <c r="J958" s="4">
        <v>7</v>
      </c>
      <c r="K958" s="4">
        <v>0.44987146529562982</v>
      </c>
      <c r="L958" s="4">
        <v>119402</v>
      </c>
      <c r="M958" s="4">
        <v>-14092</v>
      </c>
      <c r="N958" s="4">
        <v>-0.16925877431099484</v>
      </c>
      <c r="O958" s="4">
        <v>1565.65</v>
      </c>
      <c r="P958" s="4">
        <v>1599.3027859173651</v>
      </c>
      <c r="Q958" s="4">
        <v>1531.9972140826351</v>
      </c>
      <c r="R958" s="4">
        <v>25.866050808314089</v>
      </c>
      <c r="S958" s="4">
        <v>30.023094688221715</v>
      </c>
      <c r="T958" s="4">
        <v>10.856276933793746</v>
      </c>
      <c r="U958" s="4">
        <v>30.933443307061541</v>
      </c>
      <c r="V958" s="4">
        <v>1562.4792582236526</v>
      </c>
      <c r="W958" s="4">
        <v>38.998173065409809</v>
      </c>
      <c r="X958" s="4">
        <v>33.918307659696545</v>
      </c>
      <c r="Y958" s="4">
        <v>49.157903876836329</v>
      </c>
      <c r="Z958" s="4">
        <v>1565.65</v>
      </c>
      <c r="AA958" s="4">
        <v>0.26669999370255937</v>
      </c>
      <c r="AB958" s="4">
        <v>9.5010395803749557</v>
      </c>
      <c r="AC958" s="4">
        <v>-18.468679173344793</v>
      </c>
      <c r="AD958" s="4">
        <v>51.367305374111702</v>
      </c>
    </row>
    <row r="959" spans="1:30" x14ac:dyDescent="0.3">
      <c r="A959" s="3">
        <v>41248</v>
      </c>
      <c r="B959" s="4">
        <v>1564</v>
      </c>
      <c r="C959" s="4">
        <v>1592</v>
      </c>
      <c r="D959" s="4">
        <v>1558</v>
      </c>
      <c r="E959" s="4">
        <v>1586</v>
      </c>
      <c r="F959" s="4">
        <v>556300</v>
      </c>
      <c r="G959" s="4"/>
      <c r="H959" s="4">
        <v>87785585800</v>
      </c>
      <c r="I959" s="4"/>
      <c r="J959" s="4">
        <v>25</v>
      </c>
      <c r="K959" s="4">
        <v>1.6015374759769379</v>
      </c>
      <c r="L959" s="4">
        <v>123170</v>
      </c>
      <c r="M959" s="4">
        <v>3768</v>
      </c>
      <c r="N959" s="4">
        <v>1.1866785759857028</v>
      </c>
      <c r="O959" s="4">
        <v>1567.4</v>
      </c>
      <c r="P959" s="4">
        <v>1601.4611215317407</v>
      </c>
      <c r="Q959" s="4">
        <v>1533.3388784682595</v>
      </c>
      <c r="R959" s="4">
        <v>31.018518518518519</v>
      </c>
      <c r="S959" s="4">
        <v>23.379629629629626</v>
      </c>
      <c r="T959" s="4">
        <v>10.666684848145284</v>
      </c>
      <c r="U959" s="4">
        <v>29.773980821059304</v>
      </c>
      <c r="V959" s="4">
        <v>1564.7193288690191</v>
      </c>
      <c r="W959" s="4">
        <v>55.868911913736405</v>
      </c>
      <c r="X959" s="4">
        <v>41.235175744376498</v>
      </c>
      <c r="Y959" s="4">
        <v>85.13638425245621</v>
      </c>
      <c r="Z959" s="4">
        <v>1567.4</v>
      </c>
      <c r="AA959" s="4">
        <v>2.2440136284847085</v>
      </c>
      <c r="AB959" s="4">
        <v>8.8098942516235041</v>
      </c>
      <c r="AC959" s="4">
        <v>-13.131761246277591</v>
      </c>
      <c r="AD959" s="4">
        <v>55.071823846225989</v>
      </c>
    </row>
    <row r="960" spans="1:30" x14ac:dyDescent="0.3">
      <c r="A960" s="3">
        <v>41249</v>
      </c>
      <c r="B960" s="4">
        <v>1587</v>
      </c>
      <c r="C960" s="4">
        <v>1591</v>
      </c>
      <c r="D960" s="4">
        <v>1570</v>
      </c>
      <c r="E960" s="4">
        <v>1574</v>
      </c>
      <c r="F960" s="4">
        <v>436646</v>
      </c>
      <c r="G960" s="4"/>
      <c r="H960" s="4">
        <v>69023410400</v>
      </c>
      <c r="I960" s="4"/>
      <c r="J960" s="4">
        <v>-4</v>
      </c>
      <c r="K960" s="4">
        <v>-0.25348542458808615</v>
      </c>
      <c r="L960" s="4">
        <v>114200</v>
      </c>
      <c r="M960" s="4">
        <v>-8970</v>
      </c>
      <c r="N960" s="4">
        <v>0.33146353901071174</v>
      </c>
      <c r="O960" s="4">
        <v>1568.8</v>
      </c>
      <c r="P960" s="4">
        <v>1601.5022934975514</v>
      </c>
      <c r="Q960" s="4">
        <v>1536.0977065024485</v>
      </c>
      <c r="R960" s="4">
        <v>31.090487238979119</v>
      </c>
      <c r="S960" s="4">
        <v>18.561484918793504</v>
      </c>
      <c r="T960" s="4">
        <v>11.405979031434445</v>
      </c>
      <c r="U960" s="4">
        <v>28.825592820498962</v>
      </c>
      <c r="V960" s="4">
        <v>1565.6032023100652</v>
      </c>
      <c r="W960" s="4">
        <v>61.921265951148939</v>
      </c>
      <c r="X960" s="4">
        <v>48.130539146633986</v>
      </c>
      <c r="Y960" s="4">
        <v>89.502719560178846</v>
      </c>
      <c r="Z960" s="4">
        <v>1568.8</v>
      </c>
      <c r="AA960" s="4">
        <v>2.8103532155250832</v>
      </c>
      <c r="AB960" s="4">
        <v>8.238509391042701</v>
      </c>
      <c r="AC960" s="4">
        <v>-10.856312351035236</v>
      </c>
      <c r="AD960" s="4">
        <v>52.860440601662503</v>
      </c>
    </row>
    <row r="961" spans="1:30" x14ac:dyDescent="0.3">
      <c r="A961" s="3">
        <v>41250</v>
      </c>
      <c r="B961" s="4">
        <v>1571</v>
      </c>
      <c r="C961" s="4">
        <v>1607</v>
      </c>
      <c r="D961" s="4">
        <v>1571</v>
      </c>
      <c r="E961" s="4">
        <v>1604</v>
      </c>
      <c r="F961" s="4">
        <v>778410</v>
      </c>
      <c r="G961" s="4"/>
      <c r="H961" s="4">
        <v>123962931600</v>
      </c>
      <c r="I961" s="4"/>
      <c r="J961" s="4">
        <v>24</v>
      </c>
      <c r="K961" s="4">
        <v>1.5189873417721518</v>
      </c>
      <c r="L961" s="4">
        <v>141532</v>
      </c>
      <c r="M961" s="4">
        <v>27332</v>
      </c>
      <c r="N961" s="4">
        <v>2.1005728835136859</v>
      </c>
      <c r="O961" s="4">
        <v>1571</v>
      </c>
      <c r="P961" s="4">
        <v>1606.8106129520286</v>
      </c>
      <c r="Q961" s="4">
        <v>1535.1893870479714</v>
      </c>
      <c r="R961" s="4">
        <v>29.411764705882348</v>
      </c>
      <c r="S961" s="4">
        <v>18.099547511312217</v>
      </c>
      <c r="T961" s="4">
        <v>12.211839837295251</v>
      </c>
      <c r="U961" s="4">
        <v>27.841601793681381</v>
      </c>
      <c r="V961" s="4">
        <v>1569.2600401852972</v>
      </c>
      <c r="W961" s="4">
        <v>73.503066189654859</v>
      </c>
      <c r="X961" s="4">
        <v>56.588048160974274</v>
      </c>
      <c r="Y961" s="4">
        <v>107.33310224701601</v>
      </c>
      <c r="Z961" s="4">
        <v>1571</v>
      </c>
      <c r="AA961" s="4">
        <v>5.6152021430864352</v>
      </c>
      <c r="AB961" s="4">
        <v>7.9886706055230565</v>
      </c>
      <c r="AC961" s="4">
        <v>-4.7469369248732427</v>
      </c>
      <c r="AD961" s="4">
        <v>57.365608936722992</v>
      </c>
    </row>
    <row r="962" spans="1:30" x14ac:dyDescent="0.3">
      <c r="A962" s="3">
        <v>41253</v>
      </c>
      <c r="B962" s="4">
        <v>1605</v>
      </c>
      <c r="C962" s="4">
        <v>1641</v>
      </c>
      <c r="D962" s="4">
        <v>1604</v>
      </c>
      <c r="E962" s="4">
        <v>1624</v>
      </c>
      <c r="F962" s="4">
        <v>782872</v>
      </c>
      <c r="G962" s="4"/>
      <c r="H962" s="4">
        <v>127021079600.00002</v>
      </c>
      <c r="I962" s="4"/>
      <c r="J962" s="4">
        <v>32</v>
      </c>
      <c r="K962" s="4">
        <v>2.0100502512562812</v>
      </c>
      <c r="L962" s="4">
        <v>141386</v>
      </c>
      <c r="M962" s="4">
        <v>-146</v>
      </c>
      <c r="N962" s="4">
        <v>3.2159654251938417</v>
      </c>
      <c r="O962" s="4">
        <v>1573.4</v>
      </c>
      <c r="P962" s="4">
        <v>1616.0164287569946</v>
      </c>
      <c r="Q962" s="4">
        <v>1530.7835712430056</v>
      </c>
      <c r="R962" s="4">
        <v>34.42265795206972</v>
      </c>
      <c r="S962" s="4">
        <v>17.429193899782135</v>
      </c>
      <c r="T962" s="4">
        <v>13.38221735386079</v>
      </c>
      <c r="U962" s="4">
        <v>27.214851093401272</v>
      </c>
      <c r="V962" s="4">
        <v>1574.4733696914593</v>
      </c>
      <c r="W962" s="4">
        <v>77.765484986651629</v>
      </c>
      <c r="X962" s="4">
        <v>63.647193769533395</v>
      </c>
      <c r="Y962" s="4">
        <v>106.00206742088808</v>
      </c>
      <c r="Z962" s="4">
        <v>1573.4</v>
      </c>
      <c r="AA962" s="4">
        <v>9.3441840419670825</v>
      </c>
      <c r="AB962" s="4">
        <v>8.1177671232796307</v>
      </c>
      <c r="AC962" s="4">
        <v>2.4528338373749037</v>
      </c>
      <c r="AD962" s="4">
        <v>60.045264067746132</v>
      </c>
    </row>
    <row r="963" spans="1:30" x14ac:dyDescent="0.3">
      <c r="A963" s="3">
        <v>41254</v>
      </c>
      <c r="B963" s="4">
        <v>1622</v>
      </c>
      <c r="C963" s="4">
        <v>1631</v>
      </c>
      <c r="D963" s="4">
        <v>1617</v>
      </c>
      <c r="E963" s="4">
        <v>1622</v>
      </c>
      <c r="F963" s="4">
        <v>562774</v>
      </c>
      <c r="G963" s="4"/>
      <c r="H963" s="4">
        <v>91328110399.999985</v>
      </c>
      <c r="I963" s="4"/>
      <c r="J963" s="4">
        <v>0</v>
      </c>
      <c r="K963" s="4">
        <v>0</v>
      </c>
      <c r="L963" s="4">
        <v>139948</v>
      </c>
      <c r="M963" s="4">
        <v>-1438</v>
      </c>
      <c r="N963" s="4">
        <v>2.91225176067509</v>
      </c>
      <c r="O963" s="4">
        <v>1576.1</v>
      </c>
      <c r="P963" s="4">
        <v>1623.5716757656605</v>
      </c>
      <c r="Q963" s="4">
        <v>1528.6283242343393</v>
      </c>
      <c r="R963" s="4">
        <v>33.846153846153847</v>
      </c>
      <c r="S963" s="4">
        <v>17.582417582417584</v>
      </c>
      <c r="T963" s="4">
        <v>14.44102587535588</v>
      </c>
      <c r="U963" s="4">
        <v>26.608013486563664</v>
      </c>
      <c r="V963" s="4">
        <v>1578.9997154351299</v>
      </c>
      <c r="W963" s="4">
        <v>80.069463109380649</v>
      </c>
      <c r="X963" s="4">
        <v>69.121283549482484</v>
      </c>
      <c r="Y963" s="4">
        <v>101.96582222917698</v>
      </c>
      <c r="Z963" s="4">
        <v>1576.1</v>
      </c>
      <c r="AA963" s="4">
        <v>11.999720469386375</v>
      </c>
      <c r="AB963" s="4">
        <v>8.4874769657659872</v>
      </c>
      <c r="AC963" s="4">
        <v>7.0244870072407757</v>
      </c>
      <c r="AD963" s="4">
        <v>59.650615831415756</v>
      </c>
    </row>
    <row r="964" spans="1:30" x14ac:dyDescent="0.3">
      <c r="A964" s="3">
        <v>41255</v>
      </c>
      <c r="B964" s="4">
        <v>1624</v>
      </c>
      <c r="C964" s="4">
        <v>1629</v>
      </c>
      <c r="D964" s="4">
        <v>1613</v>
      </c>
      <c r="E964" s="4">
        <v>1626</v>
      </c>
      <c r="F964" s="4">
        <v>550134</v>
      </c>
      <c r="G964" s="4"/>
      <c r="H964" s="4">
        <v>89259382000</v>
      </c>
      <c r="I964" s="4"/>
      <c r="J964" s="4">
        <v>4</v>
      </c>
      <c r="K964" s="4">
        <v>0.24660912453760789</v>
      </c>
      <c r="L964" s="4">
        <v>141558</v>
      </c>
      <c r="M964" s="4">
        <v>1610</v>
      </c>
      <c r="N964" s="4">
        <v>2.973306735062224</v>
      </c>
      <c r="O964" s="4">
        <v>1579.05</v>
      </c>
      <c r="P964" s="4">
        <v>1631.0133524707558</v>
      </c>
      <c r="Q964" s="4">
        <v>1527.0866475292441</v>
      </c>
      <c r="R964" s="4">
        <v>33.333333333333329</v>
      </c>
      <c r="S964" s="4">
        <v>18.181818181818183</v>
      </c>
      <c r="T964" s="4">
        <v>15.797607595992016</v>
      </c>
      <c r="U964" s="4">
        <v>25.960190721093838</v>
      </c>
      <c r="V964" s="4">
        <v>1583.4759330127365</v>
      </c>
      <c r="W964" s="4">
        <v>82.680717341737633</v>
      </c>
      <c r="X964" s="4">
        <v>73.641094813567534</v>
      </c>
      <c r="Y964" s="4">
        <v>100.75996239807782</v>
      </c>
      <c r="Z964" s="4">
        <v>1579.05</v>
      </c>
      <c r="AA964" s="4">
        <v>14.26260832027765</v>
      </c>
      <c r="AB964" s="4">
        <v>9.0374894757194788</v>
      </c>
      <c r="AC964" s="4">
        <v>10.450237689116342</v>
      </c>
      <c r="AD964" s="4">
        <v>60.201305118626735</v>
      </c>
    </row>
    <row r="965" spans="1:30" x14ac:dyDescent="0.3">
      <c r="A965" s="3">
        <v>41256</v>
      </c>
      <c r="B965" s="4">
        <v>1630</v>
      </c>
      <c r="C965" s="4">
        <v>1631</v>
      </c>
      <c r="D965" s="4">
        <v>1613</v>
      </c>
      <c r="E965" s="4">
        <v>1619</v>
      </c>
      <c r="F965" s="4">
        <v>377036</v>
      </c>
      <c r="G965" s="4"/>
      <c r="H965" s="4">
        <v>61086662000</v>
      </c>
      <c r="I965" s="4"/>
      <c r="J965" s="4">
        <v>-3</v>
      </c>
      <c r="K965" s="4">
        <v>-0.18495684340320592</v>
      </c>
      <c r="L965" s="4">
        <v>128828</v>
      </c>
      <c r="M965" s="4">
        <v>-12730</v>
      </c>
      <c r="N965" s="4">
        <v>2.3808770986815122</v>
      </c>
      <c r="O965" s="4">
        <v>1581.35</v>
      </c>
      <c r="P965" s="4">
        <v>1636.0392128303197</v>
      </c>
      <c r="Q965" s="4">
        <v>1526.6607871696801</v>
      </c>
      <c r="R965" s="4">
        <v>32.251082251082252</v>
      </c>
      <c r="S965" s="4">
        <v>17.748917748917748</v>
      </c>
      <c r="T965" s="4">
        <v>17.073220871605294</v>
      </c>
      <c r="U965" s="4">
        <v>25.299288583507767</v>
      </c>
      <c r="V965" s="4">
        <v>1586.8591774877139</v>
      </c>
      <c r="W965" s="4">
        <v>81.964136044934236</v>
      </c>
      <c r="X965" s="4">
        <v>76.415441890689763</v>
      </c>
      <c r="Y965" s="4">
        <v>93.061524353423181</v>
      </c>
      <c r="Z965" s="4">
        <v>1581.35</v>
      </c>
      <c r="AA965" s="4">
        <v>15.314584746813352</v>
      </c>
      <c r="AB965" s="4">
        <v>9.6353080729665148</v>
      </c>
      <c r="AC965" s="4">
        <v>11.358553347693675</v>
      </c>
      <c r="AD965" s="4">
        <v>58.724897000670907</v>
      </c>
    </row>
    <row r="966" spans="1:30" x14ac:dyDescent="0.3">
      <c r="A966" s="3">
        <v>41257</v>
      </c>
      <c r="B966" s="4">
        <v>1615</v>
      </c>
      <c r="C966" s="4">
        <v>1661</v>
      </c>
      <c r="D966" s="4">
        <v>1615</v>
      </c>
      <c r="E966" s="4">
        <v>1658</v>
      </c>
      <c r="F966" s="4">
        <v>714052</v>
      </c>
      <c r="G966" s="4"/>
      <c r="H966" s="4">
        <v>117119352800</v>
      </c>
      <c r="I966" s="4"/>
      <c r="J966" s="4">
        <v>38</v>
      </c>
      <c r="K966" s="4">
        <v>2.3456790123456792</v>
      </c>
      <c r="L966" s="4">
        <v>137108</v>
      </c>
      <c r="M966" s="4">
        <v>8280</v>
      </c>
      <c r="N966" s="4">
        <v>4.6155787613969839</v>
      </c>
      <c r="O966" s="4">
        <v>1584.85</v>
      </c>
      <c r="P966" s="4">
        <v>1648.9445395490129</v>
      </c>
      <c r="Q966" s="4">
        <v>1520.7554604509869</v>
      </c>
      <c r="R966" s="4">
        <v>33.402061855670098</v>
      </c>
      <c r="S966" s="4">
        <v>16.907216494845358</v>
      </c>
      <c r="T966" s="4">
        <v>18.007436928772169</v>
      </c>
      <c r="U966" s="4">
        <v>25.059403927951706</v>
      </c>
      <c r="V966" s="4">
        <v>1593.6344939174555</v>
      </c>
      <c r="W966" s="4">
        <v>87.058659503962261</v>
      </c>
      <c r="X966" s="4">
        <v>79.963181095113939</v>
      </c>
      <c r="Y966" s="4">
        <v>101.24961632165892</v>
      </c>
      <c r="Z966" s="4">
        <v>1584.85</v>
      </c>
      <c r="AA966" s="4">
        <v>19.075368730602577</v>
      </c>
      <c r="AB966" s="4">
        <v>10.534361468931854</v>
      </c>
      <c r="AC966" s="4">
        <v>17.082014523341446</v>
      </c>
      <c r="AD966" s="4">
        <v>63.914939534436186</v>
      </c>
    </row>
    <row r="967" spans="1:30" x14ac:dyDescent="0.3">
      <c r="A967" s="3">
        <v>41260</v>
      </c>
      <c r="B967" s="4">
        <v>1659</v>
      </c>
      <c r="C967" s="4">
        <v>1676</v>
      </c>
      <c r="D967" s="4">
        <v>1652</v>
      </c>
      <c r="E967" s="4">
        <v>1669</v>
      </c>
      <c r="F967" s="4">
        <v>573088</v>
      </c>
      <c r="G967" s="4"/>
      <c r="H967" s="4">
        <v>95345104200</v>
      </c>
      <c r="I967" s="4"/>
      <c r="J967" s="4">
        <v>29</v>
      </c>
      <c r="K967" s="4">
        <v>1.7682926829268291</v>
      </c>
      <c r="L967" s="4">
        <v>132648</v>
      </c>
      <c r="M967" s="4">
        <v>-4460</v>
      </c>
      <c r="N967" s="4">
        <v>4.9685534591194971</v>
      </c>
      <c r="O967" s="4">
        <v>1590</v>
      </c>
      <c r="P967" s="4">
        <v>1663.1245512806745</v>
      </c>
      <c r="Q967" s="4">
        <v>1516.8754487193255</v>
      </c>
      <c r="R967" s="4">
        <v>36.730360934182592</v>
      </c>
      <c r="S967" s="4">
        <v>14.861995753715499</v>
      </c>
      <c r="T967" s="4">
        <v>19.367284821672101</v>
      </c>
      <c r="U967" s="4">
        <v>24.894437028685289</v>
      </c>
      <c r="V967" s="4">
        <v>1600.8121611634124</v>
      </c>
      <c r="W967" s="4">
        <v>89.395038539364677</v>
      </c>
      <c r="X967" s="4">
        <v>83.107133576530842</v>
      </c>
      <c r="Y967" s="4">
        <v>101.97084846503233</v>
      </c>
      <c r="Z967" s="4">
        <v>1590</v>
      </c>
      <c r="AA967" s="4">
        <v>22.681961666840834</v>
      </c>
      <c r="AB967" s="4">
        <v>11.691275773494615</v>
      </c>
      <c r="AC967" s="4">
        <v>21.981371786692439</v>
      </c>
      <c r="AD967" s="4">
        <v>65.213603144786191</v>
      </c>
    </row>
    <row r="968" spans="1:30" x14ac:dyDescent="0.3">
      <c r="A968" s="3">
        <v>41261</v>
      </c>
      <c r="B968" s="4">
        <v>1672</v>
      </c>
      <c r="C968" s="4">
        <v>1696</v>
      </c>
      <c r="D968" s="4">
        <v>1668</v>
      </c>
      <c r="E968" s="4">
        <v>1677</v>
      </c>
      <c r="F968" s="4">
        <v>861894</v>
      </c>
      <c r="G968" s="4"/>
      <c r="H968" s="4">
        <v>144886032200</v>
      </c>
      <c r="I968" s="4"/>
      <c r="J968" s="4">
        <v>14</v>
      </c>
      <c r="K968" s="4">
        <v>0.84185207456404099</v>
      </c>
      <c r="L968" s="4">
        <v>121924</v>
      </c>
      <c r="M968" s="4">
        <v>-10724</v>
      </c>
      <c r="N968" s="4">
        <v>5.1179991851317954</v>
      </c>
      <c r="O968" s="4">
        <v>1595.35</v>
      </c>
      <c r="P968" s="4">
        <v>1676.9986987036534</v>
      </c>
      <c r="Q968" s="4">
        <v>1513.7013012963464</v>
      </c>
      <c r="R968" s="4">
        <v>39.549180327868854</v>
      </c>
      <c r="S968" s="4">
        <v>14.34426229508197</v>
      </c>
      <c r="T968" s="4">
        <v>20.889361332884953</v>
      </c>
      <c r="U968" s="4">
        <v>25.028135591017953</v>
      </c>
      <c r="V968" s="4">
        <v>1608.0681458145159</v>
      </c>
      <c r="W968" s="4">
        <v>87.903570666454755</v>
      </c>
      <c r="X968" s="4">
        <v>84.705945939838813</v>
      </c>
      <c r="Y968" s="4">
        <v>94.298820119686638</v>
      </c>
      <c r="Z968" s="4">
        <v>1595.35</v>
      </c>
      <c r="AA968" s="4">
        <v>25.887332637775671</v>
      </c>
      <c r="AB968" s="4">
        <v>13.04328118914043</v>
      </c>
      <c r="AC968" s="4">
        <v>25.688102897270483</v>
      </c>
      <c r="AD968" s="4">
        <v>66.146317889713799</v>
      </c>
    </row>
    <row r="969" spans="1:30" x14ac:dyDescent="0.3">
      <c r="A969" s="3">
        <v>41262</v>
      </c>
      <c r="B969" s="4">
        <v>1681</v>
      </c>
      <c r="C969" s="4">
        <v>1683</v>
      </c>
      <c r="D969" s="4">
        <v>1668</v>
      </c>
      <c r="E969" s="4">
        <v>1679</v>
      </c>
      <c r="F969" s="4">
        <v>429974</v>
      </c>
      <c r="G969" s="4"/>
      <c r="H969" s="4">
        <v>72074965200</v>
      </c>
      <c r="I969" s="4"/>
      <c r="J969" s="4">
        <v>-2</v>
      </c>
      <c r="K969" s="4">
        <v>-0.11897679952409281</v>
      </c>
      <c r="L969" s="4">
        <v>127156</v>
      </c>
      <c r="M969" s="4">
        <v>5232</v>
      </c>
      <c r="N969" s="4">
        <v>4.960460100647011</v>
      </c>
      <c r="O969" s="4">
        <v>1599.65</v>
      </c>
      <c r="P969" s="4">
        <v>1689.0418900124614</v>
      </c>
      <c r="Q969" s="4">
        <v>1510.2581099875388</v>
      </c>
      <c r="R969" s="4">
        <v>36.116910229645093</v>
      </c>
      <c r="S969" s="4">
        <v>14.613778705636744</v>
      </c>
      <c r="T969" s="4">
        <v>21.746407814703744</v>
      </c>
      <c r="U969" s="4">
        <v>25.171384085520927</v>
      </c>
      <c r="V969" s="4">
        <v>1614.8235604988474</v>
      </c>
      <c r="W969" s="4">
        <v>87.402380444303162</v>
      </c>
      <c r="X969" s="4">
        <v>85.604757441326925</v>
      </c>
      <c r="Y969" s="4">
        <v>90.997626450255638</v>
      </c>
      <c r="Z969" s="4">
        <v>1599.65</v>
      </c>
      <c r="AA969" s="4">
        <v>28.263194992351146</v>
      </c>
      <c r="AB969" s="4">
        <v>14.492796789446212</v>
      </c>
      <c r="AC969" s="4">
        <v>27.540796405809868</v>
      </c>
      <c r="AD969" s="4">
        <v>66.383514298000449</v>
      </c>
    </row>
    <row r="970" spans="1:30" x14ac:dyDescent="0.3">
      <c r="A970" s="3">
        <v>41263</v>
      </c>
      <c r="B970" s="4">
        <v>1674</v>
      </c>
      <c r="C970" s="4">
        <v>1678</v>
      </c>
      <c r="D970" s="4">
        <v>1655</v>
      </c>
      <c r="E970" s="4">
        <v>1673</v>
      </c>
      <c r="F970" s="4">
        <v>481440</v>
      </c>
      <c r="G970" s="4"/>
      <c r="H970" s="4">
        <v>80192353000</v>
      </c>
      <c r="I970" s="4"/>
      <c r="J970" s="4">
        <v>-3</v>
      </c>
      <c r="K970" s="4">
        <v>-0.17899761336515513</v>
      </c>
      <c r="L970" s="4">
        <v>128996</v>
      </c>
      <c r="M970" s="4">
        <v>1840</v>
      </c>
      <c r="N970" s="4">
        <v>4.3049970385610496</v>
      </c>
      <c r="O970" s="4">
        <v>1603.95</v>
      </c>
      <c r="P970" s="4">
        <v>1698.6125057771028</v>
      </c>
      <c r="Q970" s="4">
        <v>1509.2874942228973</v>
      </c>
      <c r="R970" s="4">
        <v>34.496919917864474</v>
      </c>
      <c r="S970" s="4">
        <v>17.043121149897331</v>
      </c>
      <c r="T970" s="4">
        <v>23.417800845201839</v>
      </c>
      <c r="U970" s="4">
        <v>24.523086689861834</v>
      </c>
      <c r="V970" s="4">
        <v>1620.3641737846715</v>
      </c>
      <c r="W970" s="4">
        <v>83.268253629535437</v>
      </c>
      <c r="X970" s="4">
        <v>84.825922837396433</v>
      </c>
      <c r="Y970" s="4">
        <v>80.152915213813458</v>
      </c>
      <c r="Z970" s="4">
        <v>1603.95</v>
      </c>
      <c r="AA970" s="4">
        <v>29.323905441179704</v>
      </c>
      <c r="AB970" s="4">
        <v>15.905283327706544</v>
      </c>
      <c r="AC970" s="4">
        <v>26.837244226946321</v>
      </c>
      <c r="AD970" s="4">
        <v>64.946517777075229</v>
      </c>
    </row>
    <row r="971" spans="1:30" x14ac:dyDescent="0.3">
      <c r="A971" s="3">
        <v>41264</v>
      </c>
      <c r="B971" s="4">
        <v>1671</v>
      </c>
      <c r="C971" s="4">
        <v>1692</v>
      </c>
      <c r="D971" s="4">
        <v>1670</v>
      </c>
      <c r="E971" s="4">
        <v>1677</v>
      </c>
      <c r="F971" s="4">
        <v>511584</v>
      </c>
      <c r="G971" s="4"/>
      <c r="H971" s="4">
        <v>85906946800</v>
      </c>
      <c r="I971" s="4"/>
      <c r="J971" s="4">
        <v>12</v>
      </c>
      <c r="K971" s="4">
        <v>0.72072072072072069</v>
      </c>
      <c r="L971" s="4">
        <v>123574</v>
      </c>
      <c r="M971" s="4">
        <v>-5422</v>
      </c>
      <c r="N971" s="4">
        <v>4.265108182044262</v>
      </c>
      <c r="O971" s="4">
        <v>1608.4</v>
      </c>
      <c r="P971" s="4">
        <v>1707.8894969330936</v>
      </c>
      <c r="Q971" s="4">
        <v>1508.9105030669066</v>
      </c>
      <c r="R971" s="4">
        <v>36.4</v>
      </c>
      <c r="S971" s="4">
        <v>16.399999999999999</v>
      </c>
      <c r="T971" s="4">
        <v>25.108120329638972</v>
      </c>
      <c r="U971" s="4">
        <v>23.923664634254209</v>
      </c>
      <c r="V971" s="4">
        <v>1625.758061995655</v>
      </c>
      <c r="W971" s="4">
        <v>81.214980331336889</v>
      </c>
      <c r="X971" s="4">
        <v>83.622275335376585</v>
      </c>
      <c r="Y971" s="4">
        <v>76.400390323257483</v>
      </c>
      <c r="Z971" s="4">
        <v>1608.4</v>
      </c>
      <c r="AA971" s="4">
        <v>30.13985914962177</v>
      </c>
      <c r="AB971" s="4">
        <v>17.260957215507993</v>
      </c>
      <c r="AC971" s="4">
        <v>25.757803868227555</v>
      </c>
      <c r="AD971" s="4">
        <v>65.471040258241473</v>
      </c>
    </row>
    <row r="972" spans="1:30" x14ac:dyDescent="0.3">
      <c r="A972" s="3">
        <v>41267</v>
      </c>
      <c r="B972" s="4">
        <v>1679</v>
      </c>
      <c r="C972" s="4">
        <v>1682</v>
      </c>
      <c r="D972" s="4">
        <v>1664</v>
      </c>
      <c r="E972" s="4">
        <v>1673</v>
      </c>
      <c r="F972" s="4">
        <v>333574</v>
      </c>
      <c r="G972" s="4"/>
      <c r="H972" s="4">
        <v>55778899200</v>
      </c>
      <c r="I972" s="4"/>
      <c r="J972" s="4">
        <v>-6</v>
      </c>
      <c r="K972" s="4">
        <v>-0.35735556879094699</v>
      </c>
      <c r="L972" s="4">
        <v>126302</v>
      </c>
      <c r="M972" s="4">
        <v>2728</v>
      </c>
      <c r="N972" s="4">
        <v>3.68763557483731</v>
      </c>
      <c r="O972" s="4">
        <v>1613.5</v>
      </c>
      <c r="P972" s="4">
        <v>1715.2300348962881</v>
      </c>
      <c r="Q972" s="4">
        <v>1511.7699651037119</v>
      </c>
      <c r="R972" s="4">
        <v>36.161616161616159</v>
      </c>
      <c r="S972" s="4">
        <v>15.555555555555555</v>
      </c>
      <c r="T972" s="4">
        <v>26.315994104148775</v>
      </c>
      <c r="U972" s="4">
        <v>23.651642442225224</v>
      </c>
      <c r="V972" s="4">
        <v>1630.2572941865449</v>
      </c>
      <c r="W972" s="4">
        <v>78.239705763059931</v>
      </c>
      <c r="X972" s="4">
        <v>81.828085477937705</v>
      </c>
      <c r="Y972" s="4">
        <v>71.062946333304382</v>
      </c>
      <c r="Z972" s="4">
        <v>1613.5</v>
      </c>
      <c r="AA972" s="4">
        <v>30.116576623191804</v>
      </c>
      <c r="AB972" s="4">
        <v>18.485301921001689</v>
      </c>
      <c r="AC972" s="4">
        <v>23.262549404380231</v>
      </c>
      <c r="AD972" s="4">
        <v>64.455794231704473</v>
      </c>
    </row>
    <row r="973" spans="1:30" x14ac:dyDescent="0.3">
      <c r="A973" s="3">
        <v>41268</v>
      </c>
      <c r="B973" s="4">
        <v>1672</v>
      </c>
      <c r="C973" s="4">
        <v>1717</v>
      </c>
      <c r="D973" s="4">
        <v>1669</v>
      </c>
      <c r="E973" s="4">
        <v>1706</v>
      </c>
      <c r="F973" s="4">
        <v>644762</v>
      </c>
      <c r="G973" s="4"/>
      <c r="H973" s="4">
        <v>109213095000</v>
      </c>
      <c r="I973" s="4"/>
      <c r="J973" s="4">
        <v>34</v>
      </c>
      <c r="K973" s="4">
        <v>2.0334928229665072</v>
      </c>
      <c r="L973" s="4">
        <v>141378</v>
      </c>
      <c r="M973" s="4">
        <v>15076</v>
      </c>
      <c r="N973" s="4">
        <v>5.2826462601826645</v>
      </c>
      <c r="O973" s="4">
        <v>1620.4</v>
      </c>
      <c r="P973" s="4">
        <v>1727.4315841235662</v>
      </c>
      <c r="Q973" s="4">
        <v>1513.368415876434</v>
      </c>
      <c r="R973" s="4">
        <v>40.225563909774429</v>
      </c>
      <c r="S973" s="4">
        <v>12.969924812030076</v>
      </c>
      <c r="T973" s="4">
        <v>28.204754636902237</v>
      </c>
      <c r="U973" s="4">
        <v>23.777738835115038</v>
      </c>
      <c r="V973" s="4">
        <v>1637.4708852163978</v>
      </c>
      <c r="W973" s="4">
        <v>81.967496149732256</v>
      </c>
      <c r="X973" s="4">
        <v>81.874555701869227</v>
      </c>
      <c r="Y973" s="4">
        <v>82.153377045458313</v>
      </c>
      <c r="Z973" s="4">
        <v>1620.4</v>
      </c>
      <c r="AA973" s="4">
        <v>32.387605109627657</v>
      </c>
      <c r="AB973" s="4">
        <v>19.809330796108924</v>
      </c>
      <c r="AC973" s="4">
        <v>25.156548627037466</v>
      </c>
      <c r="AD973" s="4">
        <v>68.674253237320343</v>
      </c>
    </row>
    <row r="974" spans="1:30" x14ac:dyDescent="0.3">
      <c r="A974" s="3">
        <v>41269</v>
      </c>
      <c r="B974" s="4">
        <v>1706</v>
      </c>
      <c r="C974" s="4">
        <v>1731</v>
      </c>
      <c r="D974" s="4">
        <v>1704</v>
      </c>
      <c r="E974" s="4">
        <v>1729</v>
      </c>
      <c r="F974" s="4">
        <v>592964</v>
      </c>
      <c r="G974" s="4"/>
      <c r="H974" s="4">
        <v>101709611199.99998</v>
      </c>
      <c r="I974" s="4"/>
      <c r="J974" s="4">
        <v>36</v>
      </c>
      <c r="K974" s="4">
        <v>2.12640283520378</v>
      </c>
      <c r="L974" s="4">
        <v>160994</v>
      </c>
      <c r="M974" s="4">
        <v>19616</v>
      </c>
      <c r="N974" s="4">
        <v>6.135477732420739</v>
      </c>
      <c r="O974" s="4">
        <v>1629.05</v>
      </c>
      <c r="P974" s="4">
        <v>1741.6812123702839</v>
      </c>
      <c r="Q974" s="4">
        <v>1516.418787629716</v>
      </c>
      <c r="R974" s="4">
        <v>41.988950276243095</v>
      </c>
      <c r="S974" s="4">
        <v>10.681399631675875</v>
      </c>
      <c r="T974" s="4">
        <v>30.7440903012379</v>
      </c>
      <c r="U974" s="4">
        <v>24.036017452172281</v>
      </c>
      <c r="V974" s="4">
        <v>1646.1879437672171</v>
      </c>
      <c r="W974" s="4">
        <v>87.403618122810016</v>
      </c>
      <c r="X974" s="4">
        <v>83.71757650884949</v>
      </c>
      <c r="Y974" s="4">
        <v>94.775701350731055</v>
      </c>
      <c r="Z974" s="4">
        <v>1629.05</v>
      </c>
      <c r="AA974" s="4">
        <v>35.632569250172764</v>
      </c>
      <c r="AB974" s="4">
        <v>21.316305886972145</v>
      </c>
      <c r="AC974" s="4">
        <v>28.632526726401238</v>
      </c>
      <c r="AD974" s="4">
        <v>71.18335739328225</v>
      </c>
    </row>
    <row r="975" spans="1:30" x14ac:dyDescent="0.3">
      <c r="A975" s="3">
        <v>41270</v>
      </c>
      <c r="B975" s="4">
        <v>1736</v>
      </c>
      <c r="C975" s="4">
        <v>1782</v>
      </c>
      <c r="D975" s="4">
        <v>1725</v>
      </c>
      <c r="E975" s="4">
        <v>1729</v>
      </c>
      <c r="F975" s="4">
        <v>981414</v>
      </c>
      <c r="G975" s="4"/>
      <c r="H975" s="4">
        <v>171305120600</v>
      </c>
      <c r="I975" s="4"/>
      <c r="J975" s="4">
        <v>14</v>
      </c>
      <c r="K975" s="4">
        <v>0.81632653061224492</v>
      </c>
      <c r="L975" s="4">
        <v>127250</v>
      </c>
      <c r="M975" s="4">
        <v>-33744</v>
      </c>
      <c r="N975" s="4">
        <v>5.500808493760875</v>
      </c>
      <c r="O975" s="4">
        <v>1638.85</v>
      </c>
      <c r="P975" s="4">
        <v>1750.4497759854382</v>
      </c>
      <c r="Q975" s="4">
        <v>1527.2502240145616</v>
      </c>
      <c r="R975" s="4">
        <v>48.861646234676002</v>
      </c>
      <c r="S975" s="4">
        <v>6.4798598949211916</v>
      </c>
      <c r="T975" s="4">
        <v>34.049394701479009</v>
      </c>
      <c r="U975" s="4">
        <v>24.824200787823969</v>
      </c>
      <c r="V975" s="4">
        <v>1654.0748062655773</v>
      </c>
      <c r="W975" s="4">
        <v>78.012668492129748</v>
      </c>
      <c r="X975" s="4">
        <v>81.815940503276238</v>
      </c>
      <c r="Y975" s="4">
        <v>70.406124469836755</v>
      </c>
      <c r="Z975" s="4">
        <v>1638.85</v>
      </c>
      <c r="AA975" s="4">
        <v>37.768850907292972</v>
      </c>
      <c r="AB975" s="4">
        <v>22.88321493652651</v>
      </c>
      <c r="AC975" s="4">
        <v>29.771271941532923</v>
      </c>
      <c r="AD975" s="4">
        <v>71.183357393282236</v>
      </c>
    </row>
    <row r="976" spans="1:30" x14ac:dyDescent="0.3">
      <c r="A976" s="3">
        <v>41271</v>
      </c>
      <c r="B976" s="4">
        <v>1728</v>
      </c>
      <c r="C976" s="4">
        <v>1761</v>
      </c>
      <c r="D976" s="4">
        <v>1723</v>
      </c>
      <c r="E976" s="4">
        <v>1759</v>
      </c>
      <c r="F976" s="4">
        <v>690274</v>
      </c>
      <c r="G976" s="4"/>
      <c r="H976" s="4">
        <v>120323731400</v>
      </c>
      <c r="I976" s="4"/>
      <c r="J976" s="4">
        <v>14</v>
      </c>
      <c r="K976" s="4">
        <v>0.80229226361031514</v>
      </c>
      <c r="L976" s="4">
        <v>125298</v>
      </c>
      <c r="M976" s="4">
        <v>-1952</v>
      </c>
      <c r="N976" s="4">
        <v>6.5802229762481765</v>
      </c>
      <c r="O976" s="4">
        <v>1650.4</v>
      </c>
      <c r="P976" s="4">
        <v>1761.533073385019</v>
      </c>
      <c r="Q976" s="4">
        <v>1539.2669266149812</v>
      </c>
      <c r="R976" s="4">
        <v>47.9381443298969</v>
      </c>
      <c r="S976" s="4">
        <v>4.2955326460481098</v>
      </c>
      <c r="T976" s="4">
        <v>37.397429867870329</v>
      </c>
      <c r="U976" s="4">
        <v>25.782879590996288</v>
      </c>
      <c r="V976" s="4">
        <v>1664.067681859332</v>
      </c>
      <c r="W976" s="4">
        <v>79.305033587929017</v>
      </c>
      <c r="X976" s="4">
        <v>80.978971531493826</v>
      </c>
      <c r="Y976" s="4">
        <v>75.957157700799399</v>
      </c>
      <c r="Z976" s="4">
        <v>1650.4</v>
      </c>
      <c r="AA976" s="4">
        <v>41.405323990138868</v>
      </c>
      <c r="AB976" s="4">
        <v>24.647225322584831</v>
      </c>
      <c r="AC976" s="4">
        <v>33.516197335108075</v>
      </c>
      <c r="AD976" s="4">
        <v>74.173112003655078</v>
      </c>
    </row>
    <row r="977" spans="1:30" x14ac:dyDescent="0.3">
      <c r="A977" s="3">
        <v>41274</v>
      </c>
      <c r="B977" s="4">
        <v>1762</v>
      </c>
      <c r="C977" s="4">
        <v>1827</v>
      </c>
      <c r="D977" s="4">
        <v>1758</v>
      </c>
      <c r="E977" s="4">
        <v>1824</v>
      </c>
      <c r="F977" s="4">
        <v>1013368</v>
      </c>
      <c r="G977" s="4"/>
      <c r="H977" s="4">
        <v>181566464400</v>
      </c>
      <c r="I977" s="4"/>
      <c r="J977" s="4">
        <v>81</v>
      </c>
      <c r="K977" s="4">
        <v>4.6471600688468158</v>
      </c>
      <c r="L977" s="4">
        <v>137446</v>
      </c>
      <c r="M977" s="4">
        <v>12148</v>
      </c>
      <c r="N977" s="4">
        <v>9.6450362177271529</v>
      </c>
      <c r="O977" s="4">
        <v>1663.55</v>
      </c>
      <c r="P977" s="4">
        <v>1790.3876521384718</v>
      </c>
      <c r="Q977" s="4">
        <v>1536.7123478615281</v>
      </c>
      <c r="R977" s="4">
        <v>52.459016393442624</v>
      </c>
      <c r="S977" s="4">
        <v>4.0983606557377046</v>
      </c>
      <c r="T977" s="4">
        <v>41.278601315341618</v>
      </c>
      <c r="U977" s="4">
        <v>26.794187124042953</v>
      </c>
      <c r="V977" s="4">
        <v>1679.2993312060623</v>
      </c>
      <c r="W977" s="4">
        <v>85.621960376448797</v>
      </c>
      <c r="X977" s="4">
        <v>82.526634479812159</v>
      </c>
      <c r="Y977" s="4">
        <v>91.812612169722087</v>
      </c>
      <c r="Z977" s="4">
        <v>1663.55</v>
      </c>
      <c r="AA977" s="4">
        <v>48.967742228948055</v>
      </c>
      <c r="AB977" s="4">
        <v>26.963465027952754</v>
      </c>
      <c r="AC977" s="4">
        <v>44.008554401990601</v>
      </c>
      <c r="AD977" s="4">
        <v>79.115020629943373</v>
      </c>
    </row>
    <row r="978" spans="1:30" x14ac:dyDescent="0.3">
      <c r="A978" s="3">
        <v>41278</v>
      </c>
      <c r="B978" s="4">
        <v>1835</v>
      </c>
      <c r="C978" s="4">
        <v>1844</v>
      </c>
      <c r="D978" s="4">
        <v>1805</v>
      </c>
      <c r="E978" s="4">
        <v>1839</v>
      </c>
      <c r="F978" s="4">
        <v>906888</v>
      </c>
      <c r="G978" s="4"/>
      <c r="H978" s="4">
        <v>165742566600</v>
      </c>
      <c r="I978" s="4"/>
      <c r="J978" s="4">
        <v>48</v>
      </c>
      <c r="K978" s="4">
        <v>2.6800670016750421</v>
      </c>
      <c r="L978" s="4">
        <v>150162</v>
      </c>
      <c r="M978" s="4">
        <v>12716</v>
      </c>
      <c r="N978" s="4">
        <v>9.6372253852803578</v>
      </c>
      <c r="O978" s="4">
        <v>1677.35</v>
      </c>
      <c r="P978" s="4">
        <v>1816.8509318965289</v>
      </c>
      <c r="Q978" s="4">
        <v>1537.8490681034709</v>
      </c>
      <c r="R978" s="4">
        <v>53.248811410459581</v>
      </c>
      <c r="S978" s="4">
        <v>3.9619651347068143</v>
      </c>
      <c r="T978" s="4">
        <v>45.21417971327206</v>
      </c>
      <c r="U978" s="4">
        <v>28.035228323532902</v>
      </c>
      <c r="V978" s="4">
        <v>1694.5089187102469</v>
      </c>
      <c r="W978" s="4">
        <v>89.532806035798316</v>
      </c>
      <c r="X978" s="4">
        <v>84.862024998474212</v>
      </c>
      <c r="Y978" s="4">
        <v>98.874368110446511</v>
      </c>
      <c r="Z978" s="4">
        <v>1677.35</v>
      </c>
      <c r="AA978" s="4">
        <v>55.531258031673815</v>
      </c>
      <c r="AB978" s="4">
        <v>29.684207218783328</v>
      </c>
      <c r="AC978" s="4">
        <v>51.694101625780974</v>
      </c>
      <c r="AD978" s="4">
        <v>80.042660843155076</v>
      </c>
    </row>
    <row r="979" spans="1:30" x14ac:dyDescent="0.3">
      <c r="A979" s="3">
        <v>41281</v>
      </c>
      <c r="B979" s="4">
        <v>1837</v>
      </c>
      <c r="C979" s="4">
        <v>1854</v>
      </c>
      <c r="D979" s="4">
        <v>1809</v>
      </c>
      <c r="E979" s="4">
        <v>1816</v>
      </c>
      <c r="F979" s="4">
        <v>1016276</v>
      </c>
      <c r="G979" s="4"/>
      <c r="H979" s="4">
        <v>186176932800</v>
      </c>
      <c r="I979" s="4"/>
      <c r="J979" s="4">
        <v>-11</v>
      </c>
      <c r="K979" s="4">
        <v>-0.60207991242474002</v>
      </c>
      <c r="L979" s="4">
        <v>156320</v>
      </c>
      <c r="M979" s="4">
        <v>6158</v>
      </c>
      <c r="N979" s="4">
        <v>7.5287917813897085</v>
      </c>
      <c r="O979" s="4">
        <v>1688.85</v>
      </c>
      <c r="P979" s="4">
        <v>1834.133550342081</v>
      </c>
      <c r="Q979" s="4">
        <v>1543.5664496579188</v>
      </c>
      <c r="R979" s="4">
        <v>50.467289719626166</v>
      </c>
      <c r="S979" s="4">
        <v>3.894080996884735</v>
      </c>
      <c r="T979" s="4">
        <v>48.795719675474103</v>
      </c>
      <c r="U979" s="4">
        <v>29.731202261809692</v>
      </c>
      <c r="V979" s="4">
        <v>1706.0794978806994</v>
      </c>
      <c r="W979" s="4">
        <v>86.355204023865554</v>
      </c>
      <c r="X979" s="4">
        <v>85.35975134027133</v>
      </c>
      <c r="Y979" s="4">
        <v>88.346109391054</v>
      </c>
      <c r="Z979" s="4">
        <v>1688.85</v>
      </c>
      <c r="AA979" s="4">
        <v>58.206021033448451</v>
      </c>
      <c r="AB979" s="4">
        <v>32.400570439227621</v>
      </c>
      <c r="AC979" s="4">
        <v>51.610901188441659</v>
      </c>
      <c r="AD979" s="4">
        <v>74.688260579892372</v>
      </c>
    </row>
    <row r="980" spans="1:30" x14ac:dyDescent="0.3">
      <c r="A980" s="3">
        <v>41282</v>
      </c>
      <c r="B980" s="4">
        <v>1815</v>
      </c>
      <c r="C980" s="4">
        <v>1845</v>
      </c>
      <c r="D980" s="4">
        <v>1795</v>
      </c>
      <c r="E980" s="4">
        <v>1833</v>
      </c>
      <c r="F980" s="4">
        <v>1166254</v>
      </c>
      <c r="G980" s="4"/>
      <c r="H980" s="4">
        <v>212549478200</v>
      </c>
      <c r="I980" s="4"/>
      <c r="J980" s="4">
        <v>2</v>
      </c>
      <c r="K980" s="4">
        <v>0.10922992900054614</v>
      </c>
      <c r="L980" s="4">
        <v>149620</v>
      </c>
      <c r="M980" s="4">
        <v>-6700</v>
      </c>
      <c r="N980" s="4">
        <v>7.7094840756845722</v>
      </c>
      <c r="O980" s="4">
        <v>1701.8</v>
      </c>
      <c r="P980" s="4">
        <v>1849.9696325162481</v>
      </c>
      <c r="Q980" s="4">
        <v>1553.6303674837518</v>
      </c>
      <c r="R980" s="4">
        <v>48.28614008941878</v>
      </c>
      <c r="S980" s="4">
        <v>5.8122205663189268</v>
      </c>
      <c r="T980" s="4">
        <v>51.459657267194189</v>
      </c>
      <c r="U980" s="4">
        <v>31.432818149314315</v>
      </c>
      <c r="V980" s="4">
        <v>1718.1671647492039</v>
      </c>
      <c r="W980" s="4">
        <v>87.219258822927898</v>
      </c>
      <c r="X980" s="4">
        <v>85.979587167823524</v>
      </c>
      <c r="Y980" s="4">
        <v>89.69860213313666</v>
      </c>
      <c r="Z980" s="4">
        <v>1701.8</v>
      </c>
      <c r="AA980" s="4">
        <v>60.994441948987969</v>
      </c>
      <c r="AB980" s="4">
        <v>35.123796297300039</v>
      </c>
      <c r="AC980" s="4">
        <v>51.74129130337586</v>
      </c>
      <c r="AD980" s="4">
        <v>75.940461692146471</v>
      </c>
    </row>
    <row r="981" spans="1:30" x14ac:dyDescent="0.3">
      <c r="A981" s="3">
        <v>41283</v>
      </c>
      <c r="B981" s="4">
        <v>1834</v>
      </c>
      <c r="C981" s="4">
        <v>1837</v>
      </c>
      <c r="D981" s="4">
        <v>1802</v>
      </c>
      <c r="E981" s="4">
        <v>1813</v>
      </c>
      <c r="F981" s="4">
        <v>1023590</v>
      </c>
      <c r="G981" s="4"/>
      <c r="H981" s="4">
        <v>185969980799.99997</v>
      </c>
      <c r="I981" s="4"/>
      <c r="J981" s="4">
        <v>-9</v>
      </c>
      <c r="K981" s="4">
        <v>-0.49396267837541163</v>
      </c>
      <c r="L981" s="4">
        <v>148216</v>
      </c>
      <c r="M981" s="4">
        <v>-1404</v>
      </c>
      <c r="N981" s="4">
        <v>5.8840706672506942</v>
      </c>
      <c r="O981" s="4">
        <v>1712.25</v>
      </c>
      <c r="P981" s="4">
        <v>1860.8351607664777</v>
      </c>
      <c r="Q981" s="4">
        <v>1563.6648392335223</v>
      </c>
      <c r="R981" s="4">
        <v>45.970149253731343</v>
      </c>
      <c r="S981" s="4">
        <v>5.8208955223880592</v>
      </c>
      <c r="T981" s="4">
        <v>54.145261768360648</v>
      </c>
      <c r="U981" s="4">
        <v>33.178550802827949</v>
      </c>
      <c r="V981" s="4">
        <v>1727.1988633445178</v>
      </c>
      <c r="W981" s="4">
        <v>84.092118494564545</v>
      </c>
      <c r="X981" s="4">
        <v>85.350430943403865</v>
      </c>
      <c r="Y981" s="4">
        <v>81.575493596885906</v>
      </c>
      <c r="Z981" s="4">
        <v>1712.25</v>
      </c>
      <c r="AA981" s="4">
        <v>60.888567259464708</v>
      </c>
      <c r="AB981" s="4">
        <v>37.577584007982388</v>
      </c>
      <c r="AC981" s="4">
        <v>46.621966502964639</v>
      </c>
      <c r="AD981" s="4">
        <v>71.556577017248614</v>
      </c>
    </row>
    <row r="982" spans="1:30" x14ac:dyDescent="0.3">
      <c r="A982" s="3">
        <v>41284</v>
      </c>
      <c r="B982" s="4">
        <v>1816</v>
      </c>
      <c r="C982" s="4">
        <v>1822</v>
      </c>
      <c r="D982" s="4">
        <v>1799</v>
      </c>
      <c r="E982" s="4">
        <v>1809</v>
      </c>
      <c r="F982" s="4">
        <v>916750</v>
      </c>
      <c r="G982" s="4"/>
      <c r="H982" s="4">
        <v>165971187200</v>
      </c>
      <c r="I982" s="4"/>
      <c r="J982" s="4">
        <v>-7</v>
      </c>
      <c r="K982" s="4">
        <v>-0.38546255506607929</v>
      </c>
      <c r="L982" s="4">
        <v>145464</v>
      </c>
      <c r="M982" s="4">
        <v>-2752</v>
      </c>
      <c r="N982" s="4">
        <v>5.0827766482718557</v>
      </c>
      <c r="O982" s="4">
        <v>1721.5</v>
      </c>
      <c r="P982" s="4">
        <v>1869.9917506126183</v>
      </c>
      <c r="Q982" s="4">
        <v>1573.0082493873817</v>
      </c>
      <c r="R982" s="4">
        <v>41.768292682926834</v>
      </c>
      <c r="S982" s="4">
        <v>6.4024390243902438</v>
      </c>
      <c r="T982" s="4">
        <v>56.177492382125138</v>
      </c>
      <c r="U982" s="4">
        <v>34.779854867992967</v>
      </c>
      <c r="V982" s="4">
        <v>1734.989447787897</v>
      </c>
      <c r="W982" s="4">
        <v>79.394745663043025</v>
      </c>
      <c r="X982" s="4">
        <v>83.365202516616918</v>
      </c>
      <c r="Y982" s="4">
        <v>71.453831955895254</v>
      </c>
      <c r="Z982" s="4">
        <v>1721.5</v>
      </c>
      <c r="AA982" s="4">
        <v>59.792641878675795</v>
      </c>
      <c r="AB982" s="4">
        <v>39.693303805191285</v>
      </c>
      <c r="AC982" s="4">
        <v>40.198676146969021</v>
      </c>
      <c r="AD982" s="4">
        <v>70.697374455209058</v>
      </c>
    </row>
    <row r="983" spans="1:30" x14ac:dyDescent="0.3">
      <c r="A983" s="3">
        <v>41285</v>
      </c>
      <c r="B983" s="4">
        <v>1815</v>
      </c>
      <c r="C983" s="4">
        <v>1817</v>
      </c>
      <c r="D983" s="4">
        <v>1759</v>
      </c>
      <c r="E983" s="4">
        <v>1763</v>
      </c>
      <c r="F983" s="4">
        <v>1067364</v>
      </c>
      <c r="G983" s="4"/>
      <c r="H983" s="4">
        <v>190844059400</v>
      </c>
      <c r="I983" s="4"/>
      <c r="J983" s="4">
        <v>-47</v>
      </c>
      <c r="K983" s="4">
        <v>-2.5966850828729284</v>
      </c>
      <c r="L983" s="4">
        <v>138014</v>
      </c>
      <c r="M983" s="4">
        <v>-7450</v>
      </c>
      <c r="N983" s="4">
        <v>1.9929999132220675</v>
      </c>
      <c r="O983" s="4">
        <v>1728.55</v>
      </c>
      <c r="P983" s="4">
        <v>1870.7308355581017</v>
      </c>
      <c r="Q983" s="4">
        <v>1586.3691644418982</v>
      </c>
      <c r="R983" s="4">
        <v>39.142857142857139</v>
      </c>
      <c r="S983" s="4">
        <v>11.714285714285714</v>
      </c>
      <c r="T983" s="4">
        <v>57.292925014411708</v>
      </c>
      <c r="U983" s="4">
        <v>35.866975444883792</v>
      </c>
      <c r="V983" s="4">
        <v>1737.6571194271448</v>
      </c>
      <c r="W983" s="4">
        <v>63.107947490374734</v>
      </c>
      <c r="X983" s="4">
        <v>76.612784174536188</v>
      </c>
      <c r="Y983" s="4">
        <v>36.098274122051834</v>
      </c>
      <c r="Z983" s="4">
        <v>1728.55</v>
      </c>
      <c r="AA983" s="4">
        <v>54.583097584569032</v>
      </c>
      <c r="AB983" s="4">
        <v>41.111379403227261</v>
      </c>
      <c r="AC983" s="4">
        <v>26.943436362683542</v>
      </c>
      <c r="AD983" s="4">
        <v>61.725469883276183</v>
      </c>
    </row>
    <row r="984" spans="1:30" x14ac:dyDescent="0.3">
      <c r="A984" s="3">
        <v>41288</v>
      </c>
      <c r="B984" s="4">
        <v>1765</v>
      </c>
      <c r="C984" s="4">
        <v>1855</v>
      </c>
      <c r="D984" s="4">
        <v>1756</v>
      </c>
      <c r="E984" s="4">
        <v>1826</v>
      </c>
      <c r="F984" s="4">
        <v>1515978</v>
      </c>
      <c r="G984" s="4"/>
      <c r="H984" s="4">
        <v>274409658200</v>
      </c>
      <c r="I984" s="4"/>
      <c r="J984" s="4">
        <v>39</v>
      </c>
      <c r="K984" s="4">
        <v>2.1824286513710129</v>
      </c>
      <c r="L984" s="4">
        <v>167290</v>
      </c>
      <c r="M984" s="4">
        <v>29276</v>
      </c>
      <c r="N984" s="4">
        <v>5.0300537804492276</v>
      </c>
      <c r="O984" s="4">
        <v>1738.55</v>
      </c>
      <c r="P984" s="4">
        <v>1878.5906726633373</v>
      </c>
      <c r="Q984" s="4">
        <v>1598.5093273366626</v>
      </c>
      <c r="R984" s="4">
        <v>39.846743295019159</v>
      </c>
      <c r="S984" s="4">
        <v>10.344827586206897</v>
      </c>
      <c r="T984" s="4">
        <v>58.761268076827513</v>
      </c>
      <c r="U984" s="4">
        <v>37.279437836409762</v>
      </c>
      <c r="V984" s="4">
        <v>1746.07072710075</v>
      </c>
      <c r="W984" s="4">
        <v>68.082066003684176</v>
      </c>
      <c r="X984" s="4">
        <v>73.76921145091886</v>
      </c>
      <c r="Y984" s="4">
        <v>56.707775109214793</v>
      </c>
      <c r="Z984" s="4">
        <v>1738.55</v>
      </c>
      <c r="AA984" s="4">
        <v>54.905157210729612</v>
      </c>
      <c r="AB984" s="4">
        <v>42.425072527751297</v>
      </c>
      <c r="AC984" s="4">
        <v>24.960169365956631</v>
      </c>
      <c r="AD984" s="4">
        <v>67.644938269841674</v>
      </c>
    </row>
    <row r="985" spans="1:30" x14ac:dyDescent="0.3">
      <c r="A985" s="3">
        <v>41289</v>
      </c>
      <c r="B985" s="4">
        <v>1825</v>
      </c>
      <c r="C985" s="4">
        <v>1832</v>
      </c>
      <c r="D985" s="4">
        <v>1799</v>
      </c>
      <c r="E985" s="4">
        <v>1808</v>
      </c>
      <c r="F985" s="4">
        <v>1105384</v>
      </c>
      <c r="G985" s="4"/>
      <c r="H985" s="4">
        <v>200732096800</v>
      </c>
      <c r="I985" s="4"/>
      <c r="J985" s="4">
        <v>-2</v>
      </c>
      <c r="K985" s="4">
        <v>-0.11049723756906078</v>
      </c>
      <c r="L985" s="4">
        <v>165224</v>
      </c>
      <c r="M985" s="4">
        <v>-2066</v>
      </c>
      <c r="N985" s="4">
        <v>3.4324942791762014</v>
      </c>
      <c r="O985" s="4">
        <v>1748</v>
      </c>
      <c r="P985" s="4">
        <v>1879.7588706691129</v>
      </c>
      <c r="Q985" s="4">
        <v>1616.2411293308871</v>
      </c>
      <c r="R985" s="4">
        <v>38.847117794486216</v>
      </c>
      <c r="S985" s="4">
        <v>10.150375939849624</v>
      </c>
      <c r="T985" s="4">
        <v>60.239440373414141</v>
      </c>
      <c r="U985" s="4">
        <v>38.656330622509714</v>
      </c>
      <c r="V985" s="4">
        <v>1751.9687530911549</v>
      </c>
      <c r="W985" s="4">
        <v>62.896461510873621</v>
      </c>
      <c r="X985" s="4">
        <v>70.14496147090378</v>
      </c>
      <c r="Y985" s="4">
        <v>48.399461590813303</v>
      </c>
      <c r="Z985" s="4">
        <v>1748</v>
      </c>
      <c r="AA985" s="4">
        <v>53.09588589549071</v>
      </c>
      <c r="AB985" s="4">
        <v>43.441340467536001</v>
      </c>
      <c r="AC985" s="4">
        <v>19.309090855909417</v>
      </c>
      <c r="AD985" s="4">
        <v>64.63836659590163</v>
      </c>
    </row>
    <row r="986" spans="1:30" x14ac:dyDescent="0.3">
      <c r="A986" s="3">
        <v>41290</v>
      </c>
      <c r="B986" s="4">
        <v>1805</v>
      </c>
      <c r="C986" s="4">
        <v>1810</v>
      </c>
      <c r="D986" s="4">
        <v>1763</v>
      </c>
      <c r="E986" s="4">
        <v>1787</v>
      </c>
      <c r="F986" s="4">
        <v>1193316</v>
      </c>
      <c r="G986" s="4"/>
      <c r="H986" s="4">
        <v>213893407600.00003</v>
      </c>
      <c r="I986" s="4"/>
      <c r="J986" s="4">
        <v>-28</v>
      </c>
      <c r="K986" s="4">
        <v>-1.5426997245179064</v>
      </c>
      <c r="L986" s="4">
        <v>156412</v>
      </c>
      <c r="M986" s="4">
        <v>-8812</v>
      </c>
      <c r="N986" s="4">
        <v>1.855282282196697</v>
      </c>
      <c r="O986" s="4">
        <v>1754.45</v>
      </c>
      <c r="P986" s="4">
        <v>1880.4586901765113</v>
      </c>
      <c r="Q986" s="4">
        <v>1628.4413098234888</v>
      </c>
      <c r="R986" s="4">
        <v>35.043804755944933</v>
      </c>
      <c r="S986" s="4">
        <v>14.643304130162701</v>
      </c>
      <c r="T986" s="4">
        <v>60.652992836559861</v>
      </c>
      <c r="U986" s="4">
        <v>39.330214882666013</v>
      </c>
      <c r="V986" s="4">
        <v>1755.3050623205688</v>
      </c>
      <c r="W986" s="4">
        <v>52.368684778292852</v>
      </c>
      <c r="X986" s="4">
        <v>64.219535906700131</v>
      </c>
      <c r="Y986" s="4">
        <v>28.666982521478303</v>
      </c>
      <c r="Z986" s="4">
        <v>1754.45</v>
      </c>
      <c r="AA986" s="4">
        <v>49.398070638303807</v>
      </c>
      <c r="AB986" s="4">
        <v>44.008648102847218</v>
      </c>
      <c r="AC986" s="4">
        <v>10.778845070913178</v>
      </c>
      <c r="AD986" s="4">
        <v>61.292805674339036</v>
      </c>
    </row>
    <row r="987" spans="1:30" x14ac:dyDescent="0.3">
      <c r="A987" s="3">
        <v>41291</v>
      </c>
      <c r="B987" s="4">
        <v>1792</v>
      </c>
      <c r="C987" s="4">
        <v>1820</v>
      </c>
      <c r="D987" s="4">
        <v>1773</v>
      </c>
      <c r="E987" s="4">
        <v>1818</v>
      </c>
      <c r="F987" s="4">
        <v>1111024</v>
      </c>
      <c r="G987" s="4"/>
      <c r="H987" s="4">
        <v>199387652200</v>
      </c>
      <c r="I987" s="4"/>
      <c r="J987" s="4">
        <v>26</v>
      </c>
      <c r="K987" s="4">
        <v>1.4508928571428572</v>
      </c>
      <c r="L987" s="4">
        <v>202402</v>
      </c>
      <c r="M987" s="4">
        <v>45990</v>
      </c>
      <c r="N987" s="4">
        <v>3.1840626596288044</v>
      </c>
      <c r="O987" s="4">
        <v>1761.9</v>
      </c>
      <c r="P987" s="4">
        <v>1884.3890199160726</v>
      </c>
      <c r="Q987" s="4">
        <v>1639.4109800839276</v>
      </c>
      <c r="R987" s="4">
        <v>33.454987834549875</v>
      </c>
      <c r="S987" s="4">
        <v>14.233576642335766</v>
      </c>
      <c r="T987" s="4">
        <v>60.548957395222828</v>
      </c>
      <c r="U987" s="4">
        <v>39.958121108447465</v>
      </c>
      <c r="V987" s="4">
        <v>1761.2760087662291</v>
      </c>
      <c r="W987" s="4">
        <v>55.787877394282781</v>
      </c>
      <c r="X987" s="4">
        <v>61.408983069227681</v>
      </c>
      <c r="Y987" s="4">
        <v>44.545666044392974</v>
      </c>
      <c r="Z987" s="4">
        <v>1761.9</v>
      </c>
      <c r="AA987" s="4">
        <v>48.410915429529723</v>
      </c>
      <c r="AB987" s="4">
        <v>44.427911657769357</v>
      </c>
      <c r="AC987" s="4">
        <v>7.9660075435207318</v>
      </c>
      <c r="AD987" s="4">
        <v>64.17414205404333</v>
      </c>
    </row>
    <row r="988" spans="1:30" x14ac:dyDescent="0.3">
      <c r="A988" s="3">
        <v>41292</v>
      </c>
      <c r="B988" s="4">
        <v>1838</v>
      </c>
      <c r="C988" s="4">
        <v>1865</v>
      </c>
      <c r="D988" s="4">
        <v>1816</v>
      </c>
      <c r="E988" s="4">
        <v>1865</v>
      </c>
      <c r="F988" s="4">
        <v>1476788</v>
      </c>
      <c r="G988" s="4"/>
      <c r="H988" s="4">
        <v>270899623400</v>
      </c>
      <c r="I988" s="4"/>
      <c r="J988" s="4">
        <v>71</v>
      </c>
      <c r="K988" s="4">
        <v>3.9576365663322184</v>
      </c>
      <c r="L988" s="4">
        <v>221106</v>
      </c>
      <c r="M988" s="4">
        <v>18704</v>
      </c>
      <c r="N988" s="4">
        <v>5.2899000733924266</v>
      </c>
      <c r="O988" s="4">
        <v>1771.3</v>
      </c>
      <c r="P988" s="4">
        <v>1895.1323059625395</v>
      </c>
      <c r="Q988" s="4">
        <v>1647.4676940374604</v>
      </c>
      <c r="R988" s="4">
        <v>35.587188612099645</v>
      </c>
      <c r="S988" s="4">
        <v>13.87900355871886</v>
      </c>
      <c r="T988" s="4">
        <v>60.404798957714277</v>
      </c>
      <c r="U988" s="4">
        <v>40.647080145299611</v>
      </c>
      <c r="V988" s="4">
        <v>1771.1544841218263</v>
      </c>
      <c r="W988" s="4">
        <v>70.525251596188525</v>
      </c>
      <c r="X988" s="4">
        <v>64.447739244881291</v>
      </c>
      <c r="Y988" s="4">
        <v>82.680276298802994</v>
      </c>
      <c r="Z988" s="4">
        <v>1771.3</v>
      </c>
      <c r="AA988" s="4">
        <v>50.835099634284916</v>
      </c>
      <c r="AB988" s="4">
        <v>45.038120036485125</v>
      </c>
      <c r="AC988" s="4">
        <v>11.593959195599581</v>
      </c>
      <c r="AD988" s="4">
        <v>67.978305268149015</v>
      </c>
    </row>
    <row r="989" spans="1:30" x14ac:dyDescent="0.3">
      <c r="A989" s="3">
        <v>41295</v>
      </c>
      <c r="B989" s="4">
        <v>1870</v>
      </c>
      <c r="C989" s="4">
        <v>1896</v>
      </c>
      <c r="D989" s="4">
        <v>1855</v>
      </c>
      <c r="E989" s="4">
        <v>1864</v>
      </c>
      <c r="F989" s="4">
        <v>1283254</v>
      </c>
      <c r="G989" s="4"/>
      <c r="H989" s="4">
        <v>240739207399.99997</v>
      </c>
      <c r="I989" s="4"/>
      <c r="J989" s="4">
        <v>30</v>
      </c>
      <c r="K989" s="4">
        <v>1.6357688113413305</v>
      </c>
      <c r="L989" s="4">
        <v>216306</v>
      </c>
      <c r="M989" s="4">
        <v>-4800</v>
      </c>
      <c r="N989" s="4">
        <v>4.6867540928364857</v>
      </c>
      <c r="O989" s="4">
        <v>1780.55</v>
      </c>
      <c r="P989" s="4">
        <v>1903.0530203709279</v>
      </c>
      <c r="Q989" s="4">
        <v>1658.046979629072</v>
      </c>
      <c r="R989" s="4">
        <v>38.089758342922899</v>
      </c>
      <c r="S989" s="4">
        <v>13.463751438434981</v>
      </c>
      <c r="T989" s="4">
        <v>60.673850251071123</v>
      </c>
      <c r="U989" s="4">
        <v>41.210129032887437</v>
      </c>
      <c r="V989" s="4">
        <v>1779.996914205462</v>
      </c>
      <c r="W989" s="4">
        <v>72.73112011174473</v>
      </c>
      <c r="X989" s="4">
        <v>67.208866200502442</v>
      </c>
      <c r="Y989" s="4">
        <v>83.775627934229306</v>
      </c>
      <c r="Z989" s="4">
        <v>1780.55</v>
      </c>
      <c r="AA989" s="4">
        <v>52.075299798873402</v>
      </c>
      <c r="AB989" s="4">
        <v>45.708327632903057</v>
      </c>
      <c r="AC989" s="4">
        <v>12.733944331940691</v>
      </c>
      <c r="AD989" s="4">
        <v>67.81702552745837</v>
      </c>
    </row>
    <row r="990" spans="1:30" x14ac:dyDescent="0.3">
      <c r="A990" s="3">
        <v>41296</v>
      </c>
      <c r="B990" s="4">
        <v>1865</v>
      </c>
      <c r="C990" s="4">
        <v>1878</v>
      </c>
      <c r="D990" s="4">
        <v>1841</v>
      </c>
      <c r="E990" s="4">
        <v>1871</v>
      </c>
      <c r="F990" s="4">
        <v>1361254</v>
      </c>
      <c r="G990" s="4"/>
      <c r="H990" s="4">
        <v>253544711800</v>
      </c>
      <c r="I990" s="4"/>
      <c r="J990" s="4">
        <v>-5</v>
      </c>
      <c r="K990" s="4">
        <v>-0.26652452025586354</v>
      </c>
      <c r="L990" s="4">
        <v>191102</v>
      </c>
      <c r="M990" s="4">
        <v>-25204</v>
      </c>
      <c r="N990" s="4">
        <v>4.4988689994135527</v>
      </c>
      <c r="O990" s="4">
        <v>1790.45</v>
      </c>
      <c r="P990" s="4">
        <v>1908.5084177430817</v>
      </c>
      <c r="Q990" s="4">
        <v>1672.3915822569184</v>
      </c>
      <c r="R990" s="4">
        <v>37.528344671201815</v>
      </c>
      <c r="S990" s="4">
        <v>13.378684807256235</v>
      </c>
      <c r="T990" s="4">
        <v>61.352560798635878</v>
      </c>
      <c r="U990" s="4">
        <v>42.385180821918858</v>
      </c>
      <c r="V990" s="4">
        <v>1788.6638747573227</v>
      </c>
      <c r="W990" s="4">
        <v>75.868365788782199</v>
      </c>
      <c r="X990" s="4">
        <v>70.095366063262361</v>
      </c>
      <c r="Y990" s="4">
        <v>87.414365239821876</v>
      </c>
      <c r="Z990" s="4">
        <v>1790.45</v>
      </c>
      <c r="AA990" s="4">
        <v>53.011920442936798</v>
      </c>
      <c r="AB990" s="4">
        <v>46.403907900525319</v>
      </c>
      <c r="AC990" s="4">
        <v>13.216025084822959</v>
      </c>
      <c r="AD990" s="4">
        <v>68.369972503667086</v>
      </c>
    </row>
    <row r="991" spans="1:30" x14ac:dyDescent="0.3">
      <c r="A991" s="3">
        <v>41297</v>
      </c>
      <c r="B991" s="4">
        <v>1872</v>
      </c>
      <c r="C991" s="4">
        <v>1888</v>
      </c>
      <c r="D991" s="4">
        <v>1861</v>
      </c>
      <c r="E991" s="4">
        <v>1881</v>
      </c>
      <c r="F991" s="4">
        <v>1034876</v>
      </c>
      <c r="G991" s="4"/>
      <c r="H991" s="4">
        <v>193633891400</v>
      </c>
      <c r="I991" s="4"/>
      <c r="J991" s="4">
        <v>19</v>
      </c>
      <c r="K991" s="4">
        <v>1.0204081632653061</v>
      </c>
      <c r="L991" s="4">
        <v>205076</v>
      </c>
      <c r="M991" s="4">
        <v>13974</v>
      </c>
      <c r="N991" s="4">
        <v>4.4622775108988373</v>
      </c>
      <c r="O991" s="4">
        <v>1800.65</v>
      </c>
      <c r="P991" s="4">
        <v>1912.8431816110053</v>
      </c>
      <c r="Q991" s="4">
        <v>1688.4568183889949</v>
      </c>
      <c r="R991" s="4">
        <v>36.865839909808344</v>
      </c>
      <c r="S991" s="4">
        <v>13.303269447576099</v>
      </c>
      <c r="T991" s="4">
        <v>61.806936011438061</v>
      </c>
      <c r="U991" s="4">
        <v>43.457528170538517</v>
      </c>
      <c r="V991" s="4">
        <v>1797.4577914471015</v>
      </c>
      <c r="W991" s="4">
        <v>80.340815287759554</v>
      </c>
      <c r="X991" s="4">
        <v>73.510515804761425</v>
      </c>
      <c r="Y991" s="4">
        <v>94.001414253755826</v>
      </c>
      <c r="Z991" s="4">
        <v>1800.65</v>
      </c>
      <c r="AA991" s="4">
        <v>53.939336384092712</v>
      </c>
      <c r="AB991" s="4">
        <v>47.121567756103161</v>
      </c>
      <c r="AC991" s="4">
        <v>13.635537255979102</v>
      </c>
      <c r="AD991" s="4">
        <v>69.166603193607727</v>
      </c>
    </row>
    <row r="992" spans="1:30" x14ac:dyDescent="0.3">
      <c r="A992" s="3">
        <v>41298</v>
      </c>
      <c r="B992" s="4">
        <v>1877</v>
      </c>
      <c r="C992" s="4">
        <v>1879</v>
      </c>
      <c r="D992" s="4">
        <v>1846</v>
      </c>
      <c r="E992" s="4">
        <v>1865</v>
      </c>
      <c r="F992" s="4">
        <v>1271828</v>
      </c>
      <c r="G992" s="4"/>
      <c r="H992" s="4">
        <v>236752534600</v>
      </c>
      <c r="I992" s="4"/>
      <c r="J992" s="4">
        <v>-6</v>
      </c>
      <c r="K992" s="4">
        <v>-0.32068412613575631</v>
      </c>
      <c r="L992" s="4">
        <v>192420</v>
      </c>
      <c r="M992" s="4">
        <v>-12656</v>
      </c>
      <c r="N992" s="4">
        <v>3.0244441375500619</v>
      </c>
      <c r="O992" s="4">
        <v>1810.25</v>
      </c>
      <c r="P992" s="4">
        <v>1909.184068955037</v>
      </c>
      <c r="Q992" s="4">
        <v>1711.315931044963</v>
      </c>
      <c r="R992" s="4">
        <v>36.17256637168142</v>
      </c>
      <c r="S992" s="4">
        <v>14.048672566371682</v>
      </c>
      <c r="T992" s="4">
        <v>62.017391683244242</v>
      </c>
      <c r="U992" s="4">
        <v>44.166692893696506</v>
      </c>
      <c r="V992" s="4">
        <v>1803.8903827378538</v>
      </c>
      <c r="W992" s="4">
        <v>79.512924477553995</v>
      </c>
      <c r="X992" s="4">
        <v>75.511318695692282</v>
      </c>
      <c r="Y992" s="4">
        <v>87.516136041277406</v>
      </c>
      <c r="Z992" s="4">
        <v>1810.25</v>
      </c>
      <c r="AA992" s="4">
        <v>52.774897746717897</v>
      </c>
      <c r="AB992" s="4">
        <v>47.659980136161707</v>
      </c>
      <c r="AC992" s="4">
        <v>10.229835221112381</v>
      </c>
      <c r="AD992" s="4">
        <v>66.352057922762398</v>
      </c>
    </row>
    <row r="993" spans="1:30" x14ac:dyDescent="0.3">
      <c r="A993" s="3">
        <v>41299</v>
      </c>
      <c r="B993" s="4">
        <v>1865</v>
      </c>
      <c r="C993" s="4">
        <v>1882</v>
      </c>
      <c r="D993" s="4">
        <v>1861</v>
      </c>
      <c r="E993" s="4">
        <v>1872</v>
      </c>
      <c r="F993" s="4">
        <v>892776</v>
      </c>
      <c r="G993" s="4"/>
      <c r="H993" s="4">
        <v>167162354800</v>
      </c>
      <c r="I993" s="4"/>
      <c r="J993" s="4">
        <v>11</v>
      </c>
      <c r="K993" s="4">
        <v>0.59108006448146155</v>
      </c>
      <c r="L993" s="4">
        <v>193876</v>
      </c>
      <c r="M993" s="4">
        <v>1456</v>
      </c>
      <c r="N993" s="4">
        <v>2.93915482114872</v>
      </c>
      <c r="O993" s="4">
        <v>1818.55</v>
      </c>
      <c r="P993" s="4">
        <v>1908.5577218909577</v>
      </c>
      <c r="Q993" s="4">
        <v>1728.5422781090422</v>
      </c>
      <c r="R993" s="4">
        <v>33.637400228050168</v>
      </c>
      <c r="S993" s="4">
        <v>14.481185860889395</v>
      </c>
      <c r="T993" s="4">
        <v>61.44607555442807</v>
      </c>
      <c r="U993" s="4">
        <v>44.82541509566515</v>
      </c>
      <c r="V993" s="4">
        <v>1810.3770129532963</v>
      </c>
      <c r="W993" s="4">
        <v>80.326912057717706</v>
      </c>
      <c r="X993" s="4">
        <v>77.11651648303409</v>
      </c>
      <c r="Y993" s="4">
        <v>86.747703207084925</v>
      </c>
      <c r="Z993" s="4">
        <v>1818.55</v>
      </c>
      <c r="AA993" s="4">
        <v>51.819569495251017</v>
      </c>
      <c r="AB993" s="4">
        <v>48.056131503694026</v>
      </c>
      <c r="AC993" s="4">
        <v>7.5268759831139818</v>
      </c>
      <c r="AD993" s="4">
        <v>66.971016311526242</v>
      </c>
    </row>
    <row r="994" spans="1:30" x14ac:dyDescent="0.3">
      <c r="A994" s="3">
        <v>41302</v>
      </c>
      <c r="B994" s="4">
        <v>1871</v>
      </c>
      <c r="C994" s="4">
        <v>1877</v>
      </c>
      <c r="D994" s="4">
        <v>1859</v>
      </c>
      <c r="E994" s="4">
        <v>1869</v>
      </c>
      <c r="F994" s="4">
        <v>587890</v>
      </c>
      <c r="G994" s="4"/>
      <c r="H994" s="4">
        <v>109845183800.00002</v>
      </c>
      <c r="I994" s="4"/>
      <c r="J994" s="4">
        <v>-3</v>
      </c>
      <c r="K994" s="4">
        <v>-0.16025641025641024</v>
      </c>
      <c r="L994" s="4">
        <v>185234</v>
      </c>
      <c r="M994" s="4">
        <v>-8642</v>
      </c>
      <c r="N994" s="4">
        <v>2.3801046260031251</v>
      </c>
      <c r="O994" s="4">
        <v>1825.55</v>
      </c>
      <c r="P994" s="4">
        <v>1908.0762988386125</v>
      </c>
      <c r="Q994" s="4">
        <v>1743.0237011613874</v>
      </c>
      <c r="R994" s="4">
        <v>32.373271889400925</v>
      </c>
      <c r="S994" s="4">
        <v>14.861751152073735</v>
      </c>
      <c r="T994" s="4">
        <v>60.327706118985454</v>
      </c>
      <c r="U994" s="4">
        <v>45.535898210111675</v>
      </c>
      <c r="V994" s="4">
        <v>1815.9601545767919</v>
      </c>
      <c r="W994" s="4">
        <v>80.117690745245383</v>
      </c>
      <c r="X994" s="4">
        <v>78.116907903771178</v>
      </c>
      <c r="Y994" s="4">
        <v>84.119256428193779</v>
      </c>
      <c r="Z994" s="4">
        <v>1825.55</v>
      </c>
      <c r="AA994" s="4">
        <v>50.241240301136031</v>
      </c>
      <c r="AB994" s="4">
        <v>48.264237103450405</v>
      </c>
      <c r="AC994" s="4">
        <v>3.9540063953712519</v>
      </c>
      <c r="AD994" s="4">
        <v>66.419827619546325</v>
      </c>
    </row>
    <row r="995" spans="1:30" x14ac:dyDescent="0.3">
      <c r="A995" s="3">
        <v>41303</v>
      </c>
      <c r="B995" s="4">
        <v>1868</v>
      </c>
      <c r="C995" s="4">
        <v>1894</v>
      </c>
      <c r="D995" s="4">
        <v>1864</v>
      </c>
      <c r="E995" s="4">
        <v>1886</v>
      </c>
      <c r="F995" s="4">
        <v>833934</v>
      </c>
      <c r="G995" s="4"/>
      <c r="H995" s="4">
        <v>157026626400</v>
      </c>
      <c r="I995" s="4"/>
      <c r="J995" s="4">
        <v>18</v>
      </c>
      <c r="K995" s="4">
        <v>0.9635974304068522</v>
      </c>
      <c r="L995" s="4">
        <v>196620</v>
      </c>
      <c r="M995" s="4">
        <v>11386</v>
      </c>
      <c r="N995" s="4">
        <v>2.8689865823060927</v>
      </c>
      <c r="O995" s="4">
        <v>1833.4</v>
      </c>
      <c r="P995" s="4">
        <v>1907.0923333868593</v>
      </c>
      <c r="Q995" s="4">
        <v>1759.7076666131409</v>
      </c>
      <c r="R995" s="4">
        <v>29.369797859690845</v>
      </c>
      <c r="S995" s="4">
        <v>15.338882282996435</v>
      </c>
      <c r="T995" s="4">
        <v>58.067741131105024</v>
      </c>
      <c r="U995" s="4">
        <v>46.05856791629202</v>
      </c>
      <c r="V995" s="4">
        <v>1822.6306160456688</v>
      </c>
      <c r="W995" s="4">
        <v>84.035100063225926</v>
      </c>
      <c r="X995" s="4">
        <v>80.089638623589437</v>
      </c>
      <c r="Y995" s="4">
        <v>91.926022942498918</v>
      </c>
      <c r="Z995" s="4">
        <v>1833.4</v>
      </c>
      <c r="AA995" s="4">
        <v>49.788233208297697</v>
      </c>
      <c r="AB995" s="4">
        <v>48.40937958962634</v>
      </c>
      <c r="AC995" s="4">
        <v>2.7577072373427143</v>
      </c>
      <c r="AD995" s="4">
        <v>67.991226723728062</v>
      </c>
    </row>
    <row r="996" spans="1:30" x14ac:dyDescent="0.3">
      <c r="A996" s="3">
        <v>41304</v>
      </c>
      <c r="B996" s="4">
        <v>1889</v>
      </c>
      <c r="C996" s="4">
        <v>1907</v>
      </c>
      <c r="D996" s="4">
        <v>1882</v>
      </c>
      <c r="E996" s="4">
        <v>1885</v>
      </c>
      <c r="F996" s="4">
        <v>678416</v>
      </c>
      <c r="G996" s="4"/>
      <c r="H996" s="4">
        <v>128717609000</v>
      </c>
      <c r="I996" s="4"/>
      <c r="J996" s="4">
        <v>3</v>
      </c>
      <c r="K996" s="4">
        <v>0.1594048884165781</v>
      </c>
      <c r="L996" s="4">
        <v>186058</v>
      </c>
      <c r="M996" s="4">
        <v>-10562</v>
      </c>
      <c r="N996" s="4">
        <v>2.4623579931510546</v>
      </c>
      <c r="O996" s="4">
        <v>1839.7</v>
      </c>
      <c r="P996" s="4">
        <v>1908.2364136791532</v>
      </c>
      <c r="Q996" s="4">
        <v>1771.1635863208469</v>
      </c>
      <c r="R996" s="4">
        <v>31.40096618357488</v>
      </c>
      <c r="S996" s="4">
        <v>15.338164251207727</v>
      </c>
      <c r="T996" s="4">
        <v>55.608455805387635</v>
      </c>
      <c r="U996" s="4">
        <v>46.502942836628982</v>
      </c>
      <c r="V996" s="4">
        <v>1828.5705573746527</v>
      </c>
      <c r="W996" s="4">
        <v>81.298125316875897</v>
      </c>
      <c r="X996" s="4">
        <v>80.4924675213516</v>
      </c>
      <c r="Y996" s="4">
        <v>82.909440907924505</v>
      </c>
      <c r="Z996" s="4">
        <v>1839.7</v>
      </c>
      <c r="AA996" s="4">
        <v>48.786153768515533</v>
      </c>
      <c r="AB996" s="4">
        <v>48.445262844758645</v>
      </c>
      <c r="AC996" s="4">
        <v>0.68178184751377557</v>
      </c>
      <c r="AD996" s="4">
        <v>67.794787884313465</v>
      </c>
    </row>
    <row r="997" spans="1:30" x14ac:dyDescent="0.3">
      <c r="A997" s="3">
        <v>41305</v>
      </c>
      <c r="B997" s="4">
        <v>1885</v>
      </c>
      <c r="C997" s="4">
        <v>1903</v>
      </c>
      <c r="D997" s="4">
        <v>1879</v>
      </c>
      <c r="E997" s="4">
        <v>1902</v>
      </c>
      <c r="F997" s="4">
        <v>581438</v>
      </c>
      <c r="G997" s="4"/>
      <c r="H997" s="4">
        <v>109849710399.99998</v>
      </c>
      <c r="I997" s="4"/>
      <c r="J997" s="4">
        <v>5</v>
      </c>
      <c r="K997" s="4">
        <v>0.2635740643120717</v>
      </c>
      <c r="L997" s="4">
        <v>186356</v>
      </c>
      <c r="M997" s="4">
        <v>298</v>
      </c>
      <c r="N997" s="4">
        <v>3.1677153395530531</v>
      </c>
      <c r="O997" s="4">
        <v>1843.6</v>
      </c>
      <c r="P997" s="4">
        <v>1916.8349643271572</v>
      </c>
      <c r="Q997" s="4">
        <v>1770.3650356728426</v>
      </c>
      <c r="R997" s="4">
        <v>24.776500638569605</v>
      </c>
      <c r="S997" s="4">
        <v>16.602809706257982</v>
      </c>
      <c r="T997" s="4">
        <v>52.320747807534715</v>
      </c>
      <c r="U997" s="4">
        <v>46.799674561438167</v>
      </c>
      <c r="V997" s="4">
        <v>1835.5638376246857</v>
      </c>
      <c r="W997" s="4">
        <v>85.006831019331401</v>
      </c>
      <c r="X997" s="4">
        <v>81.997255354011529</v>
      </c>
      <c r="Y997" s="4">
        <v>91.025982349971144</v>
      </c>
      <c r="Z997" s="4">
        <v>1843.6</v>
      </c>
      <c r="AA997" s="4">
        <v>48.801206586138733</v>
      </c>
      <c r="AB997" s="4">
        <v>48.479162248699609</v>
      </c>
      <c r="AC997" s="4">
        <v>0.6440886748782475</v>
      </c>
      <c r="AD997" s="4">
        <v>69.377980055909632</v>
      </c>
    </row>
    <row r="998" spans="1:30" x14ac:dyDescent="0.3">
      <c r="A998" s="3">
        <v>41306</v>
      </c>
      <c r="B998" s="4">
        <v>1905</v>
      </c>
      <c r="C998" s="4">
        <v>1910</v>
      </c>
      <c r="D998" s="4">
        <v>1893</v>
      </c>
      <c r="E998" s="4">
        <v>1904</v>
      </c>
      <c r="F998" s="4">
        <v>653762</v>
      </c>
      <c r="G998" s="4"/>
      <c r="H998" s="4">
        <v>124403289000</v>
      </c>
      <c r="I998" s="4"/>
      <c r="J998" s="4">
        <v>15</v>
      </c>
      <c r="K998" s="4">
        <v>0.79407093700370568</v>
      </c>
      <c r="L998" s="4">
        <v>167368</v>
      </c>
      <c r="M998" s="4">
        <v>-18988</v>
      </c>
      <c r="N998" s="4">
        <v>3.0944581314129511</v>
      </c>
      <c r="O998" s="4">
        <v>1846.85</v>
      </c>
      <c r="P998" s="4">
        <v>1924.609308124494</v>
      </c>
      <c r="Q998" s="4">
        <v>1769.0906918755059</v>
      </c>
      <c r="R998" s="4">
        <v>24.178712220762154</v>
      </c>
      <c r="S998" s="4">
        <v>17.082785808147179</v>
      </c>
      <c r="T998" s="4">
        <v>48.873141194622953</v>
      </c>
      <c r="U998" s="4">
        <v>47.04366045394751</v>
      </c>
      <c r="V998" s="4">
        <v>1842.0815673747156</v>
      </c>
      <c r="W998" s="4">
        <v>87.106003288249909</v>
      </c>
      <c r="X998" s="4">
        <v>83.700171332090989</v>
      </c>
      <c r="Y998" s="4">
        <v>93.917667200567763</v>
      </c>
      <c r="Z998" s="4">
        <v>1846.85</v>
      </c>
      <c r="AA998" s="4">
        <v>48.416405157369127</v>
      </c>
      <c r="AB998" s="4">
        <v>48.47318538285861</v>
      </c>
      <c r="AC998" s="4">
        <v>-0.11356045097896583</v>
      </c>
      <c r="AD998" s="4">
        <v>69.563274698817366</v>
      </c>
    </row>
    <row r="999" spans="1:30" x14ac:dyDescent="0.3">
      <c r="A999" s="3">
        <v>41309</v>
      </c>
      <c r="B999" s="4">
        <v>1909</v>
      </c>
      <c r="C999" s="4">
        <v>1931</v>
      </c>
      <c r="D999" s="4">
        <v>1908</v>
      </c>
      <c r="E999" s="4">
        <v>1920</v>
      </c>
      <c r="F999" s="4">
        <v>481356</v>
      </c>
      <c r="G999" s="4"/>
      <c r="H999" s="4">
        <v>92382652200</v>
      </c>
      <c r="I999" s="4"/>
      <c r="J999" s="4">
        <v>18</v>
      </c>
      <c r="K999" s="4">
        <v>0.94637223974763407</v>
      </c>
      <c r="L999" s="4">
        <v>144074</v>
      </c>
      <c r="M999" s="4">
        <v>-23294</v>
      </c>
      <c r="N999" s="4">
        <v>3.6689074269053239</v>
      </c>
      <c r="O999" s="4">
        <v>1852.05</v>
      </c>
      <c r="P999" s="4">
        <v>1934.6223319278315</v>
      </c>
      <c r="Q999" s="4">
        <v>1769.4776680721684</v>
      </c>
      <c r="R999" s="4">
        <v>26.244952893674295</v>
      </c>
      <c r="S999" s="4">
        <v>17.49663526244953</v>
      </c>
      <c r="T999" s="4">
        <v>45.58947357284643</v>
      </c>
      <c r="U999" s="4">
        <v>47.192596624160267</v>
      </c>
      <c r="V999" s="4">
        <v>1849.5023704818855</v>
      </c>
      <c r="W999" s="4">
        <v>87.090276701970538</v>
      </c>
      <c r="X999" s="4">
        <v>84.830206455384172</v>
      </c>
      <c r="Y999" s="4">
        <v>91.61041719514327</v>
      </c>
      <c r="Z999" s="4">
        <v>1852.05</v>
      </c>
      <c r="AA999" s="4">
        <v>48.839521927907072</v>
      </c>
      <c r="AB999" s="4">
        <v>48.508074577625131</v>
      </c>
      <c r="AC999" s="4">
        <v>0.66289470056388211</v>
      </c>
      <c r="AD999" s="4">
        <v>71.039011124140941</v>
      </c>
    </row>
    <row r="1000" spans="1:30" x14ac:dyDescent="0.3">
      <c r="A1000" s="3">
        <v>41310</v>
      </c>
      <c r="B1000" s="4">
        <v>1914</v>
      </c>
      <c r="C1000" s="4">
        <v>1923</v>
      </c>
      <c r="D1000" s="4">
        <v>1903</v>
      </c>
      <c r="E1000" s="4">
        <v>1912</v>
      </c>
      <c r="F1000" s="4">
        <v>382066</v>
      </c>
      <c r="G1000" s="4"/>
      <c r="H1000" s="4">
        <v>73097152200</v>
      </c>
      <c r="I1000" s="4"/>
      <c r="J1000" s="4">
        <v>-7</v>
      </c>
      <c r="K1000" s="4">
        <v>-0.36477331943720687</v>
      </c>
      <c r="L1000" s="4">
        <v>112836</v>
      </c>
      <c r="M1000" s="4">
        <v>-31238</v>
      </c>
      <c r="N1000" s="4">
        <v>3.0172413793103448</v>
      </c>
      <c r="O1000" s="4">
        <v>1856</v>
      </c>
      <c r="P1000" s="4">
        <v>1942.0348766489496</v>
      </c>
      <c r="Q1000" s="4">
        <v>1769.9651233510504</v>
      </c>
      <c r="R1000" s="4">
        <v>27.349228611500703</v>
      </c>
      <c r="S1000" s="4">
        <v>16.970546984572231</v>
      </c>
      <c r="T1000" s="4">
        <v>42.834739814085069</v>
      </c>
      <c r="U1000" s="4">
        <v>47.147198540639629</v>
      </c>
      <c r="V1000" s="4">
        <v>1855.4545256740869</v>
      </c>
      <c r="W1000" s="4">
        <v>83.942537409156827</v>
      </c>
      <c r="X1000" s="4">
        <v>84.53431677330839</v>
      </c>
      <c r="Y1000" s="4">
        <v>82.758978680853687</v>
      </c>
      <c r="Z1000" s="4">
        <v>1856</v>
      </c>
      <c r="AA1000" s="4">
        <v>47.976271284562927</v>
      </c>
      <c r="AB1000" s="4">
        <v>48.457426644952541</v>
      </c>
      <c r="AC1000" s="4">
        <v>-0.96231072077922875</v>
      </c>
      <c r="AD1000" s="4">
        <v>69.27130272091722</v>
      </c>
    </row>
    <row r="1001" spans="1:30" x14ac:dyDescent="0.3">
      <c r="A1001" s="3">
        <v>41311</v>
      </c>
      <c r="B1001" s="4">
        <v>1915</v>
      </c>
      <c r="C1001" s="4">
        <v>1918</v>
      </c>
      <c r="D1001" s="4">
        <v>1896</v>
      </c>
      <c r="E1001" s="4">
        <v>1908</v>
      </c>
      <c r="F1001" s="4">
        <v>173686</v>
      </c>
      <c r="G1001" s="4"/>
      <c r="H1001" s="4">
        <v>33146910400</v>
      </c>
      <c r="I1001" s="4"/>
      <c r="J1001" s="4">
        <v>-5</v>
      </c>
      <c r="K1001" s="4">
        <v>-0.26136957658128596</v>
      </c>
      <c r="L1001" s="4">
        <v>88118</v>
      </c>
      <c r="M1001" s="4">
        <v>-24718</v>
      </c>
      <c r="N1001" s="4">
        <v>2.5392986698911728</v>
      </c>
      <c r="O1001" s="4">
        <v>1860.75</v>
      </c>
      <c r="P1001" s="4">
        <v>1947.2528901251283</v>
      </c>
      <c r="Q1001" s="4">
        <v>1774.2471098748717</v>
      </c>
      <c r="R1001" s="4">
        <v>27.857142857142858</v>
      </c>
      <c r="S1001" s="4">
        <v>18.285714285714285</v>
      </c>
      <c r="T1001" s="4">
        <v>39.995810825228787</v>
      </c>
      <c r="U1001" s="4">
        <v>47.070536296794714</v>
      </c>
      <c r="V1001" s="4">
        <v>1860.4588565622689</v>
      </c>
      <c r="W1001" s="4">
        <v>78.646876791289742</v>
      </c>
      <c r="X1001" s="4">
        <v>82.571836779302174</v>
      </c>
      <c r="Y1001" s="4">
        <v>70.796956815264878</v>
      </c>
      <c r="Z1001" s="4">
        <v>1860.75</v>
      </c>
      <c r="AA1001" s="4">
        <v>46.434108857047931</v>
      </c>
      <c r="AB1001" s="4">
        <v>48.26472971277115</v>
      </c>
      <c r="AC1001" s="4">
        <v>-3.6612417114464364</v>
      </c>
      <c r="AD1001" s="4">
        <v>68.375808896278784</v>
      </c>
    </row>
    <row r="1002" spans="1:30" x14ac:dyDescent="0.3">
      <c r="A1002" s="3">
        <v>41312</v>
      </c>
      <c r="B1002" s="4">
        <v>2062</v>
      </c>
      <c r="C1002" s="4">
        <v>2062</v>
      </c>
      <c r="D1002" s="4">
        <v>2005</v>
      </c>
      <c r="E1002" s="4">
        <v>2038</v>
      </c>
      <c r="F1002" s="4">
        <v>655982</v>
      </c>
      <c r="G1002" s="4"/>
      <c r="H1002" s="4">
        <v>133008028000</v>
      </c>
      <c r="I1002" s="4"/>
      <c r="J1002" s="4">
        <v>-20</v>
      </c>
      <c r="K1002" s="4">
        <v>-0.97181729834791064</v>
      </c>
      <c r="L1002" s="4">
        <v>116528</v>
      </c>
      <c r="M1002" s="4">
        <v>28410</v>
      </c>
      <c r="N1002" s="4">
        <v>8.8558914645871134</v>
      </c>
      <c r="O1002" s="4">
        <v>1872.2</v>
      </c>
      <c r="P1002" s="4">
        <v>1984.921958819034</v>
      </c>
      <c r="Q1002" s="4">
        <v>1759.4780411809661</v>
      </c>
      <c r="R1002" s="4">
        <v>40.794223826714806</v>
      </c>
      <c r="S1002" s="4">
        <v>15.042117930204574</v>
      </c>
      <c r="T1002" s="4">
        <v>38.630959232038052</v>
      </c>
      <c r="U1002" s="4">
        <v>47.404225807081595</v>
      </c>
      <c r="V1002" s="4">
        <v>1877.3675368896718</v>
      </c>
      <c r="W1002" s="4">
        <v>81.823697828019107</v>
      </c>
      <c r="X1002" s="4">
        <v>82.32245712887449</v>
      </c>
      <c r="Y1002" s="4">
        <v>80.826179226308341</v>
      </c>
      <c r="Z1002" s="4">
        <v>1872.2</v>
      </c>
      <c r="AA1002" s="4">
        <v>55.067068677575435</v>
      </c>
      <c r="AB1002" s="4">
        <v>48.91257151894299</v>
      </c>
      <c r="AC1002" s="4">
        <v>12.30899431726489</v>
      </c>
      <c r="AD1002" s="4">
        <v>78.073034959524932</v>
      </c>
    </row>
    <row r="1003" spans="1:30" x14ac:dyDescent="0.3">
      <c r="A1003" s="3">
        <v>41313</v>
      </c>
      <c r="B1003" s="4">
        <v>2032</v>
      </c>
      <c r="C1003" s="4">
        <v>2038</v>
      </c>
      <c r="D1003" s="4">
        <v>2014</v>
      </c>
      <c r="E1003" s="4">
        <v>2023</v>
      </c>
      <c r="F1003" s="4">
        <v>313006</v>
      </c>
      <c r="G1003" s="4"/>
      <c r="H1003" s="4">
        <v>63449996400</v>
      </c>
      <c r="I1003" s="4"/>
      <c r="J1003" s="4">
        <v>-4</v>
      </c>
      <c r="K1003" s="4">
        <v>-0.19733596447952642</v>
      </c>
      <c r="L1003" s="4">
        <v>88146</v>
      </c>
      <c r="M1003" s="4">
        <v>-28382</v>
      </c>
      <c r="N1003" s="4">
        <v>7.3095692764693379</v>
      </c>
      <c r="O1003" s="4">
        <v>1885.2</v>
      </c>
      <c r="P1003" s="4">
        <v>2004.3362245498824</v>
      </c>
      <c r="Q1003" s="4">
        <v>1766.0637754501176</v>
      </c>
      <c r="R1003" s="4">
        <v>42.534504391468005</v>
      </c>
      <c r="S1003" s="4">
        <v>10.664993726474279</v>
      </c>
      <c r="T1003" s="4">
        <v>38.929613037422826</v>
      </c>
      <c r="U1003" s="4">
        <v>48.111269025917267</v>
      </c>
      <c r="V1003" s="4">
        <v>1891.2372952811315</v>
      </c>
      <c r="W1003" s="4">
        <v>81.316808653022846</v>
      </c>
      <c r="X1003" s="4">
        <v>81.987240970257275</v>
      </c>
      <c r="Y1003" s="4">
        <v>79.975944018553975</v>
      </c>
      <c r="Z1003" s="4">
        <v>1885.2</v>
      </c>
      <c r="AA1003" s="4">
        <v>60.006657497902552</v>
      </c>
      <c r="AB1003" s="4">
        <v>49.969151135986763</v>
      </c>
      <c r="AC1003" s="4">
        <v>20.075012723831577</v>
      </c>
      <c r="AD1003" s="4">
        <v>75.269715011196524</v>
      </c>
    </row>
    <row r="1004" spans="1:30" x14ac:dyDescent="0.3">
      <c r="A1004" s="3">
        <v>41323</v>
      </c>
      <c r="B1004" s="4">
        <v>2015</v>
      </c>
      <c r="C1004" s="4">
        <v>2021</v>
      </c>
      <c r="D1004" s="4">
        <v>1967</v>
      </c>
      <c r="E1004" s="4">
        <v>1971</v>
      </c>
      <c r="F1004" s="4">
        <v>255514</v>
      </c>
      <c r="G1004" s="4"/>
      <c r="H1004" s="4">
        <v>50709164800.000008</v>
      </c>
      <c r="I1004" s="4"/>
      <c r="J1004" s="4">
        <v>-56</v>
      </c>
      <c r="K1004" s="4">
        <v>-2.7627035027133697</v>
      </c>
      <c r="L1004" s="4">
        <v>99948</v>
      </c>
      <c r="M1004" s="4">
        <v>11802</v>
      </c>
      <c r="N1004" s="4">
        <v>4.1507041137150233</v>
      </c>
      <c r="O1004" s="4">
        <v>1892.45</v>
      </c>
      <c r="P1004" s="4">
        <v>2013.9184732759904</v>
      </c>
      <c r="Q1004" s="4">
        <v>1770.9815267240097</v>
      </c>
      <c r="R1004" s="4">
        <v>39.920424403183027</v>
      </c>
      <c r="S1004" s="4">
        <v>17.108753315649867</v>
      </c>
      <c r="T1004" s="4">
        <v>37.990681739712905</v>
      </c>
      <c r="U1004" s="4">
        <v>48.375974908270209</v>
      </c>
      <c r="V1004" s="4">
        <v>1898.8337433495954</v>
      </c>
      <c r="W1004" s="4">
        <v>70.968947116587188</v>
      </c>
      <c r="X1004" s="4">
        <v>78.314476352367251</v>
      </c>
      <c r="Y1004" s="4">
        <v>56.277888645027076</v>
      </c>
      <c r="Z1004" s="4">
        <v>1892.45</v>
      </c>
      <c r="AA1004" s="4">
        <v>59.044721018125529</v>
      </c>
      <c r="AB1004" s="4">
        <v>50.833491124761885</v>
      </c>
      <c r="AC1004" s="4">
        <v>16.422459786727288</v>
      </c>
      <c r="AD1004" s="4">
        <v>66.549896090454951</v>
      </c>
    </row>
    <row r="1005" spans="1:30" x14ac:dyDescent="0.3">
      <c r="A1005" s="3">
        <v>41324</v>
      </c>
      <c r="B1005" s="4">
        <v>1968</v>
      </c>
      <c r="C1005" s="4">
        <v>1983</v>
      </c>
      <c r="D1005" s="4">
        <v>1953</v>
      </c>
      <c r="E1005" s="4">
        <v>1975</v>
      </c>
      <c r="F1005" s="4">
        <v>606028</v>
      </c>
      <c r="G1005" s="4"/>
      <c r="H1005" s="4">
        <v>119287980399.99998</v>
      </c>
      <c r="I1005" s="4"/>
      <c r="J1005" s="4">
        <v>-9</v>
      </c>
      <c r="K1005" s="4">
        <v>-0.45362903225806456</v>
      </c>
      <c r="L1005" s="4">
        <v>161538</v>
      </c>
      <c r="M1005" s="4">
        <v>61590</v>
      </c>
      <c r="N1005" s="4">
        <v>3.9036195286195312</v>
      </c>
      <c r="O1005" s="4">
        <v>1900.8</v>
      </c>
      <c r="P1005" s="4">
        <v>2020.8509891671035</v>
      </c>
      <c r="Q1005" s="4">
        <v>1780.7490108328964</v>
      </c>
      <c r="R1005" s="4">
        <v>40.079893475366184</v>
      </c>
      <c r="S1005" s="4">
        <v>19.041278295605863</v>
      </c>
      <c r="T1005" s="4">
        <v>36.841572272189111</v>
      </c>
      <c r="U1005" s="4">
        <v>48.540506322801626</v>
      </c>
      <c r="V1005" s="4">
        <v>1906.0876725543958</v>
      </c>
      <c r="W1005" s="4">
        <v>64.798970208872333</v>
      </c>
      <c r="X1005" s="4">
        <v>73.80930763786894</v>
      </c>
      <c r="Y1005" s="4">
        <v>46.778295350879119</v>
      </c>
      <c r="Z1005" s="4">
        <v>1900.8</v>
      </c>
      <c r="AA1005" s="4">
        <v>57.937281086469739</v>
      </c>
      <c r="AB1005" s="4">
        <v>51.510042549686446</v>
      </c>
      <c r="AC1005" s="4">
        <v>12.854477073566585</v>
      </c>
      <c r="AD1005" s="4">
        <v>66.860754665003782</v>
      </c>
    </row>
    <row r="1006" spans="1:30" x14ac:dyDescent="0.3">
      <c r="A1006" s="3">
        <v>41325</v>
      </c>
      <c r="B1006" s="4">
        <v>1975</v>
      </c>
      <c r="C1006" s="4">
        <v>1982</v>
      </c>
      <c r="D1006" s="4">
        <v>1939</v>
      </c>
      <c r="E1006" s="4">
        <v>1950</v>
      </c>
      <c r="F1006" s="4">
        <v>569574</v>
      </c>
      <c r="G1006" s="4"/>
      <c r="H1006" s="4">
        <v>111834127400</v>
      </c>
      <c r="I1006" s="4"/>
      <c r="J1006" s="4">
        <v>-18</v>
      </c>
      <c r="K1006" s="4">
        <v>-0.91463414634146334</v>
      </c>
      <c r="L1006" s="4">
        <v>163966</v>
      </c>
      <c r="M1006" s="4">
        <v>2428</v>
      </c>
      <c r="N1006" s="4">
        <v>2.1503968150030097</v>
      </c>
      <c r="O1006" s="4">
        <v>1908.95</v>
      </c>
      <c r="P1006" s="4">
        <v>2018.6796222539749</v>
      </c>
      <c r="Q1006" s="4">
        <v>1799.2203777460252</v>
      </c>
      <c r="R1006" s="4">
        <v>40.294511378848732</v>
      </c>
      <c r="S1006" s="4">
        <v>16.198125836680052</v>
      </c>
      <c r="T1006" s="4">
        <v>36.921376968549254</v>
      </c>
      <c r="U1006" s="4">
        <v>48.787184902554557</v>
      </c>
      <c r="V1006" s="4">
        <v>1910.2697989777866</v>
      </c>
      <c r="W1006" s="4">
        <v>54.441917022877419</v>
      </c>
      <c r="X1006" s="4">
        <v>67.353510766205105</v>
      </c>
      <c r="Y1006" s="4">
        <v>28.618729536222048</v>
      </c>
      <c r="Z1006" s="4">
        <v>1908.95</v>
      </c>
      <c r="AA1006" s="4">
        <v>54.415072808546029</v>
      </c>
      <c r="AB1006" s="4">
        <v>51.786712098149259</v>
      </c>
      <c r="AC1006" s="4">
        <v>5.2567214207935393</v>
      </c>
      <c r="AD1006" s="4">
        <v>63.008450320925427</v>
      </c>
    </row>
    <row r="1007" spans="1:30" x14ac:dyDescent="0.3">
      <c r="A1007" s="3">
        <v>41326</v>
      </c>
      <c r="B1007" s="4">
        <v>1932</v>
      </c>
      <c r="C1007" s="4">
        <v>1936</v>
      </c>
      <c r="D1007" s="4">
        <v>1885</v>
      </c>
      <c r="E1007" s="4">
        <v>1885</v>
      </c>
      <c r="F1007" s="4">
        <v>349374</v>
      </c>
      <c r="G1007" s="4"/>
      <c r="H1007" s="4">
        <v>66455525800</v>
      </c>
      <c r="I1007" s="4"/>
      <c r="J1007" s="4">
        <v>-78</v>
      </c>
      <c r="K1007" s="4">
        <v>-3.9735099337748347</v>
      </c>
      <c r="L1007" s="4">
        <v>145650</v>
      </c>
      <c r="M1007" s="4">
        <v>-18316</v>
      </c>
      <c r="N1007" s="4">
        <v>-1.427600271923859</v>
      </c>
      <c r="O1007" s="4">
        <v>1912.3</v>
      </c>
      <c r="P1007" s="4">
        <v>2014.5547798393795</v>
      </c>
      <c r="Q1007" s="4">
        <v>1810.0452201606204</v>
      </c>
      <c r="R1007" s="4">
        <v>38.039215686274517</v>
      </c>
      <c r="S1007" s="4">
        <v>22.875816993464053</v>
      </c>
      <c r="T1007" s="4">
        <v>36.150706039233313</v>
      </c>
      <c r="U1007" s="4">
        <v>48.349831717228071</v>
      </c>
      <c r="V1007" s="4">
        <v>1907.8631514560925</v>
      </c>
      <c r="W1007" s="4">
        <v>36.294611348584944</v>
      </c>
      <c r="X1007" s="4">
        <v>57.000544293665051</v>
      </c>
      <c r="Y1007" s="4">
        <v>-5.1172545415752637</v>
      </c>
      <c r="Z1007" s="4">
        <v>1912.3</v>
      </c>
      <c r="AA1007" s="4">
        <v>45.850207943408577</v>
      </c>
      <c r="AB1007" s="4">
        <v>51.221330750078714</v>
      </c>
      <c r="AC1007" s="4">
        <v>-10.742245613340273</v>
      </c>
      <c r="AD1007" s="4">
        <v>54.426099381160718</v>
      </c>
    </row>
    <row r="1008" spans="1:30" x14ac:dyDescent="0.3">
      <c r="A1008" s="3">
        <v>41327</v>
      </c>
      <c r="B1008" s="4">
        <v>1861</v>
      </c>
      <c r="C1008" s="4">
        <v>1883</v>
      </c>
      <c r="D1008" s="4">
        <v>1837</v>
      </c>
      <c r="E1008" s="4">
        <v>1838</v>
      </c>
      <c r="F1008" s="4">
        <v>553992</v>
      </c>
      <c r="G1008" s="4"/>
      <c r="H1008" s="4">
        <v>103468368200</v>
      </c>
      <c r="I1008" s="4"/>
      <c r="J1008" s="4">
        <v>-64</v>
      </c>
      <c r="K1008" s="4">
        <v>-3.3648790746582544</v>
      </c>
      <c r="L1008" s="4">
        <v>127776</v>
      </c>
      <c r="M1008" s="4">
        <v>-17874</v>
      </c>
      <c r="N1008" s="4">
        <v>-3.8174729846411495</v>
      </c>
      <c r="O1008" s="4">
        <v>1910.95</v>
      </c>
      <c r="P1008" s="4">
        <v>2016.3321142319701</v>
      </c>
      <c r="Q1008" s="4">
        <v>1805.56788576803</v>
      </c>
      <c r="R1008" s="4">
        <v>32.198952879581149</v>
      </c>
      <c r="S1008" s="4">
        <v>29.188481675392669</v>
      </c>
      <c r="T1008" s="4">
        <v>34.201663993552167</v>
      </c>
      <c r="U1008" s="4">
        <v>47.303231475633226</v>
      </c>
      <c r="V1008" s="4">
        <v>1901.209517984084</v>
      </c>
      <c r="W1008" s="4">
        <v>24.344555713871443</v>
      </c>
      <c r="X1008" s="4">
        <v>46.115214767067187</v>
      </c>
      <c r="Y1008" s="4">
        <v>-19.196762392520043</v>
      </c>
      <c r="Z1008" s="4">
        <v>1910.95</v>
      </c>
      <c r="AA1008" s="4">
        <v>34.868046491310679</v>
      </c>
      <c r="AB1008" s="4">
        <v>49.663875106386513</v>
      </c>
      <c r="AC1008" s="4">
        <v>-29.591657230151668</v>
      </c>
      <c r="AD1008" s="4">
        <v>49.313580730935961</v>
      </c>
    </row>
    <row r="1009" spans="1:30" x14ac:dyDescent="0.3">
      <c r="A1009" s="3">
        <v>41330</v>
      </c>
      <c r="B1009" s="4">
        <v>1844</v>
      </c>
      <c r="C1009" s="4">
        <v>1859</v>
      </c>
      <c r="D1009" s="4">
        <v>1829</v>
      </c>
      <c r="E1009" s="4">
        <v>1839</v>
      </c>
      <c r="F1009" s="4">
        <v>660502</v>
      </c>
      <c r="G1009" s="4"/>
      <c r="H1009" s="4">
        <v>121839665399.99998</v>
      </c>
      <c r="I1009" s="4"/>
      <c r="J1009" s="4">
        <v>-28</v>
      </c>
      <c r="K1009" s="4">
        <v>-1.4997321906802357</v>
      </c>
      <c r="L1009" s="4">
        <v>162602</v>
      </c>
      <c r="M1009" s="4">
        <v>34826</v>
      </c>
      <c r="N1009" s="4">
        <v>-3.7021521704979863</v>
      </c>
      <c r="O1009" s="4">
        <v>1909.7</v>
      </c>
      <c r="P1009" s="4">
        <v>2017.8371351571698</v>
      </c>
      <c r="Q1009" s="4">
        <v>1801.5628648428303</v>
      </c>
      <c r="R1009" s="4">
        <v>28.552456839309432</v>
      </c>
      <c r="S1009" s="4">
        <v>30.677290836653388</v>
      </c>
      <c r="T1009" s="4">
        <v>31.992643333718728</v>
      </c>
      <c r="U1009" s="4">
        <v>46.333246792394924</v>
      </c>
      <c r="V1009" s="4">
        <v>1895.2848019855996</v>
      </c>
      <c r="W1009" s="4">
        <v>17.660318973768373</v>
      </c>
      <c r="X1009" s="4">
        <v>36.63024950263425</v>
      </c>
      <c r="Y1009" s="4">
        <v>-20.279542083963378</v>
      </c>
      <c r="Z1009" s="4">
        <v>1909.7</v>
      </c>
      <c r="AA1009" s="4">
        <v>25.946204367971177</v>
      </c>
      <c r="AB1009" s="4">
        <v>47.405049321775529</v>
      </c>
      <c r="AC1009" s="4">
        <v>-42.917689907608704</v>
      </c>
      <c r="AD1009" s="4">
        <v>49.419991389420801</v>
      </c>
    </row>
    <row r="1010" spans="1:30" x14ac:dyDescent="0.3">
      <c r="A1010" s="3">
        <v>41331</v>
      </c>
      <c r="B1010" s="4">
        <v>1827</v>
      </c>
      <c r="C1010" s="4">
        <v>1850</v>
      </c>
      <c r="D1010" s="4">
        <v>1806</v>
      </c>
      <c r="E1010" s="4">
        <v>1811</v>
      </c>
      <c r="F1010" s="4">
        <v>694582</v>
      </c>
      <c r="G1010" s="4"/>
      <c r="H1010" s="4">
        <v>127238485600</v>
      </c>
      <c r="I1010" s="4"/>
      <c r="J1010" s="4">
        <v>-33</v>
      </c>
      <c r="K1010" s="4">
        <v>-1.7895878524945772</v>
      </c>
      <c r="L1010" s="4">
        <v>156078</v>
      </c>
      <c r="M1010" s="4">
        <v>-6524</v>
      </c>
      <c r="N1010" s="4">
        <v>-5.0191430219751432</v>
      </c>
      <c r="O1010" s="4">
        <v>1906.7</v>
      </c>
      <c r="P1010" s="4">
        <v>2022.0535435086413</v>
      </c>
      <c r="Q1010" s="4">
        <v>1791.3464564913588</v>
      </c>
      <c r="R1010" s="4">
        <v>28.289473684210524</v>
      </c>
      <c r="S1010" s="4">
        <v>31.578947368421051</v>
      </c>
      <c r="T1010" s="4">
        <v>29.89543096924578</v>
      </c>
      <c r="U1010" s="4">
        <v>45.623995883940829</v>
      </c>
      <c r="V1010" s="4">
        <v>1887.2576779869712</v>
      </c>
      <c r="W1010" s="4">
        <v>12.424587649178916</v>
      </c>
      <c r="X1010" s="4">
        <v>28.561695551482472</v>
      </c>
      <c r="Y1010" s="4">
        <v>-19.849628155428199</v>
      </c>
      <c r="Z1010" s="4">
        <v>1906.7</v>
      </c>
      <c r="AA1010" s="4">
        <v>16.42685564606154</v>
      </c>
      <c r="AB1010" s="4">
        <v>44.45474516218372</v>
      </c>
      <c r="AC1010" s="4">
        <v>-56.055779032244359</v>
      </c>
      <c r="AD1010" s="4">
        <v>46.540230214166698</v>
      </c>
    </row>
    <row r="1011" spans="1:30" x14ac:dyDescent="0.3">
      <c r="A1011" s="3">
        <v>41332</v>
      </c>
      <c r="B1011" s="4">
        <v>1828</v>
      </c>
      <c r="C1011" s="4">
        <v>1845</v>
      </c>
      <c r="D1011" s="4">
        <v>1821</v>
      </c>
      <c r="E1011" s="4">
        <v>1842</v>
      </c>
      <c r="F1011" s="4">
        <v>781000</v>
      </c>
      <c r="G1011" s="4"/>
      <c r="H1011" s="4">
        <v>143266406400</v>
      </c>
      <c r="I1011" s="4"/>
      <c r="J1011" s="4">
        <v>11</v>
      </c>
      <c r="K1011" s="4">
        <v>0.60076460950300381</v>
      </c>
      <c r="L1011" s="4">
        <v>157118</v>
      </c>
      <c r="M1011" s="4">
        <v>1040</v>
      </c>
      <c r="N1011" s="4">
        <v>-3.2943955899724378</v>
      </c>
      <c r="O1011" s="4">
        <v>1904.75</v>
      </c>
      <c r="P1011" s="4">
        <v>2023.056170591394</v>
      </c>
      <c r="Q1011" s="4">
        <v>1786.443829408606</v>
      </c>
      <c r="R1011" s="4">
        <v>26.727509778357234</v>
      </c>
      <c r="S1011" s="4">
        <v>31.290743155149936</v>
      </c>
      <c r="T1011" s="4">
        <v>27.940374789470503</v>
      </c>
      <c r="U1011" s="4">
        <v>44.873655400454282</v>
      </c>
      <c r="V1011" s="4">
        <v>1882.947422940593</v>
      </c>
      <c r="W1011" s="4">
        <v>13.455472225889393</v>
      </c>
      <c r="X1011" s="4">
        <v>23.526287776284779</v>
      </c>
      <c r="Y1011" s="4">
        <v>-6.6861588749013805</v>
      </c>
      <c r="Z1011" s="4">
        <v>1904.75</v>
      </c>
      <c r="AA1011" s="4">
        <v>11.254410286775283</v>
      </c>
      <c r="AB1011" s="4">
        <v>41.292808507382915</v>
      </c>
      <c r="AC1011" s="4">
        <v>-60.076796441215265</v>
      </c>
      <c r="AD1011" s="4">
        <v>49.939818205785123</v>
      </c>
    </row>
    <row r="1012" spans="1:30" x14ac:dyDescent="0.3">
      <c r="A1012" s="3">
        <v>41333</v>
      </c>
      <c r="B1012" s="4">
        <v>1848</v>
      </c>
      <c r="C1012" s="4">
        <v>1871</v>
      </c>
      <c r="D1012" s="4">
        <v>1848</v>
      </c>
      <c r="E1012" s="4">
        <v>1867</v>
      </c>
      <c r="F1012" s="4">
        <v>605410</v>
      </c>
      <c r="G1012" s="4"/>
      <c r="H1012" s="4">
        <v>112683396199.99998</v>
      </c>
      <c r="I1012" s="4"/>
      <c r="J1012" s="4">
        <v>33</v>
      </c>
      <c r="K1012" s="4">
        <v>1.7993456924754636</v>
      </c>
      <c r="L1012" s="4">
        <v>154382</v>
      </c>
      <c r="M1012" s="4">
        <v>-2736</v>
      </c>
      <c r="N1012" s="4">
        <v>-1.9870330997191332</v>
      </c>
      <c r="O1012" s="4">
        <v>1904.85</v>
      </c>
      <c r="P1012" s="4">
        <v>2023.0249127353177</v>
      </c>
      <c r="Q1012" s="4">
        <v>1786.6750872646821</v>
      </c>
      <c r="R1012" s="4">
        <v>30.354796320630754</v>
      </c>
      <c r="S1012" s="4">
        <v>29.56636005256242</v>
      </c>
      <c r="T1012" s="4">
        <v>25.803521091348546</v>
      </c>
      <c r="U1012" s="4">
        <v>43.910456387296392</v>
      </c>
      <c r="V1012" s="4">
        <v>1881.4286207557748</v>
      </c>
      <c r="W1012" s="4">
        <v>18.427679158344869</v>
      </c>
      <c r="X1012" s="4">
        <v>21.826751570304808</v>
      </c>
      <c r="Y1012" s="4">
        <v>11.629534334424989</v>
      </c>
      <c r="Z1012" s="4">
        <v>1904.85</v>
      </c>
      <c r="AA1012" s="4">
        <v>9.0679712128414849</v>
      </c>
      <c r="AB1012" s="4">
        <v>38.223776384093256</v>
      </c>
      <c r="AC1012" s="4">
        <v>-58.311610342503542</v>
      </c>
      <c r="AD1012" s="4">
        <v>52.503787897662058</v>
      </c>
    </row>
    <row r="1013" spans="1:30" x14ac:dyDescent="0.3">
      <c r="A1013" s="3">
        <v>41334</v>
      </c>
      <c r="B1013" s="4">
        <v>1858</v>
      </c>
      <c r="C1013" s="4">
        <v>1862</v>
      </c>
      <c r="D1013" s="4">
        <v>1794</v>
      </c>
      <c r="E1013" s="4">
        <v>1836</v>
      </c>
      <c r="F1013" s="4">
        <v>1105194</v>
      </c>
      <c r="G1013" s="4"/>
      <c r="H1013" s="4">
        <v>201955641800</v>
      </c>
      <c r="I1013" s="4"/>
      <c r="J1013" s="4">
        <v>-25</v>
      </c>
      <c r="K1013" s="4">
        <v>-1.3433637829124128</v>
      </c>
      <c r="L1013" s="4">
        <v>161050</v>
      </c>
      <c r="M1013" s="4">
        <v>6668</v>
      </c>
      <c r="N1013" s="4">
        <v>-3.5232915582880087</v>
      </c>
      <c r="O1013" s="4">
        <v>1903.05</v>
      </c>
      <c r="P1013" s="4">
        <v>2024.2299900973753</v>
      </c>
      <c r="Q1013" s="4">
        <v>1781.8700099026246</v>
      </c>
      <c r="R1013" s="4">
        <v>28.044280442804432</v>
      </c>
      <c r="S1013" s="4">
        <v>34.317343173431738</v>
      </c>
      <c r="T1013" s="4">
        <v>24.315958344215986</v>
      </c>
      <c r="U1013" s="4">
        <v>42.881016949322031</v>
      </c>
      <c r="V1013" s="4">
        <v>1877.1020854457008</v>
      </c>
      <c r="W1013" s="4">
        <v>19.692526846303988</v>
      </c>
      <c r="X1013" s="4">
        <v>21.115343328971203</v>
      </c>
      <c r="Y1013" s="4">
        <v>16.846893880969553</v>
      </c>
      <c r="Z1013" s="4">
        <v>1903.05</v>
      </c>
      <c r="AA1013" s="4">
        <v>4.7786759701546089</v>
      </c>
      <c r="AB1013" s="4">
        <v>35.038528725622911</v>
      </c>
      <c r="AC1013" s="4">
        <v>-60.519705510936603</v>
      </c>
      <c r="AD1013" s="4">
        <v>49.213720866300626</v>
      </c>
    </row>
    <row r="1014" spans="1:30" x14ac:dyDescent="0.3">
      <c r="A1014" s="3">
        <v>41337</v>
      </c>
      <c r="B1014" s="4">
        <v>1822</v>
      </c>
      <c r="C1014" s="4">
        <v>1825</v>
      </c>
      <c r="D1014" s="4">
        <v>1765</v>
      </c>
      <c r="E1014" s="4">
        <v>1773</v>
      </c>
      <c r="F1014" s="4">
        <v>1153906</v>
      </c>
      <c r="G1014" s="4"/>
      <c r="H1014" s="4">
        <v>206432108600</v>
      </c>
      <c r="I1014" s="4"/>
      <c r="J1014" s="4">
        <v>-54</v>
      </c>
      <c r="K1014" s="4">
        <v>-2.9556650246305418</v>
      </c>
      <c r="L1014" s="4">
        <v>173936</v>
      </c>
      <c r="M1014" s="4">
        <v>12886</v>
      </c>
      <c r="N1014" s="4">
        <v>-6.598182536546819</v>
      </c>
      <c r="O1014" s="4">
        <v>1898.25</v>
      </c>
      <c r="P1014" s="4">
        <v>2031.4534158721165</v>
      </c>
      <c r="Q1014" s="4">
        <v>1765.0465841278835</v>
      </c>
      <c r="R1014" s="4">
        <v>26.327944572748269</v>
      </c>
      <c r="S1014" s="4">
        <v>35.334872979214779</v>
      </c>
      <c r="T1014" s="4">
        <v>23.192636886282308</v>
      </c>
      <c r="U1014" s="4">
        <v>41.760171502633881</v>
      </c>
      <c r="V1014" s="4">
        <v>1867.1876011175389</v>
      </c>
      <c r="W1014" s="4">
        <v>14.357229879102812</v>
      </c>
      <c r="X1014" s="4">
        <v>18.86263884568174</v>
      </c>
      <c r="Y1014" s="4">
        <v>5.3464119459449577</v>
      </c>
      <c r="Z1014" s="4">
        <v>1898.25</v>
      </c>
      <c r="AA1014" s="4">
        <v>-3.6619818521232901</v>
      </c>
      <c r="AB1014" s="4">
        <v>31.352765813456607</v>
      </c>
      <c r="AC1014" s="4">
        <v>-70.029495331159794</v>
      </c>
      <c r="AD1014" s="4">
        <v>43.396399473894178</v>
      </c>
    </row>
    <row r="1015" spans="1:30" x14ac:dyDescent="0.3">
      <c r="A1015" s="3">
        <v>41338</v>
      </c>
      <c r="B1015" s="4">
        <v>1785</v>
      </c>
      <c r="C1015" s="4">
        <v>1813</v>
      </c>
      <c r="D1015" s="4">
        <v>1778</v>
      </c>
      <c r="E1015" s="4">
        <v>1805</v>
      </c>
      <c r="F1015" s="4">
        <v>806138</v>
      </c>
      <c r="G1015" s="4"/>
      <c r="H1015" s="4">
        <v>144582207200</v>
      </c>
      <c r="I1015" s="4"/>
      <c r="J1015" s="4">
        <v>17</v>
      </c>
      <c r="K1015" s="4">
        <v>0.95078299776286346</v>
      </c>
      <c r="L1015" s="4">
        <v>155862</v>
      </c>
      <c r="M1015" s="4">
        <v>-18074</v>
      </c>
      <c r="N1015" s="4">
        <v>-4.7091120261851991</v>
      </c>
      <c r="O1015" s="4">
        <v>1894.2</v>
      </c>
      <c r="P1015" s="4">
        <v>2033.4359149070383</v>
      </c>
      <c r="Q1015" s="4">
        <v>1754.9640850929618</v>
      </c>
      <c r="R1015" s="4">
        <v>24.086757990867582</v>
      </c>
      <c r="S1015" s="4">
        <v>34.931506849315078</v>
      </c>
      <c r="T1015" s="4">
        <v>22.542250039086952</v>
      </c>
      <c r="U1015" s="4">
        <v>40.304995585095988</v>
      </c>
      <c r="V1015" s="4">
        <v>1861.2649724396781</v>
      </c>
      <c r="W1015" s="4">
        <v>17.368757541234235</v>
      </c>
      <c r="X1015" s="4">
        <v>18.364678410865906</v>
      </c>
      <c r="Y1015" s="4">
        <v>15.376915801970895</v>
      </c>
      <c r="Z1015" s="4">
        <v>1894.2</v>
      </c>
      <c r="AA1015" s="4">
        <v>-7.6805943128579202</v>
      </c>
      <c r="AB1015" s="4">
        <v>27.635302944283797</v>
      </c>
      <c r="AC1015" s="4">
        <v>-70.631794514283428</v>
      </c>
      <c r="AD1015" s="4">
        <v>46.761138895683814</v>
      </c>
    </row>
    <row r="1016" spans="1:30" x14ac:dyDescent="0.3">
      <c r="A1016" s="3">
        <v>41339</v>
      </c>
      <c r="B1016" s="4">
        <v>1810</v>
      </c>
      <c r="C1016" s="4">
        <v>1826</v>
      </c>
      <c r="D1016" s="4">
        <v>1785</v>
      </c>
      <c r="E1016" s="4">
        <v>1791</v>
      </c>
      <c r="F1016" s="4">
        <v>1251646</v>
      </c>
      <c r="G1016" s="4"/>
      <c r="H1016" s="4">
        <v>225644237200</v>
      </c>
      <c r="I1016" s="4"/>
      <c r="J1016" s="4">
        <v>-2</v>
      </c>
      <c r="K1016" s="4">
        <v>-0.11154489682097045</v>
      </c>
      <c r="L1016" s="4">
        <v>175520</v>
      </c>
      <c r="M1016" s="4">
        <v>19658</v>
      </c>
      <c r="N1016" s="4">
        <v>-5.2130193172797039</v>
      </c>
      <c r="O1016" s="4">
        <v>1889.5</v>
      </c>
      <c r="P1016" s="4">
        <v>2035.8263475933163</v>
      </c>
      <c r="Q1016" s="4">
        <v>1743.1736524066837</v>
      </c>
      <c r="R1016" s="4">
        <v>23.654708520179373</v>
      </c>
      <c r="S1016" s="4">
        <v>34.304932735426007</v>
      </c>
      <c r="T1016" s="4">
        <v>21.742665874831832</v>
      </c>
      <c r="U1016" s="4">
        <v>38.675560840109732</v>
      </c>
      <c r="V1016" s="4">
        <v>1854.5730703025658</v>
      </c>
      <c r="W1016" s="4">
        <v>18.92380446251774</v>
      </c>
      <c r="X1016" s="4">
        <v>18.551053761416515</v>
      </c>
      <c r="Y1016" s="4">
        <v>19.669305864720194</v>
      </c>
      <c r="Z1016" s="4">
        <v>1889.5</v>
      </c>
      <c r="AA1016" s="4">
        <v>-11.858360835509529</v>
      </c>
      <c r="AB1016" s="4">
        <v>23.874001631922528</v>
      </c>
      <c r="AC1016" s="4">
        <v>-71.464724934864108</v>
      </c>
      <c r="AD1016" s="4">
        <v>45.515139841654914</v>
      </c>
    </row>
    <row r="1017" spans="1:30" x14ac:dyDescent="0.3">
      <c r="A1017" s="3">
        <v>41340</v>
      </c>
      <c r="B1017" s="4">
        <v>1790</v>
      </c>
      <c r="C1017" s="4">
        <v>1791</v>
      </c>
      <c r="D1017" s="4">
        <v>1758</v>
      </c>
      <c r="E1017" s="4">
        <v>1763</v>
      </c>
      <c r="F1017" s="4">
        <v>1094110</v>
      </c>
      <c r="G1017" s="4"/>
      <c r="H1017" s="4">
        <v>194277426600</v>
      </c>
      <c r="I1017" s="4"/>
      <c r="J1017" s="4">
        <v>-39</v>
      </c>
      <c r="K1017" s="4">
        <v>-2.1642619311875695</v>
      </c>
      <c r="L1017" s="4">
        <v>198336</v>
      </c>
      <c r="M1017" s="4">
        <v>22816</v>
      </c>
      <c r="N1017" s="4">
        <v>-6.3504289394703965</v>
      </c>
      <c r="O1017" s="4">
        <v>1882.55</v>
      </c>
      <c r="P1017" s="4">
        <v>2038.7146246753725</v>
      </c>
      <c r="Q1017" s="4">
        <v>1726.3853753246274</v>
      </c>
      <c r="R1017" s="4">
        <v>23.418423973362934</v>
      </c>
      <c r="S1017" s="4">
        <v>36.625971143174255</v>
      </c>
      <c r="T1017" s="4">
        <v>21.854826710960626</v>
      </c>
      <c r="U1017" s="4">
        <v>37.087787259247669</v>
      </c>
      <c r="V1017" s="4">
        <v>1845.8518255118452</v>
      </c>
      <c r="W1017" s="4">
        <v>14.090795895365808</v>
      </c>
      <c r="X1017" s="4">
        <v>17.064301139399614</v>
      </c>
      <c r="Y1017" s="4">
        <v>8.1437854072981963</v>
      </c>
      <c r="Z1017" s="4">
        <v>1882.55</v>
      </c>
      <c r="AA1017" s="4">
        <v>-17.230019953421333</v>
      </c>
      <c r="AB1017" s="4">
        <v>19.959332909508827</v>
      </c>
      <c r="AC1017" s="4">
        <v>-74.378705725860328</v>
      </c>
      <c r="AD1017" s="4">
        <v>43.097502650567272</v>
      </c>
    </row>
    <row r="1018" spans="1:30" x14ac:dyDescent="0.3">
      <c r="A1018" s="3">
        <v>41341</v>
      </c>
      <c r="B1018" s="4">
        <v>1773</v>
      </c>
      <c r="C1018" s="4">
        <v>1776</v>
      </c>
      <c r="D1018" s="4">
        <v>1719</v>
      </c>
      <c r="E1018" s="4">
        <v>1750</v>
      </c>
      <c r="F1018" s="4">
        <v>1392842</v>
      </c>
      <c r="G1018" s="4"/>
      <c r="H1018" s="4">
        <v>243398366600</v>
      </c>
      <c r="I1018" s="4"/>
      <c r="J1018" s="4">
        <v>-25</v>
      </c>
      <c r="K1018" s="4">
        <v>-1.4084507042253522</v>
      </c>
      <c r="L1018" s="4">
        <v>182154</v>
      </c>
      <c r="M1018" s="4">
        <v>-16182</v>
      </c>
      <c r="N1018" s="4">
        <v>-6.6591994026188717</v>
      </c>
      <c r="O1018" s="4">
        <v>1874.85</v>
      </c>
      <c r="P1018" s="4">
        <v>2040.8985170063256</v>
      </c>
      <c r="Q1018" s="4">
        <v>1708.8014829936742</v>
      </c>
      <c r="R1018" s="4">
        <v>21.679064824654624</v>
      </c>
      <c r="S1018" s="4">
        <v>39.213602550478214</v>
      </c>
      <c r="T1018" s="4">
        <v>22.434744675411892</v>
      </c>
      <c r="U1018" s="4">
        <v>35.653942935017426</v>
      </c>
      <c r="V1018" s="4">
        <v>1836.7230802250026</v>
      </c>
      <c r="W1018" s="4">
        <v>16.19210954427896</v>
      </c>
      <c r="X1018" s="4">
        <v>16.773570607692729</v>
      </c>
      <c r="Y1018" s="4">
        <v>15.029187417451418</v>
      </c>
      <c r="Z1018" s="4">
        <v>1874.85</v>
      </c>
      <c r="AA1018" s="4">
        <v>-22.279268322686448</v>
      </c>
      <c r="AB1018" s="4">
        <v>15.936608982633087</v>
      </c>
      <c r="AC1018" s="4">
        <v>-76.431754610639075</v>
      </c>
      <c r="AD1018" s="4">
        <v>42.007019815655276</v>
      </c>
    </row>
    <row r="1019" spans="1:30" x14ac:dyDescent="0.3">
      <c r="A1019" s="3">
        <v>41344</v>
      </c>
      <c r="B1019" s="4">
        <v>1745</v>
      </c>
      <c r="C1019" s="4">
        <v>1753</v>
      </c>
      <c r="D1019" s="4">
        <v>1726</v>
      </c>
      <c r="E1019" s="4">
        <v>1734</v>
      </c>
      <c r="F1019" s="4">
        <v>958842</v>
      </c>
      <c r="G1019" s="4"/>
      <c r="H1019" s="4">
        <v>166848626400</v>
      </c>
      <c r="I1019" s="4"/>
      <c r="J1019" s="4">
        <v>-13</v>
      </c>
      <c r="K1019" s="4">
        <v>-0.7441327990841442</v>
      </c>
      <c r="L1019" s="4">
        <v>193944</v>
      </c>
      <c r="M1019" s="4">
        <v>11790</v>
      </c>
      <c r="N1019" s="4">
        <v>-7.0515397603923748</v>
      </c>
      <c r="O1019" s="4">
        <v>1865.55</v>
      </c>
      <c r="P1019" s="4">
        <v>2041.0099384474986</v>
      </c>
      <c r="Q1019" s="4">
        <v>1690.0900615525013</v>
      </c>
      <c r="R1019" s="4">
        <v>19.447396386822533</v>
      </c>
      <c r="S1019" s="4">
        <v>39.213602550478214</v>
      </c>
      <c r="T1019" s="4">
        <v>23.119527284107544</v>
      </c>
      <c r="U1019" s="4">
        <v>34.354500428476989</v>
      </c>
      <c r="V1019" s="4">
        <v>1826.9399297273831</v>
      </c>
      <c r="W1019" s="4">
        <v>14.0842133803965</v>
      </c>
      <c r="X1019" s="4">
        <v>15.877118198593985</v>
      </c>
      <c r="Y1019" s="4">
        <v>10.498403744001532</v>
      </c>
      <c r="Z1019" s="4">
        <v>1865.55</v>
      </c>
      <c r="AA1019" s="4">
        <v>-27.257690625413261</v>
      </c>
      <c r="AB1019" s="4">
        <v>11.82286616281915</v>
      </c>
      <c r="AC1019" s="4">
        <v>-78.161113576464828</v>
      </c>
      <c r="AD1019" s="4">
        <v>40.673702671547289</v>
      </c>
    </row>
    <row r="1020" spans="1:30" x14ac:dyDescent="0.3">
      <c r="A1020" s="3">
        <v>41345</v>
      </c>
      <c r="B1020" s="4">
        <v>1734</v>
      </c>
      <c r="C1020" s="4">
        <v>1744</v>
      </c>
      <c r="D1020" s="4">
        <v>1725</v>
      </c>
      <c r="E1020" s="4">
        <v>1735</v>
      </c>
      <c r="F1020" s="4">
        <v>939008</v>
      </c>
      <c r="G1020" s="4"/>
      <c r="H1020" s="4">
        <v>162839557400</v>
      </c>
      <c r="I1020" s="4"/>
      <c r="J1020" s="4">
        <v>-5</v>
      </c>
      <c r="K1020" s="4">
        <v>-0.28735632183908044</v>
      </c>
      <c r="L1020" s="4">
        <v>208188</v>
      </c>
      <c r="M1020" s="4">
        <v>14244</v>
      </c>
      <c r="N1020" s="4">
        <v>-6.5546399526040844</v>
      </c>
      <c r="O1020" s="4">
        <v>1856.7</v>
      </c>
      <c r="P1020" s="4">
        <v>2039.5935209349966</v>
      </c>
      <c r="Q1020" s="4">
        <v>1673.8064790650035</v>
      </c>
      <c r="R1020" s="4">
        <v>19.468085106382979</v>
      </c>
      <c r="S1020" s="4">
        <v>38.829787234042549</v>
      </c>
      <c r="T1020" s="4">
        <v>23.609225149764015</v>
      </c>
      <c r="U1020" s="4">
        <v>33.221982481924542</v>
      </c>
      <c r="V1020" s="4">
        <v>1818.1837459438227</v>
      </c>
      <c r="W1020" s="4">
        <v>12.898247516755561</v>
      </c>
      <c r="X1020" s="4">
        <v>14.884161304647842</v>
      </c>
      <c r="Y1020" s="4">
        <v>8.9264199409709981</v>
      </c>
      <c r="Z1020" s="4">
        <v>1856.7</v>
      </c>
      <c r="AA1020" s="4">
        <v>-30.767762906747294</v>
      </c>
      <c r="AB1020" s="4">
        <v>7.7666157752413927</v>
      </c>
      <c r="AC1020" s="4">
        <v>-77.068757363977369</v>
      </c>
      <c r="AD1020" s="4">
        <v>40.797328526537477</v>
      </c>
    </row>
    <row r="1021" spans="1:30" x14ac:dyDescent="0.3">
      <c r="A1021" s="3">
        <v>41346</v>
      </c>
      <c r="B1021" s="4">
        <v>1743</v>
      </c>
      <c r="C1021" s="4">
        <v>1743</v>
      </c>
      <c r="D1021" s="4">
        <v>1709</v>
      </c>
      <c r="E1021" s="4">
        <v>1715</v>
      </c>
      <c r="F1021" s="4">
        <v>1292726</v>
      </c>
      <c r="G1021" s="4"/>
      <c r="H1021" s="4">
        <v>222569601600</v>
      </c>
      <c r="I1021" s="4"/>
      <c r="J1021" s="4">
        <v>-19</v>
      </c>
      <c r="K1021" s="4">
        <v>-1.0957324106113033</v>
      </c>
      <c r="L1021" s="4">
        <v>200602</v>
      </c>
      <c r="M1021" s="4">
        <v>-7586</v>
      </c>
      <c r="N1021" s="4">
        <v>-7.149237974066752</v>
      </c>
      <c r="O1021" s="4">
        <v>1847.05</v>
      </c>
      <c r="P1021" s="4">
        <v>2038.2749722185886</v>
      </c>
      <c r="Q1021" s="4">
        <v>1655.8250277814113</v>
      </c>
      <c r="R1021" s="4">
        <v>19.222689075630253</v>
      </c>
      <c r="S1021" s="4">
        <v>39.285714285714285</v>
      </c>
      <c r="T1021" s="4">
        <v>24.286615637282843</v>
      </c>
      <c r="U1021" s="4">
        <v>32.141213231255819</v>
      </c>
      <c r="V1021" s="4">
        <v>1808.3567225206016</v>
      </c>
      <c r="W1021" s="4">
        <v>9.9060212203207012</v>
      </c>
      <c r="X1021" s="4">
        <v>13.224781276538794</v>
      </c>
      <c r="Y1021" s="4">
        <v>3.2685011078845143</v>
      </c>
      <c r="Z1021" s="4">
        <v>1847.05</v>
      </c>
      <c r="AA1021" s="4">
        <v>-34.762631356149086</v>
      </c>
      <c r="AB1021" s="4">
        <v>3.7162112865375381</v>
      </c>
      <c r="AC1021" s="4">
        <v>-76.957685285373245</v>
      </c>
      <c r="AD1021" s="4">
        <v>39.082764413854221</v>
      </c>
    </row>
    <row r="1022" spans="1:30" x14ac:dyDescent="0.3">
      <c r="A1022" s="3">
        <v>41347</v>
      </c>
      <c r="B1022" s="4">
        <v>1701</v>
      </c>
      <c r="C1022" s="4">
        <v>1704</v>
      </c>
      <c r="D1022" s="4">
        <v>1653</v>
      </c>
      <c r="E1022" s="4">
        <v>1653</v>
      </c>
      <c r="F1022" s="4">
        <v>1020320</v>
      </c>
      <c r="G1022" s="4"/>
      <c r="H1022" s="4">
        <v>169712338600</v>
      </c>
      <c r="I1022" s="4"/>
      <c r="J1022" s="4">
        <v>-68</v>
      </c>
      <c r="K1022" s="4">
        <v>-3.9511911679256246</v>
      </c>
      <c r="L1022" s="4">
        <v>188108</v>
      </c>
      <c r="M1022" s="4">
        <v>-12494</v>
      </c>
      <c r="N1022" s="4">
        <v>-9.5634095634095608</v>
      </c>
      <c r="O1022" s="4">
        <v>1827.8</v>
      </c>
      <c r="P1022" s="4">
        <v>2015.7453111945067</v>
      </c>
      <c r="Q1022" s="4">
        <v>1639.8546888054932</v>
      </c>
      <c r="R1022" s="4">
        <v>4.5348837209302317</v>
      </c>
      <c r="S1022" s="4">
        <v>50</v>
      </c>
      <c r="T1022" s="4">
        <v>26.149024651325931</v>
      </c>
      <c r="U1022" s="4">
        <v>32.389991941681991</v>
      </c>
      <c r="V1022" s="4">
        <v>1793.5608441853062</v>
      </c>
      <c r="W1022" s="4">
        <v>6.6040141468804672</v>
      </c>
      <c r="X1022" s="4">
        <v>11.017858899986019</v>
      </c>
      <c r="Y1022" s="4">
        <v>-2.2236753593306346</v>
      </c>
      <c r="Z1022" s="4">
        <v>1827.8</v>
      </c>
      <c r="AA1022" s="4">
        <v>-42.4422276472053</v>
      </c>
      <c r="AB1022" s="4">
        <v>-0.67983051667606542</v>
      </c>
      <c r="AC1022" s="4">
        <v>-83.524794261058474</v>
      </c>
      <c r="AD1022" s="4">
        <v>34.369390225440036</v>
      </c>
    </row>
    <row r="1023" spans="1:30" x14ac:dyDescent="0.3">
      <c r="A1023" s="3">
        <v>41348</v>
      </c>
      <c r="B1023" s="4">
        <v>1653</v>
      </c>
      <c r="C1023" s="4">
        <v>1723</v>
      </c>
      <c r="D1023" s="4">
        <v>1641</v>
      </c>
      <c r="E1023" s="4">
        <v>1668</v>
      </c>
      <c r="F1023" s="4">
        <v>1787986</v>
      </c>
      <c r="G1023" s="4"/>
      <c r="H1023" s="4">
        <v>298674894600</v>
      </c>
      <c r="I1023" s="4"/>
      <c r="J1023" s="4">
        <v>5</v>
      </c>
      <c r="K1023" s="4">
        <v>0.30066145520144316</v>
      </c>
      <c r="L1023" s="4">
        <v>197414</v>
      </c>
      <c r="M1023" s="4">
        <v>9306</v>
      </c>
      <c r="N1023" s="4">
        <v>-7.8478495069196965</v>
      </c>
      <c r="O1023" s="4">
        <v>1810.05</v>
      </c>
      <c r="P1023" s="4">
        <v>1987.672605543326</v>
      </c>
      <c r="Q1023" s="4">
        <v>1632.4273944566739</v>
      </c>
      <c r="R1023" s="4">
        <v>6.318082788671024</v>
      </c>
      <c r="S1023" s="4">
        <v>48.148148148148152</v>
      </c>
      <c r="T1023" s="4">
        <v>26.993741632458001</v>
      </c>
      <c r="U1023" s="4">
        <v>32.961677334940411</v>
      </c>
      <c r="V1023" s="4">
        <v>1781.6026685486106</v>
      </c>
      <c r="W1023" s="4">
        <v>9.2675409627851764</v>
      </c>
      <c r="X1023" s="4">
        <v>10.434419587585738</v>
      </c>
      <c r="Y1023" s="4">
        <v>6.9337837131840523</v>
      </c>
      <c r="Z1023" s="4">
        <v>1810.05</v>
      </c>
      <c r="AA1023" s="4">
        <v>-46.77875206159797</v>
      </c>
      <c r="AB1023" s="4">
        <v>-5.0702039971448176</v>
      </c>
      <c r="AC1023" s="4">
        <v>-83.417096128906309</v>
      </c>
      <c r="AD1023" s="4">
        <v>36.325040905363259</v>
      </c>
    </row>
    <row r="1024" spans="1:30" x14ac:dyDescent="0.3">
      <c r="A1024" s="3">
        <v>41351</v>
      </c>
      <c r="B1024" s="4">
        <v>1651</v>
      </c>
      <c r="C1024" s="4">
        <v>1687</v>
      </c>
      <c r="D1024" s="4">
        <v>1635</v>
      </c>
      <c r="E1024" s="4">
        <v>1658</v>
      </c>
      <c r="F1024" s="4">
        <v>1519614</v>
      </c>
      <c r="G1024" s="4"/>
      <c r="H1024" s="4">
        <v>252780230400</v>
      </c>
      <c r="I1024" s="4"/>
      <c r="J1024" s="4">
        <v>-12</v>
      </c>
      <c r="K1024" s="4">
        <v>-0.71856287425149701</v>
      </c>
      <c r="L1024" s="4">
        <v>185836</v>
      </c>
      <c r="M1024" s="4">
        <v>-11578</v>
      </c>
      <c r="N1024" s="4">
        <v>-7.601426660722252</v>
      </c>
      <c r="O1024" s="4">
        <v>1794.4</v>
      </c>
      <c r="P1024" s="4">
        <v>1967.6424890146757</v>
      </c>
      <c r="Q1024" s="4">
        <v>1621.1575109853245</v>
      </c>
      <c r="R1024" s="4">
        <v>6.3457330415754925</v>
      </c>
      <c r="S1024" s="4">
        <v>43.87308533916849</v>
      </c>
      <c r="T1024" s="4">
        <v>28.730125074723798</v>
      </c>
      <c r="U1024" s="4">
        <v>33.36040340721835</v>
      </c>
      <c r="V1024" s="4">
        <v>1769.8309858296952</v>
      </c>
      <c r="W1024" s="4">
        <v>10.192322247441426</v>
      </c>
      <c r="X1024" s="4">
        <v>10.353720474204302</v>
      </c>
      <c r="Y1024" s="4">
        <v>9.8695257939156775</v>
      </c>
      <c r="Z1024" s="4">
        <v>1794.4</v>
      </c>
      <c r="AA1024" s="4">
        <v>-50.440943530861659</v>
      </c>
      <c r="AB1024" s="4">
        <v>-9.391226809879754</v>
      </c>
      <c r="AC1024" s="4">
        <v>-82.099433441963811</v>
      </c>
      <c r="AD1024" s="4">
        <v>35.581014571312195</v>
      </c>
    </row>
    <row r="1025" spans="1:30" x14ac:dyDescent="0.3">
      <c r="A1025" s="3">
        <v>41352</v>
      </c>
      <c r="B1025" s="4">
        <v>1666</v>
      </c>
      <c r="C1025" s="4">
        <v>1680</v>
      </c>
      <c r="D1025" s="4">
        <v>1661</v>
      </c>
      <c r="E1025" s="4">
        <v>1674</v>
      </c>
      <c r="F1025" s="4">
        <v>1166056</v>
      </c>
      <c r="G1025" s="4"/>
      <c r="H1025" s="4">
        <v>194918219000</v>
      </c>
      <c r="I1025" s="4"/>
      <c r="J1025" s="4">
        <v>11</v>
      </c>
      <c r="K1025" s="4">
        <v>0.66145520144317504</v>
      </c>
      <c r="L1025" s="4">
        <v>192726</v>
      </c>
      <c r="M1025" s="4">
        <v>6890</v>
      </c>
      <c r="N1025" s="4">
        <v>-5.9207013797173076</v>
      </c>
      <c r="O1025" s="4">
        <v>1779.35</v>
      </c>
      <c r="P1025" s="4">
        <v>1938.9836743923411</v>
      </c>
      <c r="Q1025" s="4">
        <v>1619.7163256076587</v>
      </c>
      <c r="R1025" s="4">
        <v>6.4017660044150118</v>
      </c>
      <c r="S1025" s="4">
        <v>42.715231788079478</v>
      </c>
      <c r="T1025" s="4">
        <v>30.647475008927664</v>
      </c>
      <c r="U1025" s="4">
        <v>33.744523640558384</v>
      </c>
      <c r="V1025" s="4">
        <v>1760.7042252744861</v>
      </c>
      <c r="W1025" s="4">
        <v>15.128214831627616</v>
      </c>
      <c r="X1025" s="4">
        <v>11.945218593345407</v>
      </c>
      <c r="Y1025" s="4">
        <v>21.494207308192035</v>
      </c>
      <c r="Z1025" s="4">
        <v>1779.35</v>
      </c>
      <c r="AA1025" s="4">
        <v>-51.459003017824671</v>
      </c>
      <c r="AB1025" s="4">
        <v>-13.397681686826889</v>
      </c>
      <c r="AC1025" s="4">
        <v>-76.12264266199557</v>
      </c>
      <c r="AD1025" s="4">
        <v>37.729158169321977</v>
      </c>
    </row>
    <row r="1026" spans="1:30" x14ac:dyDescent="0.3">
      <c r="A1026" s="3">
        <v>41353</v>
      </c>
      <c r="B1026" s="4">
        <v>1658</v>
      </c>
      <c r="C1026" s="4">
        <v>1691</v>
      </c>
      <c r="D1026" s="4">
        <v>1655</v>
      </c>
      <c r="E1026" s="4">
        <v>1684</v>
      </c>
      <c r="F1026" s="4">
        <v>1068986</v>
      </c>
      <c r="G1026" s="4"/>
      <c r="H1026" s="4">
        <v>179289254200.00003</v>
      </c>
      <c r="I1026" s="4"/>
      <c r="J1026" s="4">
        <v>13</v>
      </c>
      <c r="K1026" s="4">
        <v>0.77797725912627169</v>
      </c>
      <c r="L1026" s="4">
        <v>202118</v>
      </c>
      <c r="M1026" s="4">
        <v>9392</v>
      </c>
      <c r="N1026" s="4">
        <v>-4.6459613261232668</v>
      </c>
      <c r="O1026" s="4">
        <v>1766.05</v>
      </c>
      <c r="P1026" s="4">
        <v>1910.1658908656502</v>
      </c>
      <c r="Q1026" s="4">
        <v>1621.9341091343497</v>
      </c>
      <c r="R1026" s="4">
        <v>7.6751946607341486</v>
      </c>
      <c r="S1026" s="4">
        <v>42.157953281423801</v>
      </c>
      <c r="T1026" s="4">
        <v>31.974595015698146</v>
      </c>
      <c r="U1026" s="4">
        <v>34.447985992123698</v>
      </c>
      <c r="V1026" s="4">
        <v>1753.3990609626303</v>
      </c>
      <c r="W1026" s="4">
        <v>21.669400904300208</v>
      </c>
      <c r="X1026" s="4">
        <v>15.186612696997008</v>
      </c>
      <c r="Y1026" s="4">
        <v>34.634977318906607</v>
      </c>
      <c r="Z1026" s="4">
        <v>1766.05</v>
      </c>
      <c r="AA1026" s="4">
        <v>-50.872479789458339</v>
      </c>
      <c r="AB1026" s="4">
        <v>-16.966710077553692</v>
      </c>
      <c r="AC1026" s="4">
        <v>-67.811539423809293</v>
      </c>
      <c r="AD1026" s="4">
        <v>39.06595633334944</v>
      </c>
    </row>
    <row r="1027" spans="1:30" x14ac:dyDescent="0.3">
      <c r="A1027" s="3">
        <v>41354</v>
      </c>
      <c r="B1027" s="4">
        <v>1690</v>
      </c>
      <c r="C1027" s="4">
        <v>1725</v>
      </c>
      <c r="D1027" s="4">
        <v>1683</v>
      </c>
      <c r="E1027" s="4">
        <v>1697</v>
      </c>
      <c r="F1027" s="4">
        <v>1556666</v>
      </c>
      <c r="G1027" s="4"/>
      <c r="H1027" s="4">
        <v>265426349400</v>
      </c>
      <c r="I1027" s="4"/>
      <c r="J1027" s="4">
        <v>20</v>
      </c>
      <c r="K1027" s="4">
        <v>1.1926058437686344</v>
      </c>
      <c r="L1027" s="4">
        <v>223260</v>
      </c>
      <c r="M1027" s="4">
        <v>21142</v>
      </c>
      <c r="N1027" s="4">
        <v>-3.3956678905872022</v>
      </c>
      <c r="O1027" s="4">
        <v>1756.65</v>
      </c>
      <c r="P1027" s="4">
        <v>1892.8106037001894</v>
      </c>
      <c r="Q1027" s="4">
        <v>1620.4893962998108</v>
      </c>
      <c r="R1027" s="4">
        <v>11.757990867579911</v>
      </c>
      <c r="S1027" s="4">
        <v>37.100456621004568</v>
      </c>
      <c r="T1027" s="4">
        <v>33.32341776649033</v>
      </c>
      <c r="U1027" s="4">
        <v>34.737061902861825</v>
      </c>
      <c r="V1027" s="4">
        <v>1748.0277218233321</v>
      </c>
      <c r="W1027" s="4">
        <v>31.96039156331878</v>
      </c>
      <c r="X1027" s="4">
        <v>20.777872319104265</v>
      </c>
      <c r="Y1027" s="4">
        <v>54.325430051747809</v>
      </c>
      <c r="Z1027" s="4">
        <v>1756.65</v>
      </c>
      <c r="AA1027" s="4">
        <v>-48.796172647126696</v>
      </c>
      <c r="AB1027" s="4">
        <v>-19.998087465132073</v>
      </c>
      <c r="AC1027" s="4">
        <v>-57.596170363989245</v>
      </c>
      <c r="AD1027" s="4">
        <v>40.804904262765895</v>
      </c>
    </row>
    <row r="1028" spans="1:30" x14ac:dyDescent="0.3">
      <c r="A1028" s="3">
        <v>41355</v>
      </c>
      <c r="B1028" s="4">
        <v>1689</v>
      </c>
      <c r="C1028" s="4">
        <v>1707</v>
      </c>
      <c r="D1028" s="4">
        <v>1674</v>
      </c>
      <c r="E1028" s="4">
        <v>1679</v>
      </c>
      <c r="F1028" s="4">
        <v>999740</v>
      </c>
      <c r="G1028" s="4"/>
      <c r="H1028" s="4">
        <v>169001579200.00003</v>
      </c>
      <c r="I1028" s="4"/>
      <c r="J1028" s="4">
        <v>-26</v>
      </c>
      <c r="K1028" s="4">
        <v>-1.5249266862170088</v>
      </c>
      <c r="L1028" s="4">
        <v>210366</v>
      </c>
      <c r="M1028" s="4">
        <v>-12894</v>
      </c>
      <c r="N1028" s="4">
        <v>-3.9858180362555071</v>
      </c>
      <c r="O1028" s="4">
        <v>1748.7</v>
      </c>
      <c r="P1028" s="4">
        <v>1883.4933232767855</v>
      </c>
      <c r="Q1028" s="4">
        <v>1613.9066767232146</v>
      </c>
      <c r="R1028" s="4">
        <v>11.962833914053428</v>
      </c>
      <c r="S1028" s="4">
        <v>33.217189314750293</v>
      </c>
      <c r="T1028" s="4">
        <v>35.43040029782923</v>
      </c>
      <c r="U1028" s="4">
        <v>34.816032145690698</v>
      </c>
      <c r="V1028" s="4">
        <v>1741.453653078253</v>
      </c>
      <c r="W1028" s="4">
        <v>34.762585201233925</v>
      </c>
      <c r="X1028" s="4">
        <v>25.439443279814153</v>
      </c>
      <c r="Y1028" s="4">
        <v>53.408869044073477</v>
      </c>
      <c r="Z1028" s="4">
        <v>1748.7</v>
      </c>
      <c r="AA1028" s="4">
        <v>-48.04925197838088</v>
      </c>
      <c r="AB1028" s="4">
        <v>-22.66962694258434</v>
      </c>
      <c r="AC1028" s="4">
        <v>-50.75925007159308</v>
      </c>
      <c r="AD1028" s="4">
        <v>39.17543578978664</v>
      </c>
    </row>
    <row r="1029" spans="1:30" x14ac:dyDescent="0.3">
      <c r="A1029" s="3">
        <v>41358</v>
      </c>
      <c r="B1029" s="4">
        <v>1687</v>
      </c>
      <c r="C1029" s="4">
        <v>1700</v>
      </c>
      <c r="D1029" s="4">
        <v>1680</v>
      </c>
      <c r="E1029" s="4">
        <v>1683</v>
      </c>
      <c r="F1029" s="4">
        <v>843988</v>
      </c>
      <c r="G1029" s="4"/>
      <c r="H1029" s="4">
        <v>142457695800</v>
      </c>
      <c r="I1029" s="4"/>
      <c r="J1029" s="4">
        <v>-7</v>
      </c>
      <c r="K1029" s="4">
        <v>-0.41420118343195267</v>
      </c>
      <c r="L1029" s="4">
        <v>213226</v>
      </c>
      <c r="M1029" s="4">
        <v>2860</v>
      </c>
      <c r="N1029" s="4">
        <v>-3.3258659314147905</v>
      </c>
      <c r="O1029" s="4">
        <v>1740.9</v>
      </c>
      <c r="P1029" s="4">
        <v>1871.8899232765636</v>
      </c>
      <c r="Q1029" s="4">
        <v>1609.9100767234365</v>
      </c>
      <c r="R1029" s="4">
        <v>12.089201877934274</v>
      </c>
      <c r="S1029" s="4">
        <v>32.629107981220656</v>
      </c>
      <c r="T1029" s="4">
        <v>37.547616027029001</v>
      </c>
      <c r="U1029" s="4">
        <v>34.770129680373863</v>
      </c>
      <c r="V1029" s="4">
        <v>1735.8866384993717</v>
      </c>
      <c r="W1029" s="4">
        <v>37.989871615637433</v>
      </c>
      <c r="X1029" s="4">
        <v>29.622919391755246</v>
      </c>
      <c r="Y1029" s="4">
        <v>54.7237760634018</v>
      </c>
      <c r="Z1029" s="4">
        <v>1740.9</v>
      </c>
      <c r="AA1029" s="4">
        <v>-46.59739958003729</v>
      </c>
      <c r="AB1029" s="4">
        <v>-24.948462431865579</v>
      </c>
      <c r="AC1029" s="4">
        <v>-43.297874296343423</v>
      </c>
      <c r="AD1029" s="4">
        <v>39.738345231202246</v>
      </c>
    </row>
    <row r="1030" spans="1:30" x14ac:dyDescent="0.3">
      <c r="A1030" s="3">
        <v>41359</v>
      </c>
      <c r="B1030" s="4">
        <v>1678</v>
      </c>
      <c r="C1030" s="4">
        <v>1687</v>
      </c>
      <c r="D1030" s="4">
        <v>1654</v>
      </c>
      <c r="E1030" s="4">
        <v>1660</v>
      </c>
      <c r="F1030" s="4">
        <v>1046330</v>
      </c>
      <c r="G1030" s="4"/>
      <c r="H1030" s="4">
        <v>174389861600</v>
      </c>
      <c r="I1030" s="4"/>
      <c r="J1030" s="4">
        <v>-27</v>
      </c>
      <c r="K1030" s="4">
        <v>-1.6004742145820983</v>
      </c>
      <c r="L1030" s="4">
        <v>209814</v>
      </c>
      <c r="M1030" s="4">
        <v>-3412</v>
      </c>
      <c r="N1030" s="4">
        <v>-4.231690079903073</v>
      </c>
      <c r="O1030" s="4">
        <v>1733.35</v>
      </c>
      <c r="P1030" s="4">
        <v>1864.7140361742893</v>
      </c>
      <c r="Q1030" s="4">
        <v>1601.9859638257105</v>
      </c>
      <c r="R1030" s="4">
        <v>12.247324613555293</v>
      </c>
      <c r="S1030" s="4">
        <v>33.412604042806187</v>
      </c>
      <c r="T1030" s="4">
        <v>39.590599085637059</v>
      </c>
      <c r="U1030" s="4">
        <v>34.743015027441416</v>
      </c>
      <c r="V1030" s="4">
        <v>1728.6593395946697</v>
      </c>
      <c r="W1030" s="4">
        <v>34.585840336350884</v>
      </c>
      <c r="X1030" s="4">
        <v>31.277226373287125</v>
      </c>
      <c r="Y1030" s="4">
        <v>41.203068262478403</v>
      </c>
      <c r="Z1030" s="4">
        <v>1733.35</v>
      </c>
      <c r="AA1030" s="4">
        <v>-46.763641722873217</v>
      </c>
      <c r="AB1030" s="4">
        <v>-27.026098554818688</v>
      </c>
      <c r="AC1030" s="4">
        <v>-39.475086336109058</v>
      </c>
      <c r="AD1030" s="4">
        <v>37.630476856016024</v>
      </c>
    </row>
    <row r="1031" spans="1:30" x14ac:dyDescent="0.3">
      <c r="A1031" s="3">
        <v>41360</v>
      </c>
      <c r="B1031" s="4">
        <v>1668</v>
      </c>
      <c r="C1031" s="4">
        <v>1671</v>
      </c>
      <c r="D1031" s="4">
        <v>1656</v>
      </c>
      <c r="E1031" s="4">
        <v>1658</v>
      </c>
      <c r="F1031" s="4">
        <v>539962</v>
      </c>
      <c r="G1031" s="4"/>
      <c r="H1031" s="4">
        <v>89793839600.000015</v>
      </c>
      <c r="I1031" s="4"/>
      <c r="J1031" s="4">
        <v>-8</v>
      </c>
      <c r="K1031" s="4">
        <v>-0.48019207683073228</v>
      </c>
      <c r="L1031" s="4">
        <v>198470</v>
      </c>
      <c r="M1031" s="4">
        <v>-11344</v>
      </c>
      <c r="N1031" s="4">
        <v>-3.8366731432880017</v>
      </c>
      <c r="O1031" s="4">
        <v>1724.15</v>
      </c>
      <c r="P1031" s="4">
        <v>1849.4197489420333</v>
      </c>
      <c r="Q1031" s="4">
        <v>1598.8802510579669</v>
      </c>
      <c r="R1031" s="4">
        <v>12.530413625304138</v>
      </c>
      <c r="S1031" s="4">
        <v>34.18491484184915</v>
      </c>
      <c r="T1031" s="4">
        <v>41.515048992004097</v>
      </c>
      <c r="U1031" s="4">
        <v>34.727711890737297</v>
      </c>
      <c r="V1031" s="4">
        <v>1721.9298786808915</v>
      </c>
      <c r="W1031" s="4">
        <v>31.57574540941911</v>
      </c>
      <c r="X1031" s="4">
        <v>31.376732718664453</v>
      </c>
      <c r="Y1031" s="4">
        <v>31.97377079092842</v>
      </c>
      <c r="Z1031" s="4">
        <v>1724.15</v>
      </c>
      <c r="AA1031" s="4">
        <v>-46.520513581529485</v>
      </c>
      <c r="AB1031" s="4">
        <v>-28.882709509743524</v>
      </c>
      <c r="AC1031" s="4">
        <v>-35.275608143571922</v>
      </c>
      <c r="AD1031" s="4">
        <v>37.448653999402929</v>
      </c>
    </row>
    <row r="1032" spans="1:30" x14ac:dyDescent="0.3">
      <c r="A1032" s="3">
        <v>41361</v>
      </c>
      <c r="B1032" s="4">
        <v>1658</v>
      </c>
      <c r="C1032" s="4">
        <v>1661</v>
      </c>
      <c r="D1032" s="4">
        <v>1603</v>
      </c>
      <c r="E1032" s="4">
        <v>1609</v>
      </c>
      <c r="F1032" s="4">
        <v>1221522</v>
      </c>
      <c r="G1032" s="4"/>
      <c r="H1032" s="4">
        <v>199456515799.99997</v>
      </c>
      <c r="I1032" s="4"/>
      <c r="J1032" s="4">
        <v>-53</v>
      </c>
      <c r="K1032" s="4">
        <v>-3.1889290012033693</v>
      </c>
      <c r="L1032" s="4">
        <v>234468</v>
      </c>
      <c r="M1032" s="4">
        <v>35998</v>
      </c>
      <c r="N1032" s="4">
        <v>-5.9751643535427323</v>
      </c>
      <c r="O1032" s="4">
        <v>1711.25</v>
      </c>
      <c r="P1032" s="4">
        <v>1827.8585331354443</v>
      </c>
      <c r="Q1032" s="4">
        <v>1594.6414668645557</v>
      </c>
      <c r="R1032" s="4">
        <v>9.048178613396006</v>
      </c>
      <c r="S1032" s="4">
        <v>39.247943595769684</v>
      </c>
      <c r="T1032" s="4">
        <v>44.575780199585097</v>
      </c>
      <c r="U1032" s="4">
        <v>35.18965064546682</v>
      </c>
      <c r="V1032" s="4">
        <v>1711.1746521398545</v>
      </c>
      <c r="W1032" s="4">
        <v>22.689841201907821</v>
      </c>
      <c r="X1032" s="4">
        <v>28.481102213078909</v>
      </c>
      <c r="Y1032" s="4">
        <v>11.107319179565643</v>
      </c>
      <c r="Z1032" s="4">
        <v>1711.25</v>
      </c>
      <c r="AA1032" s="4">
        <v>-49.708712176413655</v>
      </c>
      <c r="AB1032" s="4">
        <v>-30.866138335140676</v>
      </c>
      <c r="AC1032" s="4">
        <v>-37.68514768254596</v>
      </c>
      <c r="AD1032" s="4">
        <v>33.299250299343811</v>
      </c>
    </row>
    <row r="1033" spans="1:30" x14ac:dyDescent="0.3">
      <c r="A1033" s="3">
        <v>41362</v>
      </c>
      <c r="B1033" s="4">
        <v>1594</v>
      </c>
      <c r="C1033" s="4">
        <v>1612</v>
      </c>
      <c r="D1033" s="4">
        <v>1567</v>
      </c>
      <c r="E1033" s="4">
        <v>1581</v>
      </c>
      <c r="F1033" s="4">
        <v>1430638</v>
      </c>
      <c r="G1033" s="4"/>
      <c r="H1033" s="4">
        <v>227570961800</v>
      </c>
      <c r="I1033" s="4"/>
      <c r="J1033" s="4">
        <v>-51</v>
      </c>
      <c r="K1033" s="4">
        <v>-3.125</v>
      </c>
      <c r="L1033" s="4">
        <v>204520</v>
      </c>
      <c r="M1033" s="4">
        <v>-29948</v>
      </c>
      <c r="N1033" s="4">
        <v>-6.9178687076832501</v>
      </c>
      <c r="O1033" s="4">
        <v>1698.5</v>
      </c>
      <c r="P1033" s="4">
        <v>1813.5121732687458</v>
      </c>
      <c r="Q1033" s="4">
        <v>1583.4878267312542</v>
      </c>
      <c r="R1033" s="4">
        <v>9.3560145808019435</v>
      </c>
      <c r="S1033" s="4">
        <v>38.396111786148239</v>
      </c>
      <c r="T1033" s="4">
        <v>47.113534087896824</v>
      </c>
      <c r="U1033" s="4">
        <v>35.714746216056405</v>
      </c>
      <c r="V1033" s="4">
        <v>1698.7770662217731</v>
      </c>
      <c r="W1033" s="4">
        <v>18.080147299162174</v>
      </c>
      <c r="X1033" s="4">
        <v>25.014117241773331</v>
      </c>
      <c r="Y1033" s="4">
        <v>4.2122074139398578</v>
      </c>
      <c r="Z1033" s="4">
        <v>1698.5</v>
      </c>
      <c r="AA1033" s="4">
        <v>-53.873725751591564</v>
      </c>
      <c r="AB1033" s="4">
        <v>-33.057337136707424</v>
      </c>
      <c r="AC1033" s="4">
        <v>-41.63277722976828</v>
      </c>
      <c r="AD1033" s="4">
        <v>31.218590328960953</v>
      </c>
    </row>
    <row r="1034" spans="1:30" x14ac:dyDescent="0.3">
      <c r="A1034" s="3">
        <v>41365</v>
      </c>
      <c r="B1034" s="4">
        <v>1580</v>
      </c>
      <c r="C1034" s="4">
        <v>1594</v>
      </c>
      <c r="D1034" s="4">
        <v>1556</v>
      </c>
      <c r="E1034" s="4">
        <v>1570</v>
      </c>
      <c r="F1034" s="4">
        <v>1322736</v>
      </c>
      <c r="G1034" s="4"/>
      <c r="H1034" s="4">
        <v>207880798400</v>
      </c>
      <c r="I1034" s="4"/>
      <c r="J1034" s="4">
        <v>-20</v>
      </c>
      <c r="K1034" s="4">
        <v>-1.257861635220126</v>
      </c>
      <c r="L1034" s="4">
        <v>202762</v>
      </c>
      <c r="M1034" s="4">
        <v>-1758</v>
      </c>
      <c r="N1034" s="4">
        <v>-7.0098024698670258</v>
      </c>
      <c r="O1034" s="4">
        <v>1688.35</v>
      </c>
      <c r="P1034" s="4">
        <v>1810.8575916015002</v>
      </c>
      <c r="Q1034" s="4">
        <v>1565.8424083984996</v>
      </c>
      <c r="R1034" s="4">
        <v>9.7468354430379751</v>
      </c>
      <c r="S1034" s="4">
        <v>37.721518987341774</v>
      </c>
      <c r="T1034" s="4">
        <v>49.329863675911803</v>
      </c>
      <c r="U1034" s="4">
        <v>36.261250281097055</v>
      </c>
      <c r="V1034" s="4">
        <v>1686.5125837244614</v>
      </c>
      <c r="W1034" s="4">
        <v>14.814772755654467</v>
      </c>
      <c r="X1034" s="4">
        <v>21.614335746400375</v>
      </c>
      <c r="Y1034" s="4">
        <v>1.21564677416265</v>
      </c>
      <c r="Z1034" s="4">
        <v>1688.35</v>
      </c>
      <c r="AA1034" s="4">
        <v>-57.400460310473591</v>
      </c>
      <c r="AB1034" s="4">
        <v>-35.375729819923251</v>
      </c>
      <c r="AC1034" s="4">
        <v>-44.04946098110068</v>
      </c>
      <c r="AD1034" s="4">
        <v>30.432247850803346</v>
      </c>
    </row>
    <row r="1035" spans="1:30" x14ac:dyDescent="0.3">
      <c r="A1035" s="3">
        <v>41366</v>
      </c>
      <c r="B1035" s="4">
        <v>1566</v>
      </c>
      <c r="C1035" s="4">
        <v>1627</v>
      </c>
      <c r="D1035" s="4">
        <v>1565</v>
      </c>
      <c r="E1035" s="4">
        <v>1621</v>
      </c>
      <c r="F1035" s="4">
        <v>1719476</v>
      </c>
      <c r="G1035" s="4"/>
      <c r="H1035" s="4">
        <v>273172396400</v>
      </c>
      <c r="I1035" s="4"/>
      <c r="J1035" s="4">
        <v>50</v>
      </c>
      <c r="K1035" s="4">
        <v>3.1826861871419476</v>
      </c>
      <c r="L1035" s="4">
        <v>197942</v>
      </c>
      <c r="M1035" s="4">
        <v>-4820</v>
      </c>
      <c r="N1035" s="4">
        <v>-3.4630616681058921</v>
      </c>
      <c r="O1035" s="4">
        <v>1679.15</v>
      </c>
      <c r="P1035" s="4">
        <v>1792.5312594743948</v>
      </c>
      <c r="Q1035" s="4">
        <v>1565.7687405256054</v>
      </c>
      <c r="R1035" s="4">
        <v>13.546798029556651</v>
      </c>
      <c r="S1035" s="4">
        <v>36.699507389162562</v>
      </c>
      <c r="T1035" s="4">
        <v>50.715023155564396</v>
      </c>
      <c r="U1035" s="4">
        <v>36.628636597325674</v>
      </c>
      <c r="V1035" s="4">
        <v>1680.2732900364174</v>
      </c>
      <c r="W1035" s="4">
        <v>22.697027990949135</v>
      </c>
      <c r="X1035" s="4">
        <v>21.97523316124996</v>
      </c>
      <c r="Y1035" s="4">
        <v>24.14061765034748</v>
      </c>
      <c r="Z1035" s="4">
        <v>1679.15</v>
      </c>
      <c r="AA1035" s="4">
        <v>-55.441059063894272</v>
      </c>
      <c r="AB1035" s="4">
        <v>-37.286713557444301</v>
      </c>
      <c r="AC1035" s="4">
        <v>-36.308691012899942</v>
      </c>
      <c r="AD1035" s="4">
        <v>38.047919786435372</v>
      </c>
    </row>
    <row r="1036" spans="1:30" x14ac:dyDescent="0.3">
      <c r="A1036" s="3">
        <v>41367</v>
      </c>
      <c r="B1036" s="4">
        <v>1618</v>
      </c>
      <c r="C1036" s="4">
        <v>1635</v>
      </c>
      <c r="D1036" s="4">
        <v>1607</v>
      </c>
      <c r="E1036" s="4">
        <v>1619</v>
      </c>
      <c r="F1036" s="4">
        <v>1430104</v>
      </c>
      <c r="G1036" s="4"/>
      <c r="H1036" s="4">
        <v>231734987200</v>
      </c>
      <c r="I1036" s="4"/>
      <c r="J1036" s="4">
        <v>31</v>
      </c>
      <c r="K1036" s="4">
        <v>1.9521410579345089</v>
      </c>
      <c r="L1036" s="4">
        <v>191370</v>
      </c>
      <c r="M1036" s="4">
        <v>-6572</v>
      </c>
      <c r="N1036" s="4">
        <v>-3.0858100625542462</v>
      </c>
      <c r="O1036" s="4">
        <v>1670.55</v>
      </c>
      <c r="P1036" s="4">
        <v>1774.3815462660552</v>
      </c>
      <c r="Q1036" s="4">
        <v>1566.7184537339447</v>
      </c>
      <c r="R1036" s="4">
        <v>13.141426783479348</v>
      </c>
      <c r="S1036" s="4">
        <v>37.296620775969963</v>
      </c>
      <c r="T1036" s="4">
        <v>52.190802009517583</v>
      </c>
      <c r="U1036" s="4">
        <v>36.966733942174706</v>
      </c>
      <c r="V1036" s="4">
        <v>1674.4377386043775</v>
      </c>
      <c r="W1036" s="4">
        <v>29.038636762178012</v>
      </c>
      <c r="X1036" s="4">
        <v>24.32970102822598</v>
      </c>
      <c r="Y1036" s="4">
        <v>38.456508230082072</v>
      </c>
      <c r="Z1036" s="4">
        <v>1670.55</v>
      </c>
      <c r="AA1036" s="4">
        <v>-53.433652855732134</v>
      </c>
      <c r="AB1036" s="4">
        <v>-38.824517300138382</v>
      </c>
      <c r="AC1036" s="4">
        <v>-29.218271111187505</v>
      </c>
      <c r="AD1036" s="4">
        <v>37.876757035037251</v>
      </c>
    </row>
    <row r="1037" spans="1:30" x14ac:dyDescent="0.3">
      <c r="A1037" s="3">
        <v>41372</v>
      </c>
      <c r="B1037" s="4">
        <v>1602</v>
      </c>
      <c r="C1037" s="4">
        <v>1637</v>
      </c>
      <c r="D1037" s="4">
        <v>1595</v>
      </c>
      <c r="E1037" s="4">
        <v>1635</v>
      </c>
      <c r="F1037" s="4">
        <v>1372912</v>
      </c>
      <c r="G1037" s="4"/>
      <c r="H1037" s="4">
        <v>221828936600</v>
      </c>
      <c r="I1037" s="4"/>
      <c r="J1037" s="4">
        <v>15</v>
      </c>
      <c r="K1037" s="4">
        <v>0.92592592592592582</v>
      </c>
      <c r="L1037" s="4">
        <v>228980</v>
      </c>
      <c r="M1037" s="4">
        <v>37610</v>
      </c>
      <c r="N1037" s="4">
        <v>-1.7516449839257333</v>
      </c>
      <c r="O1037" s="4">
        <v>1664.15</v>
      </c>
      <c r="P1037" s="4">
        <v>1759.860553232128</v>
      </c>
      <c r="Q1037" s="4">
        <v>1568.4394467678721</v>
      </c>
      <c r="R1037" s="4">
        <v>13.242574257425744</v>
      </c>
      <c r="S1037" s="4">
        <v>35.024752475247531</v>
      </c>
      <c r="T1037" s="4">
        <v>53.3473971088114</v>
      </c>
      <c r="U1037" s="4">
        <v>37.601111909886015</v>
      </c>
      <c r="V1037" s="4">
        <v>1670.6817634991987</v>
      </c>
      <c r="W1037" s="4">
        <v>37.646128211822379</v>
      </c>
      <c r="X1037" s="4">
        <v>28.76851008942478</v>
      </c>
      <c r="Y1037" s="4">
        <v>55.401364456617586</v>
      </c>
      <c r="Z1037" s="4">
        <v>1664.15</v>
      </c>
      <c r="AA1037" s="4">
        <v>-49.975614910810691</v>
      </c>
      <c r="AB1037" s="4">
        <v>-39.886526596392891</v>
      </c>
      <c r="AC1037" s="4">
        <v>-20.178176628835601</v>
      </c>
      <c r="AD1037" s="4">
        <v>40.144273402244778</v>
      </c>
    </row>
    <row r="1038" spans="1:30" x14ac:dyDescent="0.3">
      <c r="A1038" s="3">
        <v>41373</v>
      </c>
      <c r="B1038" s="4">
        <v>1639</v>
      </c>
      <c r="C1038" s="4">
        <v>1648</v>
      </c>
      <c r="D1038" s="4">
        <v>1628</v>
      </c>
      <c r="E1038" s="4">
        <v>1630</v>
      </c>
      <c r="F1038" s="4">
        <v>1492408</v>
      </c>
      <c r="G1038" s="4"/>
      <c r="H1038" s="4">
        <v>244388191600</v>
      </c>
      <c r="I1038" s="4"/>
      <c r="J1038" s="4">
        <v>15</v>
      </c>
      <c r="K1038" s="4">
        <v>0.92879256965944268</v>
      </c>
      <c r="L1038" s="4">
        <v>256080</v>
      </c>
      <c r="M1038" s="4">
        <v>27100</v>
      </c>
      <c r="N1038" s="4">
        <v>-1.6976751198625029</v>
      </c>
      <c r="O1038" s="4">
        <v>1658.15</v>
      </c>
      <c r="P1038" s="4">
        <v>1746.329986391471</v>
      </c>
      <c r="Q1038" s="4">
        <v>1569.9700136085291</v>
      </c>
      <c r="R1038" s="4">
        <v>15.304798962386512</v>
      </c>
      <c r="S1038" s="4">
        <v>31.647211413748376</v>
      </c>
      <c r="T1038" s="4">
        <v>53.647938024607882</v>
      </c>
      <c r="U1038" s="4">
        <v>38.041341350009887</v>
      </c>
      <c r="V1038" s="4">
        <v>1666.8073098326083</v>
      </c>
      <c r="W1038" s="4">
        <v>43.926935347321795</v>
      </c>
      <c r="X1038" s="4">
        <v>33.821318508723785</v>
      </c>
      <c r="Y1038" s="4">
        <v>64.138169024517808</v>
      </c>
      <c r="Z1038" s="4">
        <v>1658.15</v>
      </c>
      <c r="AA1038" s="4">
        <v>-47.095663644437991</v>
      </c>
      <c r="AB1038" s="4">
        <v>-40.573111077159091</v>
      </c>
      <c r="AC1038" s="4">
        <v>-13.045105134557801</v>
      </c>
      <c r="AD1038" s="4">
        <v>39.667992735187497</v>
      </c>
    </row>
    <row r="1039" spans="1:30" x14ac:dyDescent="0.3">
      <c r="A1039" s="3">
        <v>41374</v>
      </c>
      <c r="B1039" s="4">
        <v>1635</v>
      </c>
      <c r="C1039" s="4">
        <v>1638</v>
      </c>
      <c r="D1039" s="4">
        <v>1607</v>
      </c>
      <c r="E1039" s="4">
        <v>1613</v>
      </c>
      <c r="F1039" s="4">
        <v>1031408</v>
      </c>
      <c r="G1039" s="4"/>
      <c r="H1039" s="4">
        <v>167319997600</v>
      </c>
      <c r="I1039" s="4"/>
      <c r="J1039" s="4">
        <v>-24</v>
      </c>
      <c r="K1039" s="4">
        <v>-1.4660965180207697</v>
      </c>
      <c r="L1039" s="4">
        <v>264232</v>
      </c>
      <c r="M1039" s="4">
        <v>8152</v>
      </c>
      <c r="N1039" s="4">
        <v>-2.3666848253737616</v>
      </c>
      <c r="O1039" s="4">
        <v>1652.1</v>
      </c>
      <c r="P1039" s="4">
        <v>1735.0840948616058</v>
      </c>
      <c r="Q1039" s="4">
        <v>1569.1159051383941</v>
      </c>
      <c r="R1039" s="4">
        <v>15.225806451612906</v>
      </c>
      <c r="S1039" s="4">
        <v>34.193548387096776</v>
      </c>
      <c r="T1039" s="4">
        <v>53.882215468131527</v>
      </c>
      <c r="U1039" s="4">
        <v>38.500871376119534</v>
      </c>
      <c r="V1039" s="4">
        <v>1661.6828041342649</v>
      </c>
      <c r="W1039" s="4">
        <v>45.806362695315983</v>
      </c>
      <c r="X1039" s="4">
        <v>37.816333237587848</v>
      </c>
      <c r="Y1039" s="4">
        <v>61.786421610772251</v>
      </c>
      <c r="Z1039" s="4">
        <v>1652.1</v>
      </c>
      <c r="AA1039" s="4">
        <v>-45.658714206175318</v>
      </c>
      <c r="AB1039" s="4">
        <v>-41.057454232303499</v>
      </c>
      <c r="AC1039" s="4">
        <v>-9.2025199477436388</v>
      </c>
      <c r="AD1039" s="4">
        <v>38.052240033288747</v>
      </c>
    </row>
    <row r="1040" spans="1:30" x14ac:dyDescent="0.3">
      <c r="A1040" s="3">
        <v>41375</v>
      </c>
      <c r="B1040" s="4">
        <v>1611</v>
      </c>
      <c r="C1040" s="4">
        <v>1629</v>
      </c>
      <c r="D1040" s="4">
        <v>1596</v>
      </c>
      <c r="E1040" s="4">
        <v>1597</v>
      </c>
      <c r="F1040" s="4">
        <v>1179222</v>
      </c>
      <c r="G1040" s="4"/>
      <c r="H1040" s="4">
        <v>190229867600.00003</v>
      </c>
      <c r="I1040" s="4"/>
      <c r="J1040" s="4">
        <v>-25</v>
      </c>
      <c r="K1040" s="4">
        <v>-1.5413070283600494</v>
      </c>
      <c r="L1040" s="4">
        <v>249526</v>
      </c>
      <c r="M1040" s="4">
        <v>-14706</v>
      </c>
      <c r="N1040" s="4">
        <v>-2.9297349866277682</v>
      </c>
      <c r="O1040" s="4">
        <v>1645.2</v>
      </c>
      <c r="P1040" s="4">
        <v>1722.1976623021765</v>
      </c>
      <c r="Q1040" s="4">
        <v>1568.2023376978236</v>
      </c>
      <c r="R1040" s="4">
        <v>14.955640050697086</v>
      </c>
      <c r="S1040" s="4">
        <v>34.854245880861853</v>
      </c>
      <c r="T1040" s="4">
        <v>54.219086997263602</v>
      </c>
      <c r="U1040" s="4">
        <v>38.914156073513809</v>
      </c>
      <c r="V1040" s="4">
        <v>1655.5225370738585</v>
      </c>
      <c r="W1040" s="4">
        <v>43.553448146083667</v>
      </c>
      <c r="X1040" s="4">
        <v>39.728704873753124</v>
      </c>
      <c r="Y1040" s="4">
        <v>51.202934690744755</v>
      </c>
      <c r="Z1040" s="4">
        <v>1645.2</v>
      </c>
      <c r="AA1040" s="4">
        <v>-45.288925168149945</v>
      </c>
      <c r="AB1040" s="4">
        <v>-41.460451464288873</v>
      </c>
      <c r="AC1040" s="4">
        <v>-7.6569474077221429</v>
      </c>
      <c r="AD1040" s="4">
        <v>36.57625694498779</v>
      </c>
    </row>
    <row r="1041" spans="1:30" x14ac:dyDescent="0.3">
      <c r="A1041" s="3">
        <v>41376</v>
      </c>
      <c r="B1041" s="4">
        <v>1595</v>
      </c>
      <c r="C1041" s="4">
        <v>1610</v>
      </c>
      <c r="D1041" s="4">
        <v>1587</v>
      </c>
      <c r="E1041" s="4">
        <v>1599</v>
      </c>
      <c r="F1041" s="4">
        <v>1489942</v>
      </c>
      <c r="G1041" s="4"/>
      <c r="H1041" s="4">
        <v>238159532200</v>
      </c>
      <c r="I1041" s="4"/>
      <c r="J1041" s="4">
        <v>-14</v>
      </c>
      <c r="K1041" s="4">
        <v>-0.86794792312461255</v>
      </c>
      <c r="L1041" s="4">
        <v>256690</v>
      </c>
      <c r="M1041" s="4">
        <v>7164</v>
      </c>
      <c r="N1041" s="4">
        <v>-2.4643162132487548</v>
      </c>
      <c r="O1041" s="4">
        <v>1639.4</v>
      </c>
      <c r="P1041" s="4">
        <v>1711.833141585879</v>
      </c>
      <c r="Q1041" s="4">
        <v>1566.9668584141211</v>
      </c>
      <c r="R1041" s="4">
        <v>15.167095115681237</v>
      </c>
      <c r="S1041" s="4">
        <v>34.447300771208226</v>
      </c>
      <c r="T1041" s="4">
        <v>54.44754998830556</v>
      </c>
      <c r="U1041" s="4">
        <v>39.367082812794202</v>
      </c>
      <c r="V1041" s="4">
        <v>1650.1394383049198</v>
      </c>
      <c r="W1041" s="4">
        <v>44.61534224231665</v>
      </c>
      <c r="X1041" s="4">
        <v>41.357583996607637</v>
      </c>
      <c r="Y1041" s="4">
        <v>51.130858733734684</v>
      </c>
      <c r="Z1041" s="4">
        <v>1639.4</v>
      </c>
      <c r="AA1041" s="4">
        <v>-44.323547144988879</v>
      </c>
      <c r="AB1041" s="4">
        <v>-41.73312724340316</v>
      </c>
      <c r="AC1041" s="4">
        <v>-5.1808398031714376</v>
      </c>
      <c r="AD1041" s="4">
        <v>36.898310832970679</v>
      </c>
    </row>
    <row r="1042" spans="1:30" x14ac:dyDescent="0.3">
      <c r="A1042" s="3">
        <v>41379</v>
      </c>
      <c r="B1042" s="4">
        <v>1580</v>
      </c>
      <c r="C1042" s="4">
        <v>1581</v>
      </c>
      <c r="D1042" s="4">
        <v>1543</v>
      </c>
      <c r="E1042" s="4">
        <v>1548</v>
      </c>
      <c r="F1042" s="4">
        <v>1282278</v>
      </c>
      <c r="G1042" s="4"/>
      <c r="H1042" s="4">
        <v>200080859200.00003</v>
      </c>
      <c r="I1042" s="4"/>
      <c r="J1042" s="4">
        <v>-50</v>
      </c>
      <c r="K1042" s="4">
        <v>-3.1289111389236548</v>
      </c>
      <c r="L1042" s="4">
        <v>242296</v>
      </c>
      <c r="M1042" s="4">
        <v>-14394</v>
      </c>
      <c r="N1042" s="4">
        <v>-5.2718538689838805</v>
      </c>
      <c r="O1042" s="4">
        <v>1634.15</v>
      </c>
      <c r="P1042" s="4">
        <v>1716.4306781693006</v>
      </c>
      <c r="Q1042" s="4">
        <v>1551.8693218306996</v>
      </c>
      <c r="R1042" s="4">
        <v>15.28497409326425</v>
      </c>
      <c r="S1042" s="4">
        <v>33.160621761658035</v>
      </c>
      <c r="T1042" s="4">
        <v>52.124026277600102</v>
      </c>
      <c r="U1042" s="4">
        <v>39.13652546446302</v>
      </c>
      <c r="V1042" s="4">
        <v>1640.4118727520704</v>
      </c>
      <c r="W1042" s="4">
        <v>31.330863082179352</v>
      </c>
      <c r="X1042" s="4">
        <v>38.015343691798208</v>
      </c>
      <c r="Y1042" s="4">
        <v>17.961901862941644</v>
      </c>
      <c r="Z1042" s="4">
        <v>1634.15</v>
      </c>
      <c r="AA1042" s="4">
        <v>-47.130461261942628</v>
      </c>
      <c r="AB1042" s="4">
        <v>-42.247159054692631</v>
      </c>
      <c r="AC1042" s="4">
        <v>-9.7666044144999944</v>
      </c>
      <c r="AD1042" s="4">
        <v>32.472355331036425</v>
      </c>
    </row>
    <row r="1043" spans="1:30" x14ac:dyDescent="0.3">
      <c r="A1043" s="3">
        <v>41380</v>
      </c>
      <c r="B1043" s="4">
        <v>1517</v>
      </c>
      <c r="C1043" s="4">
        <v>1557</v>
      </c>
      <c r="D1043" s="4">
        <v>1507</v>
      </c>
      <c r="E1043" s="4">
        <v>1551</v>
      </c>
      <c r="F1043" s="4">
        <v>1553902</v>
      </c>
      <c r="G1043" s="4"/>
      <c r="H1043" s="4">
        <v>239266802399.99997</v>
      </c>
      <c r="I1043" s="4"/>
      <c r="J1043" s="4">
        <v>-9</v>
      </c>
      <c r="K1043" s="4">
        <v>-0.57692307692307698</v>
      </c>
      <c r="L1043" s="4">
        <v>231202</v>
      </c>
      <c r="M1043" s="4">
        <v>-11094</v>
      </c>
      <c r="N1043" s="4">
        <v>-4.7472824418104747</v>
      </c>
      <c r="O1043" s="4">
        <v>1628.3</v>
      </c>
      <c r="P1043" s="4">
        <v>1716.5430733825608</v>
      </c>
      <c r="Q1043" s="4">
        <v>1540.0569266174391</v>
      </c>
      <c r="R1043" s="4">
        <v>13.378378378378377</v>
      </c>
      <c r="S1043" s="4">
        <v>37.837837837837839</v>
      </c>
      <c r="T1043" s="4">
        <v>50.671889074433878</v>
      </c>
      <c r="U1043" s="4">
        <v>38.832815353445937</v>
      </c>
      <c r="V1043" s="4">
        <v>1631.8964562994925</v>
      </c>
      <c r="W1043" s="4">
        <v>31.28913330774132</v>
      </c>
      <c r="X1043" s="4">
        <v>35.773273563779249</v>
      </c>
      <c r="Y1043" s="4">
        <v>22.320852795665459</v>
      </c>
      <c r="Z1043" s="4">
        <v>1628.3</v>
      </c>
      <c r="AA1043" s="4">
        <v>-48.553194985915525</v>
      </c>
      <c r="AB1043" s="4">
        <v>-42.847733905285288</v>
      </c>
      <c r="AC1043" s="4">
        <v>-11.410922161260473</v>
      </c>
      <c r="AD1043" s="4">
        <v>32.970202382893106</v>
      </c>
    </row>
    <row r="1044" spans="1:30" x14ac:dyDescent="0.3">
      <c r="A1044" s="3">
        <v>41381</v>
      </c>
      <c r="B1044" s="4">
        <v>1556</v>
      </c>
      <c r="C1044" s="4">
        <v>1567</v>
      </c>
      <c r="D1044" s="4">
        <v>1511</v>
      </c>
      <c r="E1044" s="4">
        <v>1526</v>
      </c>
      <c r="F1044" s="4">
        <v>2027320</v>
      </c>
      <c r="G1044" s="4"/>
      <c r="H1044" s="4">
        <v>311260977200</v>
      </c>
      <c r="I1044" s="4"/>
      <c r="J1044" s="4">
        <v>-13</v>
      </c>
      <c r="K1044" s="4">
        <v>-0.84470435347628325</v>
      </c>
      <c r="L1044" s="4">
        <v>233954</v>
      </c>
      <c r="M1044" s="4">
        <v>2752</v>
      </c>
      <c r="N1044" s="4">
        <v>-5.9012147746192296</v>
      </c>
      <c r="O1044" s="4">
        <v>1621.7</v>
      </c>
      <c r="P1044" s="4">
        <v>1719.3178262409074</v>
      </c>
      <c r="Q1044" s="4">
        <v>1524.0821737590927</v>
      </c>
      <c r="R1044" s="4">
        <v>14.6505376344086</v>
      </c>
      <c r="S1044" s="4">
        <v>36.827956989247305</v>
      </c>
      <c r="T1044" s="4">
        <v>49.089552629557112</v>
      </c>
      <c r="U1044" s="4">
        <v>38.909838852140453</v>
      </c>
      <c r="V1044" s="4">
        <v>1621.8110795090647</v>
      </c>
      <c r="W1044" s="4">
        <v>25.351147973482394</v>
      </c>
      <c r="X1044" s="4">
        <v>32.299231700346965</v>
      </c>
      <c r="Y1044" s="4">
        <v>11.454980519753249</v>
      </c>
      <c r="Z1044" s="4">
        <v>1621.7</v>
      </c>
      <c r="AA1044" s="4">
        <v>-51.10886163591249</v>
      </c>
      <c r="AB1044" s="4">
        <v>-43.634507974868832</v>
      </c>
      <c r="AC1044" s="4">
        <v>-14.948707322087316</v>
      </c>
      <c r="AD1044" s="4">
        <v>30.967503386903143</v>
      </c>
    </row>
    <row r="1045" spans="1:30" x14ac:dyDescent="0.3">
      <c r="A1045" s="3">
        <v>41382</v>
      </c>
      <c r="B1045" s="4">
        <v>1499</v>
      </c>
      <c r="C1045" s="4">
        <v>1535</v>
      </c>
      <c r="D1045" s="4">
        <v>1478</v>
      </c>
      <c r="E1045" s="4">
        <v>1530</v>
      </c>
      <c r="F1045" s="4">
        <v>2381956</v>
      </c>
      <c r="G1045" s="4"/>
      <c r="H1045" s="4">
        <v>359923920200.00006</v>
      </c>
      <c r="I1045" s="4"/>
      <c r="J1045" s="4">
        <v>-5</v>
      </c>
      <c r="K1045" s="4">
        <v>-0.32573289902280134</v>
      </c>
      <c r="L1045" s="4">
        <v>249936</v>
      </c>
      <c r="M1045" s="4">
        <v>15982</v>
      </c>
      <c r="N1045" s="4">
        <v>-5.2338185196655314</v>
      </c>
      <c r="O1045" s="4">
        <v>1614.5</v>
      </c>
      <c r="P1045" s="4">
        <v>1716.7575180610208</v>
      </c>
      <c r="Q1045" s="4">
        <v>1512.2424819389792</v>
      </c>
      <c r="R1045" s="4">
        <v>13.992297817715018</v>
      </c>
      <c r="S1045" s="4">
        <v>39.409499358151471</v>
      </c>
      <c r="T1045" s="4">
        <v>47.772731108381663</v>
      </c>
      <c r="U1045" s="4">
        <v>39.210103058654667</v>
      </c>
      <c r="V1045" s="4">
        <v>1613.067167174868</v>
      </c>
      <c r="W1045" s="4">
        <v>27.096843747027478</v>
      </c>
      <c r="X1045" s="4">
        <v>30.565102382573802</v>
      </c>
      <c r="Y1045" s="4">
        <v>20.160326475934831</v>
      </c>
      <c r="Z1045" s="4">
        <v>1614.5</v>
      </c>
      <c r="AA1045" s="4">
        <v>-52.20963907809346</v>
      </c>
      <c r="AB1045" s="4">
        <v>-44.451187127556892</v>
      </c>
      <c r="AC1045" s="4">
        <v>-15.516903901073135</v>
      </c>
      <c r="AD1045" s="4">
        <v>31.666578132743762</v>
      </c>
    </row>
    <row r="1046" spans="1:30" x14ac:dyDescent="0.3">
      <c r="A1046" s="3">
        <v>41383</v>
      </c>
      <c r="B1046" s="4">
        <v>1543</v>
      </c>
      <c r="C1046" s="4">
        <v>1554</v>
      </c>
      <c r="D1046" s="4">
        <v>1519</v>
      </c>
      <c r="E1046" s="4">
        <v>1548</v>
      </c>
      <c r="F1046" s="4">
        <v>2106700</v>
      </c>
      <c r="G1046" s="4"/>
      <c r="H1046" s="4">
        <v>323786441000</v>
      </c>
      <c r="I1046" s="4"/>
      <c r="J1046" s="4">
        <v>37</v>
      </c>
      <c r="K1046" s="4">
        <v>2.4487094639311717</v>
      </c>
      <c r="L1046" s="4">
        <v>230312</v>
      </c>
      <c r="M1046" s="4">
        <v>-19624</v>
      </c>
      <c r="N1046" s="4">
        <v>-3.7133793618212381</v>
      </c>
      <c r="O1046" s="4">
        <v>1607.7</v>
      </c>
      <c r="P1046" s="4">
        <v>1708.6457279928181</v>
      </c>
      <c r="Q1046" s="4">
        <v>1506.754272007182</v>
      </c>
      <c r="R1046" s="4">
        <v>15.038560411311053</v>
      </c>
      <c r="S1046" s="4">
        <v>38.688946015424172</v>
      </c>
      <c r="T1046" s="4">
        <v>46.513866617609274</v>
      </c>
      <c r="U1046" s="4">
        <v>39.244230816653712</v>
      </c>
      <c r="V1046" s="4">
        <v>1606.8702941105948</v>
      </c>
      <c r="W1046" s="4">
        <v>31.790052694096754</v>
      </c>
      <c r="X1046" s="4">
        <v>30.973419153081451</v>
      </c>
      <c r="Y1046" s="4">
        <v>33.423319776127357</v>
      </c>
      <c r="Z1046" s="4">
        <v>1607.7</v>
      </c>
      <c r="AA1046" s="4">
        <v>-51.041192469225507</v>
      </c>
      <c r="AB1046" s="4">
        <v>-45.078806683906286</v>
      </c>
      <c r="AC1046" s="4">
        <v>-11.924771570638441</v>
      </c>
      <c r="AD1046" s="4">
        <v>34.794412546481638</v>
      </c>
    </row>
    <row r="1047" spans="1:30" x14ac:dyDescent="0.3">
      <c r="A1047" s="3">
        <v>41386</v>
      </c>
      <c r="B1047" s="4">
        <v>1545</v>
      </c>
      <c r="C1047" s="4">
        <v>1551</v>
      </c>
      <c r="D1047" s="4">
        <v>1520</v>
      </c>
      <c r="E1047" s="4">
        <v>1520</v>
      </c>
      <c r="F1047" s="4">
        <v>1249064</v>
      </c>
      <c r="G1047" s="4"/>
      <c r="H1047" s="4">
        <v>191195142000</v>
      </c>
      <c r="I1047" s="4"/>
      <c r="J1047" s="4">
        <v>-16</v>
      </c>
      <c r="K1047" s="4">
        <v>-1.0416666666666665</v>
      </c>
      <c r="L1047" s="4">
        <v>229238</v>
      </c>
      <c r="M1047" s="4">
        <v>-1074</v>
      </c>
      <c r="N1047" s="4">
        <v>-4.9316696375519848</v>
      </c>
      <c r="O1047" s="4">
        <v>1598.85</v>
      </c>
      <c r="P1047" s="4">
        <v>1697.9464681509889</v>
      </c>
      <c r="Q1047" s="4">
        <v>1499.7535318490109</v>
      </c>
      <c r="R1047" s="4">
        <v>10.821382007822686</v>
      </c>
      <c r="S1047" s="4">
        <v>39.243807040417209</v>
      </c>
      <c r="T1047" s="4">
        <v>46.758950340350715</v>
      </c>
      <c r="U1047" s="4">
        <v>40.041184053420523</v>
      </c>
      <c r="V1047" s="4">
        <v>1598.5969327667287</v>
      </c>
      <c r="W1047" s="4">
        <v>29.943368462731172</v>
      </c>
      <c r="X1047" s="4">
        <v>30.630068922964693</v>
      </c>
      <c r="Y1047" s="4">
        <v>28.569967542264131</v>
      </c>
      <c r="Z1047" s="4">
        <v>1598.85</v>
      </c>
      <c r="AA1047" s="4">
        <v>-51.777695069466063</v>
      </c>
      <c r="AB1047" s="4">
        <v>-45.716796053959598</v>
      </c>
      <c r="AC1047" s="4">
        <v>-12.121798031012929</v>
      </c>
      <c r="AD1047" s="4">
        <v>32.368396386477457</v>
      </c>
    </row>
    <row r="1048" spans="1:30" x14ac:dyDescent="0.3">
      <c r="A1048" s="3">
        <v>41387</v>
      </c>
      <c r="B1048" s="4">
        <v>1524</v>
      </c>
      <c r="C1048" s="4">
        <v>1528</v>
      </c>
      <c r="D1048" s="4">
        <v>1489</v>
      </c>
      <c r="E1048" s="4">
        <v>1492</v>
      </c>
      <c r="F1048" s="4">
        <v>1248174</v>
      </c>
      <c r="G1048" s="4"/>
      <c r="H1048" s="4">
        <v>188197435000</v>
      </c>
      <c r="I1048" s="4"/>
      <c r="J1048" s="4">
        <v>-38</v>
      </c>
      <c r="K1048" s="4">
        <v>-2.4836601307189543</v>
      </c>
      <c r="L1048" s="4">
        <v>244074</v>
      </c>
      <c r="M1048" s="4">
        <v>14836</v>
      </c>
      <c r="N1048" s="4">
        <v>-6.1340044039005974</v>
      </c>
      <c r="O1048" s="4">
        <v>1589.5</v>
      </c>
      <c r="P1048" s="4">
        <v>1691.8181313355556</v>
      </c>
      <c r="Q1048" s="4">
        <v>1487.1818686644444</v>
      </c>
      <c r="R1048" s="4">
        <v>10.737386804657181</v>
      </c>
      <c r="S1048" s="4">
        <v>41.785252263906855</v>
      </c>
      <c r="T1048" s="4">
        <v>47.362430275006957</v>
      </c>
      <c r="U1048" s="4">
        <v>41.39641528641809</v>
      </c>
      <c r="V1048" s="4">
        <v>1588.4448439318021</v>
      </c>
      <c r="W1048" s="4">
        <v>23.052753368090094</v>
      </c>
      <c r="X1048" s="4">
        <v>28.104297071339829</v>
      </c>
      <c r="Y1048" s="4">
        <v>12.949665961590625</v>
      </c>
      <c r="Z1048" s="4">
        <v>1589.5</v>
      </c>
      <c r="AA1048" s="4">
        <v>-53.998286051768901</v>
      </c>
      <c r="AB1048" s="4">
        <v>-46.505509387084295</v>
      </c>
      <c r="AC1048" s="4">
        <v>-14.98555332936921</v>
      </c>
      <c r="AD1048" s="4">
        <v>30.155186533624086</v>
      </c>
    </row>
    <row r="1049" spans="1:30" x14ac:dyDescent="0.3">
      <c r="A1049" s="3">
        <v>41388</v>
      </c>
      <c r="B1049" s="4">
        <v>1495</v>
      </c>
      <c r="C1049" s="4">
        <v>1539</v>
      </c>
      <c r="D1049" s="4">
        <v>1483</v>
      </c>
      <c r="E1049" s="4">
        <v>1518</v>
      </c>
      <c r="F1049" s="4">
        <v>1933988</v>
      </c>
      <c r="G1049" s="4"/>
      <c r="H1049" s="4">
        <v>290740740000</v>
      </c>
      <c r="I1049" s="4"/>
      <c r="J1049" s="4">
        <v>11</v>
      </c>
      <c r="K1049" s="4">
        <v>0.72992700729927007</v>
      </c>
      <c r="L1049" s="4">
        <v>235860</v>
      </c>
      <c r="M1049" s="4">
        <v>-8214</v>
      </c>
      <c r="N1049" s="4">
        <v>-4</v>
      </c>
      <c r="O1049" s="4">
        <v>1581.25</v>
      </c>
      <c r="P1049" s="4">
        <v>1678.5677784374468</v>
      </c>
      <c r="Q1049" s="4">
        <v>1483.9322215625532</v>
      </c>
      <c r="R1049" s="4">
        <v>11.633663366336634</v>
      </c>
      <c r="S1049" s="4">
        <v>40.717821782178213</v>
      </c>
      <c r="T1049" s="4">
        <v>47.843620126275553</v>
      </c>
      <c r="U1049" s="4">
        <v>42.695618076652281</v>
      </c>
      <c r="V1049" s="4">
        <v>1581.7358111763924</v>
      </c>
      <c r="W1049" s="4">
        <v>25.469512346403501</v>
      </c>
      <c r="X1049" s="4">
        <v>27.226035496361053</v>
      </c>
      <c r="Y1049" s="4">
        <v>21.956466046488394</v>
      </c>
      <c r="Z1049" s="4">
        <v>1581.25</v>
      </c>
      <c r="AA1049" s="4">
        <v>-53.04862615412253</v>
      </c>
      <c r="AB1049" s="4">
        <v>-47.128663364897456</v>
      </c>
      <c r="AC1049" s="4">
        <v>-11.839925578450149</v>
      </c>
      <c r="AD1049" s="4">
        <v>34.530716952520528</v>
      </c>
    </row>
    <row r="1050" spans="1:30" x14ac:dyDescent="0.3">
      <c r="A1050" s="3">
        <v>41389</v>
      </c>
      <c r="B1050" s="4">
        <v>1520</v>
      </c>
      <c r="C1050" s="4">
        <v>1525</v>
      </c>
      <c r="D1050" s="4">
        <v>1505</v>
      </c>
      <c r="E1050" s="4">
        <v>1515</v>
      </c>
      <c r="F1050" s="4">
        <v>1456432</v>
      </c>
      <c r="G1050" s="4"/>
      <c r="H1050" s="4">
        <v>220668269800</v>
      </c>
      <c r="I1050" s="4"/>
      <c r="J1050" s="4">
        <v>12</v>
      </c>
      <c r="K1050" s="4">
        <v>0.79840319361277434</v>
      </c>
      <c r="L1050" s="4">
        <v>230258</v>
      </c>
      <c r="M1050" s="4">
        <v>-5602</v>
      </c>
      <c r="N1050" s="4">
        <v>-3.7484116899618809</v>
      </c>
      <c r="O1050" s="4">
        <v>1574</v>
      </c>
      <c r="P1050" s="4">
        <v>1668.3292107461946</v>
      </c>
      <c r="Q1050" s="4">
        <v>1479.6707892538054</v>
      </c>
      <c r="R1050" s="4">
        <v>11.823899371069183</v>
      </c>
      <c r="S1050" s="4">
        <v>38.113207547169814</v>
      </c>
      <c r="T1050" s="4">
        <v>48.158153606544225</v>
      </c>
      <c r="U1050" s="4">
        <v>43.874376346090642</v>
      </c>
      <c r="V1050" s="4">
        <v>1575.3800196357836</v>
      </c>
      <c r="W1050" s="4">
        <v>28.953784929964794</v>
      </c>
      <c r="X1050" s="4">
        <v>27.801951974228967</v>
      </c>
      <c r="Y1050" s="4">
        <v>31.257450841436444</v>
      </c>
      <c r="Z1050" s="4">
        <v>1574</v>
      </c>
      <c r="AA1050" s="4">
        <v>-51.939364112899739</v>
      </c>
      <c r="AB1050" s="4">
        <v>-47.586825340897676</v>
      </c>
      <c r="AC1050" s="4">
        <v>-8.7050775440041264</v>
      </c>
      <c r="AD1050" s="4">
        <v>34.269960865334696</v>
      </c>
    </row>
    <row r="1051" spans="1:30" x14ac:dyDescent="0.3">
      <c r="A1051" s="3">
        <v>41390</v>
      </c>
      <c r="B1051" s="4">
        <v>1530</v>
      </c>
      <c r="C1051" s="4">
        <v>1539</v>
      </c>
      <c r="D1051" s="4">
        <v>1497</v>
      </c>
      <c r="E1051" s="4">
        <v>1499</v>
      </c>
      <c r="F1051" s="4">
        <v>1252780</v>
      </c>
      <c r="G1051" s="4"/>
      <c r="H1051" s="4">
        <v>190190007800</v>
      </c>
      <c r="I1051" s="4"/>
      <c r="J1051" s="4">
        <v>-16</v>
      </c>
      <c r="K1051" s="4">
        <v>-1.056105610561056</v>
      </c>
      <c r="L1051" s="4">
        <v>201724</v>
      </c>
      <c r="M1051" s="4">
        <v>-28534</v>
      </c>
      <c r="N1051" s="4">
        <v>-4.28147249449251</v>
      </c>
      <c r="O1051" s="4">
        <v>1566.05</v>
      </c>
      <c r="P1051" s="4">
        <v>1657.4775122706508</v>
      </c>
      <c r="Q1051" s="4">
        <v>1474.6224877293491</v>
      </c>
      <c r="R1051" s="4">
        <v>13.138686131386862</v>
      </c>
      <c r="S1051" s="4">
        <v>37.834549878345499</v>
      </c>
      <c r="T1051" s="4">
        <v>48.262879640752658</v>
      </c>
      <c r="U1051" s="4">
        <v>44.888964316378377</v>
      </c>
      <c r="V1051" s="4">
        <v>1568.1057320514233</v>
      </c>
      <c r="W1051" s="4">
        <v>27.16769182596904</v>
      </c>
      <c r="X1051" s="4">
        <v>27.590531924808989</v>
      </c>
      <c r="Y1051" s="4">
        <v>26.32201162828914</v>
      </c>
      <c r="Z1051" s="4">
        <v>1566.05</v>
      </c>
      <c r="AA1051" s="4">
        <v>-51.754735857093692</v>
      </c>
      <c r="AB1051" s="4">
        <v>-47.983769199583016</v>
      </c>
      <c r="AC1051" s="4">
        <v>-7.5419333150213532</v>
      </c>
      <c r="AD1051" s="4">
        <v>32.876208219100214</v>
      </c>
    </row>
    <row r="1052" spans="1:30" x14ac:dyDescent="0.3">
      <c r="A1052" s="3">
        <v>41396</v>
      </c>
      <c r="B1052" s="4">
        <v>1468</v>
      </c>
      <c r="C1052" s="4">
        <v>1479</v>
      </c>
      <c r="D1052" s="4">
        <v>1456</v>
      </c>
      <c r="E1052" s="4">
        <v>1472</v>
      </c>
      <c r="F1052" s="4">
        <v>746554</v>
      </c>
      <c r="G1052" s="4"/>
      <c r="H1052" s="4">
        <v>109870776800</v>
      </c>
      <c r="I1052" s="4"/>
      <c r="J1052" s="4">
        <v>-46</v>
      </c>
      <c r="K1052" s="4">
        <v>-3.0303030303030303</v>
      </c>
      <c r="L1052" s="4">
        <v>230418</v>
      </c>
      <c r="M1052" s="4">
        <v>28694</v>
      </c>
      <c r="N1052" s="4">
        <v>-5.5926115956900997</v>
      </c>
      <c r="O1052" s="4">
        <v>1559.2</v>
      </c>
      <c r="P1052" s="4">
        <v>1657.033736512514</v>
      </c>
      <c r="Q1052" s="4">
        <v>1461.3662634874861</v>
      </c>
      <c r="R1052" s="4">
        <v>13.38289962825279</v>
      </c>
      <c r="S1052" s="4">
        <v>37.050805452292437</v>
      </c>
      <c r="T1052" s="4">
        <v>47.482796305924794</v>
      </c>
      <c r="U1052" s="4">
        <v>46.029288252754945</v>
      </c>
      <c r="V1052" s="4">
        <v>1558.9528051893828</v>
      </c>
      <c r="W1052" s="4">
        <v>22.916599355450831</v>
      </c>
      <c r="X1052" s="4">
        <v>26.032554401689605</v>
      </c>
      <c r="Y1052" s="4">
        <v>16.684689262973286</v>
      </c>
      <c r="Z1052" s="4">
        <v>1559.2</v>
      </c>
      <c r="AA1052" s="4">
        <v>-53.1741326839458</v>
      </c>
      <c r="AB1052" s="4">
        <v>-48.478089531427088</v>
      </c>
      <c r="AC1052" s="4">
        <v>-9.3920863050374237</v>
      </c>
      <c r="AD1052" s="4">
        <v>30.661171086094711</v>
      </c>
    </row>
    <row r="1053" spans="1:30" x14ac:dyDescent="0.3">
      <c r="A1053" s="3">
        <v>41397</v>
      </c>
      <c r="B1053" s="4">
        <v>1480</v>
      </c>
      <c r="C1053" s="4">
        <v>1509</v>
      </c>
      <c r="D1053" s="4">
        <v>1477</v>
      </c>
      <c r="E1053" s="4">
        <v>1497</v>
      </c>
      <c r="F1053" s="4">
        <v>1422380</v>
      </c>
      <c r="G1053" s="4"/>
      <c r="H1053" s="4">
        <v>212624060000</v>
      </c>
      <c r="I1053" s="4"/>
      <c r="J1053" s="4">
        <v>26</v>
      </c>
      <c r="K1053" s="4">
        <v>1.7675050985723997</v>
      </c>
      <c r="L1053" s="4">
        <v>263796</v>
      </c>
      <c r="M1053" s="4">
        <v>33378</v>
      </c>
      <c r="N1053" s="4">
        <v>-3.729903536977492</v>
      </c>
      <c r="O1053" s="4">
        <v>1555</v>
      </c>
      <c r="P1053" s="4">
        <v>1655.8940037861516</v>
      </c>
      <c r="Q1053" s="4">
        <v>1454.1059962138484</v>
      </c>
      <c r="R1053" s="4">
        <v>17.271589486858574</v>
      </c>
      <c r="S1053" s="4">
        <v>32.91614518147685</v>
      </c>
      <c r="T1053" s="4">
        <v>46.000687329003235</v>
      </c>
      <c r="U1053" s="4">
        <v>46.557110708450026</v>
      </c>
      <c r="V1053" s="4">
        <v>1553.0525380284894</v>
      </c>
      <c r="W1053" s="4">
        <v>29.223311134926405</v>
      </c>
      <c r="X1053" s="4">
        <v>27.096139979435208</v>
      </c>
      <c r="Y1053" s="4">
        <v>33.4776534459088</v>
      </c>
      <c r="Z1053" s="4">
        <v>1555</v>
      </c>
      <c r="AA1053" s="4">
        <v>-51.685920708585627</v>
      </c>
      <c r="AB1053" s="4">
        <v>-48.783597262585047</v>
      </c>
      <c r="AC1053" s="4">
        <v>-5.8046468920011591</v>
      </c>
      <c r="AD1053" s="4">
        <v>34.933912599477601</v>
      </c>
    </row>
    <row r="1054" spans="1:30" x14ac:dyDescent="0.3">
      <c r="A1054" s="3">
        <v>41400</v>
      </c>
      <c r="B1054" s="4">
        <v>1527</v>
      </c>
      <c r="C1054" s="4">
        <v>1531</v>
      </c>
      <c r="D1054" s="4">
        <v>1516</v>
      </c>
      <c r="E1054" s="4">
        <v>1517</v>
      </c>
      <c r="F1054" s="4">
        <v>846512</v>
      </c>
      <c r="G1054" s="4"/>
      <c r="H1054" s="4">
        <v>128797404000</v>
      </c>
      <c r="I1054" s="4"/>
      <c r="J1054" s="4">
        <v>23</v>
      </c>
      <c r="K1054" s="4">
        <v>1.5394912985274432</v>
      </c>
      <c r="L1054" s="4">
        <v>248438</v>
      </c>
      <c r="M1054" s="4">
        <v>-15358</v>
      </c>
      <c r="N1054" s="4">
        <v>-2.2771926434115959</v>
      </c>
      <c r="O1054" s="4">
        <v>1552.35</v>
      </c>
      <c r="P1054" s="4">
        <v>1654.3073930620039</v>
      </c>
      <c r="Q1054" s="4">
        <v>1450.3926069379959</v>
      </c>
      <c r="R1054" s="4">
        <v>20.125786163522015</v>
      </c>
      <c r="S1054" s="4">
        <v>31.69811320754717</v>
      </c>
      <c r="T1054" s="4">
        <v>44.170525516705503</v>
      </c>
      <c r="U1054" s="4">
        <v>46.750194596308653</v>
      </c>
      <c r="V1054" s="4">
        <v>1549.618962978157</v>
      </c>
      <c r="W1054" s="4">
        <v>40.230506743012164</v>
      </c>
      <c r="X1054" s="4">
        <v>31.474262233960861</v>
      </c>
      <c r="Y1054" s="4">
        <v>57.742995761114763</v>
      </c>
      <c r="Z1054" s="4">
        <v>1552.35</v>
      </c>
      <c r="AA1054" s="4">
        <v>-48.335487728361841</v>
      </c>
      <c r="AB1054" s="4">
        <v>-48.740920164087598</v>
      </c>
      <c r="AC1054" s="4">
        <v>0.81086487145151409</v>
      </c>
      <c r="AD1054" s="4">
        <v>38.1437293008076</v>
      </c>
    </row>
    <row r="1055" spans="1:30" x14ac:dyDescent="0.3">
      <c r="A1055" s="3">
        <v>41401</v>
      </c>
      <c r="B1055" s="4">
        <v>1515</v>
      </c>
      <c r="C1055" s="4">
        <v>1534</v>
      </c>
      <c r="D1055" s="4">
        <v>1501</v>
      </c>
      <c r="E1055" s="4">
        <v>1504</v>
      </c>
      <c r="F1055" s="4">
        <v>1540774</v>
      </c>
      <c r="G1055" s="4"/>
      <c r="H1055" s="4">
        <v>233259098800</v>
      </c>
      <c r="I1055" s="4"/>
      <c r="J1055" s="4">
        <v>-17</v>
      </c>
      <c r="K1055" s="4">
        <v>-1.1176857330703485</v>
      </c>
      <c r="L1055" s="4">
        <v>275996</v>
      </c>
      <c r="M1055" s="4">
        <v>27558</v>
      </c>
      <c r="N1055" s="4">
        <v>-2.7481409634658909</v>
      </c>
      <c r="O1055" s="4">
        <v>1546.5</v>
      </c>
      <c r="P1055" s="4">
        <v>1645.4110711700162</v>
      </c>
      <c r="Q1055" s="4">
        <v>1447.5889288299838</v>
      </c>
      <c r="R1055" s="4">
        <v>16.971279373368148</v>
      </c>
      <c r="S1055" s="4">
        <v>34.856396866840733</v>
      </c>
      <c r="T1055" s="4">
        <v>43.592044754123386</v>
      </c>
      <c r="U1055" s="4">
        <v>47.153533954843894</v>
      </c>
      <c r="V1055" s="4">
        <v>1545.2742998373801</v>
      </c>
      <c r="W1055" s="4">
        <v>43.662443091832671</v>
      </c>
      <c r="X1055" s="4">
        <v>35.536989186584798</v>
      </c>
      <c r="Y1055" s="4">
        <v>59.913350902328418</v>
      </c>
      <c r="Z1055" s="4">
        <v>1546.5</v>
      </c>
      <c r="AA1055" s="4">
        <v>-46.196709892251192</v>
      </c>
      <c r="AB1055" s="4">
        <v>-48.498614423912699</v>
      </c>
      <c r="AC1055" s="4">
        <v>4.6038090633230127</v>
      </c>
      <c r="AD1055" s="4">
        <v>36.898292870277572</v>
      </c>
    </row>
    <row r="1056" spans="1:30" x14ac:dyDescent="0.3">
      <c r="A1056" s="3">
        <v>41402</v>
      </c>
      <c r="B1056" s="4">
        <v>1506</v>
      </c>
      <c r="C1056" s="4">
        <v>1534</v>
      </c>
      <c r="D1056" s="4">
        <v>1503</v>
      </c>
      <c r="E1056" s="4">
        <v>1533</v>
      </c>
      <c r="F1056" s="4">
        <v>1110314</v>
      </c>
      <c r="G1056" s="4"/>
      <c r="H1056" s="4">
        <v>168698295200</v>
      </c>
      <c r="I1056" s="4"/>
      <c r="J1056" s="4">
        <v>20</v>
      </c>
      <c r="K1056" s="4">
        <v>1.3218770654329148</v>
      </c>
      <c r="L1056" s="4">
        <v>276740</v>
      </c>
      <c r="M1056" s="4">
        <v>744</v>
      </c>
      <c r="N1056" s="4">
        <v>-0.59655038257035697</v>
      </c>
      <c r="O1056" s="4">
        <v>1542.2</v>
      </c>
      <c r="P1056" s="4">
        <v>1635.4450534881073</v>
      </c>
      <c r="Q1056" s="4">
        <v>1448.9549465118928</v>
      </c>
      <c r="R1056" s="4">
        <v>15.864759427828346</v>
      </c>
      <c r="S1056" s="4">
        <v>34.720416124837449</v>
      </c>
      <c r="T1056" s="4">
        <v>43.061257024562948</v>
      </c>
      <c r="U1056" s="4">
        <v>47.626029517040266</v>
      </c>
      <c r="V1056" s="4">
        <v>1544.1053189004867</v>
      </c>
      <c r="W1056" s="4">
        <v>60.031990173671581</v>
      </c>
      <c r="X1056" s="4">
        <v>43.701989515613725</v>
      </c>
      <c r="Y1056" s="4">
        <v>92.691991489787299</v>
      </c>
      <c r="Z1056" s="4">
        <v>1542.2</v>
      </c>
      <c r="AA1056" s="4">
        <v>-41.681180705642646</v>
      </c>
      <c r="AB1056" s="4">
        <v>-47.849335022172696</v>
      </c>
      <c r="AC1056" s="4">
        <v>12.336308633060099</v>
      </c>
      <c r="AD1056" s="4">
        <v>41.391823084260594</v>
      </c>
    </row>
    <row r="1057" spans="1:30" x14ac:dyDescent="0.3">
      <c r="A1057" s="3">
        <v>41403</v>
      </c>
      <c r="B1057" s="4">
        <v>1537</v>
      </c>
      <c r="C1057" s="4">
        <v>1538</v>
      </c>
      <c r="D1057" s="4">
        <v>1509</v>
      </c>
      <c r="E1057" s="4">
        <v>1516</v>
      </c>
      <c r="F1057" s="4">
        <v>987478</v>
      </c>
      <c r="G1057" s="4"/>
      <c r="H1057" s="4">
        <v>150174426200</v>
      </c>
      <c r="I1057" s="4"/>
      <c r="J1057" s="4">
        <v>-3</v>
      </c>
      <c r="K1057" s="4">
        <v>-0.19749835418038184</v>
      </c>
      <c r="L1057" s="4">
        <v>269700</v>
      </c>
      <c r="M1057" s="4">
        <v>-7040</v>
      </c>
      <c r="N1057" s="4">
        <v>-1.3181448331977217</v>
      </c>
      <c r="O1057" s="4">
        <v>1536.25</v>
      </c>
      <c r="P1057" s="4">
        <v>1619.7242475258088</v>
      </c>
      <c r="Q1057" s="4">
        <v>1452.7757524741912</v>
      </c>
      <c r="R1057" s="4">
        <v>16.402116402116405</v>
      </c>
      <c r="S1057" s="4">
        <v>33.730158730158735</v>
      </c>
      <c r="T1057" s="4">
        <v>42.53307895812631</v>
      </c>
      <c r="U1057" s="4">
        <v>47.940238033468859</v>
      </c>
      <c r="V1057" s="4">
        <v>1541.4286218623452</v>
      </c>
      <c r="W1057" s="4">
        <v>64.117712324616392</v>
      </c>
      <c r="X1057" s="4">
        <v>50.507230451947947</v>
      </c>
      <c r="Y1057" s="4">
        <v>91.338676069953294</v>
      </c>
      <c r="Z1057" s="4">
        <v>1536.25</v>
      </c>
      <c r="AA1057" s="4">
        <v>-39.024499084161789</v>
      </c>
      <c r="AB1057" s="4">
        <v>-47.008874456647845</v>
      </c>
      <c r="AC1057" s="4">
        <v>15.968750744972112</v>
      </c>
      <c r="AD1057" s="4">
        <v>39.649565713432963</v>
      </c>
    </row>
    <row r="1058" spans="1:30" x14ac:dyDescent="0.3">
      <c r="A1058" s="3">
        <v>41404</v>
      </c>
      <c r="B1058" s="4">
        <v>1509</v>
      </c>
      <c r="C1058" s="4">
        <v>1552</v>
      </c>
      <c r="D1058" s="4">
        <v>1505</v>
      </c>
      <c r="E1058" s="4">
        <v>1546</v>
      </c>
      <c r="F1058" s="4">
        <v>1440250</v>
      </c>
      <c r="G1058" s="4"/>
      <c r="H1058" s="4">
        <v>219500772399.99997</v>
      </c>
      <c r="I1058" s="4"/>
      <c r="J1058" s="4">
        <v>26</v>
      </c>
      <c r="K1058" s="4">
        <v>1.7105263157894739</v>
      </c>
      <c r="L1058" s="4">
        <v>284512</v>
      </c>
      <c r="M1058" s="4">
        <v>14812</v>
      </c>
      <c r="N1058" s="4">
        <v>0.91054469501648427</v>
      </c>
      <c r="O1058" s="4">
        <v>1532.05</v>
      </c>
      <c r="P1058" s="4">
        <v>1603.8733249021514</v>
      </c>
      <c r="Q1058" s="4">
        <v>1460.2266750978486</v>
      </c>
      <c r="R1058" s="4">
        <v>16.219667943805874</v>
      </c>
      <c r="S1058" s="4">
        <v>33.077905491698594</v>
      </c>
      <c r="T1058" s="4">
        <v>42.502592025999107</v>
      </c>
      <c r="U1058" s="4">
        <v>48.075265025303494</v>
      </c>
      <c r="V1058" s="4">
        <v>1541.8639912087885</v>
      </c>
      <c r="W1058" s="4">
        <v>73.995141549744261</v>
      </c>
      <c r="X1058" s="4">
        <v>58.336534151213385</v>
      </c>
      <c r="Y1058" s="4">
        <v>105.31235634680601</v>
      </c>
      <c r="Z1058" s="4">
        <v>1532.05</v>
      </c>
      <c r="AA1058" s="4">
        <v>-34.105167339876971</v>
      </c>
      <c r="AB1058" s="4">
        <v>-45.779949969336336</v>
      </c>
      <c r="AC1058" s="4">
        <v>23.34956525891873</v>
      </c>
      <c r="AD1058" s="4">
        <v>44.026116037479419</v>
      </c>
    </row>
    <row r="1059" spans="1:30" x14ac:dyDescent="0.3">
      <c r="A1059" s="3">
        <v>41407</v>
      </c>
      <c r="B1059" s="4">
        <v>1545</v>
      </c>
      <c r="C1059" s="4">
        <v>1584</v>
      </c>
      <c r="D1059" s="4">
        <v>1533</v>
      </c>
      <c r="E1059" s="4">
        <v>1576</v>
      </c>
      <c r="F1059" s="4">
        <v>1712494</v>
      </c>
      <c r="G1059" s="4"/>
      <c r="H1059" s="4">
        <v>266991219000</v>
      </c>
      <c r="I1059" s="4"/>
      <c r="J1059" s="4">
        <v>52</v>
      </c>
      <c r="K1059" s="4">
        <v>3.4120734908136483</v>
      </c>
      <c r="L1059" s="4">
        <v>244144</v>
      </c>
      <c r="M1059" s="4">
        <v>-40368</v>
      </c>
      <c r="N1059" s="4">
        <v>2.9930728009410505</v>
      </c>
      <c r="O1059" s="4">
        <v>1530.2</v>
      </c>
      <c r="P1059" s="4">
        <v>1595.1664528814681</v>
      </c>
      <c r="Q1059" s="4">
        <v>1465.233547118532</v>
      </c>
      <c r="R1059" s="4">
        <v>19.800747198007475</v>
      </c>
      <c r="S1059" s="4">
        <v>29.638854296388544</v>
      </c>
      <c r="T1059" s="4">
        <v>41.57849419040447</v>
      </c>
      <c r="U1059" s="4">
        <v>47.730354829267995</v>
      </c>
      <c r="V1059" s="4">
        <v>1545.1150396650944</v>
      </c>
      <c r="W1059" s="4">
        <v>80.580094366496169</v>
      </c>
      <c r="X1059" s="4">
        <v>65.751054222974304</v>
      </c>
      <c r="Y1059" s="4">
        <v>110.23817465353991</v>
      </c>
      <c r="Z1059" s="4">
        <v>1530.2</v>
      </c>
      <c r="AA1059" s="4">
        <v>-27.469164778515733</v>
      </c>
      <c r="AB1059" s="4">
        <v>-44.03606566544866</v>
      </c>
      <c r="AC1059" s="4">
        <v>33.133801773865855</v>
      </c>
      <c r="AD1059" s="4">
        <v>47.995888394857303</v>
      </c>
    </row>
    <row r="1060" spans="1:30" x14ac:dyDescent="0.3">
      <c r="A1060" s="3">
        <v>41408</v>
      </c>
      <c r="B1060" s="4">
        <v>1572</v>
      </c>
      <c r="C1060" s="4">
        <v>1586</v>
      </c>
      <c r="D1060" s="4">
        <v>1550</v>
      </c>
      <c r="E1060" s="4">
        <v>1574</v>
      </c>
      <c r="F1060" s="4">
        <v>2222010</v>
      </c>
      <c r="G1060" s="4"/>
      <c r="H1060" s="4">
        <v>348832411200</v>
      </c>
      <c r="I1060" s="4"/>
      <c r="J1060" s="4">
        <v>15</v>
      </c>
      <c r="K1060" s="4">
        <v>0.96215522771007056</v>
      </c>
      <c r="L1060" s="4">
        <v>300142</v>
      </c>
      <c r="M1060" s="4">
        <v>55998</v>
      </c>
      <c r="N1060" s="4">
        <v>2.939733821653971</v>
      </c>
      <c r="O1060" s="4">
        <v>1529.05</v>
      </c>
      <c r="P1060" s="4">
        <v>1589.9317706707025</v>
      </c>
      <c r="Q1060" s="4">
        <v>1468.1682293292974</v>
      </c>
      <c r="R1060" s="4">
        <v>19.975186104218366</v>
      </c>
      <c r="S1060" s="4">
        <v>28.163771712158809</v>
      </c>
      <c r="T1060" s="4">
        <v>40.431554183584076</v>
      </c>
      <c r="U1060" s="4">
        <v>47.325320590423843</v>
      </c>
      <c r="V1060" s="4">
        <v>1547.8659882684187</v>
      </c>
      <c r="W1060" s="4">
        <v>83.976473167407704</v>
      </c>
      <c r="X1060" s="4">
        <v>71.826193871118775</v>
      </c>
      <c r="Y1060" s="4">
        <v>108.27703175998556</v>
      </c>
      <c r="Z1060" s="4">
        <v>1529.05</v>
      </c>
      <c r="AA1060" s="4">
        <v>-22.116522717294856</v>
      </c>
      <c r="AB1060" s="4">
        <v>-41.948490146576873</v>
      </c>
      <c r="AC1060" s="4">
        <v>39.663934858564033</v>
      </c>
      <c r="AD1060" s="4">
        <v>47.758197131131496</v>
      </c>
    </row>
    <row r="1061" spans="1:30" x14ac:dyDescent="0.3">
      <c r="A1061" s="3">
        <v>41409</v>
      </c>
      <c r="B1061" s="4">
        <v>1570</v>
      </c>
      <c r="C1061" s="4">
        <v>1573</v>
      </c>
      <c r="D1061" s="4">
        <v>1514</v>
      </c>
      <c r="E1061" s="4">
        <v>1516</v>
      </c>
      <c r="F1061" s="4">
        <v>1670130</v>
      </c>
      <c r="G1061" s="4"/>
      <c r="H1061" s="4">
        <v>258567141000</v>
      </c>
      <c r="I1061" s="4"/>
      <c r="J1061" s="4">
        <v>-53</v>
      </c>
      <c r="K1061" s="4">
        <v>-3.3779477374123643</v>
      </c>
      <c r="L1061" s="4">
        <v>283396</v>
      </c>
      <c r="M1061" s="4">
        <v>-16746</v>
      </c>
      <c r="N1061" s="4">
        <v>-0.58364482916913185</v>
      </c>
      <c r="O1061" s="4">
        <v>1524.9</v>
      </c>
      <c r="P1061" s="4">
        <v>1576.7956645588049</v>
      </c>
      <c r="Q1061" s="4">
        <v>1473.0043354411953</v>
      </c>
      <c r="R1061" s="4">
        <v>19.098457888493478</v>
      </c>
      <c r="S1061" s="4">
        <v>30.130486358244362</v>
      </c>
      <c r="T1061" s="4">
        <v>39.609030929947764</v>
      </c>
      <c r="U1061" s="4">
        <v>47.028290459126666</v>
      </c>
      <c r="V1061" s="4">
        <v>1544.8311322428551</v>
      </c>
      <c r="W1061" s="4">
        <v>67.910920949525618</v>
      </c>
      <c r="X1061" s="4">
        <v>70.52110289725438</v>
      </c>
      <c r="Y1061" s="4">
        <v>62.69055705406808</v>
      </c>
      <c r="Z1061" s="4">
        <v>1524.9</v>
      </c>
      <c r="AA1061" s="4">
        <v>-22.297597766568742</v>
      </c>
      <c r="AB1061" s="4">
        <v>-40.076976586576102</v>
      </c>
      <c r="AC1061" s="4">
        <v>35.558757640014719</v>
      </c>
      <c r="AD1061" s="4">
        <v>41.486433548355372</v>
      </c>
    </row>
    <row r="1062" spans="1:30" x14ac:dyDescent="0.3">
      <c r="A1062" s="3">
        <v>41410</v>
      </c>
      <c r="B1062" s="4">
        <v>1515</v>
      </c>
      <c r="C1062" s="4">
        <v>1531</v>
      </c>
      <c r="D1062" s="4">
        <v>1490</v>
      </c>
      <c r="E1062" s="4">
        <v>1514</v>
      </c>
      <c r="F1062" s="4">
        <v>1825312</v>
      </c>
      <c r="G1062" s="4"/>
      <c r="H1062" s="4">
        <v>276716315800</v>
      </c>
      <c r="I1062" s="4"/>
      <c r="J1062" s="4">
        <v>-34</v>
      </c>
      <c r="K1062" s="4">
        <v>-2.1963824289405682</v>
      </c>
      <c r="L1062" s="4">
        <v>292716</v>
      </c>
      <c r="M1062" s="4">
        <v>9320</v>
      </c>
      <c r="N1062" s="4">
        <v>-0.60399159663865842</v>
      </c>
      <c r="O1062" s="4">
        <v>1523.2</v>
      </c>
      <c r="P1062" s="4">
        <v>1574.1768574943571</v>
      </c>
      <c r="Q1062" s="4">
        <v>1472.223142505643</v>
      </c>
      <c r="R1062" s="4">
        <v>19.444444444444446</v>
      </c>
      <c r="S1062" s="4">
        <v>28.260869565217391</v>
      </c>
      <c r="T1062" s="4">
        <v>38.688161776762904</v>
      </c>
      <c r="U1062" s="4">
        <v>45.406094027181503</v>
      </c>
      <c r="V1062" s="4">
        <v>1541.8948339340118</v>
      </c>
      <c r="W1062" s="4">
        <v>53.607280633017076</v>
      </c>
      <c r="X1062" s="4">
        <v>64.88316214250861</v>
      </c>
      <c r="Y1062" s="4">
        <v>31.055517614034017</v>
      </c>
      <c r="Z1062" s="4">
        <v>1523.2</v>
      </c>
      <c r="AA1062" s="4">
        <v>-22.344906163959195</v>
      </c>
      <c r="AB1062" s="4">
        <v>-38.3882079748983</v>
      </c>
      <c r="AC1062" s="4">
        <v>32.086603621878211</v>
      </c>
      <c r="AD1062" s="4">
        <v>41.289617272760069</v>
      </c>
    </row>
    <row r="1063" spans="1:30" x14ac:dyDescent="0.3">
      <c r="A1063" s="3">
        <v>41411</v>
      </c>
      <c r="B1063" s="4">
        <v>1520</v>
      </c>
      <c r="C1063" s="4">
        <v>1559</v>
      </c>
      <c r="D1063" s="4">
        <v>1510</v>
      </c>
      <c r="E1063" s="4">
        <v>1551</v>
      </c>
      <c r="F1063" s="4">
        <v>2036898</v>
      </c>
      <c r="G1063" s="4"/>
      <c r="H1063" s="4">
        <v>312115143000</v>
      </c>
      <c r="I1063" s="4"/>
      <c r="J1063" s="4">
        <v>36</v>
      </c>
      <c r="K1063" s="4">
        <v>2.3762376237623761</v>
      </c>
      <c r="L1063" s="4">
        <v>286944</v>
      </c>
      <c r="M1063" s="4">
        <v>-5772</v>
      </c>
      <c r="N1063" s="4">
        <v>1.8251050420168038</v>
      </c>
      <c r="O1063" s="4">
        <v>1523.2</v>
      </c>
      <c r="P1063" s="4">
        <v>1574.1768574943571</v>
      </c>
      <c r="Q1063" s="4">
        <v>1472.223142505643</v>
      </c>
      <c r="R1063" s="4">
        <v>22.853688029020553</v>
      </c>
      <c r="S1063" s="4">
        <v>23.941958887545344</v>
      </c>
      <c r="T1063" s="4">
        <v>36.416578049696582</v>
      </c>
      <c r="U1063" s="4">
        <v>43.54423356206523</v>
      </c>
      <c r="V1063" s="4">
        <v>1542.7619926069631</v>
      </c>
      <c r="W1063" s="4">
        <v>56.91874264423361</v>
      </c>
      <c r="X1063" s="4">
        <v>62.22835564308361</v>
      </c>
      <c r="Y1063" s="4">
        <v>46.299516646533604</v>
      </c>
      <c r="Z1063" s="4">
        <v>1523.2</v>
      </c>
      <c r="AA1063" s="4">
        <v>-19.175761390815296</v>
      </c>
      <c r="AB1063" s="4">
        <v>-36.558451157366584</v>
      </c>
      <c r="AC1063" s="4">
        <v>34.765379533102575</v>
      </c>
      <c r="AD1063" s="4">
        <v>46.2548782671943</v>
      </c>
    </row>
    <row r="1064" spans="1:30" x14ac:dyDescent="0.3">
      <c r="A1064" s="3">
        <v>41414</v>
      </c>
      <c r="B1064" s="4">
        <v>1549</v>
      </c>
      <c r="C1064" s="4">
        <v>1573</v>
      </c>
      <c r="D1064" s="4">
        <v>1547</v>
      </c>
      <c r="E1064" s="4">
        <v>1556</v>
      </c>
      <c r="F1064" s="4">
        <v>1546402</v>
      </c>
      <c r="G1064" s="4"/>
      <c r="H1064" s="4">
        <v>241372869800</v>
      </c>
      <c r="I1064" s="4"/>
      <c r="J1064" s="4">
        <v>24</v>
      </c>
      <c r="K1064" s="4">
        <v>1.5665796344647518</v>
      </c>
      <c r="L1064" s="4">
        <v>289582</v>
      </c>
      <c r="M1064" s="4">
        <v>2638</v>
      </c>
      <c r="N1064" s="4">
        <v>2.0528628582671971</v>
      </c>
      <c r="O1064" s="4">
        <v>1524.7</v>
      </c>
      <c r="P1064" s="4">
        <v>1577.6456324922085</v>
      </c>
      <c r="Q1064" s="4">
        <v>1471.7543675077916</v>
      </c>
      <c r="R1064" s="4">
        <v>24.215809284818068</v>
      </c>
      <c r="S1064" s="4">
        <v>24.843161856963615</v>
      </c>
      <c r="T1064" s="4">
        <v>34.326469671233376</v>
      </c>
      <c r="U1064" s="4">
        <v>41.708011150395244</v>
      </c>
      <c r="V1064" s="4">
        <v>1544.0227552158237</v>
      </c>
      <c r="W1064" s="4">
        <v>60.862495096155747</v>
      </c>
      <c r="X1064" s="4">
        <v>61.773068794107651</v>
      </c>
      <c r="Y1064" s="4">
        <v>59.041347700251933</v>
      </c>
      <c r="Z1064" s="4">
        <v>1524.7</v>
      </c>
      <c r="AA1064" s="4">
        <v>-16.075425612531262</v>
      </c>
      <c r="AB1064" s="4">
        <v>-34.607686819763224</v>
      </c>
      <c r="AC1064" s="4">
        <v>37.064522414463923</v>
      </c>
      <c r="AD1064" s="4">
        <v>46.893755534941242</v>
      </c>
    </row>
    <row r="1065" spans="1:30" x14ac:dyDescent="0.3">
      <c r="A1065" s="3">
        <v>41415</v>
      </c>
      <c r="B1065" s="4">
        <v>1564</v>
      </c>
      <c r="C1065" s="4">
        <v>1578</v>
      </c>
      <c r="D1065" s="4">
        <v>1543</v>
      </c>
      <c r="E1065" s="4">
        <v>1562</v>
      </c>
      <c r="F1065" s="4">
        <v>1672332</v>
      </c>
      <c r="G1065" s="4"/>
      <c r="H1065" s="4">
        <v>260623948400</v>
      </c>
      <c r="I1065" s="4"/>
      <c r="J1065" s="4">
        <v>2</v>
      </c>
      <c r="K1065" s="4">
        <v>0.12820512820512819</v>
      </c>
      <c r="L1065" s="4">
        <v>282312</v>
      </c>
      <c r="M1065" s="4">
        <v>-7270</v>
      </c>
      <c r="N1065" s="4">
        <v>2.3389897136866962</v>
      </c>
      <c r="O1065" s="4">
        <v>1526.3</v>
      </c>
      <c r="P1065" s="4">
        <v>1581.6682219328018</v>
      </c>
      <c r="Q1065" s="4">
        <v>1470.9317780671981</v>
      </c>
      <c r="R1065" s="4">
        <v>25.548387096774196</v>
      </c>
      <c r="S1065" s="4">
        <v>21.806451612903224</v>
      </c>
      <c r="T1065" s="4">
        <v>32.341757346773093</v>
      </c>
      <c r="U1065" s="4">
        <v>40.057244227577378</v>
      </c>
      <c r="V1065" s="4">
        <v>1545.7348737666975</v>
      </c>
      <c r="W1065" s="4">
        <v>65.574996730770508</v>
      </c>
      <c r="X1065" s="4">
        <v>63.040378106328603</v>
      </c>
      <c r="Y1065" s="4">
        <v>70.644233979654302</v>
      </c>
      <c r="Z1065" s="4">
        <v>1526.3</v>
      </c>
      <c r="AA1065" s="4">
        <v>-12.984559397493513</v>
      </c>
      <c r="AB1065" s="4">
        <v>-32.548341350975633</v>
      </c>
      <c r="AC1065" s="4">
        <v>39.127563906964241</v>
      </c>
      <c r="AD1065" s="4">
        <v>47.67936914254453</v>
      </c>
    </row>
    <row r="1066" spans="1:30" x14ac:dyDescent="0.3">
      <c r="A1066" s="3">
        <v>41416</v>
      </c>
      <c r="B1066" s="4">
        <v>1558</v>
      </c>
      <c r="C1066" s="4">
        <v>1579</v>
      </c>
      <c r="D1066" s="4">
        <v>1556</v>
      </c>
      <c r="E1066" s="4">
        <v>1571</v>
      </c>
      <c r="F1066" s="4">
        <v>1377770</v>
      </c>
      <c r="G1066" s="4"/>
      <c r="H1066" s="4">
        <v>216016702600.00003</v>
      </c>
      <c r="I1066" s="4"/>
      <c r="J1066" s="4">
        <v>13</v>
      </c>
      <c r="K1066" s="4">
        <v>0.83440308087291393</v>
      </c>
      <c r="L1066" s="4">
        <v>293920</v>
      </c>
      <c r="M1066" s="4">
        <v>11608</v>
      </c>
      <c r="N1066" s="4">
        <v>2.8511571573537564</v>
      </c>
      <c r="O1066" s="4">
        <v>1527.45</v>
      </c>
      <c r="P1066" s="4">
        <v>1585.4654289822975</v>
      </c>
      <c r="Q1066" s="4">
        <v>1469.4345710177026</v>
      </c>
      <c r="R1066" s="4">
        <v>23.591087811271301</v>
      </c>
      <c r="S1066" s="4">
        <v>22.149410222804715</v>
      </c>
      <c r="T1066" s="4">
        <v>30.298393532183223</v>
      </c>
      <c r="U1066" s="4">
        <v>38.406130074896247</v>
      </c>
      <c r="V1066" s="4">
        <v>1548.1410762651074</v>
      </c>
      <c r="W1066" s="4">
        <v>71.841664487180338</v>
      </c>
      <c r="X1066" s="4">
        <v>65.974140233279186</v>
      </c>
      <c r="Y1066" s="4">
        <v>83.576712994982643</v>
      </c>
      <c r="Z1066" s="4">
        <v>1527.45</v>
      </c>
      <c r="AA1066" s="4">
        <v>-9.6970196632328225</v>
      </c>
      <c r="AB1066" s="4">
        <v>-30.372024999762033</v>
      </c>
      <c r="AC1066" s="4">
        <v>41.350010673058421</v>
      </c>
      <c r="AD1066" s="4">
        <v>48.873567717028784</v>
      </c>
    </row>
    <row r="1067" spans="1:30" x14ac:dyDescent="0.3">
      <c r="A1067" s="3">
        <v>41417</v>
      </c>
      <c r="B1067" s="4">
        <v>1560</v>
      </c>
      <c r="C1067" s="4">
        <v>1569</v>
      </c>
      <c r="D1067" s="4">
        <v>1539</v>
      </c>
      <c r="E1067" s="4">
        <v>1545</v>
      </c>
      <c r="F1067" s="4">
        <v>1579364</v>
      </c>
      <c r="G1067" s="4"/>
      <c r="H1067" s="4">
        <v>245273812200</v>
      </c>
      <c r="I1067" s="4"/>
      <c r="J1067" s="4">
        <v>-22</v>
      </c>
      <c r="K1067" s="4">
        <v>-1.4039566049776642</v>
      </c>
      <c r="L1067" s="4">
        <v>256736</v>
      </c>
      <c r="M1067" s="4">
        <v>-37184</v>
      </c>
      <c r="N1067" s="4">
        <v>1.0662654543075787</v>
      </c>
      <c r="O1067" s="4">
        <v>1528.7</v>
      </c>
      <c r="P1067" s="4">
        <v>1587.095547775494</v>
      </c>
      <c r="Q1067" s="4">
        <v>1470.3044522245061</v>
      </c>
      <c r="R1067" s="4">
        <v>23.560209424083766</v>
      </c>
      <c r="S1067" s="4">
        <v>24.345549738219894</v>
      </c>
      <c r="T1067" s="4">
        <v>27.541819078631317</v>
      </c>
      <c r="U1067" s="4">
        <v>37.150384709491014</v>
      </c>
      <c r="V1067" s="4">
        <v>1547.8419261446211</v>
      </c>
      <c r="W1067" s="4">
        <v>66.991665213675773</v>
      </c>
      <c r="X1067" s="4">
        <v>66.313315226744706</v>
      </c>
      <c r="Y1067" s="4">
        <v>68.348365187537894</v>
      </c>
      <c r="Z1067" s="4">
        <v>1528.7</v>
      </c>
      <c r="AA1067" s="4">
        <v>-9.0848786217100042</v>
      </c>
      <c r="AB1067" s="4">
        <v>-28.344677725661839</v>
      </c>
      <c r="AC1067" s="4">
        <v>38.51959820790367</v>
      </c>
      <c r="AD1067" s="4">
        <v>45.701508097810681</v>
      </c>
    </row>
    <row r="1068" spans="1:30" x14ac:dyDescent="0.3">
      <c r="A1068" s="3">
        <v>41418</v>
      </c>
      <c r="B1068" s="4">
        <v>1551</v>
      </c>
      <c r="C1068" s="4">
        <v>1564</v>
      </c>
      <c r="D1068" s="4">
        <v>1545</v>
      </c>
      <c r="E1068" s="4">
        <v>1552</v>
      </c>
      <c r="F1068" s="4">
        <v>1286296</v>
      </c>
      <c r="G1068" s="4"/>
      <c r="H1068" s="4">
        <v>200011851600</v>
      </c>
      <c r="I1068" s="4"/>
      <c r="J1068" s="4">
        <v>0</v>
      </c>
      <c r="K1068" s="4">
        <v>0</v>
      </c>
      <c r="L1068" s="4">
        <v>240408</v>
      </c>
      <c r="M1068" s="4">
        <v>-16328</v>
      </c>
      <c r="N1068" s="4">
        <v>1.3253248025070152</v>
      </c>
      <c r="O1068" s="4">
        <v>1531.7</v>
      </c>
      <c r="P1068" s="4">
        <v>1588.3854478680375</v>
      </c>
      <c r="Q1068" s="4">
        <v>1475.0145521319625</v>
      </c>
      <c r="R1068" s="4">
        <v>24.193548387096772</v>
      </c>
      <c r="S1068" s="4">
        <v>20.833333333333332</v>
      </c>
      <c r="T1068" s="4">
        <v>24.959288382358977</v>
      </c>
      <c r="U1068" s="4">
        <v>36.160859328682967</v>
      </c>
      <c r="V1068" s="4">
        <v>1548.2379331784668</v>
      </c>
      <c r="W1068" s="4">
        <v>66.188887920228296</v>
      </c>
      <c r="X1068" s="4">
        <v>66.271839457905898</v>
      </c>
      <c r="Y1068" s="4">
        <v>66.022984844873093</v>
      </c>
      <c r="Z1068" s="4">
        <v>1531.7</v>
      </c>
      <c r="AA1068" s="4">
        <v>-7.9433450008962154</v>
      </c>
      <c r="AB1068" s="4">
        <v>-26.401693656636542</v>
      </c>
      <c r="AC1068" s="4">
        <v>36.916697311480654</v>
      </c>
      <c r="AD1068" s="4">
        <v>46.682217776341759</v>
      </c>
    </row>
    <row r="1069" spans="1:30" x14ac:dyDescent="0.3">
      <c r="A1069" s="3">
        <v>41421</v>
      </c>
      <c r="B1069" s="4">
        <v>1540</v>
      </c>
      <c r="C1069" s="4">
        <v>1541</v>
      </c>
      <c r="D1069" s="4">
        <v>1513</v>
      </c>
      <c r="E1069" s="4">
        <v>1514</v>
      </c>
      <c r="F1069" s="4">
        <v>1273552</v>
      </c>
      <c r="G1069" s="4"/>
      <c r="H1069" s="4">
        <v>194431230200</v>
      </c>
      <c r="I1069" s="4"/>
      <c r="J1069" s="4">
        <v>-40</v>
      </c>
      <c r="K1069" s="4">
        <v>-2.574002574002574</v>
      </c>
      <c r="L1069" s="4">
        <v>277186</v>
      </c>
      <c r="M1069" s="4">
        <v>36778</v>
      </c>
      <c r="N1069" s="4">
        <v>-1.1426705843943845</v>
      </c>
      <c r="O1069" s="4">
        <v>1531.5</v>
      </c>
      <c r="P1069" s="4">
        <v>1588.4051842980937</v>
      </c>
      <c r="Q1069" s="4">
        <v>1474.5948157019063</v>
      </c>
      <c r="R1069" s="4">
        <v>23.246217331499309</v>
      </c>
      <c r="S1069" s="4">
        <v>24.896836313617605</v>
      </c>
      <c r="T1069" s="4">
        <v>22.352939176009773</v>
      </c>
      <c r="U1069" s="4">
        <v>35.098279651142661</v>
      </c>
      <c r="V1069" s="4">
        <v>1544.9771776376604</v>
      </c>
      <c r="W1069" s="4">
        <v>53.114689325096016</v>
      </c>
      <c r="X1069" s="4">
        <v>61.886122746969271</v>
      </c>
      <c r="Y1069" s="4">
        <v>35.571822481349514</v>
      </c>
      <c r="Z1069" s="4">
        <v>1531.5</v>
      </c>
      <c r="AA1069" s="4">
        <v>-9.9897976341515005</v>
      </c>
      <c r="AB1069" s="4">
        <v>-24.838655940209396</v>
      </c>
      <c r="AC1069" s="4">
        <v>29.697716612115791</v>
      </c>
      <c r="AD1069" s="4">
        <v>42.314962251938717</v>
      </c>
    </row>
    <row r="1070" spans="1:30" x14ac:dyDescent="0.3">
      <c r="A1070" s="3">
        <v>41422</v>
      </c>
      <c r="B1070" s="4">
        <v>1517</v>
      </c>
      <c r="C1070" s="4">
        <v>1523</v>
      </c>
      <c r="D1070" s="4">
        <v>1502</v>
      </c>
      <c r="E1070" s="4">
        <v>1515</v>
      </c>
      <c r="F1070" s="4">
        <v>1146642</v>
      </c>
      <c r="G1070" s="4"/>
      <c r="H1070" s="4">
        <v>173478752800</v>
      </c>
      <c r="I1070" s="4"/>
      <c r="J1070" s="4">
        <v>-11</v>
      </c>
      <c r="K1070" s="4">
        <v>-0.72083879423328967</v>
      </c>
      <c r="L1070" s="4">
        <v>261878</v>
      </c>
      <c r="M1070" s="4">
        <v>-15308</v>
      </c>
      <c r="N1070" s="4">
        <v>-1.0773751224289911</v>
      </c>
      <c r="O1070" s="4">
        <v>1531.5</v>
      </c>
      <c r="P1070" s="4">
        <v>1588.4051842980937</v>
      </c>
      <c r="Q1070" s="4">
        <v>1474.5948157019063</v>
      </c>
      <c r="R1070" s="4">
        <v>23.214285714285712</v>
      </c>
      <c r="S1070" s="4">
        <v>26.373626373626376</v>
      </c>
      <c r="T1070" s="4">
        <v>20.039256919194461</v>
      </c>
      <c r="U1070" s="4">
        <v>34.098705262869345</v>
      </c>
      <c r="V1070" s="4">
        <v>1542.1222083388357</v>
      </c>
      <c r="W1070" s="4">
        <v>44.773088763547157</v>
      </c>
      <c r="X1070" s="4">
        <v>56.181778085828569</v>
      </c>
      <c r="Y1070" s="4">
        <v>21.955710118984342</v>
      </c>
      <c r="Z1070" s="4">
        <v>1531.5</v>
      </c>
      <c r="AA1070" s="4">
        <v>-11.3995277868828</v>
      </c>
      <c r="AB1070" s="4">
        <v>-23.55873897322591</v>
      </c>
      <c r="AC1070" s="4">
        <v>24.318422372686221</v>
      </c>
      <c r="AD1070" s="4">
        <v>42.46406618067747</v>
      </c>
    </row>
    <row r="1071" spans="1:30" x14ac:dyDescent="0.3">
      <c r="A1071" s="3">
        <v>41423</v>
      </c>
      <c r="B1071" s="4">
        <v>1513</v>
      </c>
      <c r="C1071" s="4">
        <v>1526</v>
      </c>
      <c r="D1071" s="4">
        <v>1482</v>
      </c>
      <c r="E1071" s="4">
        <v>1485</v>
      </c>
      <c r="F1071" s="4">
        <v>1157216</v>
      </c>
      <c r="G1071" s="4"/>
      <c r="H1071" s="4">
        <v>174792993600</v>
      </c>
      <c r="I1071" s="4"/>
      <c r="J1071" s="4">
        <v>-27</v>
      </c>
      <c r="K1071" s="4">
        <v>-1.7857142857142856</v>
      </c>
      <c r="L1071" s="4">
        <v>270034</v>
      </c>
      <c r="M1071" s="4">
        <v>8156</v>
      </c>
      <c r="N1071" s="4">
        <v>-2.9918996603083325</v>
      </c>
      <c r="O1071" s="4">
        <v>1530.8</v>
      </c>
      <c r="P1071" s="4">
        <v>1589.6</v>
      </c>
      <c r="Q1071" s="4">
        <v>1472</v>
      </c>
      <c r="R1071" s="4">
        <v>21.643835616438356</v>
      </c>
      <c r="S1071" s="4">
        <v>27.945205479452049</v>
      </c>
      <c r="T1071" s="4">
        <v>18.252181667674794</v>
      </c>
      <c r="U1071" s="4">
        <v>33.257530654213724</v>
      </c>
      <c r="V1071" s="4">
        <v>1536.6819980208513</v>
      </c>
      <c r="W1071" s="4">
        <v>30.879653677416318</v>
      </c>
      <c r="X1071" s="4">
        <v>47.74773661635782</v>
      </c>
      <c r="Y1071" s="4">
        <v>-2.8565122004666819</v>
      </c>
      <c r="Z1071" s="4">
        <v>1530.8</v>
      </c>
      <c r="AA1071" s="4">
        <v>-14.767270467377102</v>
      </c>
      <c r="AB1071" s="4">
        <v>-22.721456258383167</v>
      </c>
      <c r="AC1071" s="4">
        <v>15.90837158201213</v>
      </c>
      <c r="AD1071" s="4">
        <v>39.259506315326341</v>
      </c>
    </row>
    <row r="1072" spans="1:30" x14ac:dyDescent="0.3">
      <c r="A1072" s="3">
        <v>41424</v>
      </c>
      <c r="B1072" s="4">
        <v>1478</v>
      </c>
      <c r="C1072" s="4">
        <v>1501</v>
      </c>
      <c r="D1072" s="4">
        <v>1473</v>
      </c>
      <c r="E1072" s="4">
        <v>1493</v>
      </c>
      <c r="F1072" s="4">
        <v>1394858</v>
      </c>
      <c r="G1072" s="4"/>
      <c r="H1072" s="4">
        <v>207586436400</v>
      </c>
      <c r="I1072" s="4"/>
      <c r="J1072" s="4">
        <v>-17</v>
      </c>
      <c r="K1072" s="4">
        <v>-1.1258278145695364</v>
      </c>
      <c r="L1072" s="4">
        <v>258228</v>
      </c>
      <c r="M1072" s="4">
        <v>-11806</v>
      </c>
      <c r="N1072" s="4">
        <v>-2.5361491007605124</v>
      </c>
      <c r="O1072" s="4">
        <v>1531.85</v>
      </c>
      <c r="P1072" s="4">
        <v>1587.0524455979985</v>
      </c>
      <c r="Q1072" s="4">
        <v>1476.6475544020013</v>
      </c>
      <c r="R1072" s="4">
        <v>22.0979020979021</v>
      </c>
      <c r="S1072" s="4">
        <v>24.055944055944057</v>
      </c>
      <c r="T1072" s="4">
        <v>16.11786553335866</v>
      </c>
      <c r="U1072" s="4">
        <v>31.800330919641727</v>
      </c>
      <c r="V1072" s="4">
        <v>1532.5218077331513</v>
      </c>
      <c r="W1072" s="4">
        <v>26.875743961044844</v>
      </c>
      <c r="X1072" s="4">
        <v>40.790405731253493</v>
      </c>
      <c r="Y1072" s="4">
        <v>-0.95357957937245885</v>
      </c>
      <c r="Z1072" s="4">
        <v>1531.85</v>
      </c>
      <c r="AA1072" s="4">
        <v>-16.599350681811529</v>
      </c>
      <c r="AB1072" s="4">
        <v>-22.138398584423964</v>
      </c>
      <c r="AC1072" s="4">
        <v>11.078095805224869</v>
      </c>
      <c r="AD1072" s="4">
        <v>40.519494830323552</v>
      </c>
    </row>
    <row r="1073" spans="1:30" x14ac:dyDescent="0.3">
      <c r="A1073" s="3">
        <v>41425</v>
      </c>
      <c r="B1073" s="4">
        <v>1497</v>
      </c>
      <c r="C1073" s="4">
        <v>1507</v>
      </c>
      <c r="D1073" s="4">
        <v>1466</v>
      </c>
      <c r="E1073" s="4">
        <v>1468</v>
      </c>
      <c r="F1073" s="4">
        <v>1470990</v>
      </c>
      <c r="G1073" s="4"/>
      <c r="H1073" s="4">
        <v>218430131600</v>
      </c>
      <c r="I1073" s="4"/>
      <c r="J1073" s="4">
        <v>-20</v>
      </c>
      <c r="K1073" s="4">
        <v>-1.3440860215053763</v>
      </c>
      <c r="L1073" s="4">
        <v>265550</v>
      </c>
      <c r="M1073" s="4">
        <v>7322</v>
      </c>
      <c r="N1073" s="4">
        <v>-4.0773653946680666</v>
      </c>
      <c r="O1073" s="4">
        <v>1530.4</v>
      </c>
      <c r="P1073" s="4">
        <v>1590.4945921027843</v>
      </c>
      <c r="Q1073" s="4">
        <v>1470.3054078972159</v>
      </c>
      <c r="R1073" s="4">
        <v>18.636995827538247</v>
      </c>
      <c r="S1073" s="4">
        <v>24.895688456189148</v>
      </c>
      <c r="T1073" s="4">
        <v>15.278111882342435</v>
      </c>
      <c r="U1073" s="4">
        <v>30.639399605672835</v>
      </c>
      <c r="V1073" s="4">
        <v>1526.3768736633272</v>
      </c>
      <c r="W1073" s="4">
        <v>18.507133142171487</v>
      </c>
      <c r="X1073" s="4">
        <v>33.362648201559487</v>
      </c>
      <c r="Y1073" s="4">
        <v>-11.203896976604511</v>
      </c>
      <c r="Z1073" s="4">
        <v>1530.4</v>
      </c>
      <c r="AA1073" s="4">
        <v>-19.839876767971418</v>
      </c>
      <c r="AB1073" s="4">
        <v>-21.919491744761817</v>
      </c>
      <c r="AC1073" s="4">
        <v>4.1592299535807982</v>
      </c>
      <c r="AD1073" s="4">
        <v>37.93121382004356</v>
      </c>
    </row>
    <row r="1074" spans="1:30" x14ac:dyDescent="0.3">
      <c r="A1074" s="3">
        <v>41428</v>
      </c>
      <c r="B1074" s="4">
        <v>1475</v>
      </c>
      <c r="C1074" s="4">
        <v>1488</v>
      </c>
      <c r="D1074" s="4">
        <v>1460</v>
      </c>
      <c r="E1074" s="4">
        <v>1487</v>
      </c>
      <c r="F1074" s="4">
        <v>1426134</v>
      </c>
      <c r="G1074" s="4"/>
      <c r="H1074" s="4">
        <v>210291627800</v>
      </c>
      <c r="I1074" s="4"/>
      <c r="J1074" s="4">
        <v>3</v>
      </c>
      <c r="K1074" s="4">
        <v>0.20215633423180593</v>
      </c>
      <c r="L1074" s="4">
        <v>255778</v>
      </c>
      <c r="M1074" s="4">
        <v>-9772</v>
      </c>
      <c r="N1074" s="4">
        <v>-2.7405324089214527</v>
      </c>
      <c r="O1074" s="4">
        <v>1528.9</v>
      </c>
      <c r="P1074" s="4">
        <v>1591.694585753869</v>
      </c>
      <c r="Q1074" s="4">
        <v>1466.1054142461312</v>
      </c>
      <c r="R1074" s="4">
        <v>15.708274894810659</v>
      </c>
      <c r="S1074" s="4">
        <v>25.946704067321178</v>
      </c>
      <c r="T1074" s="4">
        <v>15.390563256929733</v>
      </c>
      <c r="U1074" s="4">
        <v>29.780544386817617</v>
      </c>
      <c r="V1074" s="4">
        <v>1522.6266952192007</v>
      </c>
      <c r="W1074" s="4">
        <v>19.901113971531689</v>
      </c>
      <c r="X1074" s="4">
        <v>28.875470124883552</v>
      </c>
      <c r="Y1074" s="4">
        <v>1.952401664827967</v>
      </c>
      <c r="Z1074" s="4">
        <v>1528.9</v>
      </c>
      <c r="AA1074" s="4">
        <v>-20.63698550478648</v>
      </c>
      <c r="AB1074" s="4">
        <v>-21.797348293335595</v>
      </c>
      <c r="AC1074" s="4">
        <v>2.32072557709823</v>
      </c>
      <c r="AD1074" s="4">
        <v>40.948842546407747</v>
      </c>
    </row>
    <row r="1075" spans="1:30" x14ac:dyDescent="0.3">
      <c r="A1075" s="3">
        <v>41429</v>
      </c>
      <c r="B1075" s="4">
        <v>1490</v>
      </c>
      <c r="C1075" s="4">
        <v>1497</v>
      </c>
      <c r="D1075" s="4">
        <v>1479</v>
      </c>
      <c r="E1075" s="4">
        <v>1495</v>
      </c>
      <c r="F1075" s="4">
        <v>1193790</v>
      </c>
      <c r="G1075" s="4"/>
      <c r="H1075" s="4">
        <v>177557966000</v>
      </c>
      <c r="I1075" s="4"/>
      <c r="J1075" s="4">
        <v>21</v>
      </c>
      <c r="K1075" s="4">
        <v>1.4246947082767978</v>
      </c>
      <c r="L1075" s="4">
        <v>256014</v>
      </c>
      <c r="M1075" s="4">
        <v>236</v>
      </c>
      <c r="N1075" s="4">
        <v>-2.1884916091465239</v>
      </c>
      <c r="O1075" s="4">
        <v>1528.45</v>
      </c>
      <c r="P1075" s="4">
        <v>1592.0753880145339</v>
      </c>
      <c r="Q1075" s="4">
        <v>1464.8246119854662</v>
      </c>
      <c r="R1075" s="4">
        <v>16.905444126074499</v>
      </c>
      <c r="S1075" s="4">
        <v>24.355300859598856</v>
      </c>
      <c r="T1075" s="4">
        <v>14.567900228662165</v>
      </c>
      <c r="U1075" s="4">
        <v>29.079972491392773</v>
      </c>
      <c r="V1075" s="4">
        <v>1519.9955813888005</v>
      </c>
      <c r="W1075" s="4">
        <v>23.970773228727548</v>
      </c>
      <c r="X1075" s="4">
        <v>27.240571159498217</v>
      </c>
      <c r="Y1075" s="4">
        <v>17.431177367186208</v>
      </c>
      <c r="Z1075" s="4">
        <v>1528.45</v>
      </c>
      <c r="AA1075" s="4">
        <v>-20.388144936709523</v>
      </c>
      <c r="AB1075" s="4">
        <v>-21.663138449847398</v>
      </c>
      <c r="AC1075" s="4">
        <v>2.5499870262757511</v>
      </c>
      <c r="AD1075" s="4">
        <v>42.194432236541083</v>
      </c>
    </row>
    <row r="1076" spans="1:30" x14ac:dyDescent="0.3">
      <c r="A1076" s="3">
        <v>41430</v>
      </c>
      <c r="B1076" s="4">
        <v>1495</v>
      </c>
      <c r="C1076" s="4">
        <v>1501</v>
      </c>
      <c r="D1076" s="4">
        <v>1481</v>
      </c>
      <c r="E1076" s="4">
        <v>1493</v>
      </c>
      <c r="F1076" s="4">
        <v>994364</v>
      </c>
      <c r="G1076" s="4"/>
      <c r="H1076" s="4">
        <v>148358441400</v>
      </c>
      <c r="I1076" s="4"/>
      <c r="J1076" s="4">
        <v>6</v>
      </c>
      <c r="K1076" s="4">
        <v>0.40349697377269672</v>
      </c>
      <c r="L1076" s="4">
        <v>237026</v>
      </c>
      <c r="M1076" s="4">
        <v>-18988</v>
      </c>
      <c r="N1076" s="4">
        <v>-2.1913590356710042</v>
      </c>
      <c r="O1076" s="4">
        <v>1526.45</v>
      </c>
      <c r="P1076" s="4">
        <v>1591.8670467080256</v>
      </c>
      <c r="Q1076" s="4">
        <v>1461.0329532919745</v>
      </c>
      <c r="R1076" s="4">
        <v>17.758369723435223</v>
      </c>
      <c r="S1076" s="4">
        <v>24.745269286754002</v>
      </c>
      <c r="T1076" s="4">
        <v>13.526064823513735</v>
      </c>
      <c r="U1076" s="4">
        <v>28.293660924038342</v>
      </c>
      <c r="V1076" s="4">
        <v>1517.4245736374862</v>
      </c>
      <c r="W1076" s="4">
        <v>26.557438562741442</v>
      </c>
      <c r="X1076" s="4">
        <v>27.012860293912624</v>
      </c>
      <c r="Y1076" s="4">
        <v>25.646595100399082</v>
      </c>
      <c r="Z1076" s="4">
        <v>1526.45</v>
      </c>
      <c r="AA1076" s="4">
        <v>-20.120385005176786</v>
      </c>
      <c r="AB1076" s="4">
        <v>-21.516209550354958</v>
      </c>
      <c r="AC1076" s="4">
        <v>2.7916490903563442</v>
      </c>
      <c r="AD1076" s="4">
        <v>41.961508319829768</v>
      </c>
    </row>
    <row r="1077" spans="1:30" x14ac:dyDescent="0.3">
      <c r="A1077" s="3">
        <v>41431</v>
      </c>
      <c r="B1077" s="4">
        <v>1487</v>
      </c>
      <c r="C1077" s="4">
        <v>1487</v>
      </c>
      <c r="D1077" s="4">
        <v>1432</v>
      </c>
      <c r="E1077" s="4">
        <v>1432</v>
      </c>
      <c r="F1077" s="4">
        <v>1488454</v>
      </c>
      <c r="G1077" s="4"/>
      <c r="H1077" s="4">
        <v>216950872399.99997</v>
      </c>
      <c r="I1077" s="4"/>
      <c r="J1077" s="4">
        <v>-59</v>
      </c>
      <c r="K1077" s="4">
        <v>-3.9570757880617036</v>
      </c>
      <c r="L1077" s="4">
        <v>284734</v>
      </c>
      <c r="M1077" s="4">
        <v>47708</v>
      </c>
      <c r="N1077" s="4">
        <v>-5.9287239283954669</v>
      </c>
      <c r="O1077" s="4">
        <v>1522.25</v>
      </c>
      <c r="P1077" s="4">
        <v>1599.523216575991</v>
      </c>
      <c r="Q1077" s="4">
        <v>1444.976783424009</v>
      </c>
      <c r="R1077" s="4">
        <v>16.411682892906814</v>
      </c>
      <c r="S1077" s="4">
        <v>30.45897079276773</v>
      </c>
      <c r="T1077" s="4">
        <v>13.296348954014897</v>
      </c>
      <c r="U1077" s="4">
        <v>27.914713956070603</v>
      </c>
      <c r="V1077" s="4">
        <v>1509.2888999577256</v>
      </c>
      <c r="W1077" s="4">
        <v>17.704959041827628</v>
      </c>
      <c r="X1077" s="4">
        <v>23.910226543217629</v>
      </c>
      <c r="Y1077" s="4">
        <v>5.2944240390476267</v>
      </c>
      <c r="Z1077" s="4">
        <v>1522.25</v>
      </c>
      <c r="AA1077" s="4">
        <v>-24.547406312321527</v>
      </c>
      <c r="AB1077" s="4">
        <v>-21.804894956256536</v>
      </c>
      <c r="AC1077" s="4">
        <v>-5.4850227121299824</v>
      </c>
      <c r="AD1077" s="4">
        <v>35.644299227385915</v>
      </c>
    </row>
    <row r="1078" spans="1:30" x14ac:dyDescent="0.3">
      <c r="A1078" s="3">
        <v>41432</v>
      </c>
      <c r="B1078" s="4">
        <v>1433</v>
      </c>
      <c r="C1078" s="4">
        <v>1444</v>
      </c>
      <c r="D1078" s="4">
        <v>1419</v>
      </c>
      <c r="E1078" s="4">
        <v>1439</v>
      </c>
      <c r="F1078" s="4">
        <v>1216558</v>
      </c>
      <c r="G1078" s="4"/>
      <c r="H1078" s="4">
        <v>174557646800</v>
      </c>
      <c r="I1078" s="4"/>
      <c r="J1078" s="4">
        <v>-18</v>
      </c>
      <c r="K1078" s="4">
        <v>-1.2354152367879203</v>
      </c>
      <c r="L1078" s="4">
        <v>208496</v>
      </c>
      <c r="M1078" s="4">
        <v>-76238</v>
      </c>
      <c r="N1078" s="4">
        <v>-5.1354736633924505</v>
      </c>
      <c r="O1078" s="4">
        <v>1516.9</v>
      </c>
      <c r="P1078" s="4">
        <v>1601.3390904735479</v>
      </c>
      <c r="Q1078" s="4">
        <v>1432.4609095264523</v>
      </c>
      <c r="R1078" s="4">
        <v>14.921090387374461</v>
      </c>
      <c r="S1078" s="4">
        <v>32.711621233859397</v>
      </c>
      <c r="T1078" s="4">
        <v>13.453974273947477</v>
      </c>
      <c r="U1078" s="4">
        <v>27.978283149973294</v>
      </c>
      <c r="V1078" s="4">
        <v>1502.5947190093707</v>
      </c>
      <c r="W1078" s="4">
        <v>18.033835622900664</v>
      </c>
      <c r="X1078" s="4">
        <v>21.951429569778639</v>
      </c>
      <c r="Y1078" s="4">
        <v>10.19864772914471</v>
      </c>
      <c r="Z1078" s="4">
        <v>1516.9</v>
      </c>
      <c r="AA1078" s="4">
        <v>-27.177723218918345</v>
      </c>
      <c r="AB1078" s="4">
        <v>-22.316592886033852</v>
      </c>
      <c r="AC1078" s="4">
        <v>-9.7222606657689852</v>
      </c>
      <c r="AD1078" s="4">
        <v>36.793719870074476</v>
      </c>
    </row>
    <row r="1079" spans="1:30" x14ac:dyDescent="0.3">
      <c r="A1079" s="3">
        <v>41438</v>
      </c>
      <c r="B1079" s="4">
        <v>1428</v>
      </c>
      <c r="C1079" s="4">
        <v>1439</v>
      </c>
      <c r="D1079" s="4">
        <v>1425</v>
      </c>
      <c r="E1079" s="4">
        <v>1435</v>
      </c>
      <c r="F1079" s="4">
        <v>830716</v>
      </c>
      <c r="G1079" s="4"/>
      <c r="H1079" s="4">
        <v>119002997400</v>
      </c>
      <c r="I1079" s="4"/>
      <c r="J1079" s="4">
        <v>1</v>
      </c>
      <c r="K1079" s="4">
        <v>6.9735006973500699E-2</v>
      </c>
      <c r="L1079" s="4">
        <v>222844</v>
      </c>
      <c r="M1079" s="4">
        <v>14348</v>
      </c>
      <c r="N1079" s="4">
        <v>-4.9574461039176017</v>
      </c>
      <c r="O1079" s="4">
        <v>1509.85</v>
      </c>
      <c r="P1079" s="4">
        <v>1596.8793628610481</v>
      </c>
      <c r="Q1079" s="4">
        <v>1422.8206371389517</v>
      </c>
      <c r="R1079" s="4">
        <v>10.90909090909091</v>
      </c>
      <c r="S1079" s="4">
        <v>34.545454545454547</v>
      </c>
      <c r="T1079" s="4">
        <v>15.059012057322793</v>
      </c>
      <c r="U1079" s="4">
        <v>28.31875312386363</v>
      </c>
      <c r="V1079" s="4">
        <v>1496.1571267227639</v>
      </c>
      <c r="W1079" s="4">
        <v>17.006980757946238</v>
      </c>
      <c r="X1079" s="4">
        <v>20.303279965834506</v>
      </c>
      <c r="Y1079" s="4">
        <v>10.414382342169702</v>
      </c>
      <c r="Z1079" s="4">
        <v>1509.85</v>
      </c>
      <c r="AA1079" s="4">
        <v>-29.247883493672134</v>
      </c>
      <c r="AB1079" s="4">
        <v>-22.976715801047021</v>
      </c>
      <c r="AC1079" s="4">
        <v>-12.542335385250226</v>
      </c>
      <c r="AD1079" s="4">
        <v>36.402642019441018</v>
      </c>
    </row>
    <row r="1080" spans="1:30" x14ac:dyDescent="0.3">
      <c r="A1080" s="3">
        <v>41439</v>
      </c>
      <c r="B1080" s="4">
        <v>1444</v>
      </c>
      <c r="C1080" s="4">
        <v>1444</v>
      </c>
      <c r="D1080" s="4">
        <v>1427</v>
      </c>
      <c r="E1080" s="4">
        <v>1439</v>
      </c>
      <c r="F1080" s="4">
        <v>875956</v>
      </c>
      <c r="G1080" s="4"/>
      <c r="H1080" s="4">
        <v>125824360600</v>
      </c>
      <c r="I1080" s="4"/>
      <c r="J1080" s="4">
        <v>7</v>
      </c>
      <c r="K1080" s="4">
        <v>0.48882681564245811</v>
      </c>
      <c r="L1080" s="4">
        <v>233938</v>
      </c>
      <c r="M1080" s="4">
        <v>11094</v>
      </c>
      <c r="N1080" s="4">
        <v>-4.2645199920164929</v>
      </c>
      <c r="O1080" s="4">
        <v>1503.1</v>
      </c>
      <c r="P1080" s="4">
        <v>1590.1216065124058</v>
      </c>
      <c r="Q1080" s="4">
        <v>1416.078393487594</v>
      </c>
      <c r="R1080" s="4">
        <v>11.70046801872075</v>
      </c>
      <c r="S1080" s="4">
        <v>35.569422776911082</v>
      </c>
      <c r="T1080" s="4">
        <v>16.733249068652789</v>
      </c>
      <c r="U1080" s="4">
        <v>28.582401626118433</v>
      </c>
      <c r="V1080" s="4">
        <v>1490.7135908444054</v>
      </c>
      <c r="W1080" s="4">
        <v>18.913744747721733</v>
      </c>
      <c r="X1080" s="4">
        <v>19.840101559796917</v>
      </c>
      <c r="Y1080" s="4">
        <v>17.061031123571361</v>
      </c>
      <c r="Z1080" s="4">
        <v>1503.1</v>
      </c>
      <c r="AA1080" s="4">
        <v>-30.217406404163739</v>
      </c>
      <c r="AB1080" s="4">
        <v>-23.666305382296233</v>
      </c>
      <c r="AC1080" s="4">
        <v>-13.102202043735012</v>
      </c>
      <c r="AD1080" s="4">
        <v>37.106318337030956</v>
      </c>
    </row>
    <row r="1081" spans="1:30" x14ac:dyDescent="0.3">
      <c r="A1081" s="3">
        <v>41442</v>
      </c>
      <c r="B1081" s="4">
        <v>1443</v>
      </c>
      <c r="C1081" s="4">
        <v>1484</v>
      </c>
      <c r="D1081" s="4">
        <v>1441</v>
      </c>
      <c r="E1081" s="4">
        <v>1451</v>
      </c>
      <c r="F1081" s="4">
        <v>1129738</v>
      </c>
      <c r="G1081" s="4"/>
      <c r="H1081" s="4">
        <v>165098882200</v>
      </c>
      <c r="I1081" s="4"/>
      <c r="J1081" s="4">
        <v>15</v>
      </c>
      <c r="K1081" s="4">
        <v>1.0445682451253482</v>
      </c>
      <c r="L1081" s="4">
        <v>226096</v>
      </c>
      <c r="M1081" s="4">
        <v>-7842</v>
      </c>
      <c r="N1081" s="4">
        <v>-3.2569923659032511</v>
      </c>
      <c r="O1081" s="4">
        <v>1499.85</v>
      </c>
      <c r="P1081" s="4">
        <v>1589.5166604708795</v>
      </c>
      <c r="Q1081" s="4">
        <v>1410.1833395291203</v>
      </c>
      <c r="R1081" s="4">
        <v>18.370607028753994</v>
      </c>
      <c r="S1081" s="4">
        <v>30.670926517571885</v>
      </c>
      <c r="T1081" s="4">
        <v>16.866838802179732</v>
      </c>
      <c r="U1081" s="4">
        <v>28.237934866063746</v>
      </c>
      <c r="V1081" s="4">
        <v>1486.9313440973192</v>
      </c>
      <c r="W1081" s="4">
        <v>24.730375286359944</v>
      </c>
      <c r="X1081" s="4">
        <v>21.470192801984592</v>
      </c>
      <c r="Y1081" s="4">
        <v>31.250740255110649</v>
      </c>
      <c r="Z1081" s="4">
        <v>1499.85</v>
      </c>
      <c r="AA1081" s="4">
        <v>-29.675381261054326</v>
      </c>
      <c r="AB1081" s="4">
        <v>-24.238598323130336</v>
      </c>
      <c r="AC1081" s="4">
        <v>-10.87356587584798</v>
      </c>
      <c r="AD1081" s="4">
        <v>39.229675566457431</v>
      </c>
    </row>
    <row r="1082" spans="1:30" x14ac:dyDescent="0.3">
      <c r="A1082" s="3">
        <v>41443</v>
      </c>
      <c r="B1082" s="4">
        <v>1452</v>
      </c>
      <c r="C1082" s="4">
        <v>1462</v>
      </c>
      <c r="D1082" s="4">
        <v>1446</v>
      </c>
      <c r="E1082" s="4">
        <v>1454</v>
      </c>
      <c r="F1082" s="4">
        <v>745118</v>
      </c>
      <c r="G1082" s="4"/>
      <c r="H1082" s="4">
        <v>108351163400</v>
      </c>
      <c r="I1082" s="4"/>
      <c r="J1082" s="4">
        <v>-7</v>
      </c>
      <c r="K1082" s="4">
        <v>-0.4791238877481177</v>
      </c>
      <c r="L1082" s="4">
        <v>217222</v>
      </c>
      <c r="M1082" s="4">
        <v>-8874</v>
      </c>
      <c r="N1082" s="4">
        <v>-2.8626782910779243</v>
      </c>
      <c r="O1082" s="4">
        <v>1496.85</v>
      </c>
      <c r="P1082" s="4">
        <v>1588.4169700274067</v>
      </c>
      <c r="Q1082" s="4">
        <v>1405.2830299725931</v>
      </c>
      <c r="R1082" s="4">
        <v>19.134775374376041</v>
      </c>
      <c r="S1082" s="4">
        <v>27.953410981697175</v>
      </c>
      <c r="T1082" s="4">
        <v>16.879183928985654</v>
      </c>
      <c r="U1082" s="4">
        <v>27.783672852874279</v>
      </c>
      <c r="V1082" s="4">
        <v>1483.7950256118602</v>
      </c>
      <c r="W1082" s="4">
        <v>30.714559133996062</v>
      </c>
      <c r="X1082" s="4">
        <v>24.551648245988417</v>
      </c>
      <c r="Y1082" s="4">
        <v>43.040380910011351</v>
      </c>
      <c r="Z1082" s="4">
        <v>1496.85</v>
      </c>
      <c r="AA1082" s="4">
        <v>-28.673220465045006</v>
      </c>
      <c r="AB1082" s="4">
        <v>-24.660943289026971</v>
      </c>
      <c r="AC1082" s="4">
        <v>-8.0245543520360698</v>
      </c>
      <c r="AD1082" s="4">
        <v>39.764834229718524</v>
      </c>
    </row>
    <row r="1083" spans="1:30" x14ac:dyDescent="0.3">
      <c r="A1083" s="3">
        <v>41444</v>
      </c>
      <c r="B1083" s="4">
        <v>1459</v>
      </c>
      <c r="C1083" s="4">
        <v>1461</v>
      </c>
      <c r="D1083" s="4">
        <v>1449</v>
      </c>
      <c r="E1083" s="4">
        <v>1459</v>
      </c>
      <c r="F1083" s="4">
        <v>455406</v>
      </c>
      <c r="G1083" s="4"/>
      <c r="H1083" s="4">
        <v>66225951200</v>
      </c>
      <c r="I1083" s="4"/>
      <c r="J1083" s="4">
        <v>5</v>
      </c>
      <c r="K1083" s="4">
        <v>0.34387895460797796</v>
      </c>
      <c r="L1083" s="4">
        <v>189192</v>
      </c>
      <c r="M1083" s="4">
        <v>-28030</v>
      </c>
      <c r="N1083" s="4">
        <v>-2.2281789244429553</v>
      </c>
      <c r="O1083" s="4">
        <v>1492.25</v>
      </c>
      <c r="P1083" s="4">
        <v>1581.6924395910576</v>
      </c>
      <c r="Q1083" s="4">
        <v>1402.8075604089424</v>
      </c>
      <c r="R1083" s="4">
        <v>15.425531914893616</v>
      </c>
      <c r="S1083" s="4">
        <v>29.787234042553195</v>
      </c>
      <c r="T1083" s="4">
        <v>18.351140153335859</v>
      </c>
      <c r="U1083" s="4">
        <v>27.383859101516222</v>
      </c>
      <c r="V1083" s="4">
        <v>1481.4335946012068</v>
      </c>
      <c r="W1083" s="4">
        <v>36.736535357623389</v>
      </c>
      <c r="X1083" s="4">
        <v>28.613277283200073</v>
      </c>
      <c r="Y1083" s="4">
        <v>52.983051506470026</v>
      </c>
      <c r="Z1083" s="4">
        <v>1492.25</v>
      </c>
      <c r="AA1083" s="4">
        <v>-27.162431004182281</v>
      </c>
      <c r="AB1083" s="4">
        <v>-24.899180214279859</v>
      </c>
      <c r="AC1083" s="4">
        <v>-4.5265015798048438</v>
      </c>
      <c r="AD1083" s="4">
        <v>40.681282389068578</v>
      </c>
    </row>
    <row r="1084" spans="1:30" x14ac:dyDescent="0.3">
      <c r="A1084" s="3">
        <v>41445</v>
      </c>
      <c r="B1084" s="4">
        <v>1451</v>
      </c>
      <c r="C1084" s="4">
        <v>1453</v>
      </c>
      <c r="D1084" s="4">
        <v>1398</v>
      </c>
      <c r="E1084" s="4">
        <v>1408</v>
      </c>
      <c r="F1084" s="4">
        <v>451334</v>
      </c>
      <c r="G1084" s="4"/>
      <c r="H1084" s="4">
        <v>64019552400</v>
      </c>
      <c r="I1084" s="4"/>
      <c r="J1084" s="4">
        <v>-46</v>
      </c>
      <c r="K1084" s="4">
        <v>-3.1636863823933976</v>
      </c>
      <c r="L1084" s="4">
        <v>173820</v>
      </c>
      <c r="M1084" s="4">
        <v>-15372</v>
      </c>
      <c r="N1084" s="4">
        <v>-5.1756069636663575</v>
      </c>
      <c r="O1084" s="4">
        <v>1484.85</v>
      </c>
      <c r="P1084" s="4">
        <v>1576.4344419101847</v>
      </c>
      <c r="Q1084" s="4">
        <v>1393.2655580898152</v>
      </c>
      <c r="R1084" s="4">
        <v>12.186978297161936</v>
      </c>
      <c r="S1084" s="4">
        <v>36.560934891485807</v>
      </c>
      <c r="T1084" s="4">
        <v>20.787201534410027</v>
      </c>
      <c r="U1084" s="4">
        <v>27.5568356028217</v>
      </c>
      <c r="V1084" s="4">
        <v>1474.4399189249013</v>
      </c>
      <c r="W1084" s="4">
        <v>27.727269526441479</v>
      </c>
      <c r="X1084" s="4">
        <v>28.317941364280543</v>
      </c>
      <c r="Y1084" s="4">
        <v>26.545925850763354</v>
      </c>
      <c r="Z1084" s="4">
        <v>1484.85</v>
      </c>
      <c r="AA1084" s="4">
        <v>-29.73759674277494</v>
      </c>
      <c r="AB1084" s="4">
        <v>-25.359981788422242</v>
      </c>
      <c r="AC1084" s="4">
        <v>-8.7552299087053953</v>
      </c>
      <c r="AD1084" s="4">
        <v>34.968910634308976</v>
      </c>
    </row>
    <row r="1085" spans="1:30" x14ac:dyDescent="0.3">
      <c r="A1085" s="3">
        <v>41446</v>
      </c>
      <c r="B1085" s="4">
        <v>1451</v>
      </c>
      <c r="C1085" s="4">
        <v>1482</v>
      </c>
      <c r="D1085" s="4">
        <v>1437</v>
      </c>
      <c r="E1085" s="4">
        <v>1465</v>
      </c>
      <c r="F1085" s="4">
        <v>1565008</v>
      </c>
      <c r="G1085" s="4"/>
      <c r="H1085" s="4">
        <v>228832338200</v>
      </c>
      <c r="I1085" s="4"/>
      <c r="J1085" s="4">
        <v>-31</v>
      </c>
      <c r="K1085" s="4">
        <v>-2.072192513368984</v>
      </c>
      <c r="L1085" s="4">
        <v>247268</v>
      </c>
      <c r="M1085" s="4">
        <v>73448</v>
      </c>
      <c r="N1085" s="4">
        <v>-1.0135135135135136</v>
      </c>
      <c r="O1085" s="4">
        <v>1480</v>
      </c>
      <c r="P1085" s="4">
        <v>1564.7466813509532</v>
      </c>
      <c r="Q1085" s="4">
        <v>1395.2533186490468</v>
      </c>
      <c r="R1085" s="4">
        <v>15.203761755485893</v>
      </c>
      <c r="S1085" s="4">
        <v>33.699059561128529</v>
      </c>
      <c r="T1085" s="4">
        <v>22.283131807588255</v>
      </c>
      <c r="U1085" s="4">
        <v>27.312444577180674</v>
      </c>
      <c r="V1085" s="4">
        <v>1473.5408790272918</v>
      </c>
      <c r="W1085" s="4">
        <v>43.578479309762486</v>
      </c>
      <c r="X1085" s="4">
        <v>33.404787346107859</v>
      </c>
      <c r="Y1085" s="4">
        <v>63.925863237071738</v>
      </c>
      <c r="Z1085" s="4">
        <v>1480</v>
      </c>
      <c r="AA1085" s="4">
        <v>-26.869278199019618</v>
      </c>
      <c r="AB1085" s="4">
        <v>-25.503724303717231</v>
      </c>
      <c r="AC1085" s="4">
        <v>-2.7311077906047743</v>
      </c>
      <c r="AD1085" s="4">
        <v>44.1887736427989</v>
      </c>
    </row>
    <row r="1086" spans="1:30" x14ac:dyDescent="0.3">
      <c r="A1086" s="3">
        <v>41449</v>
      </c>
      <c r="B1086" s="4">
        <v>1463</v>
      </c>
      <c r="C1086" s="4">
        <v>1476</v>
      </c>
      <c r="D1086" s="4">
        <v>1434</v>
      </c>
      <c r="E1086" s="4">
        <v>1437</v>
      </c>
      <c r="F1086" s="4">
        <v>1572696</v>
      </c>
      <c r="G1086" s="4"/>
      <c r="H1086" s="4">
        <v>229389322800</v>
      </c>
      <c r="I1086" s="4"/>
      <c r="J1086" s="4">
        <v>-25</v>
      </c>
      <c r="K1086" s="4">
        <v>-1.7099863201094392</v>
      </c>
      <c r="L1086" s="4">
        <v>249216</v>
      </c>
      <c r="M1086" s="4">
        <v>1948</v>
      </c>
      <c r="N1086" s="4">
        <v>-2.4638566483404571</v>
      </c>
      <c r="O1086" s="4">
        <v>1473.3</v>
      </c>
      <c r="P1086" s="4">
        <v>1548.9044972207341</v>
      </c>
      <c r="Q1086" s="4">
        <v>1397.6955027792658</v>
      </c>
      <c r="R1086" s="4">
        <v>14.611872146118721</v>
      </c>
      <c r="S1086" s="4">
        <v>33.181126331811264</v>
      </c>
      <c r="T1086" s="4">
        <v>24.068213843614753</v>
      </c>
      <c r="U1086" s="4">
        <v>27.183303687898988</v>
      </c>
      <c r="V1086" s="4">
        <v>1470.060795310407</v>
      </c>
      <c r="W1086" s="4">
        <v>44.168598609609099</v>
      </c>
      <c r="X1086" s="4">
        <v>36.992724433941611</v>
      </c>
      <c r="Y1086" s="4">
        <v>58.520346960944082</v>
      </c>
      <c r="Z1086" s="4">
        <v>1473.3</v>
      </c>
      <c r="AA1086" s="4">
        <v>-26.549435713752246</v>
      </c>
      <c r="AB1086" s="4">
        <v>-25.603315866577706</v>
      </c>
      <c r="AC1086" s="4">
        <v>-1.8922396943490796</v>
      </c>
      <c r="AD1086" s="4">
        <v>41.170561256763207</v>
      </c>
    </row>
    <row r="1087" spans="1:30" x14ac:dyDescent="0.3">
      <c r="A1087" s="3">
        <v>41450</v>
      </c>
      <c r="B1087" s="4">
        <v>1441</v>
      </c>
      <c r="C1087" s="4">
        <v>1458</v>
      </c>
      <c r="D1087" s="4">
        <v>1423</v>
      </c>
      <c r="E1087" s="4">
        <v>1446</v>
      </c>
      <c r="F1087" s="4">
        <v>1716910</v>
      </c>
      <c r="G1087" s="4"/>
      <c r="H1087" s="4">
        <v>247536045200</v>
      </c>
      <c r="I1087" s="4"/>
      <c r="J1087" s="4">
        <v>-12</v>
      </c>
      <c r="K1087" s="4">
        <v>-0.82304526748971196</v>
      </c>
      <c r="L1087" s="4">
        <v>279564</v>
      </c>
      <c r="M1087" s="4">
        <v>30348</v>
      </c>
      <c r="N1087" s="4">
        <v>-1.5221166615588866</v>
      </c>
      <c r="O1087" s="4">
        <v>1468.35</v>
      </c>
      <c r="P1087" s="4">
        <v>1537.1897414289158</v>
      </c>
      <c r="Q1087" s="4">
        <v>1399.510258571084</v>
      </c>
      <c r="R1087" s="4">
        <v>14.545454545454545</v>
      </c>
      <c r="S1087" s="4">
        <v>32.121212121212125</v>
      </c>
      <c r="T1087" s="4">
        <v>25.869363513616882</v>
      </c>
      <c r="U1087" s="4">
        <v>26.705591296124098</v>
      </c>
      <c r="V1087" s="4">
        <v>1467.7692909951302</v>
      </c>
      <c r="W1087" s="4">
        <v>48.050383569196761</v>
      </c>
      <c r="X1087" s="4">
        <v>40.678610812359999</v>
      </c>
      <c r="Y1087" s="4">
        <v>62.793929082870292</v>
      </c>
      <c r="Z1087" s="4">
        <v>1468.35</v>
      </c>
      <c r="AA1087" s="4">
        <v>-25.27834048211821</v>
      </c>
      <c r="AB1087" s="4">
        <v>-25.572365829962514</v>
      </c>
      <c r="AC1087" s="4">
        <v>0.58805069568860802</v>
      </c>
      <c r="AD1087" s="4">
        <v>42.4993964578074</v>
      </c>
    </row>
    <row r="1088" spans="1:30" x14ac:dyDescent="0.3">
      <c r="A1088" s="3">
        <v>41451</v>
      </c>
      <c r="B1088" s="4">
        <v>1454</v>
      </c>
      <c r="C1088" s="4">
        <v>1457</v>
      </c>
      <c r="D1088" s="4">
        <v>1413</v>
      </c>
      <c r="E1088" s="4">
        <v>1424</v>
      </c>
      <c r="F1088" s="4">
        <v>1486412</v>
      </c>
      <c r="G1088" s="4"/>
      <c r="H1088" s="4">
        <v>212626639800</v>
      </c>
      <c r="I1088" s="4"/>
      <c r="J1088" s="4">
        <v>-17</v>
      </c>
      <c r="K1088" s="4">
        <v>-1.1797362942401111</v>
      </c>
      <c r="L1088" s="4">
        <v>225712</v>
      </c>
      <c r="M1088" s="4">
        <v>-53852</v>
      </c>
      <c r="N1088" s="4">
        <v>-2.595848011217897</v>
      </c>
      <c r="O1088" s="4">
        <v>1461.95</v>
      </c>
      <c r="P1088" s="4">
        <v>1521.6910244304531</v>
      </c>
      <c r="Q1088" s="4">
        <v>1402.208975569547</v>
      </c>
      <c r="R1088" s="4">
        <v>14.014598540145984</v>
      </c>
      <c r="S1088" s="4">
        <v>32.408759124087588</v>
      </c>
      <c r="T1088" s="4">
        <v>27.477361260730373</v>
      </c>
      <c r="U1088" s="4">
        <v>26.218324821544677</v>
      </c>
      <c r="V1088" s="4">
        <v>1463.600787090832</v>
      </c>
      <c r="W1088" s="4">
        <v>42.111108425976134</v>
      </c>
      <c r="X1088" s="4">
        <v>41.156110016898708</v>
      </c>
      <c r="Y1088" s="4">
        <v>44.021105244130979</v>
      </c>
      <c r="Z1088" s="4">
        <v>1461.95</v>
      </c>
      <c r="AA1088" s="4">
        <v>-25.749381648421149</v>
      </c>
      <c r="AB1088" s="4">
        <v>-25.589224479339528</v>
      </c>
      <c r="AC1088" s="4">
        <v>-0.32031433816324295</v>
      </c>
      <c r="AD1088" s="4">
        <v>40.164968804641468</v>
      </c>
    </row>
    <row r="1089" spans="1:30" x14ac:dyDescent="0.3">
      <c r="A1089" s="3">
        <v>41452</v>
      </c>
      <c r="B1089" s="4">
        <v>1431</v>
      </c>
      <c r="C1089" s="4">
        <v>1449</v>
      </c>
      <c r="D1089" s="4">
        <v>1422</v>
      </c>
      <c r="E1089" s="4">
        <v>1439</v>
      </c>
      <c r="F1089" s="4">
        <v>1469386</v>
      </c>
      <c r="G1089" s="4"/>
      <c r="H1089" s="4">
        <v>210848129600</v>
      </c>
      <c r="I1089" s="4"/>
      <c r="J1089" s="4">
        <v>9</v>
      </c>
      <c r="K1089" s="4">
        <v>0.62937062937062938</v>
      </c>
      <c r="L1089" s="4">
        <v>240208</v>
      </c>
      <c r="M1089" s="4">
        <v>14496</v>
      </c>
      <c r="N1089" s="4">
        <v>-1.3166918118227984</v>
      </c>
      <c r="O1089" s="4">
        <v>1458.2</v>
      </c>
      <c r="P1089" s="4">
        <v>1513.6638621085838</v>
      </c>
      <c r="Q1089" s="4">
        <v>1402.7361378914163</v>
      </c>
      <c r="R1089" s="4">
        <v>14.26448736998514</v>
      </c>
      <c r="S1089" s="4">
        <v>28.231797919762258</v>
      </c>
      <c r="T1089" s="4">
        <v>28.949289332658445</v>
      </c>
      <c r="U1089" s="4">
        <v>25.651114254334111</v>
      </c>
      <c r="V1089" s="4">
        <v>1461.2578549869434</v>
      </c>
      <c r="W1089" s="4">
        <v>43.965545152201145</v>
      </c>
      <c r="X1089" s="4">
        <v>42.092588395332854</v>
      </c>
      <c r="Y1089" s="4">
        <v>47.711458665937727</v>
      </c>
      <c r="Z1089" s="4">
        <v>1458.2</v>
      </c>
      <c r="AA1089" s="4">
        <v>-24.628409551952473</v>
      </c>
      <c r="AB1089" s="4">
        <v>-25.497718295778853</v>
      </c>
      <c r="AC1089" s="4">
        <v>1.7386174876527605</v>
      </c>
      <c r="AD1089" s="4">
        <v>42.434342913927331</v>
      </c>
    </row>
    <row r="1090" spans="1:30" x14ac:dyDescent="0.3">
      <c r="A1090" s="3">
        <v>41453</v>
      </c>
      <c r="B1090" s="4">
        <v>1435</v>
      </c>
      <c r="C1090" s="4">
        <v>1459</v>
      </c>
      <c r="D1090" s="4">
        <v>1432</v>
      </c>
      <c r="E1090" s="4">
        <v>1445</v>
      </c>
      <c r="F1090" s="4">
        <v>1377986</v>
      </c>
      <c r="G1090" s="4"/>
      <c r="H1090" s="4">
        <v>199225093800</v>
      </c>
      <c r="I1090" s="4"/>
      <c r="J1090" s="4">
        <v>11</v>
      </c>
      <c r="K1090" s="4">
        <v>0.76708507670850767</v>
      </c>
      <c r="L1090" s="4">
        <v>222378</v>
      </c>
      <c r="M1090" s="4">
        <v>-17830</v>
      </c>
      <c r="N1090" s="4">
        <v>-0.66680415205884691</v>
      </c>
      <c r="O1090" s="4">
        <v>1454.7</v>
      </c>
      <c r="P1090" s="4">
        <v>1503.8613669460076</v>
      </c>
      <c r="Q1090" s="4">
        <v>1405.5386330539925</v>
      </c>
      <c r="R1090" s="4">
        <v>15.611192930780557</v>
      </c>
      <c r="S1090" s="4">
        <v>26.36229749631811</v>
      </c>
      <c r="T1090" s="4">
        <v>29.911431530257708</v>
      </c>
      <c r="U1090" s="4">
        <v>24.975344224726086</v>
      </c>
      <c r="V1090" s="4">
        <v>1459.7094878453297</v>
      </c>
      <c r="W1090" s="4">
        <v>47.961157085594415</v>
      </c>
      <c r="X1090" s="4">
        <v>44.048777958753369</v>
      </c>
      <c r="Y1090" s="4">
        <v>55.785915339276514</v>
      </c>
      <c r="Z1090" s="4">
        <v>1454.7</v>
      </c>
      <c r="AA1090" s="4">
        <v>-22.990856945865062</v>
      </c>
      <c r="AB1090" s="4">
        <v>-25.258969595787065</v>
      </c>
      <c r="AC1090" s="4">
        <v>4.5362252998440056</v>
      </c>
      <c r="AD1090" s="4">
        <v>43.339178816632014</v>
      </c>
    </row>
    <row r="1091" spans="1:30" x14ac:dyDescent="0.3">
      <c r="A1091" s="3">
        <v>41456</v>
      </c>
      <c r="B1091" s="4">
        <v>1441</v>
      </c>
      <c r="C1091" s="4">
        <v>1452</v>
      </c>
      <c r="D1091" s="4">
        <v>1432</v>
      </c>
      <c r="E1091" s="4">
        <v>1447</v>
      </c>
      <c r="F1091" s="4">
        <v>1043930</v>
      </c>
      <c r="G1091" s="4"/>
      <c r="H1091" s="4">
        <v>150556992000</v>
      </c>
      <c r="I1091" s="4"/>
      <c r="J1091" s="4">
        <v>2</v>
      </c>
      <c r="K1091" s="4">
        <v>0.13840830449826988</v>
      </c>
      <c r="L1091" s="4">
        <v>231748</v>
      </c>
      <c r="M1091" s="4">
        <v>9370</v>
      </c>
      <c r="N1091" s="4">
        <v>-0.3992290748898647</v>
      </c>
      <c r="O1091" s="4">
        <v>1452.8</v>
      </c>
      <c r="P1091" s="4">
        <v>1500.0296517031409</v>
      </c>
      <c r="Q1091" s="4">
        <v>1405.570348296859</v>
      </c>
      <c r="R1091" s="4">
        <v>15.725190839694658</v>
      </c>
      <c r="S1091" s="4">
        <v>24.274809160305345</v>
      </c>
      <c r="T1091" s="4">
        <v>30.344774704311948</v>
      </c>
      <c r="U1091" s="4">
        <v>24.298478185993371</v>
      </c>
      <c r="V1091" s="4">
        <v>1458.4990604314887</v>
      </c>
      <c r="W1091" s="4">
        <v>51.418549168174053</v>
      </c>
      <c r="X1091" s="4">
        <v>46.505368361893602</v>
      </c>
      <c r="Y1091" s="4">
        <v>61.244910780734955</v>
      </c>
      <c r="Z1091" s="4">
        <v>1452.8</v>
      </c>
      <c r="AA1091" s="4">
        <v>-21.28632590752477</v>
      </c>
      <c r="AB1091" s="4">
        <v>-24.880622577857324</v>
      </c>
      <c r="AC1091" s="4">
        <v>7.1885933406651077</v>
      </c>
      <c r="AD1091" s="4">
        <v>43.649960719378811</v>
      </c>
    </row>
    <row r="1092" spans="1:30" x14ac:dyDescent="0.3">
      <c r="A1092" s="3">
        <v>41457</v>
      </c>
      <c r="B1092" s="4">
        <v>1455</v>
      </c>
      <c r="C1092" s="4">
        <v>1457</v>
      </c>
      <c r="D1092" s="4">
        <v>1437</v>
      </c>
      <c r="E1092" s="4">
        <v>1445</v>
      </c>
      <c r="F1092" s="4">
        <v>1160124</v>
      </c>
      <c r="G1092" s="4"/>
      <c r="H1092" s="4">
        <v>167822477000</v>
      </c>
      <c r="I1092" s="4"/>
      <c r="J1092" s="4">
        <v>3</v>
      </c>
      <c r="K1092" s="4">
        <v>0.20804438280166435</v>
      </c>
      <c r="L1092" s="4">
        <v>237038</v>
      </c>
      <c r="M1092" s="4">
        <v>5290</v>
      </c>
      <c r="N1092" s="4">
        <v>-0.37231108659680712</v>
      </c>
      <c r="O1092" s="4">
        <v>1450.4</v>
      </c>
      <c r="P1092" s="4">
        <v>1493.9495120523757</v>
      </c>
      <c r="Q1092" s="4">
        <v>1406.8504879476245</v>
      </c>
      <c r="R1092" s="4">
        <v>16.69242658423493</v>
      </c>
      <c r="S1092" s="4">
        <v>23.183925811437405</v>
      </c>
      <c r="T1092" s="4">
        <v>30.94660698056283</v>
      </c>
      <c r="U1092" s="4">
        <v>23.532236256960744</v>
      </c>
      <c r="V1092" s="4">
        <v>1457.2134356284898</v>
      </c>
      <c r="W1092" s="4">
        <v>52.929826429576359</v>
      </c>
      <c r="X1092" s="4">
        <v>48.646854384454521</v>
      </c>
      <c r="Y1092" s="4">
        <v>61.495770519820027</v>
      </c>
      <c r="Z1092" s="4">
        <v>1450.4</v>
      </c>
      <c r="AA1092" s="4">
        <v>-19.867832063725018</v>
      </c>
      <c r="AB1092" s="4">
        <v>-24.40321395746377</v>
      </c>
      <c r="AC1092" s="4">
        <v>9.0707637874775031</v>
      </c>
      <c r="AD1092" s="4">
        <v>43.399388533134939</v>
      </c>
    </row>
    <row r="1093" spans="1:30" x14ac:dyDescent="0.3">
      <c r="A1093" s="3">
        <v>41458</v>
      </c>
      <c r="B1093" s="4">
        <v>1442</v>
      </c>
      <c r="C1093" s="4">
        <v>1445</v>
      </c>
      <c r="D1093" s="4">
        <v>1421</v>
      </c>
      <c r="E1093" s="4">
        <v>1426</v>
      </c>
      <c r="F1093" s="4">
        <v>1576754</v>
      </c>
      <c r="G1093" s="4"/>
      <c r="H1093" s="4">
        <v>225550432399.99997</v>
      </c>
      <c r="I1093" s="4"/>
      <c r="J1093" s="4">
        <v>-20</v>
      </c>
      <c r="K1093" s="4">
        <v>-1.3831258644536653</v>
      </c>
      <c r="L1093" s="4">
        <v>279952</v>
      </c>
      <c r="M1093" s="4">
        <v>42914</v>
      </c>
      <c r="N1093" s="4">
        <v>-1.5397362424911936</v>
      </c>
      <c r="O1093" s="4">
        <v>1448.3</v>
      </c>
      <c r="P1093" s="4">
        <v>1492.3004545431068</v>
      </c>
      <c r="Q1093" s="4">
        <v>1404.2995454568932</v>
      </c>
      <c r="R1093" s="4">
        <v>16.19047619047619</v>
      </c>
      <c r="S1093" s="4">
        <v>25.238095238095237</v>
      </c>
      <c r="T1093" s="4">
        <v>31.319711163295743</v>
      </c>
      <c r="U1093" s="4">
        <v>23.29891152281909</v>
      </c>
      <c r="V1093" s="4">
        <v>1454.2407274733955</v>
      </c>
      <c r="W1093" s="4">
        <v>41.566744189765878</v>
      </c>
      <c r="X1093" s="4">
        <v>46.286817652891642</v>
      </c>
      <c r="Y1093" s="4">
        <v>32.126597263514356</v>
      </c>
      <c r="Z1093" s="4">
        <v>1448.3</v>
      </c>
      <c r="AA1093" s="4">
        <v>-20.045731963155731</v>
      </c>
      <c r="AB1093" s="4">
        <v>-23.988215672291577</v>
      </c>
      <c r="AC1093" s="4">
        <v>7.8849674182716925</v>
      </c>
      <c r="AD1093" s="4">
        <v>41.043301685731507</v>
      </c>
    </row>
    <row r="1094" spans="1:30" x14ac:dyDescent="0.3">
      <c r="A1094" s="3">
        <v>41459</v>
      </c>
      <c r="B1094" s="4">
        <v>1425</v>
      </c>
      <c r="C1094" s="4">
        <v>1442</v>
      </c>
      <c r="D1094" s="4">
        <v>1417</v>
      </c>
      <c r="E1094" s="4">
        <v>1441</v>
      </c>
      <c r="F1094" s="4">
        <v>1203446</v>
      </c>
      <c r="G1094" s="4"/>
      <c r="H1094" s="4">
        <v>171985021000</v>
      </c>
      <c r="I1094" s="4"/>
      <c r="J1094" s="4">
        <v>11</v>
      </c>
      <c r="K1094" s="4">
        <v>0.76923076923076927</v>
      </c>
      <c r="L1094" s="4">
        <v>274080</v>
      </c>
      <c r="M1094" s="4">
        <v>-5872</v>
      </c>
      <c r="N1094" s="4">
        <v>-0.34578146611341631</v>
      </c>
      <c r="O1094" s="4">
        <v>1446</v>
      </c>
      <c r="P1094" s="4">
        <v>1486.3236903073118</v>
      </c>
      <c r="Q1094" s="4">
        <v>1405.6763096926882</v>
      </c>
      <c r="R1094" s="4">
        <v>16.267942583732058</v>
      </c>
      <c r="S1094" s="4">
        <v>25.039872408293455</v>
      </c>
      <c r="T1094" s="4">
        <v>31.152530996115576</v>
      </c>
      <c r="U1094" s="4">
        <v>23.271547126522655</v>
      </c>
      <c r="V1094" s="4">
        <v>1452.9797058092627</v>
      </c>
      <c r="W1094" s="4">
        <v>42.525977607992068</v>
      </c>
      <c r="X1094" s="4">
        <v>45.033204304591784</v>
      </c>
      <c r="Y1094" s="4">
        <v>37.51152421479263</v>
      </c>
      <c r="Z1094" s="4">
        <v>1446</v>
      </c>
      <c r="AA1094" s="4">
        <v>-18.760089639768012</v>
      </c>
      <c r="AB1094" s="4">
        <v>-23.490298907289333</v>
      </c>
      <c r="AC1094" s="4">
        <v>9.460418535042642</v>
      </c>
      <c r="AD1094" s="4">
        <v>43.588319208231411</v>
      </c>
    </row>
    <row r="1095" spans="1:30" x14ac:dyDescent="0.3">
      <c r="A1095" s="3">
        <v>41460</v>
      </c>
      <c r="B1095" s="4">
        <v>1440</v>
      </c>
      <c r="C1095" s="4">
        <v>1452</v>
      </c>
      <c r="D1095" s="4">
        <v>1436</v>
      </c>
      <c r="E1095" s="4">
        <v>1445</v>
      </c>
      <c r="F1095" s="4">
        <v>1004354</v>
      </c>
      <c r="G1095" s="4"/>
      <c r="H1095" s="4">
        <v>145011236800</v>
      </c>
      <c r="I1095" s="4"/>
      <c r="J1095" s="4">
        <v>16</v>
      </c>
      <c r="K1095" s="4">
        <v>1.119664100769769</v>
      </c>
      <c r="L1095" s="4">
        <v>263694</v>
      </c>
      <c r="M1095" s="4">
        <v>-10386</v>
      </c>
      <c r="N1095" s="4">
        <v>0.10391409767925182</v>
      </c>
      <c r="O1095" s="4">
        <v>1443.5</v>
      </c>
      <c r="P1095" s="4">
        <v>1476.9813380855664</v>
      </c>
      <c r="Q1095" s="4">
        <v>1410.0186619144336</v>
      </c>
      <c r="R1095" s="4">
        <v>16.48</v>
      </c>
      <c r="S1095" s="4">
        <v>25.119999999999997</v>
      </c>
      <c r="T1095" s="4">
        <v>31.288214756799327</v>
      </c>
      <c r="U1095" s="4">
        <v>22.928057492730744</v>
      </c>
      <c r="V1095" s="4">
        <v>1452.2197338274282</v>
      </c>
      <c r="W1095" s="4">
        <v>51.539057535762822</v>
      </c>
      <c r="X1095" s="4">
        <v>47.201822048315456</v>
      </c>
      <c r="Y1095" s="4">
        <v>60.213528510657554</v>
      </c>
      <c r="Z1095" s="4">
        <v>1443.5</v>
      </c>
      <c r="AA1095" s="4">
        <v>-17.219941498768549</v>
      </c>
      <c r="AB1095" s="4">
        <v>-22.893122011239733</v>
      </c>
      <c r="AC1095" s="4">
        <v>11.346361024942368</v>
      </c>
      <c r="AD1095" s="4">
        <v>44.26368798434796</v>
      </c>
    </row>
    <row r="1096" spans="1:30" x14ac:dyDescent="0.3">
      <c r="A1096" s="3">
        <v>41463</v>
      </c>
      <c r="B1096" s="4">
        <v>1441</v>
      </c>
      <c r="C1096" s="4">
        <v>1443</v>
      </c>
      <c r="D1096" s="4">
        <v>1413</v>
      </c>
      <c r="E1096" s="4">
        <v>1426</v>
      </c>
      <c r="F1096" s="4">
        <v>1107842</v>
      </c>
      <c r="G1096" s="4"/>
      <c r="H1096" s="4">
        <v>157767962400</v>
      </c>
      <c r="I1096" s="4"/>
      <c r="J1096" s="4">
        <v>-17</v>
      </c>
      <c r="K1096" s="4">
        <v>-1.1781011781011781</v>
      </c>
      <c r="L1096" s="4">
        <v>267214</v>
      </c>
      <c r="M1096" s="4">
        <v>3520</v>
      </c>
      <c r="N1096" s="4">
        <v>-0.98253654133250645</v>
      </c>
      <c r="O1096" s="4">
        <v>1440.15</v>
      </c>
      <c r="P1096" s="4">
        <v>1465.5922876329942</v>
      </c>
      <c r="Q1096" s="4">
        <v>1414.707712367006</v>
      </c>
      <c r="R1096" s="4">
        <v>15.541601255886969</v>
      </c>
      <c r="S1096" s="4">
        <v>28.257456828885395</v>
      </c>
      <c r="T1096" s="4">
        <v>31.917909851805963</v>
      </c>
      <c r="U1096" s="4">
        <v>22.721987337659847</v>
      </c>
      <c r="V1096" s="4">
        <v>1449.7226163200542</v>
      </c>
      <c r="W1096" s="4">
        <v>43.779661545581007</v>
      </c>
      <c r="X1096" s="4">
        <v>46.061101880737304</v>
      </c>
      <c r="Y1096" s="4">
        <v>39.216780875268412</v>
      </c>
      <c r="Z1096" s="4">
        <v>1440.15</v>
      </c>
      <c r="AA1096" s="4">
        <v>-17.332703593441238</v>
      </c>
      <c r="AB1096" s="4">
        <v>-22.363558352401782</v>
      </c>
      <c r="AC1096" s="4">
        <v>10.061709517921088</v>
      </c>
      <c r="AD1096" s="4">
        <v>41.763683765794426</v>
      </c>
    </row>
    <row r="1097" spans="1:30" x14ac:dyDescent="0.3">
      <c r="A1097" s="3">
        <v>41464</v>
      </c>
      <c r="B1097" s="4">
        <v>1428</v>
      </c>
      <c r="C1097" s="4">
        <v>1437</v>
      </c>
      <c r="D1097" s="4">
        <v>1423</v>
      </c>
      <c r="E1097" s="4">
        <v>1424</v>
      </c>
      <c r="F1097" s="4">
        <v>770880</v>
      </c>
      <c r="G1097" s="4"/>
      <c r="H1097" s="4">
        <v>110222491600</v>
      </c>
      <c r="I1097" s="4"/>
      <c r="J1097" s="4">
        <v>0</v>
      </c>
      <c r="K1097" s="4">
        <v>0</v>
      </c>
      <c r="L1097" s="4">
        <v>277738</v>
      </c>
      <c r="M1097" s="4">
        <v>10524</v>
      </c>
      <c r="N1097" s="4">
        <v>-1.0939399201250217</v>
      </c>
      <c r="O1097" s="4">
        <v>1439.75</v>
      </c>
      <c r="P1097" s="4">
        <v>1465.9330097582383</v>
      </c>
      <c r="Q1097" s="4">
        <v>1413.5669902417617</v>
      </c>
      <c r="R1097" s="4">
        <v>16.779661016949156</v>
      </c>
      <c r="S1097" s="4">
        <v>22.203389830508474</v>
      </c>
      <c r="T1097" s="4">
        <v>31.115045705244228</v>
      </c>
      <c r="U1097" s="4">
        <v>22.205697329629562</v>
      </c>
      <c r="V1097" s="4">
        <v>1447.2728433371917</v>
      </c>
      <c r="W1097" s="4">
        <v>37.15745552314096</v>
      </c>
      <c r="X1097" s="4">
        <v>43.093219761538528</v>
      </c>
      <c r="Y1097" s="4">
        <v>25.285927046345833</v>
      </c>
      <c r="Z1097" s="4">
        <v>1439.75</v>
      </c>
      <c r="AA1097" s="4">
        <v>-17.383070435780837</v>
      </c>
      <c r="AB1097" s="4">
        <v>-21.889226169866454</v>
      </c>
      <c r="AC1097" s="4">
        <v>9.0123114681712337</v>
      </c>
      <c r="AD1097" s="4">
        <v>41.503945866920766</v>
      </c>
    </row>
    <row r="1098" spans="1:30" x14ac:dyDescent="0.3">
      <c r="A1098" s="3">
        <v>41465</v>
      </c>
      <c r="B1098" s="4">
        <v>1420</v>
      </c>
      <c r="C1098" s="4">
        <v>1451</v>
      </c>
      <c r="D1098" s="4">
        <v>1403</v>
      </c>
      <c r="E1098" s="4">
        <v>1448</v>
      </c>
      <c r="F1098" s="4">
        <v>1460766</v>
      </c>
      <c r="G1098" s="4"/>
      <c r="H1098" s="4">
        <v>207854862800</v>
      </c>
      <c r="I1098" s="4"/>
      <c r="J1098" s="4">
        <v>19</v>
      </c>
      <c r="K1098" s="4">
        <v>1.3296011196641007</v>
      </c>
      <c r="L1098" s="4">
        <v>246030</v>
      </c>
      <c r="M1098" s="4">
        <v>-31708</v>
      </c>
      <c r="N1098" s="4">
        <v>0.5415914456325478</v>
      </c>
      <c r="O1098" s="4">
        <v>1440.2</v>
      </c>
      <c r="P1098" s="4">
        <v>1466.624231303862</v>
      </c>
      <c r="Q1098" s="4">
        <v>1413.7757686961381</v>
      </c>
      <c r="R1098" s="4">
        <v>18.433931484502448</v>
      </c>
      <c r="S1098" s="4">
        <v>22.512234910277325</v>
      </c>
      <c r="T1098" s="4">
        <v>29.745583793853644</v>
      </c>
      <c r="U1098" s="4">
        <v>21.59977903390056</v>
      </c>
      <c r="V1098" s="4">
        <v>1447.3420963526974</v>
      </c>
      <c r="W1098" s="4">
        <v>51.557351301141601</v>
      </c>
      <c r="X1098" s="4">
        <v>45.914596941406217</v>
      </c>
      <c r="Y1098" s="4">
        <v>62.842860020612363</v>
      </c>
      <c r="Z1098" s="4">
        <v>1440.2</v>
      </c>
      <c r="AA1098" s="4">
        <v>-15.309904053730406</v>
      </c>
      <c r="AB1098" s="4">
        <v>-21.262624063567781</v>
      </c>
      <c r="AC1098" s="4">
        <v>11.905440019674749</v>
      </c>
      <c r="AD1098" s="4">
        <v>45.764606656095339</v>
      </c>
    </row>
    <row r="1099" spans="1:30" x14ac:dyDescent="0.3">
      <c r="A1099" s="3">
        <v>41466</v>
      </c>
      <c r="B1099" s="4">
        <v>1456</v>
      </c>
      <c r="C1099" s="4">
        <v>1478</v>
      </c>
      <c r="D1099" s="4">
        <v>1453</v>
      </c>
      <c r="E1099" s="4">
        <v>1465</v>
      </c>
      <c r="F1099" s="4">
        <v>1599172</v>
      </c>
      <c r="G1099" s="4"/>
      <c r="H1099" s="4">
        <v>234172024200.00003</v>
      </c>
      <c r="I1099" s="4"/>
      <c r="J1099" s="4">
        <v>43</v>
      </c>
      <c r="K1099" s="4">
        <v>3.0239099859353025</v>
      </c>
      <c r="L1099" s="4">
        <v>246214</v>
      </c>
      <c r="M1099" s="4">
        <v>184</v>
      </c>
      <c r="N1099" s="4">
        <v>1.6161476035236149</v>
      </c>
      <c r="O1099" s="4">
        <v>1441.7</v>
      </c>
      <c r="P1099" s="4">
        <v>1470.1049291497093</v>
      </c>
      <c r="Q1099" s="4">
        <v>1413.2950708502908</v>
      </c>
      <c r="R1099" s="4">
        <v>22.257551669316374</v>
      </c>
      <c r="S1099" s="4">
        <v>21.939586645468999</v>
      </c>
      <c r="T1099" s="4">
        <v>27.18155501687523</v>
      </c>
      <c r="U1099" s="4">
        <v>21.120283537099013</v>
      </c>
      <c r="V1099" s="4">
        <v>1449.0238014619642</v>
      </c>
      <c r="W1099" s="4">
        <v>61.92712308964996</v>
      </c>
      <c r="X1099" s="4">
        <v>51.252105657487469</v>
      </c>
      <c r="Y1099" s="4">
        <v>83.277157953974935</v>
      </c>
      <c r="Z1099" s="4">
        <v>1441.7</v>
      </c>
      <c r="AA1099" s="4">
        <v>-12.155031201084284</v>
      </c>
      <c r="AB1099" s="4">
        <v>-20.395234267140783</v>
      </c>
      <c r="AC1099" s="4">
        <v>16.480406132112996</v>
      </c>
      <c r="AD1099" s="4">
        <v>48.558306354038109</v>
      </c>
    </row>
    <row r="1100" spans="1:30" x14ac:dyDescent="0.3">
      <c r="A1100" s="3">
        <v>41467</v>
      </c>
      <c r="B1100" s="4">
        <v>1461</v>
      </c>
      <c r="C1100" s="4">
        <v>1461</v>
      </c>
      <c r="D1100" s="4">
        <v>1438</v>
      </c>
      <c r="E1100" s="4">
        <v>1442</v>
      </c>
      <c r="F1100" s="4">
        <v>944118</v>
      </c>
      <c r="G1100" s="4"/>
      <c r="H1100" s="4">
        <v>137095343800.00002</v>
      </c>
      <c r="I1100" s="4"/>
      <c r="J1100" s="4">
        <v>-22</v>
      </c>
      <c r="K1100" s="4">
        <v>-1.5027322404371584</v>
      </c>
      <c r="L1100" s="4">
        <v>243424</v>
      </c>
      <c r="M1100" s="4">
        <v>-2790</v>
      </c>
      <c r="N1100" s="4">
        <v>1.040330131429004E-2</v>
      </c>
      <c r="O1100" s="4">
        <v>1441.85</v>
      </c>
      <c r="P1100" s="4">
        <v>1470.22798442455</v>
      </c>
      <c r="Q1100" s="4">
        <v>1413.4720155754499</v>
      </c>
      <c r="R1100" s="4">
        <v>21.12676056338028</v>
      </c>
      <c r="S1100" s="4">
        <v>23.943661971830988</v>
      </c>
      <c r="T1100" s="4">
        <v>24.969302541627702</v>
      </c>
      <c r="U1100" s="4">
        <v>20.851275805140247</v>
      </c>
      <c r="V1100" s="4">
        <v>1448.3548679893963</v>
      </c>
      <c r="W1100" s="4">
        <v>58.618082059766643</v>
      </c>
      <c r="X1100" s="4">
        <v>53.70743112491386</v>
      </c>
      <c r="Y1100" s="4">
        <v>68.439383929472214</v>
      </c>
      <c r="Z1100" s="4">
        <v>1441.85</v>
      </c>
      <c r="AA1100" s="4">
        <v>-11.379503681762117</v>
      </c>
      <c r="AB1100" s="4">
        <v>-19.536593259009482</v>
      </c>
      <c r="AC1100" s="4">
        <v>16.314179154494731</v>
      </c>
      <c r="AD1100" s="4">
        <v>45.239584583502001</v>
      </c>
    </row>
    <row r="1101" spans="1:30" x14ac:dyDescent="0.3">
      <c r="A1101" s="3">
        <v>41470</v>
      </c>
      <c r="B1101" s="4">
        <v>1442</v>
      </c>
      <c r="C1101" s="4">
        <v>1451</v>
      </c>
      <c r="D1101" s="4">
        <v>1426</v>
      </c>
      <c r="E1101" s="4">
        <v>1431</v>
      </c>
      <c r="F1101" s="4">
        <v>886476</v>
      </c>
      <c r="G1101" s="4"/>
      <c r="H1101" s="4">
        <v>127636466400</v>
      </c>
      <c r="I1101" s="4"/>
      <c r="J1101" s="4">
        <v>-21</v>
      </c>
      <c r="K1101" s="4">
        <v>-1.4462809917355373</v>
      </c>
      <c r="L1101" s="4">
        <v>255444</v>
      </c>
      <c r="M1101" s="4">
        <v>12020</v>
      </c>
      <c r="N1101" s="4">
        <v>-0.68362424957489742</v>
      </c>
      <c r="O1101" s="4">
        <v>1440.85</v>
      </c>
      <c r="P1101" s="4">
        <v>1469.2772756345028</v>
      </c>
      <c r="Q1101" s="4">
        <v>1412.4227243654971</v>
      </c>
      <c r="R1101" s="4">
        <v>15.347334410339258</v>
      </c>
      <c r="S1101" s="4">
        <v>26.655896607431341</v>
      </c>
      <c r="T1101" s="4">
        <v>25.061384726543761</v>
      </c>
      <c r="U1101" s="4">
        <v>20.964111764361746</v>
      </c>
      <c r="V1101" s="4">
        <v>1446.7020234189777</v>
      </c>
      <c r="W1101" s="4">
        <v>51.523165817622207</v>
      </c>
      <c r="X1101" s="4">
        <v>52.979342689149973</v>
      </c>
      <c r="Y1101" s="4">
        <v>48.610812074566667</v>
      </c>
      <c r="Z1101" s="4">
        <v>1440.85</v>
      </c>
      <c r="AA1101" s="4">
        <v>-11.519708574808874</v>
      </c>
      <c r="AB1101" s="4">
        <v>-18.773080431942759</v>
      </c>
      <c r="AC1101" s="4">
        <v>14.50674371426777</v>
      </c>
      <c r="AD1101" s="4">
        <v>43.734795414366559</v>
      </c>
    </row>
    <row r="1102" spans="1:30" x14ac:dyDescent="0.3">
      <c r="A1102" s="3">
        <v>41471</v>
      </c>
      <c r="B1102" s="4">
        <v>1435</v>
      </c>
      <c r="C1102" s="4">
        <v>1436</v>
      </c>
      <c r="D1102" s="4">
        <v>1421</v>
      </c>
      <c r="E1102" s="4">
        <v>1433</v>
      </c>
      <c r="F1102" s="4">
        <v>796046</v>
      </c>
      <c r="G1102" s="4"/>
      <c r="H1102" s="4">
        <v>113730613400</v>
      </c>
      <c r="I1102" s="4"/>
      <c r="J1102" s="4">
        <v>-6</v>
      </c>
      <c r="K1102" s="4">
        <v>-0.41695621959694229</v>
      </c>
      <c r="L1102" s="4">
        <v>247920</v>
      </c>
      <c r="M1102" s="4">
        <v>-7524</v>
      </c>
      <c r="N1102" s="4">
        <v>-0.47228781775246248</v>
      </c>
      <c r="O1102" s="4">
        <v>1439.8</v>
      </c>
      <c r="P1102" s="4">
        <v>1467.7542483354498</v>
      </c>
      <c r="Q1102" s="4">
        <v>1411.8457516645501</v>
      </c>
      <c r="R1102" s="4">
        <v>15.372168284789645</v>
      </c>
      <c r="S1102" s="4">
        <v>27.508090614886733</v>
      </c>
      <c r="T1102" s="4">
        <v>25.540083306449088</v>
      </c>
      <c r="U1102" s="4">
        <v>21.209633617717373</v>
      </c>
      <c r="V1102" s="4">
        <v>1445.3970688076465</v>
      </c>
      <c r="W1102" s="4">
        <v>47.682110545081478</v>
      </c>
      <c r="X1102" s="4">
        <v>51.213598641127142</v>
      </c>
      <c r="Y1102" s="4">
        <v>40.619134352990145</v>
      </c>
      <c r="Z1102" s="4">
        <v>1439.8</v>
      </c>
      <c r="AA1102" s="4">
        <v>-11.338732823494411</v>
      </c>
      <c r="AB1102" s="4">
        <v>-18.065047326376252</v>
      </c>
      <c r="AC1102" s="4">
        <v>13.452629005763683</v>
      </c>
      <c r="AD1102" s="4">
        <v>44.090717284040892</v>
      </c>
    </row>
    <row r="1103" spans="1:30" x14ac:dyDescent="0.3">
      <c r="A1103" s="3">
        <v>41472</v>
      </c>
      <c r="B1103" s="4">
        <v>1435</v>
      </c>
      <c r="C1103" s="4">
        <v>1474</v>
      </c>
      <c r="D1103" s="4">
        <v>1433</v>
      </c>
      <c r="E1103" s="4">
        <v>1460</v>
      </c>
      <c r="F1103" s="4">
        <v>1768176</v>
      </c>
      <c r="G1103" s="4"/>
      <c r="H1103" s="4">
        <v>256977149800</v>
      </c>
      <c r="I1103" s="4"/>
      <c r="J1103" s="4">
        <v>32</v>
      </c>
      <c r="K1103" s="4">
        <v>2.2408963585434174</v>
      </c>
      <c r="L1103" s="4">
        <v>300646</v>
      </c>
      <c r="M1103" s="4">
        <v>52726</v>
      </c>
      <c r="N1103" s="4">
        <v>1.3994513317359512</v>
      </c>
      <c r="O1103" s="4">
        <v>1439.85</v>
      </c>
      <c r="P1103" s="4">
        <v>1467.9446614145818</v>
      </c>
      <c r="Q1103" s="4">
        <v>1411.755338585418</v>
      </c>
      <c r="R1103" s="4">
        <v>20.556414219474497</v>
      </c>
      <c r="S1103" s="4">
        <v>26.275115919629055</v>
      </c>
      <c r="T1103" s="4">
        <v>24.562409068437049</v>
      </c>
      <c r="U1103" s="4">
        <v>21.456774610886455</v>
      </c>
      <c r="V1103" s="4">
        <v>1446.7878241592994</v>
      </c>
      <c r="W1103" s="4">
        <v>57.121407030054321</v>
      </c>
      <c r="X1103" s="4">
        <v>53.182868104102873</v>
      </c>
      <c r="Y1103" s="4">
        <v>64.998484881957225</v>
      </c>
      <c r="Z1103" s="4">
        <v>1439.85</v>
      </c>
      <c r="AA1103" s="4">
        <v>-8.9138802226241296</v>
      </c>
      <c r="AB1103" s="4">
        <v>-17.193507602209383</v>
      </c>
      <c r="AC1103" s="4">
        <v>16.559254759170507</v>
      </c>
      <c r="AD1103" s="4">
        <v>48.70203525433022</v>
      </c>
    </row>
    <row r="1104" spans="1:30" x14ac:dyDescent="0.3">
      <c r="A1104" s="3">
        <v>41473</v>
      </c>
      <c r="B1104" s="4">
        <v>1460</v>
      </c>
      <c r="C1104" s="4">
        <v>1464</v>
      </c>
      <c r="D1104" s="4">
        <v>1449</v>
      </c>
      <c r="E1104" s="4">
        <v>1464</v>
      </c>
      <c r="F1104" s="4">
        <v>906948</v>
      </c>
      <c r="G1104" s="4"/>
      <c r="H1104" s="4">
        <v>132063157800</v>
      </c>
      <c r="I1104" s="4"/>
      <c r="J1104" s="4">
        <v>11</v>
      </c>
      <c r="K1104" s="4">
        <v>0.75705437026841016</v>
      </c>
      <c r="L1104" s="4">
        <v>266508</v>
      </c>
      <c r="M1104" s="4">
        <v>-34138</v>
      </c>
      <c r="N1104" s="4">
        <v>1.4799154334037992</v>
      </c>
      <c r="O1104" s="4">
        <v>1442.65</v>
      </c>
      <c r="P1104" s="4">
        <v>1468.5673686936002</v>
      </c>
      <c r="Q1104" s="4">
        <v>1416.7326313064</v>
      </c>
      <c r="R1104" s="4">
        <v>22.129783693843592</v>
      </c>
      <c r="S1104" s="4">
        <v>19.800332778702163</v>
      </c>
      <c r="T1104" s="4">
        <v>22.340186846214827</v>
      </c>
      <c r="U1104" s="4">
        <v>21.563694190312425</v>
      </c>
      <c r="V1104" s="4">
        <v>1448.4270790012708</v>
      </c>
      <c r="W1104" s="4">
        <v>65.192049131147328</v>
      </c>
      <c r="X1104" s="4">
        <v>57.185928446451022</v>
      </c>
      <c r="Y1104" s="4">
        <v>81.204290500539955</v>
      </c>
      <c r="Z1104" s="4">
        <v>1442.65</v>
      </c>
      <c r="AA1104" s="4">
        <v>-6.5933959316562323</v>
      </c>
      <c r="AB1104" s="4">
        <v>-16.183973157394796</v>
      </c>
      <c r="AC1104" s="4">
        <v>19.181154451477127</v>
      </c>
      <c r="AD1104" s="4">
        <v>49.353458963604382</v>
      </c>
    </row>
    <row r="1105" spans="1:30" x14ac:dyDescent="0.3">
      <c r="A1105" s="3">
        <v>41474</v>
      </c>
      <c r="B1105" s="4">
        <v>1473</v>
      </c>
      <c r="C1105" s="4">
        <v>1488</v>
      </c>
      <c r="D1105" s="4">
        <v>1469</v>
      </c>
      <c r="E1105" s="4">
        <v>1480</v>
      </c>
      <c r="F1105" s="4">
        <v>1045156</v>
      </c>
      <c r="G1105" s="4"/>
      <c r="H1105" s="4">
        <v>154481888400</v>
      </c>
      <c r="I1105" s="4"/>
      <c r="J1105" s="4">
        <v>24</v>
      </c>
      <c r="K1105" s="4">
        <v>1.6483516483516485</v>
      </c>
      <c r="L1105" s="4">
        <v>255482</v>
      </c>
      <c r="M1105" s="4">
        <v>-11026</v>
      </c>
      <c r="N1105" s="4">
        <v>2.535679645281967</v>
      </c>
      <c r="O1105" s="4">
        <v>1443.4</v>
      </c>
      <c r="P1105" s="4">
        <v>1472.5300532097008</v>
      </c>
      <c r="Q1105" s="4">
        <v>1414.2699467902994</v>
      </c>
      <c r="R1105" s="4">
        <v>23.230490018148821</v>
      </c>
      <c r="S1105" s="4">
        <v>21.597096188747731</v>
      </c>
      <c r="T1105" s="4">
        <v>20.631347440006998</v>
      </c>
      <c r="U1105" s="4">
        <v>21.457239623797626</v>
      </c>
      <c r="V1105" s="4">
        <v>1451.4340238582927</v>
      </c>
      <c r="W1105" s="4">
        <v>73.657444518804098</v>
      </c>
      <c r="X1105" s="4">
        <v>62.67643380390205</v>
      </c>
      <c r="Y1105" s="4">
        <v>95.619465948608209</v>
      </c>
      <c r="Z1105" s="4">
        <v>1443.4</v>
      </c>
      <c r="AA1105" s="4">
        <v>-3.4238609922174419</v>
      </c>
      <c r="AB1105" s="4">
        <v>-14.968724379758859</v>
      </c>
      <c r="AC1105" s="4">
        <v>23.089726775082834</v>
      </c>
      <c r="AD1105" s="4">
        <v>51.924020212779375</v>
      </c>
    </row>
    <row r="1106" spans="1:30" x14ac:dyDescent="0.3">
      <c r="A1106" s="3">
        <v>41477</v>
      </c>
      <c r="B1106" s="4">
        <v>1484</v>
      </c>
      <c r="C1106" s="4">
        <v>1492</v>
      </c>
      <c r="D1106" s="4">
        <v>1473</v>
      </c>
      <c r="E1106" s="4">
        <v>1479</v>
      </c>
      <c r="F1106" s="4">
        <v>890366</v>
      </c>
      <c r="G1106" s="4"/>
      <c r="H1106" s="4">
        <v>131976959600.00002</v>
      </c>
      <c r="I1106" s="4"/>
      <c r="J1106" s="4">
        <v>1</v>
      </c>
      <c r="K1106" s="4">
        <v>6.7658998646820026E-2</v>
      </c>
      <c r="L1106" s="4">
        <v>255364</v>
      </c>
      <c r="M1106" s="4">
        <v>-118</v>
      </c>
      <c r="N1106" s="4">
        <v>2.3175371843652712</v>
      </c>
      <c r="O1106" s="4">
        <v>1445.5</v>
      </c>
      <c r="P1106" s="4">
        <v>1478.3054873458696</v>
      </c>
      <c r="Q1106" s="4">
        <v>1412.6945126541304</v>
      </c>
      <c r="R1106" s="4">
        <v>25</v>
      </c>
      <c r="S1106" s="4">
        <v>21.969696969696969</v>
      </c>
      <c r="T1106" s="4">
        <v>19.01125292593262</v>
      </c>
      <c r="U1106" s="4">
        <v>21.539733384773687</v>
      </c>
      <c r="V1106" s="4">
        <v>1454.0593549194077</v>
      </c>
      <c r="W1106" s="4">
        <v>77.569382488191494</v>
      </c>
      <c r="X1106" s="4">
        <v>67.640750031998536</v>
      </c>
      <c r="Y1106" s="4">
        <v>97.426647400577423</v>
      </c>
      <c r="Z1106" s="4">
        <v>1445.5</v>
      </c>
      <c r="AA1106" s="4">
        <v>-0.98136084317343375</v>
      </c>
      <c r="AB1106" s="4">
        <v>-13.636594519131677</v>
      </c>
      <c r="AC1106" s="4">
        <v>25.310467351916486</v>
      </c>
      <c r="AD1106" s="4">
        <v>51.751215678262184</v>
      </c>
    </row>
    <row r="1107" spans="1:30" x14ac:dyDescent="0.3">
      <c r="A1107" s="3">
        <v>41478</v>
      </c>
      <c r="B1107" s="4">
        <v>1477</v>
      </c>
      <c r="C1107" s="4">
        <v>1489</v>
      </c>
      <c r="D1107" s="4">
        <v>1472</v>
      </c>
      <c r="E1107" s="4">
        <v>1486</v>
      </c>
      <c r="F1107" s="4">
        <v>618788</v>
      </c>
      <c r="G1107" s="4"/>
      <c r="H1107" s="4">
        <v>91593109600.000015</v>
      </c>
      <c r="I1107" s="4"/>
      <c r="J1107" s="4">
        <v>4</v>
      </c>
      <c r="K1107" s="4">
        <v>0.26990553306342779</v>
      </c>
      <c r="L1107" s="4">
        <v>259224</v>
      </c>
      <c r="M1107" s="4">
        <v>3860</v>
      </c>
      <c r="N1107" s="4">
        <v>2.6597582037996546</v>
      </c>
      <c r="O1107" s="4">
        <v>1447.5</v>
      </c>
      <c r="P1107" s="4">
        <v>1484.7585560643458</v>
      </c>
      <c r="Q1107" s="4">
        <v>1410.2414439356542</v>
      </c>
      <c r="R1107" s="4">
        <v>25.882352941176467</v>
      </c>
      <c r="S1107" s="4">
        <v>20.784313725490193</v>
      </c>
      <c r="T1107" s="4">
        <v>17.674354530210699</v>
      </c>
      <c r="U1107" s="4">
        <v>21.771859021913791</v>
      </c>
      <c r="V1107" s="4">
        <v>1457.1013211175593</v>
      </c>
      <c r="W1107" s="4">
        <v>82.229353583676968</v>
      </c>
      <c r="X1107" s="4">
        <v>72.503617882558004</v>
      </c>
      <c r="Y1107" s="4">
        <v>101.68082498591488</v>
      </c>
      <c r="Z1107" s="4">
        <v>1447.5</v>
      </c>
      <c r="AA1107" s="4">
        <v>1.501867032495511</v>
      </c>
      <c r="AB1107" s="4">
        <v>-12.194836276119563</v>
      </c>
      <c r="AC1107" s="4">
        <v>27.393406617230148</v>
      </c>
      <c r="AD1107" s="4">
        <v>52.906067375770917</v>
      </c>
    </row>
    <row r="1108" spans="1:30" x14ac:dyDescent="0.3">
      <c r="A1108" s="3">
        <v>41479</v>
      </c>
      <c r="B1108" s="4">
        <v>1486</v>
      </c>
      <c r="C1108" s="4">
        <v>1494</v>
      </c>
      <c r="D1108" s="4">
        <v>1467</v>
      </c>
      <c r="E1108" s="4">
        <v>1482</v>
      </c>
      <c r="F1108" s="4">
        <v>1079428</v>
      </c>
      <c r="G1108" s="4"/>
      <c r="H1108" s="4">
        <v>159925898800</v>
      </c>
      <c r="I1108" s="4"/>
      <c r="J1108" s="4">
        <v>2</v>
      </c>
      <c r="K1108" s="4">
        <v>0.13513513513513514</v>
      </c>
      <c r="L1108" s="4">
        <v>252124</v>
      </c>
      <c r="M1108" s="4">
        <v>-7100</v>
      </c>
      <c r="N1108" s="4">
        <v>2.1787093215664579</v>
      </c>
      <c r="O1108" s="4">
        <v>1450.4</v>
      </c>
      <c r="P1108" s="4">
        <v>1488.8988311510882</v>
      </c>
      <c r="Q1108" s="4">
        <v>1411.901168848912</v>
      </c>
      <c r="R1108" s="4">
        <v>27.789046653144016</v>
      </c>
      <c r="S1108" s="4">
        <v>20.486815415821503</v>
      </c>
      <c r="T1108" s="4">
        <v>16.449524975747401</v>
      </c>
      <c r="U1108" s="4">
        <v>21.963443118238885</v>
      </c>
      <c r="V1108" s="4">
        <v>1459.4726238682681</v>
      </c>
      <c r="W1108" s="4">
        <v>82.673450334323448</v>
      </c>
      <c r="X1108" s="4">
        <v>75.893562033146495</v>
      </c>
      <c r="Y1108" s="4">
        <v>96.233226936677369</v>
      </c>
      <c r="Z1108" s="4">
        <v>1450.4</v>
      </c>
      <c r="AA1108" s="4">
        <v>3.1112123250281911</v>
      </c>
      <c r="AB1108" s="4">
        <v>-10.737117361724538</v>
      </c>
      <c r="AC1108" s="4">
        <v>27.696659373505458</v>
      </c>
      <c r="AD1108" s="4">
        <v>52.155178579337957</v>
      </c>
    </row>
    <row r="1109" spans="1:30" x14ac:dyDescent="0.3">
      <c r="A1109" s="3">
        <v>41480</v>
      </c>
      <c r="B1109" s="4">
        <v>1475</v>
      </c>
      <c r="C1109" s="4">
        <v>1487</v>
      </c>
      <c r="D1109" s="4">
        <v>1472</v>
      </c>
      <c r="E1109" s="4">
        <v>1477</v>
      </c>
      <c r="F1109" s="4">
        <v>686340</v>
      </c>
      <c r="G1109" s="4"/>
      <c r="H1109" s="4">
        <v>101485723000</v>
      </c>
      <c r="I1109" s="4"/>
      <c r="J1109" s="4">
        <v>-4</v>
      </c>
      <c r="K1109" s="4">
        <v>-0.27008777852802163</v>
      </c>
      <c r="L1109" s="4">
        <v>245650</v>
      </c>
      <c r="M1109" s="4">
        <v>-6474</v>
      </c>
      <c r="N1109" s="4">
        <v>1.700750533636304</v>
      </c>
      <c r="O1109" s="4">
        <v>1452.3</v>
      </c>
      <c r="P1109" s="4">
        <v>1492.0899484794841</v>
      </c>
      <c r="Q1109" s="4">
        <v>1412.5100515205158</v>
      </c>
      <c r="R1109" s="4">
        <v>28.482328482328477</v>
      </c>
      <c r="S1109" s="4">
        <v>20.997920997920996</v>
      </c>
      <c r="T1109" s="4">
        <v>15.562470853399162</v>
      </c>
      <c r="U1109" s="4">
        <v>22.255880093028804</v>
      </c>
      <c r="V1109" s="4">
        <v>1461.141897785576</v>
      </c>
      <c r="W1109" s="4">
        <v>80.686409811923397</v>
      </c>
      <c r="X1109" s="4">
        <v>77.491177959405462</v>
      </c>
      <c r="Y1109" s="4">
        <v>87.076873516959267</v>
      </c>
      <c r="Z1109" s="4">
        <v>1452.3</v>
      </c>
      <c r="AA1109" s="4">
        <v>3.9377795790067012</v>
      </c>
      <c r="AB1109" s="4">
        <v>-9.339508129273943</v>
      </c>
      <c r="AC1109" s="4">
        <v>26.554575416561288</v>
      </c>
      <c r="AD1109" s="4">
        <v>51.199045343598868</v>
      </c>
    </row>
    <row r="1110" spans="1:30" x14ac:dyDescent="0.3">
      <c r="A1110" s="3">
        <v>41481</v>
      </c>
      <c r="B1110" s="4">
        <v>1481</v>
      </c>
      <c r="C1110" s="4">
        <v>1481</v>
      </c>
      <c r="D1110" s="4">
        <v>1467</v>
      </c>
      <c r="E1110" s="4">
        <v>1469</v>
      </c>
      <c r="F1110" s="4">
        <v>506388</v>
      </c>
      <c r="G1110" s="4"/>
      <c r="H1110" s="4">
        <v>74664833400</v>
      </c>
      <c r="I1110" s="4"/>
      <c r="J1110" s="4">
        <v>-9</v>
      </c>
      <c r="K1110" s="4">
        <v>-0.60893098782138022</v>
      </c>
      <c r="L1110" s="4">
        <v>230708</v>
      </c>
      <c r="M1110" s="4">
        <v>-14942</v>
      </c>
      <c r="N1110" s="4">
        <v>1.0663914688682492</v>
      </c>
      <c r="O1110" s="4">
        <v>1453.5</v>
      </c>
      <c r="P1110" s="4">
        <v>1493.7815094056814</v>
      </c>
      <c r="Q1110" s="4">
        <v>1413.2184905943186</v>
      </c>
      <c r="R1110" s="4">
        <v>27.136752136752136</v>
      </c>
      <c r="S1110" s="4">
        <v>22.649572649572651</v>
      </c>
      <c r="T1110" s="4">
        <v>14.732412875837232</v>
      </c>
      <c r="U1110" s="4">
        <v>22.321922203047471</v>
      </c>
      <c r="V1110" s="4">
        <v>1461.890288472664</v>
      </c>
      <c r="W1110" s="4">
        <v>75.708748093793687</v>
      </c>
      <c r="X1110" s="4">
        <v>76.897034670868209</v>
      </c>
      <c r="Y1110" s="4">
        <v>73.332174939644631</v>
      </c>
      <c r="Z1110" s="4">
        <v>1453.5</v>
      </c>
      <c r="AA1110" s="4">
        <v>3.9023233867785621</v>
      </c>
      <c r="AB1110" s="4">
        <v>-8.0783813182213233</v>
      </c>
      <c r="AC1110" s="4">
        <v>23.961409409999771</v>
      </c>
      <c r="AD1110" s="4">
        <v>49.665583762188547</v>
      </c>
    </row>
    <row r="1111" spans="1:30" x14ac:dyDescent="0.3">
      <c r="A1111" s="3">
        <v>41484</v>
      </c>
      <c r="B1111" s="4">
        <v>1460</v>
      </c>
      <c r="C1111" s="4">
        <v>1463</v>
      </c>
      <c r="D1111" s="4">
        <v>1447</v>
      </c>
      <c r="E1111" s="4">
        <v>1451</v>
      </c>
      <c r="F1111" s="4">
        <v>497148</v>
      </c>
      <c r="G1111" s="4"/>
      <c r="H1111" s="4">
        <v>72333054800</v>
      </c>
      <c r="I1111" s="4"/>
      <c r="J1111" s="4">
        <v>-23</v>
      </c>
      <c r="K1111" s="4">
        <v>-1.5603799185888738</v>
      </c>
      <c r="L1111" s="4">
        <v>210868</v>
      </c>
      <c r="M1111" s="4">
        <v>-19840</v>
      </c>
      <c r="N1111" s="4">
        <v>-0.18573295728142294</v>
      </c>
      <c r="O1111" s="4">
        <v>1453.7</v>
      </c>
      <c r="P1111" s="4">
        <v>1493.8900485195029</v>
      </c>
      <c r="Q1111" s="4">
        <v>1413.5099514804972</v>
      </c>
      <c r="R1111" s="4">
        <v>27.021276595744681</v>
      </c>
      <c r="S1111" s="4">
        <v>26.808510638297872</v>
      </c>
      <c r="T1111" s="4">
        <v>13.683473431610702</v>
      </c>
      <c r="U1111" s="4">
        <v>22.014124067961326</v>
      </c>
      <c r="V1111" s="4">
        <v>1460.8531181419341</v>
      </c>
      <c r="W1111" s="4">
        <v>60.308564302966282</v>
      </c>
      <c r="X1111" s="4">
        <v>71.367544548234235</v>
      </c>
      <c r="Y1111" s="4">
        <v>38.190603812430368</v>
      </c>
      <c r="Z1111" s="4">
        <v>1453.7</v>
      </c>
      <c r="AA1111" s="4">
        <v>2.3941759611095677</v>
      </c>
      <c r="AB1111" s="4">
        <v>-7.0809949106660008</v>
      </c>
      <c r="AC1111" s="4">
        <v>18.950341743551135</v>
      </c>
      <c r="AD1111" s="4">
        <v>46.375842359770495</v>
      </c>
    </row>
    <row r="1112" spans="1:30" x14ac:dyDescent="0.3">
      <c r="A1112" s="3">
        <v>41485</v>
      </c>
      <c r="B1112" s="4">
        <v>1452</v>
      </c>
      <c r="C1112" s="4">
        <v>1461</v>
      </c>
      <c r="D1112" s="4">
        <v>1443</v>
      </c>
      <c r="E1112" s="4">
        <v>1447</v>
      </c>
      <c r="F1112" s="4">
        <v>641788</v>
      </c>
      <c r="G1112" s="4"/>
      <c r="H1112" s="4">
        <v>93154163000</v>
      </c>
      <c r="I1112" s="4"/>
      <c r="J1112" s="4">
        <v>-7</v>
      </c>
      <c r="K1112" s="4">
        <v>-0.48143053645116923</v>
      </c>
      <c r="L1112" s="4">
        <v>212272</v>
      </c>
      <c r="M1112" s="4">
        <v>1404</v>
      </c>
      <c r="N1112" s="4">
        <v>-0.46773971660475677</v>
      </c>
      <c r="O1112" s="4">
        <v>1453.8</v>
      </c>
      <c r="P1112" s="4">
        <v>1493.9128408368192</v>
      </c>
      <c r="Q1112" s="4">
        <v>1413.6871591631807</v>
      </c>
      <c r="R1112" s="4">
        <v>26.068376068376072</v>
      </c>
      <c r="S1112" s="4">
        <v>27.777777777777779</v>
      </c>
      <c r="T1112" s="4">
        <v>13.028250101968769</v>
      </c>
      <c r="U1112" s="4">
        <v>21.9874285412658</v>
      </c>
      <c r="V1112" s="4">
        <v>1459.5337735569879</v>
      </c>
      <c r="W1112" s="4">
        <v>42.82008862027817</v>
      </c>
      <c r="X1112" s="4">
        <v>61.851725905582214</v>
      </c>
      <c r="Y1112" s="4">
        <v>4.7568140496700835</v>
      </c>
      <c r="Z1112" s="4">
        <v>1453.8</v>
      </c>
      <c r="AA1112" s="4">
        <v>0.86620659956156487</v>
      </c>
      <c r="AB1112" s="4">
        <v>-6.3241185763586127</v>
      </c>
      <c r="AC1112" s="4">
        <v>14.380650351840355</v>
      </c>
      <c r="AD1112" s="4">
        <v>45.668247863029002</v>
      </c>
    </row>
    <row r="1113" spans="1:30" x14ac:dyDescent="0.3">
      <c r="A1113" s="3">
        <v>41486</v>
      </c>
      <c r="B1113" s="4">
        <v>1443</v>
      </c>
      <c r="C1113" s="4">
        <v>1461</v>
      </c>
      <c r="D1113" s="4">
        <v>1443</v>
      </c>
      <c r="E1113" s="4">
        <v>1459</v>
      </c>
      <c r="F1113" s="4">
        <v>506432</v>
      </c>
      <c r="G1113" s="4"/>
      <c r="H1113" s="4">
        <v>73618985600</v>
      </c>
      <c r="I1113" s="4"/>
      <c r="J1113" s="4">
        <v>8</v>
      </c>
      <c r="K1113" s="4">
        <v>0.5513439007580978</v>
      </c>
      <c r="L1113" s="4">
        <v>229860</v>
      </c>
      <c r="M1113" s="4">
        <v>17588</v>
      </c>
      <c r="N1113" s="4">
        <v>0.24391081796007794</v>
      </c>
      <c r="O1113" s="4">
        <v>1455.45</v>
      </c>
      <c r="P1113" s="4">
        <v>1493.5156012693876</v>
      </c>
      <c r="Q1113" s="4">
        <v>1417.3843987306125</v>
      </c>
      <c r="R1113" s="4">
        <v>26.406926406926406</v>
      </c>
      <c r="S1113" s="4">
        <v>24.675324675324674</v>
      </c>
      <c r="T1113" s="4">
        <v>12.105787604403993</v>
      </c>
      <c r="U1113" s="4">
        <v>21.712749383849868</v>
      </c>
      <c r="V1113" s="4">
        <v>1459.482937980132</v>
      </c>
      <c r="W1113" s="4">
        <v>39.004242086721398</v>
      </c>
      <c r="X1113" s="4">
        <v>54.235897965961946</v>
      </c>
      <c r="Y1113" s="4">
        <v>8.5409303282402931</v>
      </c>
      <c r="Z1113" s="4">
        <v>1455.45</v>
      </c>
      <c r="AA1113" s="4">
        <v>0.61647326388083457</v>
      </c>
      <c r="AB1113" s="4">
        <v>-5.6631098296691418</v>
      </c>
      <c r="AC1113" s="4">
        <v>12.559166187099953</v>
      </c>
      <c r="AD1113" s="4">
        <v>48.165756777865006</v>
      </c>
    </row>
    <row r="1114" spans="1:30" x14ac:dyDescent="0.3">
      <c r="A1114" s="3">
        <v>41487</v>
      </c>
      <c r="B1114" s="4">
        <v>1465</v>
      </c>
      <c r="C1114" s="4">
        <v>1482</v>
      </c>
      <c r="D1114" s="4">
        <v>1461</v>
      </c>
      <c r="E1114" s="4">
        <v>1474</v>
      </c>
      <c r="F1114" s="4">
        <v>747352</v>
      </c>
      <c r="G1114" s="4"/>
      <c r="H1114" s="4">
        <v>110054285200</v>
      </c>
      <c r="I1114" s="4"/>
      <c r="J1114" s="4">
        <v>21</v>
      </c>
      <c r="K1114" s="4">
        <v>1.4452856159669649</v>
      </c>
      <c r="L1114" s="4">
        <v>270402</v>
      </c>
      <c r="M1114" s="4">
        <v>40542</v>
      </c>
      <c r="N1114" s="4">
        <v>1.1598380344519998</v>
      </c>
      <c r="O1114" s="4">
        <v>1457.1</v>
      </c>
      <c r="P1114" s="4">
        <v>1495.3774084807212</v>
      </c>
      <c r="Q1114" s="4">
        <v>1418.8225915192786</v>
      </c>
      <c r="R1114" s="4">
        <v>31.086956521739133</v>
      </c>
      <c r="S1114" s="4">
        <v>23.913043478260871</v>
      </c>
      <c r="T1114" s="4">
        <v>11.69618545567141</v>
      </c>
      <c r="U1114" s="4">
        <v>21.424358225893492</v>
      </c>
      <c r="V1114" s="4">
        <v>1460.8655153153575</v>
      </c>
      <c r="W1114" s="4">
        <v>46.264265966310994</v>
      </c>
      <c r="X1114" s="4">
        <v>51.578687299411627</v>
      </c>
      <c r="Y1114" s="4">
        <v>35.635423300109721</v>
      </c>
      <c r="Z1114" s="4">
        <v>1457.1</v>
      </c>
      <c r="AA1114" s="4">
        <v>1.610369103289031</v>
      </c>
      <c r="AB1114" s="4">
        <v>-4.9703975503397926</v>
      </c>
      <c r="AC1114" s="4">
        <v>13.161533307257647</v>
      </c>
      <c r="AD1114" s="4">
        <v>51.122083501441509</v>
      </c>
    </row>
    <row r="1115" spans="1:30" x14ac:dyDescent="0.3">
      <c r="A1115" s="3">
        <v>41488</v>
      </c>
      <c r="B1115" s="4">
        <v>1477</v>
      </c>
      <c r="C1115" s="4">
        <v>1487</v>
      </c>
      <c r="D1115" s="4">
        <v>1475</v>
      </c>
      <c r="E1115" s="4">
        <v>1486</v>
      </c>
      <c r="F1115" s="4">
        <v>507756</v>
      </c>
      <c r="G1115" s="4"/>
      <c r="H1115" s="4">
        <v>75210231800</v>
      </c>
      <c r="I1115" s="4"/>
      <c r="J1115" s="4">
        <v>14</v>
      </c>
      <c r="K1115" s="4">
        <v>0.95108695652173925</v>
      </c>
      <c r="L1115" s="4">
        <v>256728</v>
      </c>
      <c r="M1115" s="4">
        <v>-13674</v>
      </c>
      <c r="N1115" s="4">
        <v>1.8401123942020976</v>
      </c>
      <c r="O1115" s="4">
        <v>1459.15</v>
      </c>
      <c r="P1115" s="4">
        <v>1498.9759965349269</v>
      </c>
      <c r="Q1115" s="4">
        <v>1419.3240034650732</v>
      </c>
      <c r="R1115" s="4">
        <v>30.196936542669583</v>
      </c>
      <c r="S1115" s="4">
        <v>24.070021881838073</v>
      </c>
      <c r="T1115" s="4">
        <v>11.222240046242128</v>
      </c>
      <c r="U1115" s="4">
        <v>21.255227401520727</v>
      </c>
      <c r="V1115" s="4">
        <v>1463.2592757615139</v>
      </c>
      <c r="W1115" s="4">
        <v>58.94741914093936</v>
      </c>
      <c r="X1115" s="4">
        <v>54.03493124658754</v>
      </c>
      <c r="Y1115" s="4">
        <v>68.772394929642999</v>
      </c>
      <c r="Z1115" s="4">
        <v>1459.15</v>
      </c>
      <c r="AA1115" s="4">
        <v>3.3279755973749161</v>
      </c>
      <c r="AB1115" s="4">
        <v>-4.1800762981764867</v>
      </c>
      <c r="AC1115" s="4">
        <v>15.016103791102806</v>
      </c>
      <c r="AD1115" s="4">
        <v>53.362049892522215</v>
      </c>
    </row>
    <row r="1116" spans="1:30" x14ac:dyDescent="0.3">
      <c r="A1116" s="3">
        <v>41491</v>
      </c>
      <c r="B1116" s="4">
        <v>1486</v>
      </c>
      <c r="C1116" s="4">
        <v>1493</v>
      </c>
      <c r="D1116" s="4">
        <v>1483</v>
      </c>
      <c r="E1116" s="4">
        <v>1488</v>
      </c>
      <c r="F1116" s="4">
        <v>494490</v>
      </c>
      <c r="G1116" s="4"/>
      <c r="H1116" s="4">
        <v>73542693800</v>
      </c>
      <c r="I1116" s="4"/>
      <c r="J1116" s="4">
        <v>7</v>
      </c>
      <c r="K1116" s="4">
        <v>0.47265361242403781</v>
      </c>
      <c r="L1116" s="4">
        <v>266816</v>
      </c>
      <c r="M1116" s="4">
        <v>10088</v>
      </c>
      <c r="N1116" s="4">
        <v>1.7609847837237136</v>
      </c>
      <c r="O1116" s="4">
        <v>1462.25</v>
      </c>
      <c r="P1116" s="4">
        <v>1500.9068234597723</v>
      </c>
      <c r="Q1116" s="4">
        <v>1423.5931765402277</v>
      </c>
      <c r="R1116" s="4">
        <v>33.103448275862071</v>
      </c>
      <c r="S1116" s="4">
        <v>20</v>
      </c>
      <c r="T1116" s="4">
        <v>11.004393376782554</v>
      </c>
      <c r="U1116" s="4">
        <v>21.461151614294259</v>
      </c>
      <c r="V1116" s="4">
        <v>1465.6155352127982</v>
      </c>
      <c r="W1116" s="4">
        <v>68.710044133175259</v>
      </c>
      <c r="X1116" s="4">
        <v>58.926635542116777</v>
      </c>
      <c r="Y1116" s="4">
        <v>88.276861315292237</v>
      </c>
      <c r="Z1116" s="4">
        <v>1462.25</v>
      </c>
      <c r="AA1116" s="4">
        <v>4.7952972027424039</v>
      </c>
      <c r="AB1116" s="4">
        <v>-3.3252788218984972</v>
      </c>
      <c r="AC1116" s="4">
        <v>16.241152049281801</v>
      </c>
      <c r="AD1116" s="4">
        <v>53.734026531334997</v>
      </c>
    </row>
    <row r="1117" spans="1:30" x14ac:dyDescent="0.3">
      <c r="A1117" s="3">
        <v>41492</v>
      </c>
      <c r="B1117" s="4">
        <v>1487</v>
      </c>
      <c r="C1117" s="4">
        <v>1488</v>
      </c>
      <c r="D1117" s="4">
        <v>1473</v>
      </c>
      <c r="E1117" s="4">
        <v>1481</v>
      </c>
      <c r="F1117" s="4">
        <v>538010</v>
      </c>
      <c r="G1117" s="4"/>
      <c r="H1117" s="4">
        <v>79651920400</v>
      </c>
      <c r="I1117" s="4"/>
      <c r="J1117" s="4">
        <v>-6</v>
      </c>
      <c r="K1117" s="4">
        <v>-0.40349697377269672</v>
      </c>
      <c r="L1117" s="4">
        <v>256524</v>
      </c>
      <c r="M1117" s="4">
        <v>-10292</v>
      </c>
      <c r="N1117" s="4">
        <v>1.0852501535731414</v>
      </c>
      <c r="O1117" s="4">
        <v>1465.1</v>
      </c>
      <c r="P1117" s="4">
        <v>1500.3073855888219</v>
      </c>
      <c r="Q1117" s="4">
        <v>1429.8926144111779</v>
      </c>
      <c r="R1117" s="4">
        <v>33.027522935779821</v>
      </c>
      <c r="S1117" s="4">
        <v>22.247706422018346</v>
      </c>
      <c r="T1117" s="4">
        <v>11.283844937309345</v>
      </c>
      <c r="U1117" s="4">
        <v>21.199445321276787</v>
      </c>
      <c r="V1117" s="4">
        <v>1467.0807223353888</v>
      </c>
      <c r="W1117" s="4">
        <v>71.140029422116839</v>
      </c>
      <c r="X1117" s="4">
        <v>62.997766835450136</v>
      </c>
      <c r="Y1117" s="4">
        <v>87.424554595450246</v>
      </c>
      <c r="Z1117" s="4">
        <v>1465.1</v>
      </c>
      <c r="AA1117" s="4">
        <v>5.3318563271445782</v>
      </c>
      <c r="AB1117" s="4">
        <v>-2.5007897600848712</v>
      </c>
      <c r="AC1117" s="4">
        <v>15.665292174458898</v>
      </c>
      <c r="AD1117" s="4">
        <v>52.200143138998222</v>
      </c>
    </row>
    <row r="1118" spans="1:30" x14ac:dyDescent="0.3">
      <c r="A1118" s="3">
        <v>41493</v>
      </c>
      <c r="B1118" s="4">
        <v>1476</v>
      </c>
      <c r="C1118" s="4">
        <v>1491</v>
      </c>
      <c r="D1118" s="4">
        <v>1473</v>
      </c>
      <c r="E1118" s="4">
        <v>1485</v>
      </c>
      <c r="F1118" s="4">
        <v>667362</v>
      </c>
      <c r="G1118" s="4"/>
      <c r="H1118" s="4">
        <v>99031870399.999985</v>
      </c>
      <c r="I1118" s="4"/>
      <c r="J1118" s="4">
        <v>5</v>
      </c>
      <c r="K1118" s="4">
        <v>0.33783783783783783</v>
      </c>
      <c r="L1118" s="4">
        <v>254446</v>
      </c>
      <c r="M1118" s="4">
        <v>-2078</v>
      </c>
      <c r="N1118" s="4">
        <v>1.2304441187497839</v>
      </c>
      <c r="O1118" s="4">
        <v>1466.95</v>
      </c>
      <c r="P1118" s="4">
        <v>1502.2570814426795</v>
      </c>
      <c r="Q1118" s="4">
        <v>1431.6429185573206</v>
      </c>
      <c r="R1118" s="4">
        <v>32.758620689655174</v>
      </c>
      <c r="S1118" s="4">
        <v>18.96551724137931</v>
      </c>
      <c r="T1118" s="4">
        <v>12.11917030251519</v>
      </c>
      <c r="U1118" s="4">
        <v>20.932377048184417</v>
      </c>
      <c r="V1118" s="4">
        <v>1468.7873202082089</v>
      </c>
      <c r="W1118" s="4">
        <v>75.426686281411222</v>
      </c>
      <c r="X1118" s="4">
        <v>67.140739984103831</v>
      </c>
      <c r="Y1118" s="4">
        <v>91.998578876026016</v>
      </c>
      <c r="Z1118" s="4">
        <v>1466.95</v>
      </c>
      <c r="AA1118" s="4">
        <v>6.0105638311388248</v>
      </c>
      <c r="AB1118" s="4">
        <v>-1.6901846561588048</v>
      </c>
      <c r="AC1118" s="4">
        <v>15.401496974595259</v>
      </c>
      <c r="AD1118" s="4">
        <v>53.007032842018056</v>
      </c>
    </row>
    <row r="1119" spans="1:30" x14ac:dyDescent="0.3">
      <c r="A1119" s="3">
        <v>41494</v>
      </c>
      <c r="B1119" s="4">
        <v>1490</v>
      </c>
      <c r="C1119" s="4">
        <v>1520</v>
      </c>
      <c r="D1119" s="4">
        <v>1490</v>
      </c>
      <c r="E1119" s="4">
        <v>1517</v>
      </c>
      <c r="F1119" s="4">
        <v>701888</v>
      </c>
      <c r="G1119" s="4"/>
      <c r="H1119" s="4">
        <v>105728064400</v>
      </c>
      <c r="I1119" s="4"/>
      <c r="J1119" s="4">
        <v>34</v>
      </c>
      <c r="K1119" s="4">
        <v>2.2926500337154416</v>
      </c>
      <c r="L1119" s="4">
        <v>285236</v>
      </c>
      <c r="M1119" s="4">
        <v>30790</v>
      </c>
      <c r="N1119" s="4">
        <v>3.2288795889898303</v>
      </c>
      <c r="O1119" s="4">
        <v>1469.55</v>
      </c>
      <c r="P1119" s="4">
        <v>1511.0203508545562</v>
      </c>
      <c r="Q1119" s="4">
        <v>1428.0796491454437</v>
      </c>
      <c r="R1119" s="4">
        <v>32.846715328467155</v>
      </c>
      <c r="S1119" s="4">
        <v>18.734793187347933</v>
      </c>
      <c r="T1119" s="4">
        <v>13.451123607795491</v>
      </c>
      <c r="U1119" s="4">
        <v>20.316339312335359</v>
      </c>
      <c r="V1119" s="4">
        <v>1473.3790039979035</v>
      </c>
      <c r="W1119" s="4">
        <v>82.319089555572859</v>
      </c>
      <c r="X1119" s="4">
        <v>72.200189841260169</v>
      </c>
      <c r="Y1119" s="4">
        <v>102.55688898419822</v>
      </c>
      <c r="Z1119" s="4">
        <v>1469.55</v>
      </c>
      <c r="AA1119" s="4">
        <v>9.0265248233720285</v>
      </c>
      <c r="AB1119" s="4">
        <v>-0.66954565810824918</v>
      </c>
      <c r="AC1119" s="4">
        <v>19.392140962960557</v>
      </c>
      <c r="AD1119" s="4">
        <v>58.855779354765403</v>
      </c>
    </row>
    <row r="1120" spans="1:30" x14ac:dyDescent="0.3">
      <c r="A1120" s="3">
        <v>41495</v>
      </c>
      <c r="B1120" s="4">
        <v>1520</v>
      </c>
      <c r="C1120" s="4">
        <v>1533</v>
      </c>
      <c r="D1120" s="4">
        <v>1509</v>
      </c>
      <c r="E1120" s="4">
        <v>1531</v>
      </c>
      <c r="F1120" s="4">
        <v>737224</v>
      </c>
      <c r="G1120" s="4"/>
      <c r="H1120" s="4">
        <v>112071403200</v>
      </c>
      <c r="I1120" s="4"/>
      <c r="J1120" s="4">
        <v>25</v>
      </c>
      <c r="K1120" s="4">
        <v>1.6600265604249667</v>
      </c>
      <c r="L1120" s="4">
        <v>278424</v>
      </c>
      <c r="M1120" s="4">
        <v>-6812</v>
      </c>
      <c r="N1120" s="4">
        <v>3.8670284938941655</v>
      </c>
      <c r="O1120" s="4">
        <v>1474</v>
      </c>
      <c r="P1120" s="4">
        <v>1521.3708771293082</v>
      </c>
      <c r="Q1120" s="4">
        <v>1426.6291228706918</v>
      </c>
      <c r="R1120" s="4">
        <v>36.274509803921575</v>
      </c>
      <c r="S1120" s="4">
        <v>15.19607843137255</v>
      </c>
      <c r="T1120" s="4">
        <v>15.18624265541454</v>
      </c>
      <c r="U1120" s="4">
        <v>20.077772598521122</v>
      </c>
      <c r="V1120" s="4">
        <v>1478.866717902865</v>
      </c>
      <c r="W1120" s="4">
        <v>87.471985629641154</v>
      </c>
      <c r="X1120" s="4">
        <v>77.290788437387164</v>
      </c>
      <c r="Y1120" s="4">
        <v>107.83438001414913</v>
      </c>
      <c r="Z1120" s="4">
        <v>1474</v>
      </c>
      <c r="AA1120" s="4">
        <v>12.403399961749756</v>
      </c>
      <c r="AB1120" s="4">
        <v>0.5754967818782275</v>
      </c>
      <c r="AC1120" s="4">
        <v>23.655806359743057</v>
      </c>
      <c r="AD1120" s="4">
        <v>61.086206071702719</v>
      </c>
    </row>
    <row r="1121" spans="1:30" x14ac:dyDescent="0.3">
      <c r="A1121" s="3">
        <v>41498</v>
      </c>
      <c r="B1121" s="4">
        <v>1539</v>
      </c>
      <c r="C1121" s="4">
        <v>1580</v>
      </c>
      <c r="D1121" s="4">
        <v>1534</v>
      </c>
      <c r="E1121" s="4">
        <v>1580</v>
      </c>
      <c r="F1121" s="4">
        <v>1027806</v>
      </c>
      <c r="G1121" s="4"/>
      <c r="H1121" s="4">
        <v>160138754000</v>
      </c>
      <c r="I1121" s="4"/>
      <c r="J1121" s="4">
        <v>60</v>
      </c>
      <c r="K1121" s="4">
        <v>3.9473684210526314</v>
      </c>
      <c r="L1121" s="4">
        <v>283758</v>
      </c>
      <c r="M1121" s="4">
        <v>5334</v>
      </c>
      <c r="N1121" s="4">
        <v>6.6522663606601613</v>
      </c>
      <c r="O1121" s="4">
        <v>1481.45</v>
      </c>
      <c r="P1121" s="4">
        <v>1543.8950958843047</v>
      </c>
      <c r="Q1121" s="4">
        <v>1419.0049041156954</v>
      </c>
      <c r="R1121" s="4">
        <v>45.138888888888886</v>
      </c>
      <c r="S1121" s="4">
        <v>11.574074074074073</v>
      </c>
      <c r="T1121" s="4">
        <v>16.799272482730082</v>
      </c>
      <c r="U1121" s="4">
        <v>20.930328604636919</v>
      </c>
      <c r="V1121" s="4">
        <v>1488.4984590549732</v>
      </c>
      <c r="W1121" s="4">
        <v>91.647990419760774</v>
      </c>
      <c r="X1121" s="4">
        <v>82.076522431511705</v>
      </c>
      <c r="Y1121" s="4">
        <v>110.7909263962589</v>
      </c>
      <c r="Z1121" s="4">
        <v>1481.45</v>
      </c>
      <c r="AA1121" s="4">
        <v>18.816582478008968</v>
      </c>
      <c r="AB1121" s="4">
        <v>2.3127430386525836</v>
      </c>
      <c r="AC1121" s="4">
        <v>33.007678878712767</v>
      </c>
      <c r="AD1121" s="4">
        <v>67.564294921895225</v>
      </c>
    </row>
    <row r="1122" spans="1:30" x14ac:dyDescent="0.3">
      <c r="A1122" s="3">
        <v>41499</v>
      </c>
      <c r="B1122" s="4">
        <v>1580</v>
      </c>
      <c r="C1122" s="4">
        <v>1613</v>
      </c>
      <c r="D1122" s="4">
        <v>1576</v>
      </c>
      <c r="E1122" s="4">
        <v>1611</v>
      </c>
      <c r="F1122" s="4">
        <v>1066990</v>
      </c>
      <c r="G1122" s="4"/>
      <c r="H1122" s="4">
        <v>169682041000</v>
      </c>
      <c r="I1122" s="4"/>
      <c r="J1122" s="4">
        <v>53</v>
      </c>
      <c r="K1122" s="4">
        <v>3.4017971758664958</v>
      </c>
      <c r="L1122" s="4">
        <v>268428</v>
      </c>
      <c r="M1122" s="4">
        <v>-15330</v>
      </c>
      <c r="N1122" s="4">
        <v>8.0954138289663558</v>
      </c>
      <c r="O1122" s="4">
        <v>1490.35</v>
      </c>
      <c r="P1122" s="4">
        <v>1570.7845075200935</v>
      </c>
      <c r="Q1122" s="4">
        <v>1409.9154924799063</v>
      </c>
      <c r="R1122" s="4">
        <v>50.220264317180622</v>
      </c>
      <c r="S1122" s="4">
        <v>9.9118942731277535</v>
      </c>
      <c r="T1122" s="4">
        <v>18.735826494755791</v>
      </c>
      <c r="U1122" s="4">
        <v>22.137954900602438</v>
      </c>
      <c r="V1122" s="4">
        <v>1500.1652724783091</v>
      </c>
      <c r="W1122" s="4">
        <v>93.99339712194579</v>
      </c>
      <c r="X1122" s="4">
        <v>86.048813994989743</v>
      </c>
      <c r="Y1122" s="4">
        <v>109.88256337585787</v>
      </c>
      <c r="Z1122" s="4">
        <v>1490.35</v>
      </c>
      <c r="AA1122" s="4">
        <v>26.099656159089136</v>
      </c>
      <c r="AB1122" s="4">
        <v>4.5781633358370168</v>
      </c>
      <c r="AC1122" s="4">
        <v>43.042985646504235</v>
      </c>
      <c r="AD1122" s="4">
        <v>70.801336697590301</v>
      </c>
    </row>
    <row r="1123" spans="1:30" x14ac:dyDescent="0.3">
      <c r="A1123" s="3">
        <v>41500</v>
      </c>
      <c r="B1123" s="4">
        <v>1606</v>
      </c>
      <c r="C1123" s="4">
        <v>1634</v>
      </c>
      <c r="D1123" s="4">
        <v>1592</v>
      </c>
      <c r="E1123" s="4">
        <v>1599</v>
      </c>
      <c r="F1123" s="4">
        <v>1603374</v>
      </c>
      <c r="G1123" s="4"/>
      <c r="H1123" s="4">
        <v>258149204200.00003</v>
      </c>
      <c r="I1123" s="4"/>
      <c r="J1123" s="4">
        <v>9</v>
      </c>
      <c r="K1123" s="4">
        <v>0.56603773584905659</v>
      </c>
      <c r="L1123" s="4">
        <v>286398</v>
      </c>
      <c r="M1123" s="4">
        <v>17970</v>
      </c>
      <c r="N1123" s="4">
        <v>6.7922260068122657</v>
      </c>
      <c r="O1123" s="4">
        <v>1497.3</v>
      </c>
      <c r="P1123" s="4">
        <v>1589.2415031419434</v>
      </c>
      <c r="Q1123" s="4">
        <v>1405.3584968580565</v>
      </c>
      <c r="R1123" s="4">
        <v>46.373626373626372</v>
      </c>
      <c r="S1123" s="4">
        <v>9.8901098901098905</v>
      </c>
      <c r="T1123" s="4">
        <v>21.367452938650182</v>
      </c>
      <c r="U1123" s="4">
        <v>22.964931003543615</v>
      </c>
      <c r="V1123" s="4">
        <v>1509.5781036708511</v>
      </c>
      <c r="W1123" s="4">
        <v>88.749221269703</v>
      </c>
      <c r="X1123" s="4">
        <v>86.948949753227495</v>
      </c>
      <c r="Y1123" s="4">
        <v>92.349764302653995</v>
      </c>
      <c r="Z1123" s="4">
        <v>1497.3</v>
      </c>
      <c r="AA1123" s="4">
        <v>30.551071081199552</v>
      </c>
      <c r="AB1123" s="4">
        <v>7.0517735973001159</v>
      </c>
      <c r="AC1123" s="4">
        <v>46.998594967798873</v>
      </c>
      <c r="AD1123" s="4">
        <v>68.0347045969188</v>
      </c>
    </row>
    <row r="1124" spans="1:30" x14ac:dyDescent="0.3">
      <c r="A1124" s="3">
        <v>41501</v>
      </c>
      <c r="B1124" s="4">
        <v>1605</v>
      </c>
      <c r="C1124" s="4">
        <v>1618</v>
      </c>
      <c r="D1124" s="4">
        <v>1593</v>
      </c>
      <c r="E1124" s="4">
        <v>1601</v>
      </c>
      <c r="F1124" s="4">
        <v>1238696</v>
      </c>
      <c r="G1124" s="4"/>
      <c r="H1124" s="4">
        <v>198907131800</v>
      </c>
      <c r="I1124" s="4"/>
      <c r="J1124" s="4">
        <v>-9</v>
      </c>
      <c r="K1124" s="4">
        <v>-0.55900621118012428</v>
      </c>
      <c r="L1124" s="4">
        <v>269356</v>
      </c>
      <c r="M1124" s="4">
        <v>-17042</v>
      </c>
      <c r="N1124" s="4">
        <v>6.4388525080610242</v>
      </c>
      <c r="O1124" s="4">
        <v>1504.15</v>
      </c>
      <c r="P1124" s="4">
        <v>1605.1178661753333</v>
      </c>
      <c r="Q1124" s="4">
        <v>1403.1821338246668</v>
      </c>
      <c r="R1124" s="4">
        <v>45.376344086021511</v>
      </c>
      <c r="S1124" s="4">
        <v>9.67741935483871</v>
      </c>
      <c r="T1124" s="4">
        <v>24.3318626608724</v>
      </c>
      <c r="U1124" s="4">
        <v>23.336024753543612</v>
      </c>
      <c r="V1124" s="4">
        <v>1518.2849509402938</v>
      </c>
      <c r="W1124" s="4">
        <v>85.667182709822711</v>
      </c>
      <c r="X1124" s="4">
        <v>86.521694072092558</v>
      </c>
      <c r="Y1124" s="4">
        <v>83.958159985283004</v>
      </c>
      <c r="Z1124" s="4">
        <v>1504.15</v>
      </c>
      <c r="AA1124" s="4">
        <v>33.850030680218197</v>
      </c>
      <c r="AB1124" s="4">
        <v>9.6039885575780293</v>
      </c>
      <c r="AC1124" s="4">
        <v>48.492084245280338</v>
      </c>
      <c r="AD1124" s="4">
        <v>68.252348598357742</v>
      </c>
    </row>
    <row r="1125" spans="1:30" x14ac:dyDescent="0.3">
      <c r="A1125" s="3">
        <v>41502</v>
      </c>
      <c r="B1125" s="4">
        <v>1610</v>
      </c>
      <c r="C1125" s="4">
        <v>1611</v>
      </c>
      <c r="D1125" s="4">
        <v>1573</v>
      </c>
      <c r="E1125" s="4">
        <v>1583</v>
      </c>
      <c r="F1125" s="4">
        <v>1360972</v>
      </c>
      <c r="G1125" s="4"/>
      <c r="H1125" s="4">
        <v>216543237200</v>
      </c>
      <c r="I1125" s="4"/>
      <c r="J1125" s="4">
        <v>-22</v>
      </c>
      <c r="K1125" s="4">
        <v>-1.3707165109034267</v>
      </c>
      <c r="L1125" s="4">
        <v>249014</v>
      </c>
      <c r="M1125" s="4">
        <v>-20342</v>
      </c>
      <c r="N1125" s="4">
        <v>4.8830583714304678</v>
      </c>
      <c r="O1125" s="4">
        <v>1509.3</v>
      </c>
      <c r="P1125" s="4">
        <v>1615.2020301977257</v>
      </c>
      <c r="Q1125" s="4">
        <v>1403.3979698022742</v>
      </c>
      <c r="R1125" s="4">
        <v>39.03966597077244</v>
      </c>
      <c r="S1125" s="4">
        <v>13.569937369519833</v>
      </c>
      <c r="T1125" s="4">
        <v>26.570311346689511</v>
      </c>
      <c r="U1125" s="4">
        <v>23.600829393348256</v>
      </c>
      <c r="V1125" s="4">
        <v>1524.44828894598</v>
      </c>
      <c r="W1125" s="4">
        <v>79.885782262035022</v>
      </c>
      <c r="X1125" s="4">
        <v>84.309723468740046</v>
      </c>
      <c r="Y1125" s="4">
        <v>71.03789984862496</v>
      </c>
      <c r="Z1125" s="4">
        <v>1509.3</v>
      </c>
      <c r="AA1125" s="4">
        <v>34.613032865429659</v>
      </c>
      <c r="AB1125" s="4">
        <v>11.985802301182947</v>
      </c>
      <c r="AC1125" s="4">
        <v>45.254461128493425</v>
      </c>
      <c r="AD1125" s="4">
        <v>64.116571042734975</v>
      </c>
    </row>
    <row r="1126" spans="1:30" x14ac:dyDescent="0.3">
      <c r="A1126" s="3">
        <v>41505</v>
      </c>
      <c r="B1126" s="4">
        <v>1581</v>
      </c>
      <c r="C1126" s="4">
        <v>1626</v>
      </c>
      <c r="D1126" s="4">
        <v>1575</v>
      </c>
      <c r="E1126" s="4">
        <v>1598</v>
      </c>
      <c r="F1126" s="4">
        <v>1422828</v>
      </c>
      <c r="G1126" s="4"/>
      <c r="H1126" s="4">
        <v>228374403800</v>
      </c>
      <c r="I1126" s="4"/>
      <c r="J1126" s="4">
        <v>7</v>
      </c>
      <c r="K1126" s="4">
        <v>0.43997485857950974</v>
      </c>
      <c r="L1126" s="4">
        <v>265954</v>
      </c>
      <c r="M1126" s="4">
        <v>16940</v>
      </c>
      <c r="N1126" s="4">
        <v>5.4611450255733374</v>
      </c>
      <c r="O1126" s="4">
        <v>1515.25</v>
      </c>
      <c r="P1126" s="4">
        <v>1626.8902705120333</v>
      </c>
      <c r="Q1126" s="4">
        <v>1403.6097294879667</v>
      </c>
      <c r="R1126" s="4">
        <v>38.747553816046967</v>
      </c>
      <c r="S1126" s="4">
        <v>12.720156555772993</v>
      </c>
      <c r="T1126" s="4">
        <v>28.776247811794377</v>
      </c>
      <c r="U1126" s="4">
        <v>23.8937503688635</v>
      </c>
      <c r="V1126" s="4">
        <v>1531.4532138082675</v>
      </c>
      <c r="W1126" s="4">
        <v>79.137105358955026</v>
      </c>
      <c r="X1126" s="4">
        <v>82.585517432145039</v>
      </c>
      <c r="Y1126" s="4">
        <v>72.240281212575013</v>
      </c>
      <c r="Z1126" s="4">
        <v>1515.25</v>
      </c>
      <c r="AA1126" s="4">
        <v>36.012957279878265</v>
      </c>
      <c r="AB1126" s="4">
        <v>14.274102775344405</v>
      </c>
      <c r="AC1126" s="4">
        <v>43.477709009067723</v>
      </c>
      <c r="AD1126" s="4">
        <v>65.927647719655141</v>
      </c>
    </row>
    <row r="1127" spans="1:30" x14ac:dyDescent="0.3">
      <c r="A1127" s="3">
        <v>41506</v>
      </c>
      <c r="B1127" s="4">
        <v>1594</v>
      </c>
      <c r="C1127" s="4">
        <v>1613</v>
      </c>
      <c r="D1127" s="4">
        <v>1590</v>
      </c>
      <c r="E1127" s="4">
        <v>1602</v>
      </c>
      <c r="F1127" s="4">
        <v>1235194</v>
      </c>
      <c r="G1127" s="4"/>
      <c r="H1127" s="4">
        <v>197835729200.00003</v>
      </c>
      <c r="I1127" s="4"/>
      <c r="J1127" s="4">
        <v>-3</v>
      </c>
      <c r="K1127" s="4">
        <v>-0.18691588785046731</v>
      </c>
      <c r="L1127" s="4">
        <v>250156</v>
      </c>
      <c r="M1127" s="4">
        <v>-15798</v>
      </c>
      <c r="N1127" s="4">
        <v>5.3219815259195977</v>
      </c>
      <c r="O1127" s="4">
        <v>1521.05</v>
      </c>
      <c r="P1127" s="4">
        <v>1637.9387933037208</v>
      </c>
      <c r="Q1127" s="4">
        <v>1404.1612066962791</v>
      </c>
      <c r="R1127" s="4">
        <v>38.297872340425535</v>
      </c>
      <c r="S1127" s="4">
        <v>12.379110251450678</v>
      </c>
      <c r="T1127" s="4">
        <v>30.787281232796374</v>
      </c>
      <c r="U1127" s="4">
        <v>24.230817881503537</v>
      </c>
      <c r="V1127" s="4">
        <v>1538.1719553503372</v>
      </c>
      <c r="W1127" s="4">
        <v>78.683996165229274</v>
      </c>
      <c r="X1127" s="4">
        <v>81.285010343173113</v>
      </c>
      <c r="Y1127" s="4">
        <v>73.481967809341597</v>
      </c>
      <c r="Z1127" s="4">
        <v>1521.05</v>
      </c>
      <c r="AA1127" s="4">
        <v>37.018448404817718</v>
      </c>
      <c r="AB1127" s="4">
        <v>16.440230930532341</v>
      </c>
      <c r="AC1127" s="4">
        <v>41.156434948570755</v>
      </c>
      <c r="AD1127" s="4">
        <v>66.403618759133636</v>
      </c>
    </row>
    <row r="1128" spans="1:30" x14ac:dyDescent="0.3">
      <c r="A1128" s="3">
        <v>41507</v>
      </c>
      <c r="B1128" s="4">
        <v>1605</v>
      </c>
      <c r="C1128" s="4">
        <v>1613</v>
      </c>
      <c r="D1128" s="4">
        <v>1599</v>
      </c>
      <c r="E1128" s="4">
        <v>1607</v>
      </c>
      <c r="F1128" s="4">
        <v>841072</v>
      </c>
      <c r="G1128" s="4"/>
      <c r="H1128" s="4">
        <v>135043118400</v>
      </c>
      <c r="I1128" s="4"/>
      <c r="J1128" s="4">
        <v>6</v>
      </c>
      <c r="K1128" s="4">
        <v>0.37476577139287948</v>
      </c>
      <c r="L1128" s="4">
        <v>244908</v>
      </c>
      <c r="M1128" s="4">
        <v>-5248</v>
      </c>
      <c r="N1128" s="4">
        <v>5.2183591959667419</v>
      </c>
      <c r="O1128" s="4">
        <v>1527.3</v>
      </c>
      <c r="P1128" s="4">
        <v>1648.45791348484</v>
      </c>
      <c r="Q1128" s="4">
        <v>1406.1420865151599</v>
      </c>
      <c r="R1128" s="4">
        <v>38.293650793650798</v>
      </c>
      <c r="S1128" s="4">
        <v>11.706349206349207</v>
      </c>
      <c r="T1128" s="4">
        <v>32.689708870518118</v>
      </c>
      <c r="U1128" s="4">
        <v>24.569616923132759</v>
      </c>
      <c r="V1128" s="4">
        <v>1544.7270072217336</v>
      </c>
      <c r="W1128" s="4">
        <v>78.589330776819523</v>
      </c>
      <c r="X1128" s="4">
        <v>80.386450487721916</v>
      </c>
      <c r="Y1128" s="4">
        <v>74.99509135501475</v>
      </c>
      <c r="Z1128" s="4">
        <v>1527.3</v>
      </c>
      <c r="AA1128" s="4">
        <v>37.783224090684371</v>
      </c>
      <c r="AB1128" s="4">
        <v>18.472896945784914</v>
      </c>
      <c r="AC1128" s="4">
        <v>38.620654289798914</v>
      </c>
      <c r="AD1128" s="4">
        <v>67.010001888388018</v>
      </c>
    </row>
    <row r="1129" spans="1:30" x14ac:dyDescent="0.3">
      <c r="A1129" s="3">
        <v>41508</v>
      </c>
      <c r="B1129" s="4">
        <v>1603</v>
      </c>
      <c r="C1129" s="4">
        <v>1619</v>
      </c>
      <c r="D1129" s="4">
        <v>1596</v>
      </c>
      <c r="E1129" s="4">
        <v>1606</v>
      </c>
      <c r="F1129" s="4">
        <v>1008156</v>
      </c>
      <c r="G1129" s="4"/>
      <c r="H1129" s="4">
        <v>161959722200</v>
      </c>
      <c r="I1129" s="4"/>
      <c r="J1129" s="4">
        <v>1</v>
      </c>
      <c r="K1129" s="4">
        <v>6.2305295950155763E-2</v>
      </c>
      <c r="L1129" s="4">
        <v>250436</v>
      </c>
      <c r="M1129" s="4">
        <v>5528</v>
      </c>
      <c r="N1129" s="4">
        <v>4.7106764466177671</v>
      </c>
      <c r="O1129" s="4">
        <v>1533.75</v>
      </c>
      <c r="P1129" s="4">
        <v>1657.2228715143533</v>
      </c>
      <c r="Q1129" s="4">
        <v>1410.2771284856467</v>
      </c>
      <c r="R1129" s="4">
        <v>38.867187499999993</v>
      </c>
      <c r="S1129" s="4">
        <v>12.109375</v>
      </c>
      <c r="T1129" s="4">
        <v>34.557927422306655</v>
      </c>
      <c r="U1129" s="4">
        <v>25.060199137852909</v>
      </c>
      <c r="V1129" s="4">
        <v>1550.5625303434733</v>
      </c>
      <c r="W1129" s="4">
        <v>76.392887184546353</v>
      </c>
      <c r="X1129" s="4">
        <v>79.055262719996733</v>
      </c>
      <c r="Y1129" s="4">
        <v>71.068136113645608</v>
      </c>
      <c r="Z1129" s="4">
        <v>1533.75</v>
      </c>
      <c r="AA1129" s="4">
        <v>37.872057188264534</v>
      </c>
      <c r="AB1129" s="4">
        <v>20.320436016497258</v>
      </c>
      <c r="AC1129" s="4">
        <v>35.103242343534554</v>
      </c>
      <c r="AD1129" s="4">
        <v>66.756340991445768</v>
      </c>
    </row>
    <row r="1130" spans="1:30" x14ac:dyDescent="0.3">
      <c r="A1130" s="3">
        <v>41509</v>
      </c>
      <c r="B1130" s="4">
        <v>1608</v>
      </c>
      <c r="C1130" s="4">
        <v>1645</v>
      </c>
      <c r="D1130" s="4">
        <v>1607</v>
      </c>
      <c r="E1130" s="4">
        <v>1640</v>
      </c>
      <c r="F1130" s="4">
        <v>1274666</v>
      </c>
      <c r="G1130" s="4"/>
      <c r="H1130" s="4">
        <v>207888918000</v>
      </c>
      <c r="I1130" s="4"/>
      <c r="J1130" s="4">
        <v>34</v>
      </c>
      <c r="K1130" s="4">
        <v>2.1170610211706102</v>
      </c>
      <c r="L1130" s="4">
        <v>267560</v>
      </c>
      <c r="M1130" s="4">
        <v>17124</v>
      </c>
      <c r="N1130" s="4">
        <v>6.3346949361343485</v>
      </c>
      <c r="O1130" s="4">
        <v>1542.3</v>
      </c>
      <c r="P1130" s="4">
        <v>1670.2548357820056</v>
      </c>
      <c r="Q1130" s="4">
        <v>1414.3451642179944</v>
      </c>
      <c r="R1130" s="4">
        <v>41.899441340782126</v>
      </c>
      <c r="S1130" s="4">
        <v>10.614525139664805</v>
      </c>
      <c r="T1130" s="4">
        <v>37.08600704973793</v>
      </c>
      <c r="U1130" s="4">
        <v>25.909209962787582</v>
      </c>
      <c r="V1130" s="4">
        <v>1559.0803845964758</v>
      </c>
      <c r="W1130" s="4">
        <v>81.947109974882764</v>
      </c>
      <c r="X1130" s="4">
        <v>80.019211804958744</v>
      </c>
      <c r="Y1130" s="4">
        <v>85.802906314730791</v>
      </c>
      <c r="Z1130" s="4">
        <v>1542.3</v>
      </c>
      <c r="AA1130" s="4">
        <v>40.222316085932334</v>
      </c>
      <c r="AB1130" s="4">
        <v>22.215853165967264</v>
      </c>
      <c r="AC1130" s="4">
        <v>36.012925839930141</v>
      </c>
      <c r="AD1130" s="4">
        <v>70.722766012324286</v>
      </c>
    </row>
    <row r="1131" spans="1:30" x14ac:dyDescent="0.3">
      <c r="A1131" s="3">
        <v>41512</v>
      </c>
      <c r="B1131" s="4">
        <v>1660</v>
      </c>
      <c r="C1131" s="4">
        <v>1682</v>
      </c>
      <c r="D1131" s="4">
        <v>1642</v>
      </c>
      <c r="E1131" s="4">
        <v>1653</v>
      </c>
      <c r="F1131" s="4">
        <v>1119530</v>
      </c>
      <c r="G1131" s="4"/>
      <c r="H1131" s="4">
        <v>185657674200.00003</v>
      </c>
      <c r="I1131" s="4"/>
      <c r="J1131" s="4">
        <v>23</v>
      </c>
      <c r="K1131" s="4">
        <v>1.4110429447852761</v>
      </c>
      <c r="L1131" s="4">
        <v>285834</v>
      </c>
      <c r="M1131" s="4">
        <v>18274</v>
      </c>
      <c r="N1131" s="4">
        <v>6.4802885854161234</v>
      </c>
      <c r="O1131" s="4">
        <v>1552.4</v>
      </c>
      <c r="P1131" s="4">
        <v>1681.8146823200523</v>
      </c>
      <c r="Q1131" s="4">
        <v>1422.9853176799479</v>
      </c>
      <c r="R1131" s="4">
        <v>47.03770197486535</v>
      </c>
      <c r="S1131" s="4">
        <v>6.6427289048473961</v>
      </c>
      <c r="T1131" s="4">
        <v>40.8287860099082</v>
      </c>
      <c r="U1131" s="4">
        <v>27.25612972075945</v>
      </c>
      <c r="V1131" s="4">
        <v>1568.0251098730018</v>
      </c>
      <c r="W1131" s="4">
        <v>79.096238454203188</v>
      </c>
      <c r="X1131" s="4">
        <v>79.711554021373558</v>
      </c>
      <c r="Y1131" s="4">
        <v>77.865607319862448</v>
      </c>
      <c r="Z1131" s="4">
        <v>1552.4</v>
      </c>
      <c r="AA1131" s="4">
        <v>42.642350081701579</v>
      </c>
      <c r="AB1131" s="4">
        <v>24.161233824608626</v>
      </c>
      <c r="AC1131" s="4">
        <v>36.962232514185906</v>
      </c>
      <c r="AD1131" s="4">
        <v>72.064267985927273</v>
      </c>
    </row>
    <row r="1132" spans="1:30" x14ac:dyDescent="0.3">
      <c r="A1132" s="3">
        <v>41513</v>
      </c>
      <c r="B1132" s="4">
        <v>1648</v>
      </c>
      <c r="C1132" s="4">
        <v>1660</v>
      </c>
      <c r="D1132" s="4">
        <v>1641</v>
      </c>
      <c r="E1132" s="4">
        <v>1656</v>
      </c>
      <c r="F1132" s="4">
        <v>823670</v>
      </c>
      <c r="G1132" s="4"/>
      <c r="H1132" s="4">
        <v>136000683400</v>
      </c>
      <c r="I1132" s="4"/>
      <c r="J1132" s="4">
        <v>-2</v>
      </c>
      <c r="K1132" s="4">
        <v>-0.12062726176115801</v>
      </c>
      <c r="L1132" s="4">
        <v>261374</v>
      </c>
      <c r="M1132" s="4">
        <v>-24460</v>
      </c>
      <c r="N1132" s="4">
        <v>5.9602649006622581</v>
      </c>
      <c r="O1132" s="4">
        <v>1562.85</v>
      </c>
      <c r="P1132" s="4">
        <v>1690.2709951303159</v>
      </c>
      <c r="Q1132" s="4">
        <v>1435.4290048696839</v>
      </c>
      <c r="R1132" s="4">
        <v>46.953405017921149</v>
      </c>
      <c r="S1132" s="4">
        <v>6.0931899641577063</v>
      </c>
      <c r="T1132" s="4">
        <v>44.521407202529389</v>
      </c>
      <c r="U1132" s="4">
        <v>28.774828652249077</v>
      </c>
      <c r="V1132" s="4">
        <v>1576.4036708374776</v>
      </c>
      <c r="W1132" s="4">
        <v>78.113088633077354</v>
      </c>
      <c r="X1132" s="4">
        <v>79.178732225274828</v>
      </c>
      <c r="Y1132" s="4">
        <v>75.981801448682404</v>
      </c>
      <c r="Z1132" s="4">
        <v>1562.85</v>
      </c>
      <c r="AA1132" s="4">
        <v>44.291751644407441</v>
      </c>
      <c r="AB1132" s="4">
        <v>26.0784259979228</v>
      </c>
      <c r="AC1132" s="4">
        <v>36.426651292969282</v>
      </c>
      <c r="AD1132" s="4">
        <v>72.37178447287188</v>
      </c>
    </row>
    <row r="1133" spans="1:30" x14ac:dyDescent="0.3">
      <c r="A1133" s="3">
        <v>41514</v>
      </c>
      <c r="B1133" s="4">
        <v>1656</v>
      </c>
      <c r="C1133" s="4">
        <v>1666</v>
      </c>
      <c r="D1133" s="4">
        <v>1585</v>
      </c>
      <c r="E1133" s="4">
        <v>1585</v>
      </c>
      <c r="F1133" s="4">
        <v>1205142</v>
      </c>
      <c r="G1133" s="4"/>
      <c r="H1133" s="4">
        <v>197272301600</v>
      </c>
      <c r="I1133" s="4"/>
      <c r="J1133" s="4">
        <v>-66</v>
      </c>
      <c r="K1133" s="4">
        <v>-3.9975772259236826</v>
      </c>
      <c r="L1133" s="4">
        <v>261792</v>
      </c>
      <c r="M1133" s="4">
        <v>418</v>
      </c>
      <c r="N1133" s="4">
        <v>1.0101010101010044</v>
      </c>
      <c r="O1133" s="4">
        <v>1569.15</v>
      </c>
      <c r="P1133" s="4">
        <v>1687.5497888511632</v>
      </c>
      <c r="Q1133" s="4">
        <v>1450.750211148837</v>
      </c>
      <c r="R1133" s="4">
        <v>43.156199677938808</v>
      </c>
      <c r="S1133" s="4">
        <v>14.492753623188406</v>
      </c>
      <c r="T1133" s="4">
        <v>46.837949196658727</v>
      </c>
      <c r="U1133" s="4">
        <v>29.47186840053136</v>
      </c>
      <c r="V1133" s="4">
        <v>1577.2223688529562</v>
      </c>
      <c r="W1133" s="4">
        <v>55.745117192693776</v>
      </c>
      <c r="X1133" s="4">
        <v>71.36752721441448</v>
      </c>
      <c r="Y1133" s="4">
        <v>24.500297149252361</v>
      </c>
      <c r="Z1133" s="4">
        <v>1569.15</v>
      </c>
      <c r="AA1133" s="4">
        <v>39.415450855707832</v>
      </c>
      <c r="AB1133" s="4">
        <v>27.348618841521372</v>
      </c>
      <c r="AC1133" s="4">
        <v>24.13366402837292</v>
      </c>
      <c r="AD1133" s="4">
        <v>56.796291056406304</v>
      </c>
    </row>
    <row r="1134" spans="1:30" x14ac:dyDescent="0.3">
      <c r="A1134" s="3">
        <v>41515</v>
      </c>
      <c r="B1134" s="4">
        <v>1585</v>
      </c>
      <c r="C1134" s="4">
        <v>1594</v>
      </c>
      <c r="D1134" s="4">
        <v>1571</v>
      </c>
      <c r="E1134" s="4">
        <v>1586</v>
      </c>
      <c r="F1134" s="4">
        <v>817518</v>
      </c>
      <c r="G1134" s="4"/>
      <c r="H1134" s="4">
        <v>129601894600.00002</v>
      </c>
      <c r="I1134" s="4"/>
      <c r="J1134" s="4">
        <v>-50</v>
      </c>
      <c r="K1134" s="4">
        <v>-3.0562347188264058</v>
      </c>
      <c r="L1134" s="4">
        <v>213096</v>
      </c>
      <c r="M1134" s="4">
        <v>-48696</v>
      </c>
      <c r="N1134" s="4">
        <v>0.7143991109699952</v>
      </c>
      <c r="O1134" s="4">
        <v>1574.75</v>
      </c>
      <c r="P1134" s="4">
        <v>1684.9278108332164</v>
      </c>
      <c r="Q1134" s="4">
        <v>1464.5721891667836</v>
      </c>
      <c r="R1134" s="4">
        <v>39.774557165861509</v>
      </c>
      <c r="S1134" s="4">
        <v>16.747181964573269</v>
      </c>
      <c r="T1134" s="4">
        <v>48.222812320652288</v>
      </c>
      <c r="U1134" s="4">
        <v>29.95949888816185</v>
      </c>
      <c r="V1134" s="4">
        <v>1578.058333724103</v>
      </c>
      <c r="W1134" s="4">
        <v>41.667915966300356</v>
      </c>
      <c r="X1134" s="4">
        <v>61.467656798376446</v>
      </c>
      <c r="Y1134" s="4">
        <v>2.0684343021481766</v>
      </c>
      <c r="Z1134" s="4">
        <v>1574.75</v>
      </c>
      <c r="AA1134" s="4">
        <v>35.225580427459136</v>
      </c>
      <c r="AB1134" s="4">
        <v>28.098805659229729</v>
      </c>
      <c r="AC1134" s="4">
        <v>14.253549536458813</v>
      </c>
      <c r="AD1134" s="4">
        <v>56.933704143970701</v>
      </c>
    </row>
    <row r="1135" spans="1:30" x14ac:dyDescent="0.3">
      <c r="A1135" s="3">
        <v>41516</v>
      </c>
      <c r="B1135" s="4">
        <v>1587</v>
      </c>
      <c r="C1135" s="4">
        <v>1597</v>
      </c>
      <c r="D1135" s="4">
        <v>1566</v>
      </c>
      <c r="E1135" s="4">
        <v>1582</v>
      </c>
      <c r="F1135" s="4">
        <v>994290</v>
      </c>
      <c r="G1135" s="4"/>
      <c r="H1135" s="4">
        <v>157535481200</v>
      </c>
      <c r="I1135" s="4"/>
      <c r="J1135" s="4">
        <v>-3</v>
      </c>
      <c r="K1135" s="4">
        <v>-0.1892744479495268</v>
      </c>
      <c r="L1135" s="4">
        <v>219398</v>
      </c>
      <c r="M1135" s="4">
        <v>6302</v>
      </c>
      <c r="N1135" s="4">
        <v>0.15510746731664371</v>
      </c>
      <c r="O1135" s="4">
        <v>1579.55</v>
      </c>
      <c r="P1135" s="4">
        <v>1681.9325668754207</v>
      </c>
      <c r="Q1135" s="4">
        <v>1477.1674331245792</v>
      </c>
      <c r="R1135" s="4">
        <v>38.341158059467915</v>
      </c>
      <c r="S1135" s="4">
        <v>17.057902973395933</v>
      </c>
      <c r="T1135" s="4">
        <v>49.579200146422288</v>
      </c>
      <c r="U1135" s="4">
        <v>30.400720096332208</v>
      </c>
      <c r="V1135" s="4">
        <v>1578.4337305122838</v>
      </c>
      <c r="W1135" s="4">
        <v>32.376311793625526</v>
      </c>
      <c r="X1135" s="4">
        <v>51.770541796792806</v>
      </c>
      <c r="Y1135" s="4">
        <v>-6.4121482127090275</v>
      </c>
      <c r="Z1135" s="4">
        <v>1579.55</v>
      </c>
      <c r="AA1135" s="4">
        <v>31.22239897595432</v>
      </c>
      <c r="AB1135" s="4">
        <v>28.396290737013022</v>
      </c>
      <c r="AC1135" s="4">
        <v>5.6522164778825967</v>
      </c>
      <c r="AD1135" s="4">
        <v>56.181327253901848</v>
      </c>
    </row>
    <row r="1136" spans="1:30" x14ac:dyDescent="0.3">
      <c r="A1136" s="3">
        <v>41519</v>
      </c>
      <c r="B1136" s="4">
        <v>1593</v>
      </c>
      <c r="C1136" s="4">
        <v>1638</v>
      </c>
      <c r="D1136" s="4">
        <v>1593</v>
      </c>
      <c r="E1136" s="4">
        <v>1628</v>
      </c>
      <c r="F1136" s="4">
        <v>1091122</v>
      </c>
      <c r="G1136" s="4"/>
      <c r="H1136" s="4">
        <v>176669101200</v>
      </c>
      <c r="I1136" s="4"/>
      <c r="J1136" s="4">
        <v>44</v>
      </c>
      <c r="K1136" s="4">
        <v>2.7777777777777777</v>
      </c>
      <c r="L1136" s="4">
        <v>261708</v>
      </c>
      <c r="M1136" s="4">
        <v>42310</v>
      </c>
      <c r="N1136" s="4">
        <v>2.6125870599729</v>
      </c>
      <c r="O1136" s="4">
        <v>1586.55</v>
      </c>
      <c r="P1136" s="4">
        <v>1681.835833154777</v>
      </c>
      <c r="Q1136" s="4">
        <v>1491.2641668452229</v>
      </c>
      <c r="R1136" s="4">
        <v>40.875912408759127</v>
      </c>
      <c r="S1136" s="4">
        <v>15.912408759124089</v>
      </c>
      <c r="T1136" s="4">
        <v>50.543377357386134</v>
      </c>
      <c r="U1136" s="4">
        <v>30.773885367084343</v>
      </c>
      <c r="V1136" s="4">
        <v>1583.1543276063519</v>
      </c>
      <c r="W1136" s="4">
        <v>39.400299816440004</v>
      </c>
      <c r="X1136" s="4">
        <v>47.647127803341874</v>
      </c>
      <c r="Y1136" s="4">
        <v>22.906643842636271</v>
      </c>
      <c r="Z1136" s="4">
        <v>1586.55</v>
      </c>
      <c r="AA1136" s="4">
        <v>31.399708106815751</v>
      </c>
      <c r="AB1136" s="4">
        <v>28.682330486518044</v>
      </c>
      <c r="AC1136" s="4">
        <v>5.4347552405954147</v>
      </c>
      <c r="AD1136" s="4">
        <v>62.224325518885728</v>
      </c>
    </row>
    <row r="1137" spans="1:30" x14ac:dyDescent="0.3">
      <c r="A1137" s="3">
        <v>41520</v>
      </c>
      <c r="B1137" s="4">
        <v>1632</v>
      </c>
      <c r="C1137" s="4">
        <v>1635</v>
      </c>
      <c r="D1137" s="4">
        <v>1603</v>
      </c>
      <c r="E1137" s="4">
        <v>1613</v>
      </c>
      <c r="F1137" s="4">
        <v>738804</v>
      </c>
      <c r="G1137" s="4"/>
      <c r="H1137" s="4">
        <v>119553932000</v>
      </c>
      <c r="I1137" s="4"/>
      <c r="J1137" s="4">
        <v>-6</v>
      </c>
      <c r="K1137" s="4">
        <v>-0.37059913526868438</v>
      </c>
      <c r="L1137" s="4">
        <v>249976</v>
      </c>
      <c r="M1137" s="4">
        <v>-11732</v>
      </c>
      <c r="N1137" s="4">
        <v>1.2459592630951204</v>
      </c>
      <c r="O1137" s="4">
        <v>1593.15</v>
      </c>
      <c r="P1137" s="4">
        <v>1675.7145807837719</v>
      </c>
      <c r="Q1137" s="4">
        <v>1510.5854192162283</v>
      </c>
      <c r="R1137" s="4">
        <v>39.886039886039889</v>
      </c>
      <c r="S1137" s="4">
        <v>14.102564102564102</v>
      </c>
      <c r="T1137" s="4">
        <v>51.956136419780066</v>
      </c>
      <c r="U1137" s="4">
        <v>31.619990678544706</v>
      </c>
      <c r="V1137" s="4">
        <v>1585.9967725962231</v>
      </c>
      <c r="W1137" s="4">
        <v>39.772613670730117</v>
      </c>
      <c r="X1137" s="4">
        <v>45.022289759137955</v>
      </c>
      <c r="Y1137" s="4">
        <v>29.273261493914433</v>
      </c>
      <c r="Z1137" s="4">
        <v>1593.15</v>
      </c>
      <c r="AA1137" s="4">
        <v>29.984212889036598</v>
      </c>
      <c r="AB1137" s="4">
        <v>28.806319286757905</v>
      </c>
      <c r="AC1137" s="4">
        <v>2.3557872045573873</v>
      </c>
      <c r="AD1137" s="4">
        <v>59.411927920830465</v>
      </c>
    </row>
    <row r="1138" spans="1:30" x14ac:dyDescent="0.3">
      <c r="A1138" s="3">
        <v>41521</v>
      </c>
      <c r="B1138" s="4">
        <v>1616</v>
      </c>
      <c r="C1138" s="4">
        <v>1624</v>
      </c>
      <c r="D1138" s="4">
        <v>1601</v>
      </c>
      <c r="E1138" s="4">
        <v>1609</v>
      </c>
      <c r="F1138" s="4">
        <v>716842</v>
      </c>
      <c r="G1138" s="4"/>
      <c r="H1138" s="4">
        <v>115576014400</v>
      </c>
      <c r="I1138" s="4"/>
      <c r="J1138" s="4">
        <v>-9</v>
      </c>
      <c r="K1138" s="4">
        <v>-0.55624227441285534</v>
      </c>
      <c r="L1138" s="4">
        <v>259760</v>
      </c>
      <c r="M1138" s="4">
        <v>9784</v>
      </c>
      <c r="N1138" s="4">
        <v>0.60337011911089455</v>
      </c>
      <c r="O1138" s="4">
        <v>1599.35</v>
      </c>
      <c r="P1138" s="4">
        <v>1665.4870546668053</v>
      </c>
      <c r="Q1138" s="4">
        <v>1533.2129453331945</v>
      </c>
      <c r="R1138" s="4">
        <v>39.179632248939178</v>
      </c>
      <c r="S1138" s="4">
        <v>14.285714285714285</v>
      </c>
      <c r="T1138" s="4">
        <v>52.950845414489073</v>
      </c>
      <c r="U1138" s="4">
        <v>32.535007858502134</v>
      </c>
      <c r="V1138" s="4">
        <v>1588.1875561584875</v>
      </c>
      <c r="W1138" s="4">
        <v>38.871397619567205</v>
      </c>
      <c r="X1138" s="4">
        <v>42.971992379281041</v>
      </c>
      <c r="Y1138" s="4">
        <v>30.670208100139533</v>
      </c>
      <c r="Z1138" s="4">
        <v>1599.35</v>
      </c>
      <c r="AA1138" s="4">
        <v>28.214417913409079</v>
      </c>
      <c r="AB1138" s="4">
        <v>28.749947727391351</v>
      </c>
      <c r="AC1138" s="4">
        <v>-1.0710596279645443</v>
      </c>
      <c r="AD1138" s="4">
        <v>58.66760734582369</v>
      </c>
    </row>
    <row r="1139" spans="1:30" x14ac:dyDescent="0.3">
      <c r="A1139" s="3">
        <v>41522</v>
      </c>
      <c r="B1139" s="4">
        <v>1604</v>
      </c>
      <c r="C1139" s="4">
        <v>1619</v>
      </c>
      <c r="D1139" s="4">
        <v>1600</v>
      </c>
      <c r="E1139" s="4">
        <v>1614</v>
      </c>
      <c r="F1139" s="4">
        <v>668578</v>
      </c>
      <c r="G1139" s="4"/>
      <c r="H1139" s="4">
        <v>107719330600</v>
      </c>
      <c r="I1139" s="4"/>
      <c r="J1139" s="4">
        <v>2</v>
      </c>
      <c r="K1139" s="4">
        <v>0.12406947890818859</v>
      </c>
      <c r="L1139" s="4">
        <v>249256</v>
      </c>
      <c r="M1139" s="4">
        <v>-10504</v>
      </c>
      <c r="N1139" s="4">
        <v>0.61089639695798248</v>
      </c>
      <c r="O1139" s="4">
        <v>1604.2</v>
      </c>
      <c r="P1139" s="4">
        <v>1658.6668706646526</v>
      </c>
      <c r="Q1139" s="4">
        <v>1549.7331293353475</v>
      </c>
      <c r="R1139" s="4">
        <v>35.890014471780034</v>
      </c>
      <c r="S1139" s="4">
        <v>14.761215629522431</v>
      </c>
      <c r="T1139" s="4">
        <v>53.668635171901471</v>
      </c>
      <c r="U1139" s="4">
        <v>33.559879389848483</v>
      </c>
      <c r="V1139" s="4">
        <v>1590.6458841433935</v>
      </c>
      <c r="W1139" s="4">
        <v>39.707368527987335</v>
      </c>
      <c r="X1139" s="4">
        <v>41.8837844288498</v>
      </c>
      <c r="Y1139" s="4">
        <v>35.354536726262396</v>
      </c>
      <c r="Z1139" s="4">
        <v>1604.2</v>
      </c>
      <c r="AA1139" s="4">
        <v>26.905154979075178</v>
      </c>
      <c r="AB1139" s="4">
        <v>28.574253179932665</v>
      </c>
      <c r="AC1139" s="4">
        <v>-3.3381964017149741</v>
      </c>
      <c r="AD1139" s="4">
        <v>59.337897161550458</v>
      </c>
    </row>
    <row r="1140" spans="1:30" x14ac:dyDescent="0.3">
      <c r="A1140" s="3">
        <v>41523</v>
      </c>
      <c r="B1140" s="4">
        <v>1618</v>
      </c>
      <c r="C1140" s="4">
        <v>1624</v>
      </c>
      <c r="D1140" s="4">
        <v>1594</v>
      </c>
      <c r="E1140" s="4">
        <v>1610</v>
      </c>
      <c r="F1140" s="4">
        <v>926310</v>
      </c>
      <c r="G1140" s="4"/>
      <c r="H1140" s="4">
        <v>148891944800</v>
      </c>
      <c r="I1140" s="4"/>
      <c r="J1140" s="4">
        <v>-1</v>
      </c>
      <c r="K1140" s="4">
        <v>-6.2073246430788327E-2</v>
      </c>
      <c r="L1140" s="4">
        <v>256138</v>
      </c>
      <c r="M1140" s="4">
        <v>6882</v>
      </c>
      <c r="N1140" s="4">
        <v>0.11503901999191052</v>
      </c>
      <c r="O1140" s="4">
        <v>1608.15</v>
      </c>
      <c r="P1140" s="4">
        <v>1651.0371775709245</v>
      </c>
      <c r="Q1140" s="4">
        <v>1565.2628224290756</v>
      </c>
      <c r="R1140" s="4">
        <v>34.433285509325678</v>
      </c>
      <c r="S1140" s="4">
        <v>15.494978479196558</v>
      </c>
      <c r="T1140" s="4">
        <v>53.517567848420356</v>
      </c>
      <c r="U1140" s="4">
        <v>34.351905251917451</v>
      </c>
      <c r="V1140" s="4">
        <v>1592.489133272594</v>
      </c>
      <c r="W1140" s="4">
        <v>41.13824568532489</v>
      </c>
      <c r="X1140" s="4">
        <v>41.635271514341497</v>
      </c>
      <c r="Y1140" s="4">
        <v>40.144194027291675</v>
      </c>
      <c r="Z1140" s="4">
        <v>1608.15</v>
      </c>
      <c r="AA1140" s="4">
        <v>25.253679403980868</v>
      </c>
      <c r="AB1140" s="4">
        <v>28.258008058413445</v>
      </c>
      <c r="AC1140" s="4">
        <v>-6.0086573088651534</v>
      </c>
      <c r="AD1140" s="4">
        <v>58.538468323131077</v>
      </c>
    </row>
    <row r="1141" spans="1:30" x14ac:dyDescent="0.3">
      <c r="A1141" s="3">
        <v>41526</v>
      </c>
      <c r="B1141" s="4">
        <v>1615</v>
      </c>
      <c r="C1141" s="4">
        <v>1626</v>
      </c>
      <c r="D1141" s="4">
        <v>1613</v>
      </c>
      <c r="E1141" s="4">
        <v>1620</v>
      </c>
      <c r="F1141" s="4">
        <v>466304</v>
      </c>
      <c r="G1141" s="4"/>
      <c r="H1141" s="4">
        <v>75473723200</v>
      </c>
      <c r="I1141" s="4"/>
      <c r="J1141" s="4">
        <v>13</v>
      </c>
      <c r="K1141" s="4">
        <v>0.80896079651524588</v>
      </c>
      <c r="L1141" s="4">
        <v>245768</v>
      </c>
      <c r="M1141" s="4">
        <v>-10370</v>
      </c>
      <c r="N1141" s="4">
        <v>0.61174424743035793</v>
      </c>
      <c r="O1141" s="4">
        <v>1610.15</v>
      </c>
      <c r="P1141" s="4">
        <v>1651.2949875440497</v>
      </c>
      <c r="Q1141" s="4">
        <v>1569.0050124559505</v>
      </c>
      <c r="R1141" s="4">
        <v>29.367469879518072</v>
      </c>
      <c r="S1141" s="4">
        <v>16.265060240963855</v>
      </c>
      <c r="T1141" s="4">
        <v>51.994027739307413</v>
      </c>
      <c r="U1141" s="4">
        <v>34.396650111018744</v>
      </c>
      <c r="V1141" s="4">
        <v>1595.1092158180613</v>
      </c>
      <c r="W1141" s="4">
        <v>45.425497123549924</v>
      </c>
      <c r="X1141" s="4">
        <v>42.898680050744304</v>
      </c>
      <c r="Y1141" s="4">
        <v>50.479131269161172</v>
      </c>
      <c r="Z1141" s="4">
        <v>1610.15</v>
      </c>
      <c r="AA1141" s="4">
        <v>24.469717863334381</v>
      </c>
      <c r="AB1141" s="4">
        <v>27.897218516024964</v>
      </c>
      <c r="AC1141" s="4">
        <v>-6.8550013053811654</v>
      </c>
      <c r="AD1141" s="4">
        <v>59.95810965376068</v>
      </c>
    </row>
    <row r="1142" spans="1:30" x14ac:dyDescent="0.3">
      <c r="A1142" s="3">
        <v>41527</v>
      </c>
      <c r="B1142" s="4">
        <v>1620</v>
      </c>
      <c r="C1142" s="4">
        <v>1621</v>
      </c>
      <c r="D1142" s="4">
        <v>1599</v>
      </c>
      <c r="E1142" s="4">
        <v>1609</v>
      </c>
      <c r="F1142" s="4">
        <v>660416</v>
      </c>
      <c r="G1142" s="4"/>
      <c r="H1142" s="4">
        <v>106221792200</v>
      </c>
      <c r="I1142" s="4"/>
      <c r="J1142" s="4">
        <v>-9</v>
      </c>
      <c r="K1142" s="4">
        <v>-0.55624227441285534</v>
      </c>
      <c r="L1142" s="4">
        <v>264850</v>
      </c>
      <c r="M1142" s="4">
        <v>19082</v>
      </c>
      <c r="N1142" s="4">
        <v>-6.5215365982420087E-2</v>
      </c>
      <c r="O1142" s="4">
        <v>1610.05</v>
      </c>
      <c r="P1142" s="4">
        <v>1651.1959597044472</v>
      </c>
      <c r="Q1142" s="4">
        <v>1568.9040402955527</v>
      </c>
      <c r="R1142" s="4">
        <v>24.961479198767332</v>
      </c>
      <c r="S1142" s="4">
        <v>18.79815100154083</v>
      </c>
      <c r="T1142" s="4">
        <v>49.346604739771735</v>
      </c>
      <c r="U1142" s="4">
        <v>34.041215617263759</v>
      </c>
      <c r="V1142" s="4">
        <v>1596.4321476449127</v>
      </c>
      <c r="W1142" s="4">
        <v>50.19107215644069</v>
      </c>
      <c r="X1142" s="4">
        <v>45.329477419309768</v>
      </c>
      <c r="Y1142" s="4">
        <v>59.914261630702526</v>
      </c>
      <c r="Z1142" s="4">
        <v>1610.05</v>
      </c>
      <c r="AA1142" s="4">
        <v>22.699152919940843</v>
      </c>
      <c r="AB1142" s="4">
        <v>27.402164649731237</v>
      </c>
      <c r="AC1142" s="4">
        <v>-9.406023459580787</v>
      </c>
      <c r="AD1142" s="4">
        <v>57.671643886553646</v>
      </c>
    </row>
    <row r="1143" spans="1:30" x14ac:dyDescent="0.3">
      <c r="A1143" s="3">
        <v>41528</v>
      </c>
      <c r="B1143" s="4">
        <v>1616</v>
      </c>
      <c r="C1143" s="4">
        <v>1616</v>
      </c>
      <c r="D1143" s="4">
        <v>1599</v>
      </c>
      <c r="E1143" s="4">
        <v>1609</v>
      </c>
      <c r="F1143" s="4">
        <v>595768</v>
      </c>
      <c r="G1143" s="4"/>
      <c r="H1143" s="4">
        <v>95762716600</v>
      </c>
      <c r="I1143" s="4"/>
      <c r="J1143" s="4">
        <v>1</v>
      </c>
      <c r="K1143" s="4">
        <v>6.2189054726368161E-2</v>
      </c>
      <c r="L1143" s="4">
        <v>277772</v>
      </c>
      <c r="M1143" s="4">
        <v>12922</v>
      </c>
      <c r="N1143" s="4">
        <v>-9.6240414765139531E-2</v>
      </c>
      <c r="O1143" s="4">
        <v>1610.55</v>
      </c>
      <c r="P1143" s="4">
        <v>1651.3885846963383</v>
      </c>
      <c r="Q1143" s="4">
        <v>1569.7114153036616</v>
      </c>
      <c r="R1143" s="4">
        <v>22.596153846153847</v>
      </c>
      <c r="S1143" s="4">
        <v>19.551282051282051</v>
      </c>
      <c r="T1143" s="4">
        <v>46.465633969809758</v>
      </c>
      <c r="U1143" s="4">
        <v>33.916543454229966</v>
      </c>
      <c r="V1143" s="4">
        <v>1597.629085964445</v>
      </c>
      <c r="W1143" s="4">
        <v>53.368122178367862</v>
      </c>
      <c r="X1143" s="4">
        <v>48.00902567232913</v>
      </c>
      <c r="Y1143" s="4">
        <v>64.086315190445333</v>
      </c>
      <c r="Z1143" s="4">
        <v>1610.55</v>
      </c>
      <c r="AA1143" s="4">
        <v>21.05327835836556</v>
      </c>
      <c r="AB1143" s="4">
        <v>26.797508812458311</v>
      </c>
      <c r="AC1143" s="4">
        <v>-11.488460908185502</v>
      </c>
      <c r="AD1143" s="4">
        <v>57.671643886553646</v>
      </c>
    </row>
    <row r="1144" spans="1:30" x14ac:dyDescent="0.3">
      <c r="A1144" s="3">
        <v>41529</v>
      </c>
      <c r="B1144" s="4">
        <v>1609</v>
      </c>
      <c r="C1144" s="4">
        <v>1609</v>
      </c>
      <c r="D1144" s="4">
        <v>1584</v>
      </c>
      <c r="E1144" s="4">
        <v>1584</v>
      </c>
      <c r="F1144" s="4">
        <v>774214</v>
      </c>
      <c r="G1144" s="4"/>
      <c r="H1144" s="4">
        <v>123396528200</v>
      </c>
      <c r="I1144" s="4"/>
      <c r="J1144" s="4">
        <v>-23</v>
      </c>
      <c r="K1144" s="4">
        <v>-1.4312383322962041</v>
      </c>
      <c r="L1144" s="4">
        <v>287642</v>
      </c>
      <c r="M1144" s="4">
        <v>9870</v>
      </c>
      <c r="N1144" s="4">
        <v>-1.5965707895881247</v>
      </c>
      <c r="O1144" s="4">
        <v>1609.7</v>
      </c>
      <c r="P1144" s="4">
        <v>1651.9804919555106</v>
      </c>
      <c r="Q1144" s="4">
        <v>1567.4195080444895</v>
      </c>
      <c r="R1144" s="4">
        <v>22.596153846153847</v>
      </c>
      <c r="S1144" s="4">
        <v>21.955128205128204</v>
      </c>
      <c r="T1144" s="4">
        <v>43.295388915852918</v>
      </c>
      <c r="U1144" s="4">
        <v>33.813625788362657</v>
      </c>
      <c r="V1144" s="4">
        <v>1596.3310777773552</v>
      </c>
      <c r="W1144" s="4">
        <v>35.578748118911911</v>
      </c>
      <c r="X1144" s="4">
        <v>43.865599821190052</v>
      </c>
      <c r="Y1144" s="4">
        <v>19.005044714355634</v>
      </c>
      <c r="Z1144" s="4">
        <v>1609.7</v>
      </c>
      <c r="AA1144" s="4">
        <v>17.529550102335179</v>
      </c>
      <c r="AB1144" s="4">
        <v>25.91484607816087</v>
      </c>
      <c r="AC1144" s="4">
        <v>-16.770591951651383</v>
      </c>
      <c r="AD1144" s="4">
        <v>52.618567058852449</v>
      </c>
    </row>
    <row r="1145" spans="1:30" x14ac:dyDescent="0.3">
      <c r="A1145" s="3">
        <v>41530</v>
      </c>
      <c r="B1145" s="4">
        <v>1583</v>
      </c>
      <c r="C1145" s="4">
        <v>1584</v>
      </c>
      <c r="D1145" s="4">
        <v>1571</v>
      </c>
      <c r="E1145" s="4">
        <v>1574</v>
      </c>
      <c r="F1145" s="4">
        <v>498926</v>
      </c>
      <c r="G1145" s="4"/>
      <c r="H1145" s="4">
        <v>78659690000</v>
      </c>
      <c r="I1145" s="4"/>
      <c r="J1145" s="4">
        <v>-19</v>
      </c>
      <c r="K1145" s="4">
        <v>-1.1927181418706843</v>
      </c>
      <c r="L1145" s="4">
        <v>297948</v>
      </c>
      <c r="M1145" s="4">
        <v>10306</v>
      </c>
      <c r="N1145" s="4">
        <v>-2.1904613950598102</v>
      </c>
      <c r="O1145" s="4">
        <v>1609.25</v>
      </c>
      <c r="P1145" s="4">
        <v>1652.8292381759939</v>
      </c>
      <c r="Q1145" s="4">
        <v>1565.6707618240061</v>
      </c>
      <c r="R1145" s="4">
        <v>23.539232053422371</v>
      </c>
      <c r="S1145" s="4">
        <v>21.702838063439064</v>
      </c>
      <c r="T1145" s="4">
        <v>41.077706024738298</v>
      </c>
      <c r="U1145" s="4">
        <v>33.824008685713906</v>
      </c>
      <c r="V1145" s="4">
        <v>1594.2043084652262</v>
      </c>
      <c r="W1145" s="4">
        <v>25.281665412607939</v>
      </c>
      <c r="X1145" s="4">
        <v>37.670955018329344</v>
      </c>
      <c r="Y1145" s="4">
        <v>0.50308620116513225</v>
      </c>
      <c r="Z1145" s="4">
        <v>1609.25</v>
      </c>
      <c r="AA1145" s="4">
        <v>13.771306595732085</v>
      </c>
      <c r="AB1145" s="4">
        <v>24.758318508405743</v>
      </c>
      <c r="AC1145" s="4">
        <v>-21.974023825347317</v>
      </c>
      <c r="AD1145" s="4">
        <v>50.746439098301778</v>
      </c>
    </row>
    <row r="1146" spans="1:30" x14ac:dyDescent="0.3">
      <c r="A1146" s="3">
        <v>41533</v>
      </c>
      <c r="B1146" s="4">
        <v>1580</v>
      </c>
      <c r="C1146" s="4">
        <v>1598</v>
      </c>
      <c r="D1146" s="4">
        <v>1564</v>
      </c>
      <c r="E1146" s="4">
        <v>1566</v>
      </c>
      <c r="F1146" s="4">
        <v>603882</v>
      </c>
      <c r="G1146" s="4"/>
      <c r="H1146" s="4">
        <v>95192967000</v>
      </c>
      <c r="I1146" s="4"/>
      <c r="J1146" s="4">
        <v>-10</v>
      </c>
      <c r="K1146" s="4">
        <v>-0.63451776649746194</v>
      </c>
      <c r="L1146" s="4">
        <v>302240</v>
      </c>
      <c r="M1146" s="4">
        <v>4292</v>
      </c>
      <c r="N1146" s="4">
        <v>-2.590738033776014</v>
      </c>
      <c r="O1146" s="4">
        <v>1607.65</v>
      </c>
      <c r="P1146" s="4">
        <v>1654.9544395379546</v>
      </c>
      <c r="Q1146" s="4">
        <v>1560.3455604620456</v>
      </c>
      <c r="R1146" s="4">
        <v>24.054982817869412</v>
      </c>
      <c r="S1146" s="4">
        <v>23.539518900343641</v>
      </c>
      <c r="T1146" s="4">
        <v>38.60334053902087</v>
      </c>
      <c r="U1146" s="4">
        <v>33.689794175407627</v>
      </c>
      <c r="V1146" s="4">
        <v>1591.5181838494905</v>
      </c>
      <c r="W1146" s="4">
        <v>17.929712425609594</v>
      </c>
      <c r="X1146" s="4">
        <v>31.090540820756093</v>
      </c>
      <c r="Y1146" s="4">
        <v>-8.391944364683404</v>
      </c>
      <c r="Z1146" s="4">
        <v>1607.65</v>
      </c>
      <c r="AA1146" s="4">
        <v>10.031699214823675</v>
      </c>
      <c r="AB1146" s="4">
        <v>23.355783337588406</v>
      </c>
      <c r="AC1146" s="4">
        <v>-26.648168245529462</v>
      </c>
      <c r="AD1146" s="4">
        <v>49.270231299315</v>
      </c>
    </row>
    <row r="1147" spans="1:30" x14ac:dyDescent="0.3">
      <c r="A1147" s="3">
        <v>41534</v>
      </c>
      <c r="B1147" s="4">
        <v>1565</v>
      </c>
      <c r="C1147" s="4">
        <v>1573</v>
      </c>
      <c r="D1147" s="4">
        <v>1541</v>
      </c>
      <c r="E1147" s="4">
        <v>1572</v>
      </c>
      <c r="F1147" s="4">
        <v>745418</v>
      </c>
      <c r="G1147" s="4"/>
      <c r="H1147" s="4">
        <v>116299392400</v>
      </c>
      <c r="I1147" s="4"/>
      <c r="J1147" s="4">
        <v>-4</v>
      </c>
      <c r="K1147" s="4">
        <v>-0.25380710659898476</v>
      </c>
      <c r="L1147" s="4">
        <v>268450</v>
      </c>
      <c r="M1147" s="4">
        <v>-33790</v>
      </c>
      <c r="N1147" s="4">
        <v>-2.1262024094885339</v>
      </c>
      <c r="O1147" s="4">
        <v>1606.15</v>
      </c>
      <c r="P1147" s="4">
        <v>1655.9145456123133</v>
      </c>
      <c r="Q1147" s="4">
        <v>1556.3854543876869</v>
      </c>
      <c r="R1147" s="4">
        <v>23.688663282571913</v>
      </c>
      <c r="S1147" s="4">
        <v>27.072758037225043</v>
      </c>
      <c r="T1147" s="4">
        <v>36.379421963957256</v>
      </c>
      <c r="U1147" s="4">
        <v>33.583351598376815</v>
      </c>
      <c r="V1147" s="4">
        <v>1589.6593091971579</v>
      </c>
      <c r="W1147" s="4">
        <v>24.1100043621711</v>
      </c>
      <c r="X1147" s="4">
        <v>28.763695334561096</v>
      </c>
      <c r="Y1147" s="4">
        <v>14.802622417391113</v>
      </c>
      <c r="Z1147" s="4">
        <v>1606.15</v>
      </c>
      <c r="AA1147" s="4">
        <v>7.4661185122336065</v>
      </c>
      <c r="AB1147" s="4">
        <v>21.842481925649857</v>
      </c>
      <c r="AC1147" s="4">
        <v>-28.7527268268325</v>
      </c>
      <c r="AD1147" s="4">
        <v>50.409120285430333</v>
      </c>
    </row>
    <row r="1148" spans="1:30" x14ac:dyDescent="0.3">
      <c r="A1148" s="3">
        <v>41535</v>
      </c>
      <c r="B1148" s="4">
        <v>1570</v>
      </c>
      <c r="C1148" s="4">
        <v>1593</v>
      </c>
      <c r="D1148" s="4">
        <v>1562</v>
      </c>
      <c r="E1148" s="4">
        <v>1585</v>
      </c>
      <c r="F1148" s="4">
        <v>681712</v>
      </c>
      <c r="G1148" s="4"/>
      <c r="H1148" s="4">
        <v>107496670800</v>
      </c>
      <c r="I1148" s="4"/>
      <c r="J1148" s="4">
        <v>25</v>
      </c>
      <c r="K1148" s="4">
        <v>1.6025641025641024</v>
      </c>
      <c r="L1148" s="4">
        <v>293470</v>
      </c>
      <c r="M1148" s="4">
        <v>25020</v>
      </c>
      <c r="N1148" s="4">
        <v>-1.2491822684651539</v>
      </c>
      <c r="O1148" s="4">
        <v>1605.05</v>
      </c>
      <c r="P1148" s="4">
        <v>1655.656224913542</v>
      </c>
      <c r="Q1148" s="4">
        <v>1554.4437750864579</v>
      </c>
      <c r="R1148" s="4">
        <v>26.315789473684209</v>
      </c>
      <c r="S1148" s="4">
        <v>26.315789473684209</v>
      </c>
      <c r="T1148" s="4">
        <v>33.720691805227091</v>
      </c>
      <c r="U1148" s="4">
        <v>33.205200337872604</v>
      </c>
      <c r="V1148" s="4">
        <v>1589.2155654640951</v>
      </c>
      <c r="W1148" s="4">
        <v>33.328238202231717</v>
      </c>
      <c r="X1148" s="4">
        <v>30.285209623784635</v>
      </c>
      <c r="Y1148" s="4">
        <v>39.41429535912588</v>
      </c>
      <c r="Z1148" s="4">
        <v>1605.05</v>
      </c>
      <c r="AA1148" s="4">
        <v>6.4080012265890218</v>
      </c>
      <c r="AB1148" s="4">
        <v>20.372531382882158</v>
      </c>
      <c r="AC1148" s="4">
        <v>-27.929060312586273</v>
      </c>
      <c r="AD1148" s="4">
        <v>52.824595789061625</v>
      </c>
    </row>
    <row r="1149" spans="1:30" x14ac:dyDescent="0.3">
      <c r="A1149" s="3">
        <v>41540</v>
      </c>
      <c r="B1149" s="4">
        <v>1583</v>
      </c>
      <c r="C1149" s="4">
        <v>1594</v>
      </c>
      <c r="D1149" s="4">
        <v>1572</v>
      </c>
      <c r="E1149" s="4">
        <v>1592</v>
      </c>
      <c r="F1149" s="4">
        <v>487140</v>
      </c>
      <c r="G1149" s="4"/>
      <c r="H1149" s="4">
        <v>77243334000</v>
      </c>
      <c r="I1149" s="4"/>
      <c r="J1149" s="4">
        <v>16</v>
      </c>
      <c r="K1149" s="4">
        <v>1.015228426395939</v>
      </c>
      <c r="L1149" s="4">
        <v>298834</v>
      </c>
      <c r="M1149" s="4">
        <v>5364</v>
      </c>
      <c r="N1149" s="4">
        <v>-0.7697821547667224</v>
      </c>
      <c r="O1149" s="4">
        <v>1604.35</v>
      </c>
      <c r="P1149" s="4">
        <v>1655.2706245052041</v>
      </c>
      <c r="Q1149" s="4">
        <v>1553.4293754947957</v>
      </c>
      <c r="R1149" s="4">
        <v>25.535420098846785</v>
      </c>
      <c r="S1149" s="4">
        <v>25.864909390444808</v>
      </c>
      <c r="T1149" s="4">
        <v>31.128222014481441</v>
      </c>
      <c r="U1149" s="4">
        <v>32.84307471839405</v>
      </c>
      <c r="V1149" s="4">
        <v>1589.4807497056099</v>
      </c>
      <c r="W1149" s="4">
        <v>42.218825468154478</v>
      </c>
      <c r="X1149" s="4">
        <v>34.263081571907918</v>
      </c>
      <c r="Y1149" s="4">
        <v>58.130313260647597</v>
      </c>
      <c r="Z1149" s="4">
        <v>1604.35</v>
      </c>
      <c r="AA1149" s="4">
        <v>6.0643708606100972</v>
      </c>
      <c r="AB1149" s="4">
        <v>19.009849428380058</v>
      </c>
      <c r="AC1149" s="4">
        <v>-25.890957135539921</v>
      </c>
      <c r="AD1149" s="4">
        <v>54.092014581946891</v>
      </c>
    </row>
    <row r="1150" spans="1:30" x14ac:dyDescent="0.3">
      <c r="A1150" s="3">
        <v>41541</v>
      </c>
      <c r="B1150" s="4">
        <v>1590</v>
      </c>
      <c r="C1150" s="4">
        <v>1596</v>
      </c>
      <c r="D1150" s="4">
        <v>1577</v>
      </c>
      <c r="E1150" s="4">
        <v>1582</v>
      </c>
      <c r="F1150" s="4">
        <v>473670</v>
      </c>
      <c r="G1150" s="4"/>
      <c r="H1150" s="4">
        <v>75126853600</v>
      </c>
      <c r="I1150" s="4"/>
      <c r="J1150" s="4">
        <v>-3</v>
      </c>
      <c r="K1150" s="4">
        <v>-0.1892744479495268</v>
      </c>
      <c r="L1150" s="4">
        <v>305594</v>
      </c>
      <c r="M1150" s="4">
        <v>6760</v>
      </c>
      <c r="N1150" s="4">
        <v>-1.2145243373193071</v>
      </c>
      <c r="O1150" s="4">
        <v>1601.45</v>
      </c>
      <c r="P1150" s="4">
        <v>1650.4906973849272</v>
      </c>
      <c r="Q1150" s="4">
        <v>1552.4093026150729</v>
      </c>
      <c r="R1150" s="4">
        <v>22.316865417376487</v>
      </c>
      <c r="S1150" s="4">
        <v>26.746166950596251</v>
      </c>
      <c r="T1150" s="4">
        <v>28.600887499115014</v>
      </c>
      <c r="U1150" s="4">
        <v>32.843447274426474</v>
      </c>
      <c r="V1150" s="4">
        <v>1588.7682973526946</v>
      </c>
      <c r="W1150" s="4">
        <v>45.229216978769649</v>
      </c>
      <c r="X1150" s="4">
        <v>37.918460040861824</v>
      </c>
      <c r="Y1150" s="4">
        <v>59.850730854585308</v>
      </c>
      <c r="Z1150" s="4">
        <v>1601.45</v>
      </c>
      <c r="AA1150" s="4">
        <v>4.9283143532409213</v>
      </c>
      <c r="AB1150" s="4">
        <v>17.668750849795376</v>
      </c>
      <c r="AC1150" s="4">
        <v>-25.48087299310891</v>
      </c>
      <c r="AD1150" s="4">
        <v>51.991548748085833</v>
      </c>
    </row>
    <row r="1151" spans="1:30" x14ac:dyDescent="0.3">
      <c r="A1151" s="3">
        <v>41542</v>
      </c>
      <c r="B1151" s="4">
        <v>1580</v>
      </c>
      <c r="C1151" s="4">
        <v>1592</v>
      </c>
      <c r="D1151" s="4">
        <v>1573</v>
      </c>
      <c r="E1151" s="4">
        <v>1590</v>
      </c>
      <c r="F1151" s="4">
        <v>439398</v>
      </c>
      <c r="G1151" s="4"/>
      <c r="H1151" s="4">
        <v>69483420000</v>
      </c>
      <c r="I1151" s="4"/>
      <c r="J1151" s="4">
        <v>4</v>
      </c>
      <c r="K1151" s="4">
        <v>0.25220680958385877</v>
      </c>
      <c r="L1151" s="4">
        <v>282352</v>
      </c>
      <c r="M1151" s="4">
        <v>-23242</v>
      </c>
      <c r="N1151" s="4">
        <v>-0.5193017581179975</v>
      </c>
      <c r="O1151" s="4">
        <v>1598.3</v>
      </c>
      <c r="P1151" s="4">
        <v>1641.4281810420982</v>
      </c>
      <c r="Q1151" s="4">
        <v>1555.1718189579017</v>
      </c>
      <c r="R1151" s="4">
        <v>16.666666666666668</v>
      </c>
      <c r="S1151" s="4">
        <v>28.546099290780148</v>
      </c>
      <c r="T1151" s="4">
        <v>26.152071183291032</v>
      </c>
      <c r="U1151" s="4">
        <v>33.490428596599614</v>
      </c>
      <c r="V1151" s="4">
        <v>1588.8856023667238</v>
      </c>
      <c r="W1151" s="4">
        <v>51.93058909695754</v>
      </c>
      <c r="X1151" s="4">
        <v>42.589169726227063</v>
      </c>
      <c r="Y1151" s="4">
        <v>70.613427838418502</v>
      </c>
      <c r="Z1151" s="4">
        <v>1598.3</v>
      </c>
      <c r="AA1151" s="4">
        <v>4.6202551027010941</v>
      </c>
      <c r="AB1151" s="4">
        <v>16.426036969119732</v>
      </c>
      <c r="AC1151" s="4">
        <v>-23.611563732837276</v>
      </c>
      <c r="AD1151" s="4">
        <v>53.511719355591282</v>
      </c>
    </row>
    <row r="1152" spans="1:30" x14ac:dyDescent="0.3">
      <c r="A1152" s="3">
        <v>41543</v>
      </c>
      <c r="B1152" s="4">
        <v>1590</v>
      </c>
      <c r="C1152" s="4">
        <v>1597</v>
      </c>
      <c r="D1152" s="4">
        <v>1584</v>
      </c>
      <c r="E1152" s="4">
        <v>1586</v>
      </c>
      <c r="F1152" s="4">
        <v>396330</v>
      </c>
      <c r="G1152" s="4"/>
      <c r="H1152" s="4">
        <v>62985190400</v>
      </c>
      <c r="I1152" s="4"/>
      <c r="J1152" s="4">
        <v>5</v>
      </c>
      <c r="K1152" s="4">
        <v>0.31625553447185323</v>
      </c>
      <c r="L1152" s="4">
        <v>280152</v>
      </c>
      <c r="M1152" s="4">
        <v>-2200</v>
      </c>
      <c r="N1152" s="4">
        <v>-0.55179332831702754</v>
      </c>
      <c r="O1152" s="4">
        <v>1594.8</v>
      </c>
      <c r="P1152" s="4">
        <v>1629.0846904609039</v>
      </c>
      <c r="Q1152" s="4">
        <v>1560.5153095390961</v>
      </c>
      <c r="R1152" s="4">
        <v>17.741935483870968</v>
      </c>
      <c r="S1152" s="4">
        <v>28.673835125448033</v>
      </c>
      <c r="T1152" s="4">
        <v>23.47832600954586</v>
      </c>
      <c r="U1152" s="4">
        <v>33.999866606037628</v>
      </c>
      <c r="V1152" s="4">
        <v>1588.6107830937024</v>
      </c>
      <c r="W1152" s="4">
        <v>56.679216260716792</v>
      </c>
      <c r="X1152" s="4">
        <v>47.285851904390306</v>
      </c>
      <c r="Y1152" s="4">
        <v>75.465944973369758</v>
      </c>
      <c r="Z1152" s="4">
        <v>1594.8</v>
      </c>
      <c r="AA1152" s="4">
        <v>4.0071573411360077</v>
      </c>
      <c r="AB1152" s="4">
        <v>15.243286528359377</v>
      </c>
      <c r="AC1152" s="4">
        <v>-22.472258374446739</v>
      </c>
      <c r="AD1152" s="4">
        <v>52.63453311793662</v>
      </c>
    </row>
    <row r="1153" spans="1:30" x14ac:dyDescent="0.3">
      <c r="A1153" s="3">
        <v>41544</v>
      </c>
      <c r="B1153" s="4">
        <v>1584</v>
      </c>
      <c r="C1153" s="4">
        <v>1585</v>
      </c>
      <c r="D1153" s="4">
        <v>1567</v>
      </c>
      <c r="E1153" s="4">
        <v>1570</v>
      </c>
      <c r="F1153" s="4">
        <v>437860</v>
      </c>
      <c r="G1153" s="4"/>
      <c r="H1153" s="4">
        <v>68937393800</v>
      </c>
      <c r="I1153" s="4"/>
      <c r="J1153" s="4">
        <v>-19</v>
      </c>
      <c r="K1153" s="4">
        <v>-1.195720578980491</v>
      </c>
      <c r="L1153" s="4">
        <v>287916</v>
      </c>
      <c r="M1153" s="4">
        <v>7764</v>
      </c>
      <c r="N1153" s="4">
        <v>-1.5087356105517364</v>
      </c>
      <c r="O1153" s="4">
        <v>1594.05</v>
      </c>
      <c r="P1153" s="4">
        <v>1629.7849968518258</v>
      </c>
      <c r="Q1153" s="4">
        <v>1558.3150031481741</v>
      </c>
      <c r="R1153" s="4">
        <v>18.75</v>
      </c>
      <c r="S1153" s="4">
        <v>24.39516129032258</v>
      </c>
      <c r="T1153" s="4">
        <v>21.646498097469422</v>
      </c>
      <c r="U1153" s="4">
        <v>34.242223647064073</v>
      </c>
      <c r="V1153" s="4">
        <v>1586.8383275609688</v>
      </c>
      <c r="W1153" s="4">
        <v>54.745208501296567</v>
      </c>
      <c r="X1153" s="4">
        <v>49.772304103359062</v>
      </c>
      <c r="Y1153" s="4">
        <v>64.691017297171584</v>
      </c>
      <c r="Z1153" s="4">
        <v>1594.05</v>
      </c>
      <c r="AA1153" s="4">
        <v>2.2047912049681599</v>
      </c>
      <c r="AB1153" s="4">
        <v>14.001525068988785</v>
      </c>
      <c r="AC1153" s="4">
        <v>-23.593467728041251</v>
      </c>
      <c r="AD1153" s="4">
        <v>49.236215595618553</v>
      </c>
    </row>
    <row r="1154" spans="1:30" x14ac:dyDescent="0.3">
      <c r="A1154" s="3">
        <v>41547</v>
      </c>
      <c r="B1154" s="4">
        <v>1570</v>
      </c>
      <c r="C1154" s="4">
        <v>1571</v>
      </c>
      <c r="D1154" s="4">
        <v>1543</v>
      </c>
      <c r="E1154" s="4">
        <v>1544</v>
      </c>
      <c r="F1154" s="4">
        <v>357198</v>
      </c>
      <c r="G1154" s="4"/>
      <c r="H1154" s="4">
        <v>55518779400.000008</v>
      </c>
      <c r="I1154" s="4"/>
      <c r="J1154" s="4">
        <v>-30</v>
      </c>
      <c r="K1154" s="4">
        <v>-1.9059720457433291</v>
      </c>
      <c r="L1154" s="4">
        <v>247646</v>
      </c>
      <c r="M1154" s="4">
        <v>-40270</v>
      </c>
      <c r="N1154" s="4">
        <v>-3.0120292722761421</v>
      </c>
      <c r="O1154" s="4">
        <v>1591.95</v>
      </c>
      <c r="P1154" s="4">
        <v>1633.7517942198658</v>
      </c>
      <c r="Q1154" s="4">
        <v>1550.1482057801343</v>
      </c>
      <c r="R1154" s="4">
        <v>18.562874251497007</v>
      </c>
      <c r="S1154" s="4">
        <v>26.147704590818361</v>
      </c>
      <c r="T1154" s="4">
        <v>20.457675346146676</v>
      </c>
      <c r="U1154" s="4">
        <v>34.340243833399484</v>
      </c>
      <c r="V1154" s="4">
        <v>1582.7584868408767</v>
      </c>
      <c r="W1154" s="4">
        <v>38.251191632443323</v>
      </c>
      <c r="X1154" s="4">
        <v>45.931933279720482</v>
      </c>
      <c r="Y1154" s="4">
        <v>22.889708337889004</v>
      </c>
      <c r="Z1154" s="4">
        <v>1591.95</v>
      </c>
      <c r="AA1154" s="4">
        <v>-1.3065189154478958</v>
      </c>
      <c r="AB1154" s="4">
        <v>12.543616118090053</v>
      </c>
      <c r="AC1154" s="4">
        <v>-27.700270067075898</v>
      </c>
      <c r="AD1154" s="4">
        <v>44.339410132193443</v>
      </c>
    </row>
    <row r="1155" spans="1:30" x14ac:dyDescent="0.3">
      <c r="A1155" s="3">
        <v>41555</v>
      </c>
      <c r="B1155" s="4">
        <v>1542</v>
      </c>
      <c r="C1155" s="4">
        <v>1566</v>
      </c>
      <c r="D1155" s="4">
        <v>1514</v>
      </c>
      <c r="E1155" s="4">
        <v>1557</v>
      </c>
      <c r="F1155" s="4">
        <v>576934</v>
      </c>
      <c r="G1155" s="4"/>
      <c r="H1155" s="4">
        <v>88412718600</v>
      </c>
      <c r="I1155" s="4"/>
      <c r="J1155" s="4">
        <v>3</v>
      </c>
      <c r="K1155" s="4">
        <v>0.19305019305019305</v>
      </c>
      <c r="L1155" s="4">
        <v>259352</v>
      </c>
      <c r="M1155" s="4">
        <v>11706</v>
      </c>
      <c r="N1155" s="4">
        <v>-2.1185641541459765</v>
      </c>
      <c r="O1155" s="4">
        <v>1590.7</v>
      </c>
      <c r="P1155" s="4">
        <v>1635.0355387922602</v>
      </c>
      <c r="Q1155" s="4">
        <v>1546.3644612077399</v>
      </c>
      <c r="R1155" s="4">
        <v>17.241379310344826</v>
      </c>
      <c r="S1155" s="4">
        <v>29.693486590038315</v>
      </c>
      <c r="T1155" s="4">
        <v>19.863302003589315</v>
      </c>
      <c r="U1155" s="4">
        <v>34.721251075005803</v>
      </c>
      <c r="V1155" s="4">
        <v>1580.305297617936</v>
      </c>
      <c r="W1155" s="4">
        <v>42.769870726849767</v>
      </c>
      <c r="X1155" s="4">
        <v>44.87791242876358</v>
      </c>
      <c r="Y1155" s="4">
        <v>38.553787323022135</v>
      </c>
      <c r="Z1155" s="4">
        <v>1590.7</v>
      </c>
      <c r="AA1155" s="4">
        <v>-3.0056192215806732</v>
      </c>
      <c r="AB1155" s="4">
        <v>11.062736561930937</v>
      </c>
      <c r="AC1155" s="4">
        <v>-28.13671156702322</v>
      </c>
      <c r="AD1155" s="4">
        <v>47.108036041014692</v>
      </c>
    </row>
    <row r="1156" spans="1:30" x14ac:dyDescent="0.3">
      <c r="A1156" s="3">
        <v>41556</v>
      </c>
      <c r="B1156" s="4">
        <v>1555</v>
      </c>
      <c r="C1156" s="4">
        <v>1568</v>
      </c>
      <c r="D1156" s="4">
        <v>1548</v>
      </c>
      <c r="E1156" s="4">
        <v>1560</v>
      </c>
      <c r="F1156" s="4">
        <v>479934</v>
      </c>
      <c r="G1156" s="4"/>
      <c r="H1156" s="4">
        <v>74758988800</v>
      </c>
      <c r="I1156" s="4"/>
      <c r="J1156" s="4">
        <v>28</v>
      </c>
      <c r="K1156" s="4">
        <v>1.8276762402088773</v>
      </c>
      <c r="L1156" s="4">
        <v>261616</v>
      </c>
      <c r="M1156" s="4">
        <v>2264</v>
      </c>
      <c r="N1156" s="4">
        <v>-1.719901719901717</v>
      </c>
      <c r="O1156" s="4">
        <v>1587.3</v>
      </c>
      <c r="P1156" s="4">
        <v>1630.0742913442175</v>
      </c>
      <c r="Q1156" s="4">
        <v>1544.5257086557824</v>
      </c>
      <c r="R1156" s="4">
        <v>10.493827160493826</v>
      </c>
      <c r="S1156" s="4">
        <v>31.893004115226336</v>
      </c>
      <c r="T1156" s="4">
        <v>20.189630403519423</v>
      </c>
      <c r="U1156" s="4">
        <v>35.366503880452782</v>
      </c>
      <c r="V1156" s="4">
        <v>1578.3714597495612</v>
      </c>
      <c r="W1156" s="4">
        <v>46.9871427335625</v>
      </c>
      <c r="X1156" s="4">
        <v>45.580989197029886</v>
      </c>
      <c r="Y1156" s="4">
        <v>49.79944980662772</v>
      </c>
      <c r="Z1156" s="4">
        <v>1587.3</v>
      </c>
      <c r="AA1156" s="4">
        <v>-4.0632548549147032</v>
      </c>
      <c r="AB1156" s="4">
        <v>9.6221659508027795</v>
      </c>
      <c r="AC1156" s="4">
        <v>-27.370841611434965</v>
      </c>
      <c r="AD1156" s="4">
        <v>47.739493914055451</v>
      </c>
    </row>
    <row r="1157" spans="1:30" x14ac:dyDescent="0.3">
      <c r="A1157" s="3">
        <v>41557</v>
      </c>
      <c r="B1157" s="4">
        <v>1555</v>
      </c>
      <c r="C1157" s="4">
        <v>1561</v>
      </c>
      <c r="D1157" s="4">
        <v>1548</v>
      </c>
      <c r="E1157" s="4">
        <v>1551</v>
      </c>
      <c r="F1157" s="4">
        <v>333040</v>
      </c>
      <c r="G1157" s="4"/>
      <c r="H1157" s="4">
        <v>51768372800</v>
      </c>
      <c r="I1157" s="4"/>
      <c r="J1157" s="4">
        <v>-6</v>
      </c>
      <c r="K1157" s="4">
        <v>-0.38535645472061658</v>
      </c>
      <c r="L1157" s="4">
        <v>265394</v>
      </c>
      <c r="M1157" s="4">
        <v>3778</v>
      </c>
      <c r="N1157" s="4">
        <v>-2.0956949880065676</v>
      </c>
      <c r="O1157" s="4">
        <v>1584.2</v>
      </c>
      <c r="P1157" s="4">
        <v>1628.0479189928096</v>
      </c>
      <c r="Q1157" s="4">
        <v>1540.3520810071905</v>
      </c>
      <c r="R1157" s="4">
        <v>10.920770877944324</v>
      </c>
      <c r="S1157" s="4">
        <v>33.190578158458237</v>
      </c>
      <c r="T1157" s="4">
        <v>20.326039451345842</v>
      </c>
      <c r="U1157" s="4">
        <v>36.14108793556295</v>
      </c>
      <c r="V1157" s="4">
        <v>1575.7646540591265</v>
      </c>
      <c r="W1157" s="4">
        <v>46.184199573379011</v>
      </c>
      <c r="X1157" s="4">
        <v>45.782059322479597</v>
      </c>
      <c r="Y1157" s="4">
        <v>46.988480075177847</v>
      </c>
      <c r="Z1157" s="4">
        <v>1584.2</v>
      </c>
      <c r="AA1157" s="4">
        <v>-5.5635305806902124</v>
      </c>
      <c r="AB1157" s="4">
        <v>8.1759091382796374</v>
      </c>
      <c r="AC1157" s="4">
        <v>-27.4788794379397</v>
      </c>
      <c r="AD1157" s="4">
        <v>46.005059295339052</v>
      </c>
    </row>
    <row r="1158" spans="1:30" x14ac:dyDescent="0.3">
      <c r="A1158" s="3">
        <v>41558</v>
      </c>
      <c r="B1158" s="4">
        <v>1555</v>
      </c>
      <c r="C1158" s="4">
        <v>1570</v>
      </c>
      <c r="D1158" s="4">
        <v>1554</v>
      </c>
      <c r="E1158" s="4">
        <v>1558</v>
      </c>
      <c r="F1158" s="4">
        <v>306876</v>
      </c>
      <c r="G1158" s="4"/>
      <c r="H1158" s="4">
        <v>47891807000</v>
      </c>
      <c r="I1158" s="4"/>
      <c r="J1158" s="4">
        <v>4</v>
      </c>
      <c r="K1158" s="4">
        <v>0.2574002574002574</v>
      </c>
      <c r="L1158" s="4">
        <v>260154</v>
      </c>
      <c r="M1158" s="4">
        <v>-5240</v>
      </c>
      <c r="N1158" s="4">
        <v>-1.4952739228021426</v>
      </c>
      <c r="O1158" s="4">
        <v>1581.65</v>
      </c>
      <c r="P1158" s="4">
        <v>1625.3639565813942</v>
      </c>
      <c r="Q1158" s="4">
        <v>1537.936043418606</v>
      </c>
      <c r="R1158" s="4">
        <v>12.958963282937367</v>
      </c>
      <c r="S1158" s="4">
        <v>33.045356371490286</v>
      </c>
      <c r="T1158" s="4">
        <v>20.181095714852809</v>
      </c>
      <c r="U1158" s="4">
        <v>36.565970564670941</v>
      </c>
      <c r="V1158" s="4">
        <v>1574.0727822439717</v>
      </c>
      <c r="W1158" s="4">
        <v>48.460149113176364</v>
      </c>
      <c r="X1158" s="4">
        <v>46.674755919378519</v>
      </c>
      <c r="Y1158" s="4">
        <v>52.03093550077206</v>
      </c>
      <c r="Z1158" s="4">
        <v>1581.65</v>
      </c>
      <c r="AA1158" s="4">
        <v>-6.1171536640677004</v>
      </c>
      <c r="AB1158" s="4">
        <v>6.8146650618656057</v>
      </c>
      <c r="AC1158" s="4">
        <v>-25.863637451866612</v>
      </c>
      <c r="AD1158" s="4">
        <v>47.564739212740655</v>
      </c>
    </row>
    <row r="1159" spans="1:30" x14ac:dyDescent="0.3">
      <c r="A1159" s="3">
        <v>41561</v>
      </c>
      <c r="B1159" s="4">
        <v>1561</v>
      </c>
      <c r="C1159" s="4">
        <v>1593</v>
      </c>
      <c r="D1159" s="4">
        <v>1551</v>
      </c>
      <c r="E1159" s="4">
        <v>1592</v>
      </c>
      <c r="F1159" s="4">
        <v>509674</v>
      </c>
      <c r="G1159" s="4"/>
      <c r="H1159" s="4">
        <v>80173252200</v>
      </c>
      <c r="I1159" s="4"/>
      <c r="J1159" s="4">
        <v>32</v>
      </c>
      <c r="K1159" s="4">
        <v>2.0512820512820511</v>
      </c>
      <c r="L1159" s="4">
        <v>264750</v>
      </c>
      <c r="M1159" s="4">
        <v>4596</v>
      </c>
      <c r="N1159" s="4">
        <v>0.72443136882730985</v>
      </c>
      <c r="O1159" s="4">
        <v>1580.55</v>
      </c>
      <c r="P1159" s="4">
        <v>1622.0010554751022</v>
      </c>
      <c r="Q1159" s="4">
        <v>1539.0989445248977</v>
      </c>
      <c r="R1159" s="4">
        <v>17.078189300411523</v>
      </c>
      <c r="S1159" s="4">
        <v>31.893004115226336</v>
      </c>
      <c r="T1159" s="4">
        <v>19.607986471155336</v>
      </c>
      <c r="U1159" s="4">
        <v>36.638310821528407</v>
      </c>
      <c r="V1159" s="4">
        <v>1575.7801363159747</v>
      </c>
      <c r="W1159" s="4">
        <v>63.632067280270185</v>
      </c>
      <c r="X1159" s="4">
        <v>52.327193039675741</v>
      </c>
      <c r="Y1159" s="4">
        <v>86.24181576145908</v>
      </c>
      <c r="Z1159" s="4">
        <v>1580.55</v>
      </c>
      <c r="AA1159" s="4">
        <v>-3.7689420779493048</v>
      </c>
      <c r="AB1159" s="4">
        <v>5.8067024771213278</v>
      </c>
      <c r="AC1159" s="4">
        <v>-19.151289110141263</v>
      </c>
      <c r="AD1159" s="4">
        <v>54.31219404364608</v>
      </c>
    </row>
    <row r="1160" spans="1:30" x14ac:dyDescent="0.3">
      <c r="A1160" s="3">
        <v>41562</v>
      </c>
      <c r="B1160" s="4">
        <v>1596</v>
      </c>
      <c r="C1160" s="4">
        <v>1616</v>
      </c>
      <c r="D1160" s="4">
        <v>1576</v>
      </c>
      <c r="E1160" s="4">
        <v>1579</v>
      </c>
      <c r="F1160" s="4">
        <v>544778</v>
      </c>
      <c r="G1160" s="4"/>
      <c r="H1160" s="4">
        <v>86701598400</v>
      </c>
      <c r="I1160" s="4"/>
      <c r="J1160" s="4">
        <v>6</v>
      </c>
      <c r="K1160" s="4">
        <v>0.38143674507310871</v>
      </c>
      <c r="L1160" s="4">
        <v>243178</v>
      </c>
      <c r="M1160" s="4">
        <v>-21572</v>
      </c>
      <c r="N1160" s="4">
        <v>0</v>
      </c>
      <c r="O1160" s="4">
        <v>1579</v>
      </c>
      <c r="P1160" s="4">
        <v>1618.1867324486234</v>
      </c>
      <c r="Q1160" s="4">
        <v>1539.8132675513766</v>
      </c>
      <c r="R1160" s="4">
        <v>20.362903225806448</v>
      </c>
      <c r="S1160" s="4">
        <v>30.040322580645164</v>
      </c>
      <c r="T1160" s="4">
        <v>18.6714347470174</v>
      </c>
      <c r="U1160" s="4">
        <v>36.094501297718878</v>
      </c>
      <c r="V1160" s="4">
        <v>1576.0867900001674</v>
      </c>
      <c r="W1160" s="4">
        <v>63.663208252206267</v>
      </c>
      <c r="X1160" s="4">
        <v>56.105864777185921</v>
      </c>
      <c r="Y1160" s="4">
        <v>78.777895202246967</v>
      </c>
      <c r="Z1160" s="4">
        <v>1579</v>
      </c>
      <c r="AA1160" s="4">
        <v>-2.923261295914017</v>
      </c>
      <c r="AB1160" s="4">
        <v>4.9752773558798662</v>
      </c>
      <c r="AC1160" s="4">
        <v>-15.797077303587766</v>
      </c>
      <c r="AD1160" s="4">
        <v>51.637801648675044</v>
      </c>
    </row>
    <row r="1161" spans="1:30" x14ac:dyDescent="0.3">
      <c r="A1161" s="3">
        <v>41563</v>
      </c>
      <c r="B1161" s="4">
        <v>1577</v>
      </c>
      <c r="C1161" s="4">
        <v>1584</v>
      </c>
      <c r="D1161" s="4">
        <v>1564</v>
      </c>
      <c r="E1161" s="4">
        <v>1566</v>
      </c>
      <c r="F1161" s="4">
        <v>363786</v>
      </c>
      <c r="G1161" s="4"/>
      <c r="H1161" s="4">
        <v>57247583000</v>
      </c>
      <c r="I1161" s="4"/>
      <c r="J1161" s="4">
        <v>-25</v>
      </c>
      <c r="K1161" s="4">
        <v>-1.5713387806411061</v>
      </c>
      <c r="L1161" s="4">
        <v>241554</v>
      </c>
      <c r="M1161" s="4">
        <v>-1624</v>
      </c>
      <c r="N1161" s="4">
        <v>-0.65342891581551443</v>
      </c>
      <c r="O1161" s="4">
        <v>1576.3</v>
      </c>
      <c r="P1161" s="4">
        <v>1610.9992795314254</v>
      </c>
      <c r="Q1161" s="4">
        <v>1541.6007204685745</v>
      </c>
      <c r="R1161" s="4">
        <v>19.8</v>
      </c>
      <c r="S1161" s="4">
        <v>32.200000000000003</v>
      </c>
      <c r="T1161" s="4">
        <v>18.428098874968661</v>
      </c>
      <c r="U1161" s="4">
        <v>35.211063307138033</v>
      </c>
      <c r="V1161" s="4">
        <v>1575.1261433334848</v>
      </c>
      <c r="W1161" s="4">
        <v>59.435602887091761</v>
      </c>
      <c r="X1161" s="4">
        <v>57.215777480487873</v>
      </c>
      <c r="Y1161" s="4">
        <v>63.875253700299538</v>
      </c>
      <c r="Z1161" s="4">
        <v>1576.3</v>
      </c>
      <c r="AA1161" s="4">
        <v>-3.2644144006337683</v>
      </c>
      <c r="AB1161" s="4">
        <v>4.1905448076404728</v>
      </c>
      <c r="AC1161" s="4">
        <v>-14.909918416548482</v>
      </c>
      <c r="AD1161" s="4">
        <v>49.093168175558894</v>
      </c>
    </row>
    <row r="1162" spans="1:30" x14ac:dyDescent="0.3">
      <c r="A1162" s="3">
        <v>41564</v>
      </c>
      <c r="B1162" s="4">
        <v>1571</v>
      </c>
      <c r="C1162" s="4">
        <v>1578</v>
      </c>
      <c r="D1162" s="4">
        <v>1556</v>
      </c>
      <c r="E1162" s="4">
        <v>1557</v>
      </c>
      <c r="F1162" s="4">
        <v>382206</v>
      </c>
      <c r="G1162" s="4"/>
      <c r="H1162" s="4">
        <v>59909937800</v>
      </c>
      <c r="I1162" s="4"/>
      <c r="J1162" s="4">
        <v>-16</v>
      </c>
      <c r="K1162" s="4">
        <v>-1.0171646535282899</v>
      </c>
      <c r="L1162" s="4">
        <v>249220</v>
      </c>
      <c r="M1162" s="4">
        <v>7666</v>
      </c>
      <c r="N1162" s="4">
        <v>-1.0611933659528527</v>
      </c>
      <c r="O1162" s="4">
        <v>1573.7</v>
      </c>
      <c r="P1162" s="4">
        <v>1605.9124199649764</v>
      </c>
      <c r="Q1162" s="4">
        <v>1541.4875800350237</v>
      </c>
      <c r="R1162" s="4">
        <v>19.8</v>
      </c>
      <c r="S1162" s="4">
        <v>31</v>
      </c>
      <c r="T1162" s="4">
        <v>18.826235727580393</v>
      </c>
      <c r="U1162" s="4">
        <v>34.086420233676066</v>
      </c>
      <c r="V1162" s="4">
        <v>1573.399843968391</v>
      </c>
      <c r="W1162" s="4">
        <v>53.67602283976052</v>
      </c>
      <c r="X1162" s="4">
        <v>56.035859266912091</v>
      </c>
      <c r="Y1162" s="4">
        <v>48.956349985457379</v>
      </c>
      <c r="Z1162" s="4">
        <v>1573.7</v>
      </c>
      <c r="AA1162" s="4">
        <v>-4.2124470108769856</v>
      </c>
      <c r="AB1162" s="4">
        <v>3.390259872543572</v>
      </c>
      <c r="AC1162" s="4">
        <v>-15.205413766841115</v>
      </c>
      <c r="AD1162" s="4">
        <v>47.391278257825313</v>
      </c>
    </row>
    <row r="1163" spans="1:30" x14ac:dyDescent="0.3">
      <c r="A1163" s="3">
        <v>41565</v>
      </c>
      <c r="B1163" s="4">
        <v>1561</v>
      </c>
      <c r="C1163" s="4">
        <v>1568</v>
      </c>
      <c r="D1163" s="4">
        <v>1553</v>
      </c>
      <c r="E1163" s="4">
        <v>1561</v>
      </c>
      <c r="F1163" s="4">
        <v>319458</v>
      </c>
      <c r="G1163" s="4"/>
      <c r="H1163" s="4">
        <v>49892705000</v>
      </c>
      <c r="I1163" s="4"/>
      <c r="J1163" s="4">
        <v>-6</v>
      </c>
      <c r="K1163" s="4">
        <v>-0.38289725590299939</v>
      </c>
      <c r="L1163" s="4">
        <v>250238</v>
      </c>
      <c r="M1163" s="4">
        <v>1018</v>
      </c>
      <c r="N1163" s="4">
        <v>-0.65550817794182881</v>
      </c>
      <c r="O1163" s="4">
        <v>1571.3</v>
      </c>
      <c r="P1163" s="4">
        <v>1599.5425211339214</v>
      </c>
      <c r="Q1163" s="4">
        <v>1543.0574788660786</v>
      </c>
      <c r="R1163" s="4">
        <v>19.879518072289159</v>
      </c>
      <c r="S1163" s="4">
        <v>31.726907630522096</v>
      </c>
      <c r="T1163" s="4">
        <v>19.612878919721361</v>
      </c>
      <c r="U1163" s="4">
        <v>33.039256444765556</v>
      </c>
      <c r="V1163" s="4">
        <v>1572.2189064475917</v>
      </c>
      <c r="W1163" s="4">
        <v>51.143492350690018</v>
      </c>
      <c r="X1163" s="4">
        <v>54.405070294838062</v>
      </c>
      <c r="Y1163" s="4">
        <v>44.620336462393922</v>
      </c>
      <c r="Z1163" s="4">
        <v>1571.3</v>
      </c>
      <c r="AA1163" s="4">
        <v>-4.5881141897189082</v>
      </c>
      <c r="AB1163" s="4">
        <v>2.6304147237566688</v>
      </c>
      <c r="AC1163" s="4">
        <v>-14.437057826951154</v>
      </c>
      <c r="AD1163" s="4">
        <v>48.230883298615609</v>
      </c>
    </row>
    <row r="1164" spans="1:30" x14ac:dyDescent="0.3">
      <c r="A1164" s="3">
        <v>41568</v>
      </c>
      <c r="B1164" s="4">
        <v>1560</v>
      </c>
      <c r="C1164" s="4">
        <v>1592</v>
      </c>
      <c r="D1164" s="4">
        <v>1558</v>
      </c>
      <c r="E1164" s="4">
        <v>1589</v>
      </c>
      <c r="F1164" s="4">
        <v>412244</v>
      </c>
      <c r="G1164" s="4"/>
      <c r="H1164" s="4">
        <v>65075262800</v>
      </c>
      <c r="I1164" s="4"/>
      <c r="J1164" s="4">
        <v>28</v>
      </c>
      <c r="K1164" s="4">
        <v>1.7937219730941705</v>
      </c>
      <c r="L1164" s="4">
        <v>242628</v>
      </c>
      <c r="M1164" s="4">
        <v>-7610</v>
      </c>
      <c r="N1164" s="4">
        <v>1.1103687442334031</v>
      </c>
      <c r="O1164" s="4">
        <v>1571.55</v>
      </c>
      <c r="P1164" s="4">
        <v>1600.3213399062331</v>
      </c>
      <c r="Q1164" s="4">
        <v>1542.7786600937668</v>
      </c>
      <c r="R1164" s="4">
        <v>24.260355029585799</v>
      </c>
      <c r="S1164" s="4">
        <v>28.205128205128204</v>
      </c>
      <c r="T1164" s="4">
        <v>19.916876323302255</v>
      </c>
      <c r="U1164" s="4">
        <v>31.606132619577586</v>
      </c>
      <c r="V1164" s="4">
        <v>1573.8171058335352</v>
      </c>
      <c r="W1164" s="4">
        <v>54.193700782812954</v>
      </c>
      <c r="X1164" s="4">
        <v>54.3346137908297</v>
      </c>
      <c r="Y1164" s="4">
        <v>53.911874766779462</v>
      </c>
      <c r="Z1164" s="4">
        <v>1571.55</v>
      </c>
      <c r="AA1164" s="4">
        <v>-2.5965358917778758</v>
      </c>
      <c r="AB1164" s="4">
        <v>2.1326099032295693</v>
      </c>
      <c r="AC1164" s="4">
        <v>-9.4582915900148912</v>
      </c>
      <c r="AD1164" s="4">
        <v>53.678138543120212</v>
      </c>
    </row>
    <row r="1165" spans="1:30" x14ac:dyDescent="0.3">
      <c r="A1165" s="3">
        <v>41569</v>
      </c>
      <c r="B1165" s="4">
        <v>1590</v>
      </c>
      <c r="C1165" s="4">
        <v>1591</v>
      </c>
      <c r="D1165" s="4">
        <v>1573</v>
      </c>
      <c r="E1165" s="4">
        <v>1576</v>
      </c>
      <c r="F1165" s="4">
        <v>229918</v>
      </c>
      <c r="G1165" s="4"/>
      <c r="H1165" s="4">
        <v>36334144800</v>
      </c>
      <c r="I1165" s="4"/>
      <c r="J1165" s="4">
        <v>-2</v>
      </c>
      <c r="K1165" s="4">
        <v>-0.12674271229404308</v>
      </c>
      <c r="L1165" s="4">
        <v>235286</v>
      </c>
      <c r="M1165" s="4">
        <v>-7342</v>
      </c>
      <c r="N1165" s="4">
        <v>0.27677918111538252</v>
      </c>
      <c r="O1165" s="4">
        <v>1571.65</v>
      </c>
      <c r="P1165" s="4">
        <v>1600.4685704017393</v>
      </c>
      <c r="Q1165" s="4">
        <v>1542.8314295982609</v>
      </c>
      <c r="R1165" s="4">
        <v>24.0234375</v>
      </c>
      <c r="S1165" s="4">
        <v>25.390625</v>
      </c>
      <c r="T1165" s="4">
        <v>19.852264214730575</v>
      </c>
      <c r="U1165" s="4">
        <v>30.464985119734436</v>
      </c>
      <c r="V1165" s="4">
        <v>1574.0250005160556</v>
      </c>
      <c r="W1165" s="4">
        <v>49.854624051287068</v>
      </c>
      <c r="X1165" s="4">
        <v>52.841283877648827</v>
      </c>
      <c r="Y1165" s="4">
        <v>43.881304398563557</v>
      </c>
      <c r="Z1165" s="4">
        <v>1571.65</v>
      </c>
      <c r="AA1165" s="4">
        <v>-2.0436294088692648</v>
      </c>
      <c r="AB1165" s="4">
        <v>1.7348728258868231</v>
      </c>
      <c r="AC1165" s="4">
        <v>-7.5570044695121759</v>
      </c>
      <c r="AD1165" s="4">
        <v>51.052783109186741</v>
      </c>
    </row>
    <row r="1166" spans="1:30" x14ac:dyDescent="0.3">
      <c r="A1166" s="3">
        <v>41570</v>
      </c>
      <c r="B1166" s="4">
        <v>1576</v>
      </c>
      <c r="C1166" s="4">
        <v>1579</v>
      </c>
      <c r="D1166" s="4">
        <v>1558</v>
      </c>
      <c r="E1166" s="4">
        <v>1570</v>
      </c>
      <c r="F1166" s="4">
        <v>230288</v>
      </c>
      <c r="G1166" s="4"/>
      <c r="H1166" s="4">
        <v>36097161400</v>
      </c>
      <c r="I1166" s="4"/>
      <c r="J1166" s="4">
        <v>-10</v>
      </c>
      <c r="K1166" s="4">
        <v>-0.63291139240506333</v>
      </c>
      <c r="L1166" s="4">
        <v>251184</v>
      </c>
      <c r="M1166" s="4">
        <v>15898</v>
      </c>
      <c r="N1166" s="4">
        <v>-0.11769570887806782</v>
      </c>
      <c r="O1166" s="4">
        <v>1571.85</v>
      </c>
      <c r="P1166" s="4">
        <v>1600.5642821606252</v>
      </c>
      <c r="Q1166" s="4">
        <v>1543.1357178393746</v>
      </c>
      <c r="R1166" s="4">
        <v>21.8436873747495</v>
      </c>
      <c r="S1166" s="4">
        <v>27.655310621242485</v>
      </c>
      <c r="T1166" s="4">
        <v>20.385157124594794</v>
      </c>
      <c r="U1166" s="4">
        <v>29.49424883180783</v>
      </c>
      <c r="V1166" s="4">
        <v>1573.6416671335742</v>
      </c>
      <c r="W1166" s="4">
        <v>42.980005777781123</v>
      </c>
      <c r="X1166" s="4">
        <v>49.554191177692928</v>
      </c>
      <c r="Y1166" s="4">
        <v>29.831634977957521</v>
      </c>
      <c r="Z1166" s="4">
        <v>1571.85</v>
      </c>
      <c r="AA1166" s="4">
        <v>-2.0657838235831605</v>
      </c>
      <c r="AB1166" s="4">
        <v>1.3729055259373009</v>
      </c>
      <c r="AC1166" s="4">
        <v>-6.8773786990409231</v>
      </c>
      <c r="AD1166" s="4">
        <v>49.867845297608447</v>
      </c>
    </row>
    <row r="1167" spans="1:30" x14ac:dyDescent="0.3">
      <c r="A1167" s="3">
        <v>41571</v>
      </c>
      <c r="B1167" s="4">
        <v>1566</v>
      </c>
      <c r="C1167" s="4">
        <v>1567</v>
      </c>
      <c r="D1167" s="4">
        <v>1540</v>
      </c>
      <c r="E1167" s="4">
        <v>1543</v>
      </c>
      <c r="F1167" s="4">
        <v>192240</v>
      </c>
      <c r="G1167" s="4"/>
      <c r="H1167" s="4">
        <v>29779379800</v>
      </c>
      <c r="I1167" s="4"/>
      <c r="J1167" s="4">
        <v>-24</v>
      </c>
      <c r="K1167" s="4">
        <v>-1.5315890236119976</v>
      </c>
      <c r="L1167" s="4">
        <v>233126</v>
      </c>
      <c r="M1167" s="4">
        <v>-18058</v>
      </c>
      <c r="N1167" s="4">
        <v>-1.7447784004075453</v>
      </c>
      <c r="O1167" s="4">
        <v>1570.4</v>
      </c>
      <c r="P1167" s="4">
        <v>1601.7458131175442</v>
      </c>
      <c r="Q1167" s="4">
        <v>1539.054186882456</v>
      </c>
      <c r="R1167" s="4">
        <v>21.931589537223338</v>
      </c>
      <c r="S1167" s="4">
        <v>26.760563380281688</v>
      </c>
      <c r="T1167" s="4">
        <v>20.547691559856503</v>
      </c>
      <c r="U1167" s="4">
        <v>28.463556761906879</v>
      </c>
      <c r="V1167" s="4">
        <v>1570.7234131208527</v>
      </c>
      <c r="W1167" s="4">
        <v>29.969126658871627</v>
      </c>
      <c r="X1167" s="4">
        <v>43.025836338085831</v>
      </c>
      <c r="Y1167" s="4">
        <v>3.8557073004432141</v>
      </c>
      <c r="Z1167" s="4">
        <v>1570.4</v>
      </c>
      <c r="AA1167" s="4">
        <v>-4.2134457288595968</v>
      </c>
      <c r="AB1167" s="4">
        <v>0.84087207309950107</v>
      </c>
      <c r="AC1167" s="4">
        <v>-10.108635603918195</v>
      </c>
      <c r="AD1167" s="4">
        <v>44.928319901415946</v>
      </c>
    </row>
    <row r="1168" spans="1:30" x14ac:dyDescent="0.3">
      <c r="A1168" s="3">
        <v>41572</v>
      </c>
      <c r="B1168" s="4">
        <v>1541</v>
      </c>
      <c r="C1168" s="4">
        <v>1552</v>
      </c>
      <c r="D1168" s="4">
        <v>1520</v>
      </c>
      <c r="E1168" s="4">
        <v>1521</v>
      </c>
      <c r="F1168" s="4">
        <v>175250</v>
      </c>
      <c r="G1168" s="4"/>
      <c r="H1168" s="4">
        <v>26925880200</v>
      </c>
      <c r="I1168" s="4"/>
      <c r="J1168" s="4">
        <v>-28</v>
      </c>
      <c r="K1168" s="4">
        <v>-1.8076178179470628</v>
      </c>
      <c r="L1168" s="4">
        <v>237608</v>
      </c>
      <c r="M1168" s="4">
        <v>4482</v>
      </c>
      <c r="N1168" s="4">
        <v>-2.9479326186830046</v>
      </c>
      <c r="O1168" s="4">
        <v>1567.2</v>
      </c>
      <c r="P1168" s="4">
        <v>1604.442985916814</v>
      </c>
      <c r="Q1168" s="4">
        <v>1529.9570140831861</v>
      </c>
      <c r="R1168" s="4">
        <v>17.871485943775102</v>
      </c>
      <c r="S1168" s="4">
        <v>30.722891566265066</v>
      </c>
      <c r="T1168" s="4">
        <v>21.870005609443279</v>
      </c>
      <c r="U1168" s="4">
        <v>27.795348707335187</v>
      </c>
      <c r="V1168" s="4">
        <v>1565.9878499664858</v>
      </c>
      <c r="W1168" s="4">
        <v>20.326639994803305</v>
      </c>
      <c r="X1168" s="4">
        <v>35.459437556991652</v>
      </c>
      <c r="Y1168" s="4">
        <v>-9.9389551295733867</v>
      </c>
      <c r="Z1168" s="4">
        <v>1567.2</v>
      </c>
      <c r="AA1168" s="4">
        <v>-7.6030561021802896</v>
      </c>
      <c r="AB1168" s="4">
        <v>3.6688437358568665E-2</v>
      </c>
      <c r="AC1168" s="4">
        <v>-15.279489079077717</v>
      </c>
      <c r="AD1168" s="4">
        <v>41.410225221972439</v>
      </c>
    </row>
    <row r="1169" spans="1:30" x14ac:dyDescent="0.3">
      <c r="A1169" s="3">
        <v>41575</v>
      </c>
      <c r="B1169" s="4">
        <v>1520</v>
      </c>
      <c r="C1169" s="4">
        <v>1533</v>
      </c>
      <c r="D1169" s="4">
        <v>1519</v>
      </c>
      <c r="E1169" s="4">
        <v>1526</v>
      </c>
      <c r="F1169" s="4">
        <v>98732</v>
      </c>
      <c r="G1169" s="4"/>
      <c r="H1169" s="4">
        <v>15066020000</v>
      </c>
      <c r="I1169" s="4"/>
      <c r="J1169" s="4">
        <v>-10</v>
      </c>
      <c r="K1169" s="4">
        <v>-0.65104166666666674</v>
      </c>
      <c r="L1169" s="4">
        <v>219570</v>
      </c>
      <c r="M1169" s="4">
        <v>-18038</v>
      </c>
      <c r="N1169" s="4">
        <v>-2.4234286079672667</v>
      </c>
      <c r="O1169" s="4">
        <v>1563.9</v>
      </c>
      <c r="P1169" s="4">
        <v>1603.3963289433336</v>
      </c>
      <c r="Q1169" s="4">
        <v>1524.4036710566666</v>
      </c>
      <c r="R1169" s="4">
        <v>17.95918367346939</v>
      </c>
      <c r="S1169" s="4">
        <v>31.428571428571427</v>
      </c>
      <c r="T1169" s="4">
        <v>23.201590691028361</v>
      </c>
      <c r="U1169" s="4">
        <v>27.164906352754901</v>
      </c>
      <c r="V1169" s="4">
        <v>1562.179483303011</v>
      </c>
      <c r="W1169" s="4">
        <v>16.747440361832339</v>
      </c>
      <c r="X1169" s="4">
        <v>29.222105158605217</v>
      </c>
      <c r="Y1169" s="4">
        <v>-8.201889231713416</v>
      </c>
      <c r="Z1169" s="4">
        <v>1563.9</v>
      </c>
      <c r="AA1169" s="4">
        <v>-9.7732288322499699</v>
      </c>
      <c r="AB1169" s="4">
        <v>-0.89758939784224456</v>
      </c>
      <c r="AC1169" s="4">
        <v>-17.751278868815451</v>
      </c>
      <c r="AD1169" s="4">
        <v>42.487614001552885</v>
      </c>
    </row>
    <row r="1170" spans="1:30" x14ac:dyDescent="0.3">
      <c r="A1170" s="3">
        <v>41576</v>
      </c>
      <c r="B1170" s="4">
        <v>1526</v>
      </c>
      <c r="C1170" s="4">
        <v>1530</v>
      </c>
      <c r="D1170" s="4">
        <v>1506</v>
      </c>
      <c r="E1170" s="4">
        <v>1522</v>
      </c>
      <c r="F1170" s="4">
        <v>146666</v>
      </c>
      <c r="G1170" s="4"/>
      <c r="H1170" s="4">
        <v>22266890000</v>
      </c>
      <c r="I1170" s="4"/>
      <c r="J1170" s="4">
        <v>-3</v>
      </c>
      <c r="K1170" s="4">
        <v>-0.19672131147540983</v>
      </c>
      <c r="L1170" s="4">
        <v>190020</v>
      </c>
      <c r="M1170" s="4">
        <v>-29550</v>
      </c>
      <c r="N1170" s="4">
        <v>-2.492151963610743</v>
      </c>
      <c r="O1170" s="4">
        <v>1560.9</v>
      </c>
      <c r="P1170" s="4">
        <v>1603.4389233526192</v>
      </c>
      <c r="Q1170" s="4">
        <v>1518.361076647381</v>
      </c>
      <c r="R1170" s="4">
        <v>17.37373737373737</v>
      </c>
      <c r="S1170" s="4">
        <v>33.737373737373737</v>
      </c>
      <c r="T1170" s="4">
        <v>24.350992315973464</v>
      </c>
      <c r="U1170" s="4">
        <v>26.475939907544237</v>
      </c>
      <c r="V1170" s="4">
        <v>1558.3528658455814</v>
      </c>
      <c r="W1170" s="4">
        <v>17.36651062881846</v>
      </c>
      <c r="X1170" s="4">
        <v>25.270240315342964</v>
      </c>
      <c r="Y1170" s="4">
        <v>1.5590512557694538</v>
      </c>
      <c r="Z1170" s="4">
        <v>1560.9</v>
      </c>
      <c r="AA1170" s="4">
        <v>-11.681219104159254</v>
      </c>
      <c r="AB1170" s="4">
        <v>-1.9246017508248168</v>
      </c>
      <c r="AC1170" s="4">
        <v>-19.513234706668875</v>
      </c>
      <c r="AD1170" s="4">
        <v>41.839717338292381</v>
      </c>
    </row>
    <row r="1171" spans="1:30" x14ac:dyDescent="0.3">
      <c r="A1171" s="3">
        <v>41577</v>
      </c>
      <c r="B1171" s="4">
        <v>1601</v>
      </c>
      <c r="C1171" s="4">
        <v>1619</v>
      </c>
      <c r="D1171" s="4">
        <v>1596</v>
      </c>
      <c r="E1171" s="4">
        <v>1615</v>
      </c>
      <c r="F1171" s="4">
        <v>533146</v>
      </c>
      <c r="G1171" s="4"/>
      <c r="H1171" s="4">
        <v>85768298800.000015</v>
      </c>
      <c r="I1171" s="4"/>
      <c r="J1171" s="4">
        <v>21</v>
      </c>
      <c r="K1171" s="4">
        <v>1.3174404015056462</v>
      </c>
      <c r="L1171" s="4">
        <v>243836</v>
      </c>
      <c r="M1171" s="4">
        <v>53816</v>
      </c>
      <c r="N1171" s="4">
        <v>3.3831578273533212</v>
      </c>
      <c r="O1171" s="4">
        <v>1562.15</v>
      </c>
      <c r="P1171" s="4">
        <v>1609.259553171305</v>
      </c>
      <c r="Q1171" s="4">
        <v>1515.0404468286952</v>
      </c>
      <c r="R1171" s="4">
        <v>30.541012216404891</v>
      </c>
      <c r="S1171" s="4">
        <v>28.446771378708551</v>
      </c>
      <c r="T1171" s="4">
        <v>23.214781618676795</v>
      </c>
      <c r="U1171" s="4">
        <v>24.683426400983912</v>
      </c>
      <c r="V1171" s="4">
        <v>1563.7478310031452</v>
      </c>
      <c r="W1171" s="4">
        <v>43.731066082929125</v>
      </c>
      <c r="X1171" s="4">
        <v>31.42384890453835</v>
      </c>
      <c r="Y1171" s="4">
        <v>68.34550043971069</v>
      </c>
      <c r="Z1171" s="4">
        <v>1562.15</v>
      </c>
      <c r="AA1171" s="4">
        <v>-5.6241605524739953</v>
      </c>
      <c r="AB1171" s="4">
        <v>-2.2769406843152149</v>
      </c>
      <c r="AC1171" s="4">
        <v>-6.6944397363175607</v>
      </c>
      <c r="AD1171" s="4">
        <v>57.646197205164576</v>
      </c>
    </row>
    <row r="1172" spans="1:30" x14ac:dyDescent="0.3">
      <c r="A1172" s="3">
        <v>41578</v>
      </c>
      <c r="B1172" s="4">
        <v>1611</v>
      </c>
      <c r="C1172" s="4">
        <v>1618</v>
      </c>
      <c r="D1172" s="4">
        <v>1593</v>
      </c>
      <c r="E1172" s="4">
        <v>1601</v>
      </c>
      <c r="F1172" s="4">
        <v>632560</v>
      </c>
      <c r="G1172" s="4"/>
      <c r="H1172" s="4">
        <v>101610926400</v>
      </c>
      <c r="I1172" s="4"/>
      <c r="J1172" s="4">
        <v>-7</v>
      </c>
      <c r="K1172" s="4">
        <v>-0.43532338308457713</v>
      </c>
      <c r="L1172" s="4">
        <v>242982</v>
      </c>
      <c r="M1172" s="4">
        <v>-854</v>
      </c>
      <c r="N1172" s="4">
        <v>2.4377759293620773</v>
      </c>
      <c r="O1172" s="4">
        <v>1562.9</v>
      </c>
      <c r="P1172" s="4">
        <v>1611.9424306086069</v>
      </c>
      <c r="Q1172" s="4">
        <v>1513.8575693913933</v>
      </c>
      <c r="R1172" s="4">
        <v>29.059829059829063</v>
      </c>
      <c r="S1172" s="4">
        <v>28.376068376068382</v>
      </c>
      <c r="T1172" s="4">
        <v>22.096699250594426</v>
      </c>
      <c r="U1172" s="4">
        <v>22.787512630070143</v>
      </c>
      <c r="V1172" s="4">
        <v>1567.2956566218934</v>
      </c>
      <c r="W1172" s="4">
        <v>57.177642875345079</v>
      </c>
      <c r="X1172" s="4">
        <v>40.008446894807257</v>
      </c>
      <c r="Y1172" s="4">
        <v>91.516034836420729</v>
      </c>
      <c r="Z1172" s="4">
        <v>1562.9</v>
      </c>
      <c r="AA1172" s="4">
        <v>-1.9313179771936575</v>
      </c>
      <c r="AB1172" s="4">
        <v>-2.2440242360179234</v>
      </c>
      <c r="AC1172" s="4">
        <v>0.6254125176485319</v>
      </c>
      <c r="AD1172" s="4">
        <v>55.266130158763225</v>
      </c>
    </row>
    <row r="1173" spans="1:30" x14ac:dyDescent="0.3">
      <c r="A1173" s="3">
        <v>41579</v>
      </c>
      <c r="B1173" s="4">
        <v>1599</v>
      </c>
      <c r="C1173" s="4">
        <v>1626</v>
      </c>
      <c r="D1173" s="4">
        <v>1596</v>
      </c>
      <c r="E1173" s="4">
        <v>1625</v>
      </c>
      <c r="F1173" s="4">
        <v>559278</v>
      </c>
      <c r="G1173" s="4"/>
      <c r="H1173" s="4">
        <v>90304351000</v>
      </c>
      <c r="I1173" s="4"/>
      <c r="J1173" s="4">
        <v>19</v>
      </c>
      <c r="K1173" s="4">
        <v>1.1830635118306352</v>
      </c>
      <c r="L1173" s="4">
        <v>249258</v>
      </c>
      <c r="M1173" s="4">
        <v>6276</v>
      </c>
      <c r="N1173" s="4">
        <v>3.7907578322102577</v>
      </c>
      <c r="O1173" s="4">
        <v>1565.65</v>
      </c>
      <c r="P1173" s="4">
        <v>1621.6509821342449</v>
      </c>
      <c r="Q1173" s="4">
        <v>1509.6490178657552</v>
      </c>
      <c r="R1173" s="4">
        <v>29.865771812080538</v>
      </c>
      <c r="S1173" s="4">
        <v>25</v>
      </c>
      <c r="T1173" s="4">
        <v>21.885918719570391</v>
      </c>
      <c r="U1173" s="4">
        <v>21.766208408519908</v>
      </c>
      <c r="V1173" s="4">
        <v>1572.7913083721894</v>
      </c>
      <c r="W1173" s="4">
        <v>71.173984139118943</v>
      </c>
      <c r="X1173" s="4">
        <v>50.396959309577824</v>
      </c>
      <c r="Y1173" s="4">
        <v>112.72803379820118</v>
      </c>
      <c r="Z1173" s="4">
        <v>1565.65</v>
      </c>
      <c r="AA1173" s="4">
        <v>2.8984739889342563</v>
      </c>
      <c r="AB1173" s="4">
        <v>-1.754262500308192</v>
      </c>
      <c r="AC1173" s="4">
        <v>9.3054729784848966</v>
      </c>
      <c r="AD1173" s="4">
        <v>58.367879248528631</v>
      </c>
    </row>
    <row r="1174" spans="1:30" x14ac:dyDescent="0.3">
      <c r="A1174" s="3">
        <v>41582</v>
      </c>
      <c r="B1174" s="4">
        <v>1622</v>
      </c>
      <c r="C1174" s="4">
        <v>1631</v>
      </c>
      <c r="D1174" s="4">
        <v>1602</v>
      </c>
      <c r="E1174" s="4">
        <v>1605</v>
      </c>
      <c r="F1174" s="4">
        <v>558284</v>
      </c>
      <c r="G1174" s="4"/>
      <c r="H1174" s="4">
        <v>89963161400</v>
      </c>
      <c r="I1174" s="4"/>
      <c r="J1174" s="4">
        <v>-9</v>
      </c>
      <c r="K1174" s="4">
        <v>-0.55762081784386619</v>
      </c>
      <c r="L1174" s="4">
        <v>245460</v>
      </c>
      <c r="M1174" s="4">
        <v>-3798</v>
      </c>
      <c r="N1174" s="4">
        <v>2.314017976668576</v>
      </c>
      <c r="O1174" s="4">
        <v>1568.7</v>
      </c>
      <c r="P1174" s="4">
        <v>1626.2746471982243</v>
      </c>
      <c r="Q1174" s="4">
        <v>1511.1253528017758</v>
      </c>
      <c r="R1174" s="4">
        <v>30.653266331658291</v>
      </c>
      <c r="S1174" s="4">
        <v>20.938023450586265</v>
      </c>
      <c r="T1174" s="4">
        <v>21.979262875414545</v>
      </c>
      <c r="U1174" s="4">
        <v>21.21846911078061</v>
      </c>
      <c r="V1174" s="4">
        <v>1575.8588028129334</v>
      </c>
      <c r="W1174" s="4">
        <v>73.84932275941263</v>
      </c>
      <c r="X1174" s="4">
        <v>58.214413792856099</v>
      </c>
      <c r="Y1174" s="4">
        <v>105.11914069252568</v>
      </c>
      <c r="Z1174" s="4">
        <v>1568.7</v>
      </c>
      <c r="AA1174" s="4">
        <v>5.054026395570645</v>
      </c>
      <c r="AB1174" s="4">
        <v>-1.1058540340340168</v>
      </c>
      <c r="AC1174" s="4">
        <v>12.319760859209325</v>
      </c>
      <c r="AD1174" s="4">
        <v>55.021335768121581</v>
      </c>
    </row>
    <row r="1175" spans="1:30" x14ac:dyDescent="0.3">
      <c r="A1175" s="3">
        <v>41583</v>
      </c>
      <c r="B1175" s="4">
        <v>1604</v>
      </c>
      <c r="C1175" s="4">
        <v>1606</v>
      </c>
      <c r="D1175" s="4">
        <v>1586</v>
      </c>
      <c r="E1175" s="4">
        <v>1600</v>
      </c>
      <c r="F1175" s="4">
        <v>585164</v>
      </c>
      <c r="G1175" s="4"/>
      <c r="H1175" s="4">
        <v>93386698000</v>
      </c>
      <c r="I1175" s="4"/>
      <c r="J1175" s="4">
        <v>-11</v>
      </c>
      <c r="K1175" s="4">
        <v>-0.68280571073867158</v>
      </c>
      <c r="L1175" s="4">
        <v>247740</v>
      </c>
      <c r="M1175" s="4">
        <v>2280</v>
      </c>
      <c r="N1175" s="4">
        <v>1.8556832288251643</v>
      </c>
      <c r="O1175" s="4">
        <v>1570.85</v>
      </c>
      <c r="P1175" s="4">
        <v>1629.7134861352943</v>
      </c>
      <c r="Q1175" s="4">
        <v>1511.9865138647056</v>
      </c>
      <c r="R1175" s="4">
        <v>32.389380530973455</v>
      </c>
      <c r="S1175" s="4">
        <v>19.823008849557521</v>
      </c>
      <c r="T1175" s="4">
        <v>21.856122093678124</v>
      </c>
      <c r="U1175" s="4">
        <v>20.859712048633718</v>
      </c>
      <c r="V1175" s="4">
        <v>1578.1579644497967</v>
      </c>
      <c r="W1175" s="4">
        <v>74.299548506275087</v>
      </c>
      <c r="X1175" s="4">
        <v>63.576125363995764</v>
      </c>
      <c r="Y1175" s="4">
        <v>95.746394790833747</v>
      </c>
      <c r="Z1175" s="4">
        <v>1570.85</v>
      </c>
      <c r="AA1175" s="4">
        <v>6.2863933649227874</v>
      </c>
      <c r="AB1175" s="4">
        <v>-0.40183047222860696</v>
      </c>
      <c r="AC1175" s="4">
        <v>13.376447674302788</v>
      </c>
      <c r="AD1175" s="4">
        <v>54.203499644776457</v>
      </c>
    </row>
    <row r="1176" spans="1:30" x14ac:dyDescent="0.3">
      <c r="A1176" s="3">
        <v>41584</v>
      </c>
      <c r="B1176" s="4">
        <v>1599</v>
      </c>
      <c r="C1176" s="4">
        <v>1606</v>
      </c>
      <c r="D1176" s="4">
        <v>1584</v>
      </c>
      <c r="E1176" s="4">
        <v>1590</v>
      </c>
      <c r="F1176" s="4">
        <v>594642</v>
      </c>
      <c r="G1176" s="4"/>
      <c r="H1176" s="4">
        <v>94923191400</v>
      </c>
      <c r="I1176" s="4"/>
      <c r="J1176" s="4">
        <v>-5</v>
      </c>
      <c r="K1176" s="4">
        <v>-0.31347962382445138</v>
      </c>
      <c r="L1176" s="4">
        <v>259192</v>
      </c>
      <c r="M1176" s="4">
        <v>11452</v>
      </c>
      <c r="N1176" s="4">
        <v>1.122523611155283</v>
      </c>
      <c r="O1176" s="4">
        <v>1572.35</v>
      </c>
      <c r="P1176" s="4">
        <v>1631.5590364724844</v>
      </c>
      <c r="Q1176" s="4">
        <v>1513.1409635275154</v>
      </c>
      <c r="R1176" s="4">
        <v>31.922398589065253</v>
      </c>
      <c r="S1176" s="4">
        <v>20.105820105820104</v>
      </c>
      <c r="T1176" s="4">
        <v>20.467443469356915</v>
      </c>
      <c r="U1176" s="4">
        <v>20.328536936438169</v>
      </c>
      <c r="V1176" s="4">
        <v>1579.2857773593398</v>
      </c>
      <c r="W1176" s="4">
        <v>71.933032337516735</v>
      </c>
      <c r="X1176" s="4">
        <v>66.361761021836088</v>
      </c>
      <c r="Y1176" s="4">
        <v>83.075574968878016</v>
      </c>
      <c r="Z1176" s="4">
        <v>1572.35</v>
      </c>
      <c r="AA1176" s="4">
        <v>6.3825624336188866</v>
      </c>
      <c r="AB1176" s="4">
        <v>0.24430218547115432</v>
      </c>
      <c r="AC1176" s="4">
        <v>12.276520496295465</v>
      </c>
      <c r="AD1176" s="4">
        <v>52.558798559416033</v>
      </c>
    </row>
    <row r="1177" spans="1:30" x14ac:dyDescent="0.3">
      <c r="A1177" s="3">
        <v>41585</v>
      </c>
      <c r="B1177" s="4">
        <v>1590</v>
      </c>
      <c r="C1177" s="4">
        <v>1603</v>
      </c>
      <c r="D1177" s="4">
        <v>1586</v>
      </c>
      <c r="E1177" s="4">
        <v>1593</v>
      </c>
      <c r="F1177" s="4">
        <v>495700</v>
      </c>
      <c r="G1177" s="4"/>
      <c r="H1177" s="4">
        <v>79094634200</v>
      </c>
      <c r="I1177" s="4"/>
      <c r="J1177" s="4">
        <v>-3</v>
      </c>
      <c r="K1177" s="4">
        <v>-0.18796992481203006</v>
      </c>
      <c r="L1177" s="4">
        <v>261166</v>
      </c>
      <c r="M1177" s="4">
        <v>1974</v>
      </c>
      <c r="N1177" s="4">
        <v>1.1781892089300996</v>
      </c>
      <c r="O1177" s="4">
        <v>1574.45</v>
      </c>
      <c r="P1177" s="4">
        <v>1633.4600838840279</v>
      </c>
      <c r="Q1177" s="4">
        <v>1515.4399161159722</v>
      </c>
      <c r="R1177" s="4">
        <v>31.698774080560423</v>
      </c>
      <c r="S1177" s="4">
        <v>19.964973730297721</v>
      </c>
      <c r="T1177" s="4">
        <v>19.078764845035703</v>
      </c>
      <c r="U1177" s="4">
        <v>19.702402148190771</v>
      </c>
      <c r="V1177" s="4">
        <v>1580.5918938013076</v>
      </c>
      <c r="W1177" s="4">
        <v>71.155354891677817</v>
      </c>
      <c r="X1177" s="4">
        <v>67.95962564511666</v>
      </c>
      <c r="Y1177" s="4">
        <v>77.546813384800146</v>
      </c>
      <c r="Z1177" s="4">
        <v>1574.45</v>
      </c>
      <c r="AA1177" s="4">
        <v>6.6244890551483877</v>
      </c>
      <c r="AB1177" s="4">
        <v>0.85193903020231943</v>
      </c>
      <c r="AC1177" s="4">
        <v>11.545100049892136</v>
      </c>
      <c r="AD1177" s="4">
        <v>53.009066856807216</v>
      </c>
    </row>
    <row r="1178" spans="1:30" x14ac:dyDescent="0.3">
      <c r="A1178" s="3">
        <v>41586</v>
      </c>
      <c r="B1178" s="4">
        <v>1593</v>
      </c>
      <c r="C1178" s="4">
        <v>1595</v>
      </c>
      <c r="D1178" s="4">
        <v>1567</v>
      </c>
      <c r="E1178" s="4">
        <v>1567</v>
      </c>
      <c r="F1178" s="4">
        <v>635842</v>
      </c>
      <c r="G1178" s="4"/>
      <c r="H1178" s="4">
        <v>100684357000</v>
      </c>
      <c r="I1178" s="4"/>
      <c r="J1178" s="4">
        <v>-28</v>
      </c>
      <c r="K1178" s="4">
        <v>-1.755485893416928</v>
      </c>
      <c r="L1178" s="4">
        <v>265672</v>
      </c>
      <c r="M1178" s="4">
        <v>4506</v>
      </c>
      <c r="N1178" s="4">
        <v>-0.5016191504222548</v>
      </c>
      <c r="O1178" s="4">
        <v>1574.9</v>
      </c>
      <c r="P1178" s="4">
        <v>1633.5375306437782</v>
      </c>
      <c r="Q1178" s="4">
        <v>1516.262469356222</v>
      </c>
      <c r="R1178" s="4">
        <v>29.655172413793103</v>
      </c>
      <c r="S1178" s="4">
        <v>22.931034482758623</v>
      </c>
      <c r="T1178" s="4">
        <v>17.53501051578149</v>
      </c>
      <c r="U1178" s="4">
        <v>18.858053115317148</v>
      </c>
      <c r="V1178" s="4">
        <v>1579.2974277249928</v>
      </c>
      <c r="W1178" s="4">
        <v>63.703569927785203</v>
      </c>
      <c r="X1178" s="4">
        <v>66.540940406006172</v>
      </c>
      <c r="Y1178" s="4">
        <v>58.028828971343273</v>
      </c>
      <c r="Z1178" s="4">
        <v>1574.9</v>
      </c>
      <c r="AA1178" s="4">
        <v>4.6644658776556298</v>
      </c>
      <c r="AB1178" s="4">
        <v>1.2150368251978729</v>
      </c>
      <c r="AC1178" s="4">
        <v>6.8988581049155133</v>
      </c>
      <c r="AD1178" s="4">
        <v>48.785002640075135</v>
      </c>
    </row>
    <row r="1179" spans="1:30" x14ac:dyDescent="0.3">
      <c r="A1179" s="3">
        <v>41589</v>
      </c>
      <c r="B1179" s="4">
        <v>1571</v>
      </c>
      <c r="C1179" s="4">
        <v>1577</v>
      </c>
      <c r="D1179" s="4">
        <v>1565</v>
      </c>
      <c r="E1179" s="4">
        <v>1571</v>
      </c>
      <c r="F1179" s="4">
        <v>395682</v>
      </c>
      <c r="G1179" s="4"/>
      <c r="H1179" s="4">
        <v>62193072600</v>
      </c>
      <c r="I1179" s="4"/>
      <c r="J1179" s="4">
        <v>-12</v>
      </c>
      <c r="K1179" s="4">
        <v>-0.75805432722678456</v>
      </c>
      <c r="L1179" s="4">
        <v>247178</v>
      </c>
      <c r="M1179" s="4">
        <v>-18494</v>
      </c>
      <c r="N1179" s="4">
        <v>-0.18108460145502489</v>
      </c>
      <c r="O1179" s="4">
        <v>1573.85</v>
      </c>
      <c r="P1179" s="4">
        <v>1631.9749516128829</v>
      </c>
      <c r="Q1179" s="4">
        <v>1515.7250483871169</v>
      </c>
      <c r="R1179" s="4">
        <v>27.090909090909093</v>
      </c>
      <c r="S1179" s="4">
        <v>24</v>
      </c>
      <c r="T1179" s="4">
        <v>16.324896576967532</v>
      </c>
      <c r="U1179" s="4">
        <v>17.966441524061434</v>
      </c>
      <c r="V1179" s="4">
        <v>1578.5071965130885</v>
      </c>
      <c r="W1179" s="4">
        <v>45.499349648826495</v>
      </c>
      <c r="X1179" s="4">
        <v>59.527076820279611</v>
      </c>
      <c r="Y1179" s="4">
        <v>17.443895305920265</v>
      </c>
      <c r="Z1179" s="4">
        <v>1573.85</v>
      </c>
      <c r="AA1179" s="4">
        <v>3.3947671958289902</v>
      </c>
      <c r="AB1179" s="4">
        <v>1.4226301938294079</v>
      </c>
      <c r="AC1179" s="4">
        <v>3.9442740039991646</v>
      </c>
      <c r="AD1179" s="4">
        <v>49.437489870674042</v>
      </c>
    </row>
    <row r="1180" spans="1:30" x14ac:dyDescent="0.3">
      <c r="A1180" s="3">
        <v>41590</v>
      </c>
      <c r="B1180" s="4">
        <v>1572</v>
      </c>
      <c r="C1180" s="4">
        <v>1589</v>
      </c>
      <c r="D1180" s="4">
        <v>1564</v>
      </c>
      <c r="E1180" s="4">
        <v>1587</v>
      </c>
      <c r="F1180" s="4">
        <v>570784</v>
      </c>
      <c r="G1180" s="4"/>
      <c r="H1180" s="4">
        <v>90023895800</v>
      </c>
      <c r="I1180" s="4"/>
      <c r="J1180" s="4">
        <v>16</v>
      </c>
      <c r="K1180" s="4">
        <v>1.0184595798854232</v>
      </c>
      <c r="L1180" s="4">
        <v>254452</v>
      </c>
      <c r="M1180" s="4">
        <v>7274</v>
      </c>
      <c r="N1180" s="4">
        <v>0.80990948070509772</v>
      </c>
      <c r="O1180" s="4">
        <v>1574.25</v>
      </c>
      <c r="P1180" s="4">
        <v>1632.6207974932672</v>
      </c>
      <c r="Q1180" s="4">
        <v>1515.8792025067328</v>
      </c>
      <c r="R1180" s="4">
        <v>25.79439252336449</v>
      </c>
      <c r="S1180" s="4">
        <v>24.859813084112151</v>
      </c>
      <c r="T1180" s="4">
        <v>15.457147499476756</v>
      </c>
      <c r="U1180" s="4">
        <v>17.064291123247077</v>
      </c>
      <c r="V1180" s="4">
        <v>1579.3160349404134</v>
      </c>
      <c r="W1180" s="4">
        <v>41.775685835536073</v>
      </c>
      <c r="X1180" s="4">
        <v>53.60994649203176</v>
      </c>
      <c r="Y1180" s="4">
        <v>18.107164522544693</v>
      </c>
      <c r="Z1180" s="4">
        <v>1574.25</v>
      </c>
      <c r="AA1180" s="4">
        <v>3.6376554970097459</v>
      </c>
      <c r="AB1180" s="4">
        <v>1.6335849846084878</v>
      </c>
      <c r="AC1180" s="4">
        <v>4.0081410248025158</v>
      </c>
      <c r="AD1180" s="4">
        <v>52.011714730439508</v>
      </c>
    </row>
    <row r="1181" spans="1:30" x14ac:dyDescent="0.3">
      <c r="A1181" s="3">
        <v>41591</v>
      </c>
      <c r="B1181" s="4">
        <v>1584</v>
      </c>
      <c r="C1181" s="4">
        <v>1601</v>
      </c>
      <c r="D1181" s="4">
        <v>1581</v>
      </c>
      <c r="E1181" s="4">
        <v>1597</v>
      </c>
      <c r="F1181" s="4">
        <v>591098</v>
      </c>
      <c r="G1181" s="4"/>
      <c r="H1181" s="4">
        <v>94102555600</v>
      </c>
      <c r="I1181" s="4"/>
      <c r="J1181" s="4">
        <v>20</v>
      </c>
      <c r="K1181" s="4">
        <v>1.2682308180088777</v>
      </c>
      <c r="L1181" s="4">
        <v>254172</v>
      </c>
      <c r="M1181" s="4">
        <v>-280</v>
      </c>
      <c r="N1181" s="4">
        <v>1.3453483944663058</v>
      </c>
      <c r="O1181" s="4">
        <v>1575.8</v>
      </c>
      <c r="P1181" s="4">
        <v>1634.8545510523957</v>
      </c>
      <c r="Q1181" s="4">
        <v>1516.7454489476042</v>
      </c>
      <c r="R1181" s="4">
        <v>28.037383177570092</v>
      </c>
      <c r="S1181" s="4">
        <v>22.616822429906541</v>
      </c>
      <c r="T1181" s="4">
        <v>14.799895157722565</v>
      </c>
      <c r="U1181" s="4">
        <v>16.613997016345614</v>
      </c>
      <c r="V1181" s="4">
        <v>1581.0002220889455</v>
      </c>
      <c r="W1181" s="4">
        <v>44.268367671451905</v>
      </c>
      <c r="X1181" s="4">
        <v>50.496086885171813</v>
      </c>
      <c r="Y1181" s="4">
        <v>31.812929244012096</v>
      </c>
      <c r="Z1181" s="4">
        <v>1575.8</v>
      </c>
      <c r="AA1181" s="4">
        <v>4.5842186332963593</v>
      </c>
      <c r="AB1181" s="4">
        <v>1.9145977130549514</v>
      </c>
      <c r="AC1181" s="4">
        <v>5.3392418404828152</v>
      </c>
      <c r="AD1181" s="4">
        <v>53.566968645996852</v>
      </c>
    </row>
    <row r="1182" spans="1:30" x14ac:dyDescent="0.3">
      <c r="A1182" s="3">
        <v>41592</v>
      </c>
      <c r="B1182" s="4">
        <v>1599</v>
      </c>
      <c r="C1182" s="4">
        <v>1608</v>
      </c>
      <c r="D1182" s="4">
        <v>1591</v>
      </c>
      <c r="E1182" s="4">
        <v>1598</v>
      </c>
      <c r="F1182" s="4">
        <v>441842</v>
      </c>
      <c r="G1182" s="4"/>
      <c r="H1182" s="4">
        <v>70643658600</v>
      </c>
      <c r="I1182" s="4"/>
      <c r="J1182" s="4">
        <v>7</v>
      </c>
      <c r="K1182" s="4">
        <v>0.43997485857950974</v>
      </c>
      <c r="L1182" s="4">
        <v>258152</v>
      </c>
      <c r="M1182" s="4">
        <v>3980</v>
      </c>
      <c r="N1182" s="4">
        <v>1.2770542193491201</v>
      </c>
      <c r="O1182" s="4">
        <v>1577.85</v>
      </c>
      <c r="P1182" s="4">
        <v>1636.9982036920817</v>
      </c>
      <c r="Q1182" s="4">
        <v>1518.7017963079181</v>
      </c>
      <c r="R1182" s="4">
        <v>29.622641509433961</v>
      </c>
      <c r="S1182" s="4">
        <v>21.320754716981131</v>
      </c>
      <c r="T1182" s="4">
        <v>14.512347767812972</v>
      </c>
      <c r="U1182" s="4">
        <v>16.669291747696683</v>
      </c>
      <c r="V1182" s="4">
        <v>1582.6192485566651</v>
      </c>
      <c r="W1182" s="4">
        <v>46.427667999873414</v>
      </c>
      <c r="X1182" s="4">
        <v>49.139947256739013</v>
      </c>
      <c r="Y1182" s="4">
        <v>41.003109486142208</v>
      </c>
      <c r="Z1182" s="4">
        <v>1577.85</v>
      </c>
      <c r="AA1182" s="4">
        <v>5.3533582000932256</v>
      </c>
      <c r="AB1182" s="4">
        <v>2.2420987118205011</v>
      </c>
      <c r="AC1182" s="4">
        <v>6.2225189765454489</v>
      </c>
      <c r="AD1182" s="4">
        <v>53.724835312761378</v>
      </c>
    </row>
    <row r="1183" spans="1:30" x14ac:dyDescent="0.3">
      <c r="A1183" s="3">
        <v>41593</v>
      </c>
      <c r="B1183" s="4">
        <v>1600</v>
      </c>
      <c r="C1183" s="4">
        <v>1606</v>
      </c>
      <c r="D1183" s="4">
        <v>1583</v>
      </c>
      <c r="E1183" s="4">
        <v>1585</v>
      </c>
      <c r="F1183" s="4">
        <v>455052</v>
      </c>
      <c r="G1183" s="4"/>
      <c r="H1183" s="4">
        <v>72553770400</v>
      </c>
      <c r="I1183" s="4"/>
      <c r="J1183" s="4">
        <v>-13</v>
      </c>
      <c r="K1183" s="4">
        <v>-0.81351689612015021</v>
      </c>
      <c r="L1183" s="4">
        <v>246788</v>
      </c>
      <c r="M1183" s="4">
        <v>-11364</v>
      </c>
      <c r="N1183" s="4">
        <v>0.37680884075868687</v>
      </c>
      <c r="O1183" s="4">
        <v>1579.05</v>
      </c>
      <c r="P1183" s="4">
        <v>1637.7542587892906</v>
      </c>
      <c r="Q1183" s="4">
        <v>1520.3457412107093</v>
      </c>
      <c r="R1183" s="4">
        <v>29.182156133828997</v>
      </c>
      <c r="S1183" s="4">
        <v>21.933085501858738</v>
      </c>
      <c r="T1183" s="4">
        <v>14.073578754724892</v>
      </c>
      <c r="U1183" s="4">
        <v>16.843228837223126</v>
      </c>
      <c r="V1183" s="4">
        <v>1582.8459867893637</v>
      </c>
      <c r="W1183" s="4">
        <v>46.860869575673185</v>
      </c>
      <c r="X1183" s="4">
        <v>48.380254696383737</v>
      </c>
      <c r="Y1183" s="4">
        <v>43.822099334252087</v>
      </c>
      <c r="Z1183" s="4">
        <v>1579.05</v>
      </c>
      <c r="AA1183" s="4">
        <v>4.8579164566992858</v>
      </c>
      <c r="AB1183" s="4">
        <v>2.4912242113327663</v>
      </c>
      <c r="AC1183" s="4">
        <v>4.7333844907330391</v>
      </c>
      <c r="AD1183" s="4">
        <v>51.336425877597215</v>
      </c>
    </row>
    <row r="1184" spans="1:30" x14ac:dyDescent="0.3">
      <c r="A1184" s="3">
        <v>41596</v>
      </c>
      <c r="B1184" s="4">
        <v>1591</v>
      </c>
      <c r="C1184" s="4">
        <v>1598</v>
      </c>
      <c r="D1184" s="4">
        <v>1583</v>
      </c>
      <c r="E1184" s="4">
        <v>1593</v>
      </c>
      <c r="F1184" s="4">
        <v>530032</v>
      </c>
      <c r="G1184" s="4"/>
      <c r="H1184" s="4">
        <v>84324145000</v>
      </c>
      <c r="I1184" s="4"/>
      <c r="J1184" s="4">
        <v>-1</v>
      </c>
      <c r="K1184" s="4">
        <v>-6.2735257214554571E-2</v>
      </c>
      <c r="L1184" s="4">
        <v>254348</v>
      </c>
      <c r="M1184" s="4">
        <v>7560</v>
      </c>
      <c r="N1184" s="4">
        <v>0.87066645559601075</v>
      </c>
      <c r="O1184" s="4">
        <v>1579.25</v>
      </c>
      <c r="P1184" s="4">
        <v>1638.1155247152356</v>
      </c>
      <c r="Q1184" s="4">
        <v>1520.3844752847644</v>
      </c>
      <c r="R1184" s="4">
        <v>25.626204238921002</v>
      </c>
      <c r="S1184" s="4">
        <v>22.73603082851638</v>
      </c>
      <c r="T1184" s="4">
        <v>13.996443685977326</v>
      </c>
      <c r="U1184" s="4">
        <v>16.95666000463979</v>
      </c>
      <c r="V1184" s="4">
        <v>1583.813035666567</v>
      </c>
      <c r="W1184" s="4">
        <v>53.210276686812428</v>
      </c>
      <c r="X1184" s="4">
        <v>49.990262026526636</v>
      </c>
      <c r="Y1184" s="4">
        <v>59.650306007384017</v>
      </c>
      <c r="Z1184" s="4">
        <v>1579.25</v>
      </c>
      <c r="AA1184" s="4">
        <v>5.0525656155020897</v>
      </c>
      <c r="AB1184" s="4">
        <v>2.7351614879203208</v>
      </c>
      <c r="AC1184" s="4">
        <v>4.6348082551635379</v>
      </c>
      <c r="AD1184" s="4">
        <v>52.698594158578807</v>
      </c>
    </row>
    <row r="1185" spans="1:30" x14ac:dyDescent="0.3">
      <c r="A1185" s="3">
        <v>41597</v>
      </c>
      <c r="B1185" s="4">
        <v>1590</v>
      </c>
      <c r="C1185" s="4">
        <v>1618</v>
      </c>
      <c r="D1185" s="4">
        <v>1589</v>
      </c>
      <c r="E1185" s="4">
        <v>1618</v>
      </c>
      <c r="F1185" s="4">
        <v>485584</v>
      </c>
      <c r="G1185" s="4"/>
      <c r="H1185" s="4">
        <v>77751474400</v>
      </c>
      <c r="I1185" s="4"/>
      <c r="J1185" s="4">
        <v>28</v>
      </c>
      <c r="K1185" s="4">
        <v>1.7610062893081762</v>
      </c>
      <c r="L1185" s="4">
        <v>274550</v>
      </c>
      <c r="M1185" s="4">
        <v>20202</v>
      </c>
      <c r="N1185" s="4">
        <v>2.3176399911468111</v>
      </c>
      <c r="O1185" s="4">
        <v>1581.35</v>
      </c>
      <c r="P1185" s="4">
        <v>1642.5522058426</v>
      </c>
      <c r="Q1185" s="4">
        <v>1520.1477941573999</v>
      </c>
      <c r="R1185" s="4">
        <v>28.867924528301884</v>
      </c>
      <c r="S1185" s="4">
        <v>22.264150943396228</v>
      </c>
      <c r="T1185" s="4">
        <v>14.503860222593286</v>
      </c>
      <c r="U1185" s="4">
        <v>17.178062218661928</v>
      </c>
      <c r="V1185" s="4">
        <v>1587.0689370316559</v>
      </c>
      <c r="W1185" s="4">
        <v>68.806851124541609</v>
      </c>
      <c r="X1185" s="4">
        <v>56.26245839253162</v>
      </c>
      <c r="Y1185" s="4">
        <v>93.895636588561601</v>
      </c>
      <c r="Z1185" s="4">
        <v>1581.35</v>
      </c>
      <c r="AA1185" s="4">
        <v>7.1417914166665923</v>
      </c>
      <c r="AB1185" s="4">
        <v>3.1548405287532995</v>
      </c>
      <c r="AC1185" s="4">
        <v>7.9739017758265858</v>
      </c>
      <c r="AD1185" s="4">
        <v>56.686765375589999</v>
      </c>
    </row>
    <row r="1186" spans="1:30" x14ac:dyDescent="0.3">
      <c r="A1186" s="3">
        <v>41598</v>
      </c>
      <c r="B1186" s="4">
        <v>1620</v>
      </c>
      <c r="C1186" s="4">
        <v>1630</v>
      </c>
      <c r="D1186" s="4">
        <v>1613</v>
      </c>
      <c r="E1186" s="4">
        <v>1620</v>
      </c>
      <c r="F1186" s="4">
        <v>579192</v>
      </c>
      <c r="G1186" s="4"/>
      <c r="H1186" s="4">
        <v>93900862800</v>
      </c>
      <c r="I1186" s="4"/>
      <c r="J1186" s="4">
        <v>19</v>
      </c>
      <c r="K1186" s="4">
        <v>1.1867582760774515</v>
      </c>
      <c r="L1186" s="4">
        <v>243310</v>
      </c>
      <c r="M1186" s="4">
        <v>-31240</v>
      </c>
      <c r="N1186" s="4">
        <v>2.2824131073018337</v>
      </c>
      <c r="O1186" s="4">
        <v>1583.85</v>
      </c>
      <c r="P1186" s="4">
        <v>1647.0458068229213</v>
      </c>
      <c r="Q1186" s="4">
        <v>1520.6541931770785</v>
      </c>
      <c r="R1186" s="4">
        <v>31.368821292775667</v>
      </c>
      <c r="S1186" s="4">
        <v>19.581749049429657</v>
      </c>
      <c r="T1186" s="4">
        <v>15.073532106090777</v>
      </c>
      <c r="U1186" s="4">
        <v>17.729344615342786</v>
      </c>
      <c r="V1186" s="4">
        <v>1590.2052287429269</v>
      </c>
      <c r="W1186" s="4">
        <v>74.154062365856021</v>
      </c>
      <c r="X1186" s="4">
        <v>62.226326383639751</v>
      </c>
      <c r="Y1186" s="4">
        <v>98.00953433028856</v>
      </c>
      <c r="Z1186" s="4">
        <v>1583.85</v>
      </c>
      <c r="AA1186" s="4">
        <v>8.8568054612640026</v>
      </c>
      <c r="AB1186" s="4">
        <v>3.6978848080400333</v>
      </c>
      <c r="AC1186" s="4">
        <v>10.317841306447939</v>
      </c>
      <c r="AD1186" s="4">
        <v>56.992126745398188</v>
      </c>
    </row>
    <row r="1187" spans="1:30" x14ac:dyDescent="0.3">
      <c r="A1187" s="3">
        <v>41599</v>
      </c>
      <c r="B1187" s="4">
        <v>1618</v>
      </c>
      <c r="C1187" s="4">
        <v>1622</v>
      </c>
      <c r="D1187" s="4">
        <v>1606</v>
      </c>
      <c r="E1187" s="4">
        <v>1607</v>
      </c>
      <c r="F1187" s="4">
        <v>477844</v>
      </c>
      <c r="G1187" s="4"/>
      <c r="H1187" s="4">
        <v>77054708200</v>
      </c>
      <c r="I1187" s="4"/>
      <c r="J1187" s="4">
        <v>-14</v>
      </c>
      <c r="K1187" s="4">
        <v>-0.86366440468846395</v>
      </c>
      <c r="L1187" s="4">
        <v>240900</v>
      </c>
      <c r="M1187" s="4">
        <v>-2410</v>
      </c>
      <c r="N1187" s="4">
        <v>1.2570492423049082</v>
      </c>
      <c r="O1187" s="4">
        <v>1587.05</v>
      </c>
      <c r="P1187" s="4">
        <v>1648.0925261600469</v>
      </c>
      <c r="Q1187" s="4">
        <v>1526.007473839953</v>
      </c>
      <c r="R1187" s="4">
        <v>32.2265625</v>
      </c>
      <c r="S1187" s="4">
        <v>17.968749999999996</v>
      </c>
      <c r="T1187" s="4">
        <v>15.997897800530755</v>
      </c>
      <c r="U1187" s="4">
        <v>18.272794680193627</v>
      </c>
      <c r="V1187" s="4">
        <v>1591.8047307674101</v>
      </c>
      <c r="W1187" s="4">
        <v>71.15321329440907</v>
      </c>
      <c r="X1187" s="4">
        <v>65.201955353896196</v>
      </c>
      <c r="Y1187" s="4">
        <v>83.055729175434834</v>
      </c>
      <c r="Z1187" s="4">
        <v>1587.05</v>
      </c>
      <c r="AA1187" s="4">
        <v>9.062508140521004</v>
      </c>
      <c r="AB1187" s="4">
        <v>4.2088013158953643</v>
      </c>
      <c r="AC1187" s="4">
        <v>9.7074136492512793</v>
      </c>
      <c r="AD1187" s="4">
        <v>54.369488006824426</v>
      </c>
    </row>
    <row r="1188" spans="1:30" x14ac:dyDescent="0.3">
      <c r="A1188" s="3">
        <v>41600</v>
      </c>
      <c r="B1188" s="4">
        <v>1610</v>
      </c>
      <c r="C1188" s="4">
        <v>1624</v>
      </c>
      <c r="D1188" s="4">
        <v>1609</v>
      </c>
      <c r="E1188" s="4">
        <v>1612</v>
      </c>
      <c r="F1188" s="4">
        <v>437756</v>
      </c>
      <c r="G1188" s="4"/>
      <c r="H1188" s="4">
        <v>70685914400</v>
      </c>
      <c r="I1188" s="4"/>
      <c r="J1188" s="4">
        <v>0</v>
      </c>
      <c r="K1188" s="4">
        <v>0</v>
      </c>
      <c r="L1188" s="4">
        <v>235566</v>
      </c>
      <c r="M1188" s="4">
        <v>-5334</v>
      </c>
      <c r="N1188" s="4">
        <v>1.2817290776577088</v>
      </c>
      <c r="O1188" s="4">
        <v>1591.6</v>
      </c>
      <c r="P1188" s="4">
        <v>1645.4085495065606</v>
      </c>
      <c r="Q1188" s="4">
        <v>1537.7914504934392</v>
      </c>
      <c r="R1188" s="4">
        <v>33.601609657947684</v>
      </c>
      <c r="S1188" s="4">
        <v>14.486921529175051</v>
      </c>
      <c r="T1188" s="4">
        <v>16.663031449688749</v>
      </c>
      <c r="U1188" s="4">
        <v>19.266518529566014</v>
      </c>
      <c r="V1188" s="4">
        <v>1593.7280897419425</v>
      </c>
      <c r="W1188" s="4">
        <v>71.677899772030287</v>
      </c>
      <c r="X1188" s="4">
        <v>67.360603493274226</v>
      </c>
      <c r="Y1188" s="4">
        <v>80.312492329542408</v>
      </c>
      <c r="Z1188" s="4">
        <v>1591.6</v>
      </c>
      <c r="AA1188" s="4">
        <v>9.519255161129422</v>
      </c>
      <c r="AB1188" s="4">
        <v>4.714558824965275</v>
      </c>
      <c r="AC1188" s="4">
        <v>9.6093926723282941</v>
      </c>
      <c r="AD1188" s="4">
        <v>55.204062835045107</v>
      </c>
    </row>
    <row r="1189" spans="1:30" x14ac:dyDescent="0.3">
      <c r="A1189" s="3">
        <v>41603</v>
      </c>
      <c r="B1189" s="4">
        <v>1617</v>
      </c>
      <c r="C1189" s="4">
        <v>1620</v>
      </c>
      <c r="D1189" s="4">
        <v>1604</v>
      </c>
      <c r="E1189" s="4">
        <v>1609</v>
      </c>
      <c r="F1189" s="4">
        <v>439624</v>
      </c>
      <c r="G1189" s="4"/>
      <c r="H1189" s="4">
        <v>70883488000</v>
      </c>
      <c r="I1189" s="4"/>
      <c r="J1189" s="4">
        <v>-5</v>
      </c>
      <c r="K1189" s="4">
        <v>-0.30978934324659235</v>
      </c>
      <c r="L1189" s="4">
        <v>241790</v>
      </c>
      <c r="M1189" s="4">
        <v>6224</v>
      </c>
      <c r="N1189" s="4">
        <v>0.83033056556478146</v>
      </c>
      <c r="O1189" s="4">
        <v>1595.75</v>
      </c>
      <c r="P1189" s="4">
        <v>1640.764997500833</v>
      </c>
      <c r="Q1189" s="4">
        <v>1550.735002499167</v>
      </c>
      <c r="R1189" s="4">
        <v>33.46693386773547</v>
      </c>
      <c r="S1189" s="4">
        <v>15.230460921843687</v>
      </c>
      <c r="T1189" s="4">
        <v>17.171823069591479</v>
      </c>
      <c r="U1189" s="4">
        <v>20.18670688030992</v>
      </c>
      <c r="V1189" s="4">
        <v>1595.1825573855672</v>
      </c>
      <c r="W1189" s="4">
        <v>66.832885562305904</v>
      </c>
      <c r="X1189" s="4">
        <v>67.184697516284785</v>
      </c>
      <c r="Y1189" s="4">
        <v>66.129261654348142</v>
      </c>
      <c r="Z1189" s="4">
        <v>1595.75</v>
      </c>
      <c r="AA1189" s="4">
        <v>9.5293076113368897</v>
      </c>
      <c r="AB1189" s="4">
        <v>5.1731063284292382</v>
      </c>
      <c r="AC1189" s="4">
        <v>8.712402565815303</v>
      </c>
      <c r="AD1189" s="4">
        <v>54.573656400590963</v>
      </c>
    </row>
    <row r="1190" spans="1:30" x14ac:dyDescent="0.3">
      <c r="A1190" s="3">
        <v>41604</v>
      </c>
      <c r="B1190" s="4">
        <v>1611</v>
      </c>
      <c r="C1190" s="4">
        <v>1633</v>
      </c>
      <c r="D1190" s="4">
        <v>1608</v>
      </c>
      <c r="E1190" s="4">
        <v>1620</v>
      </c>
      <c r="F1190" s="4">
        <v>633234</v>
      </c>
      <c r="G1190" s="4"/>
      <c r="H1190" s="4">
        <v>102707549000</v>
      </c>
      <c r="I1190" s="4"/>
      <c r="J1190" s="4">
        <v>8</v>
      </c>
      <c r="K1190" s="4">
        <v>0.49627791563275436</v>
      </c>
      <c r="L1190" s="4">
        <v>265108</v>
      </c>
      <c r="M1190" s="4">
        <v>23318</v>
      </c>
      <c r="N1190" s="4">
        <v>1.2088838909193083</v>
      </c>
      <c r="O1190" s="4">
        <v>1600.65</v>
      </c>
      <c r="P1190" s="4">
        <v>1631.6356418361797</v>
      </c>
      <c r="Q1190" s="4">
        <v>1569.6643581638205</v>
      </c>
      <c r="R1190" s="4">
        <v>36</v>
      </c>
      <c r="S1190" s="4">
        <v>12.6</v>
      </c>
      <c r="T1190" s="4">
        <v>17.978439963164892</v>
      </c>
      <c r="U1190" s="4">
        <v>21.16471613956918</v>
      </c>
      <c r="V1190" s="4">
        <v>1597.5461233488465</v>
      </c>
      <c r="W1190" s="4">
        <v>69.221923708203931</v>
      </c>
      <c r="X1190" s="4">
        <v>67.863772913591163</v>
      </c>
      <c r="Y1190" s="4">
        <v>71.938225297429483</v>
      </c>
      <c r="Z1190" s="4">
        <v>1600.65</v>
      </c>
      <c r="AA1190" s="4">
        <v>10.306080241997051</v>
      </c>
      <c r="AB1190" s="4">
        <v>5.6619609868642682</v>
      </c>
      <c r="AC1190" s="4">
        <v>9.2882385102655665</v>
      </c>
      <c r="AD1190" s="4">
        <v>56.491323822175367</v>
      </c>
    </row>
    <row r="1191" spans="1:30" x14ac:dyDescent="0.3">
      <c r="A1191" s="3">
        <v>41605</v>
      </c>
      <c r="B1191" s="4">
        <v>1618</v>
      </c>
      <c r="C1191" s="4">
        <v>1620</v>
      </c>
      <c r="D1191" s="4">
        <v>1606</v>
      </c>
      <c r="E1191" s="4">
        <v>1612</v>
      </c>
      <c r="F1191" s="4">
        <v>509556</v>
      </c>
      <c r="G1191" s="4"/>
      <c r="H1191" s="4">
        <v>82164792200</v>
      </c>
      <c r="I1191" s="4"/>
      <c r="J1191" s="4">
        <v>-9</v>
      </c>
      <c r="K1191" s="4">
        <v>-0.5552128315854411</v>
      </c>
      <c r="L1191" s="4">
        <v>236370</v>
      </c>
      <c r="M1191" s="4">
        <v>-28738</v>
      </c>
      <c r="N1191" s="4">
        <v>0.71852546079350199</v>
      </c>
      <c r="O1191" s="4">
        <v>1600.5</v>
      </c>
      <c r="P1191" s="4">
        <v>1631.234345608781</v>
      </c>
      <c r="Q1191" s="4">
        <v>1569.765654391219</v>
      </c>
      <c r="R1191" s="4">
        <v>21.822541966426854</v>
      </c>
      <c r="S1191" s="4">
        <v>15.587529976019185</v>
      </c>
      <c r="T1191" s="4">
        <v>18.634258503598815</v>
      </c>
      <c r="U1191" s="4">
        <v>20.924520061137805</v>
      </c>
      <c r="V1191" s="4">
        <v>1598.922683029909</v>
      </c>
      <c r="W1191" s="4">
        <v>65.481282472135959</v>
      </c>
      <c r="X1191" s="4">
        <v>67.069609433106095</v>
      </c>
      <c r="Y1191" s="4">
        <v>62.304628550195702</v>
      </c>
      <c r="Z1191" s="4">
        <v>1600.5</v>
      </c>
      <c r="AA1191" s="4">
        <v>10.159037941323277</v>
      </c>
      <c r="AB1191" s="4">
        <v>6.0902540301460784</v>
      </c>
      <c r="AC1191" s="4">
        <v>8.1375678223543968</v>
      </c>
      <c r="AD1191" s="4">
        <v>54.722813404316639</v>
      </c>
    </row>
    <row r="1192" spans="1:30" x14ac:dyDescent="0.3">
      <c r="A1192" s="3">
        <v>41606</v>
      </c>
      <c r="B1192" s="4">
        <v>1610</v>
      </c>
      <c r="C1192" s="4">
        <v>1624</v>
      </c>
      <c r="D1192" s="4">
        <v>1609</v>
      </c>
      <c r="E1192" s="4">
        <v>1617</v>
      </c>
      <c r="F1192" s="4">
        <v>420522</v>
      </c>
      <c r="G1192" s="4"/>
      <c r="H1192" s="4">
        <v>68026775800</v>
      </c>
      <c r="I1192" s="4"/>
      <c r="J1192" s="4">
        <v>5</v>
      </c>
      <c r="K1192" s="4">
        <v>0.3101736972704715</v>
      </c>
      <c r="L1192" s="4">
        <v>239998</v>
      </c>
      <c r="M1192" s="4">
        <v>3628</v>
      </c>
      <c r="N1192" s="4">
        <v>0.98045338162743056</v>
      </c>
      <c r="O1192" s="4">
        <v>1601.3</v>
      </c>
      <c r="P1192" s="4">
        <v>1632.8664378731589</v>
      </c>
      <c r="Q1192" s="4">
        <v>1569.733562126841</v>
      </c>
      <c r="R1192" s="4">
        <v>23.341523341523342</v>
      </c>
      <c r="S1192" s="4">
        <v>15.233415233415231</v>
      </c>
      <c r="T1192" s="4">
        <v>19.625690108087746</v>
      </c>
      <c r="U1192" s="4">
        <v>20.861194679341086</v>
      </c>
      <c r="V1192" s="4">
        <v>1600.6443322651558</v>
      </c>
      <c r="W1192" s="4">
        <v>66.320854981423977</v>
      </c>
      <c r="X1192" s="4">
        <v>66.820024615878722</v>
      </c>
      <c r="Y1192" s="4">
        <v>65.322515712514502</v>
      </c>
      <c r="Z1192" s="4">
        <v>1601.3</v>
      </c>
      <c r="AA1192" s="4">
        <v>10.326921746307335</v>
      </c>
      <c r="AB1192" s="4">
        <v>6.4937461935900087</v>
      </c>
      <c r="AC1192" s="4">
        <v>7.6663511054346518</v>
      </c>
      <c r="AD1192" s="4">
        <v>55.636522326529381</v>
      </c>
    </row>
    <row r="1193" spans="1:30" x14ac:dyDescent="0.3">
      <c r="A1193" s="3">
        <v>41607</v>
      </c>
      <c r="B1193" s="4">
        <v>1620</v>
      </c>
      <c r="C1193" s="4">
        <v>1623</v>
      </c>
      <c r="D1193" s="4">
        <v>1613</v>
      </c>
      <c r="E1193" s="4">
        <v>1616</v>
      </c>
      <c r="F1193" s="4">
        <v>319704</v>
      </c>
      <c r="G1193" s="4"/>
      <c r="H1193" s="4">
        <v>51708533200</v>
      </c>
      <c r="I1193" s="4"/>
      <c r="J1193" s="4">
        <v>-1</v>
      </c>
      <c r="K1193" s="4">
        <v>-6.1842918985776131E-2</v>
      </c>
      <c r="L1193" s="4">
        <v>234466</v>
      </c>
      <c r="M1193" s="4">
        <v>-5532</v>
      </c>
      <c r="N1193" s="4">
        <v>0.94637223974763984</v>
      </c>
      <c r="O1193" s="4">
        <v>1600.85</v>
      </c>
      <c r="P1193" s="4">
        <v>1631.2886267758583</v>
      </c>
      <c r="Q1193" s="4">
        <v>1570.4113732241415</v>
      </c>
      <c r="R1193" s="4">
        <v>22.480620155038757</v>
      </c>
      <c r="S1193" s="4">
        <v>16.020671834625322</v>
      </c>
      <c r="T1193" s="4">
        <v>20.021191206131789</v>
      </c>
      <c r="U1193" s="4">
        <v>20.95355496285109</v>
      </c>
      <c r="V1193" s="4">
        <v>1602.1067768113314</v>
      </c>
      <c r="W1193" s="4">
        <v>64.668448775494781</v>
      </c>
      <c r="X1193" s="4">
        <v>66.10283266908408</v>
      </c>
      <c r="Y1193" s="4">
        <v>61.799680988316197</v>
      </c>
      <c r="Z1193" s="4">
        <v>1600.85</v>
      </c>
      <c r="AA1193" s="4">
        <v>10.260996844271631</v>
      </c>
      <c r="AB1193" s="4">
        <v>6.8525319698454021</v>
      </c>
      <c r="AC1193" s="4">
        <v>6.8169297488524574</v>
      </c>
      <c r="AD1193" s="4">
        <v>55.401150969976577</v>
      </c>
    </row>
    <row r="1194" spans="1:30" x14ac:dyDescent="0.3">
      <c r="A1194" s="3">
        <v>41610</v>
      </c>
      <c r="B1194" s="4">
        <v>1615</v>
      </c>
      <c r="C1194" s="4">
        <v>1632</v>
      </c>
      <c r="D1194" s="4">
        <v>1614</v>
      </c>
      <c r="E1194" s="4">
        <v>1629</v>
      </c>
      <c r="F1194" s="4">
        <v>512008</v>
      </c>
      <c r="G1194" s="4"/>
      <c r="H1194" s="4">
        <v>83117004000</v>
      </c>
      <c r="I1194" s="4"/>
      <c r="J1194" s="4">
        <v>12</v>
      </c>
      <c r="K1194" s="4">
        <v>0.7421150278293136</v>
      </c>
      <c r="L1194" s="4">
        <v>254706</v>
      </c>
      <c r="M1194" s="4">
        <v>20240</v>
      </c>
      <c r="N1194" s="4">
        <v>1.6822196560656688</v>
      </c>
      <c r="O1194" s="4">
        <v>1602.05</v>
      </c>
      <c r="P1194" s="4">
        <v>1634.849237796022</v>
      </c>
      <c r="Q1194" s="4">
        <v>1569.250762203978</v>
      </c>
      <c r="R1194" s="4">
        <v>24.202127659574465</v>
      </c>
      <c r="S1194" s="4">
        <v>16.48936170212766</v>
      </c>
      <c r="T1194" s="4">
        <v>20.027345182874001</v>
      </c>
      <c r="U1194" s="4">
        <v>21.003304029144275</v>
      </c>
      <c r="V1194" s="4">
        <v>1604.6680361626331</v>
      </c>
      <c r="W1194" s="4">
        <v>71.847931367571235</v>
      </c>
      <c r="X1194" s="4">
        <v>68.017865568579793</v>
      </c>
      <c r="Y1194" s="4">
        <v>79.508062965554132</v>
      </c>
      <c r="Z1194" s="4">
        <v>1602.05</v>
      </c>
      <c r="AA1194" s="4">
        <v>11.129448880064047</v>
      </c>
      <c r="AB1194" s="4">
        <v>7.2598573898662249</v>
      </c>
      <c r="AC1194" s="4">
        <v>7.7391829803956433</v>
      </c>
      <c r="AD1194" s="4">
        <v>57.84174746216739</v>
      </c>
    </row>
    <row r="1195" spans="1:30" x14ac:dyDescent="0.3">
      <c r="A1195" s="3">
        <v>41611</v>
      </c>
      <c r="B1195" s="4">
        <v>1626</v>
      </c>
      <c r="C1195" s="4">
        <v>1630</v>
      </c>
      <c r="D1195" s="4">
        <v>1620</v>
      </c>
      <c r="E1195" s="4">
        <v>1625</v>
      </c>
      <c r="F1195" s="4">
        <v>391146</v>
      </c>
      <c r="G1195" s="4"/>
      <c r="H1195" s="4">
        <v>63558854600</v>
      </c>
      <c r="I1195" s="4"/>
      <c r="J1195" s="4">
        <v>2</v>
      </c>
      <c r="K1195" s="4">
        <v>0.12322858903265559</v>
      </c>
      <c r="L1195" s="4">
        <v>237630</v>
      </c>
      <c r="M1195" s="4">
        <v>-17076</v>
      </c>
      <c r="N1195" s="4">
        <v>1.3534584918605406</v>
      </c>
      <c r="O1195" s="4">
        <v>1603.3</v>
      </c>
      <c r="P1195" s="4">
        <v>1637.5642671014571</v>
      </c>
      <c r="Q1195" s="4">
        <v>1569.0357328985428</v>
      </c>
      <c r="R1195" s="4">
        <v>24.863387978142075</v>
      </c>
      <c r="S1195" s="4">
        <v>12.568306010928959</v>
      </c>
      <c r="T1195" s="4">
        <v>20.466291118788881</v>
      </c>
      <c r="U1195" s="4">
        <v>21.161206606233502</v>
      </c>
      <c r="V1195" s="4">
        <v>1606.6044136709538</v>
      </c>
      <c r="W1195" s="4">
        <v>72.036551946196923</v>
      </c>
      <c r="X1195" s="4">
        <v>69.35742769445217</v>
      </c>
      <c r="Y1195" s="4">
        <v>77.394800449686414</v>
      </c>
      <c r="Z1195" s="4">
        <v>1603.3</v>
      </c>
      <c r="AA1195" s="4">
        <v>11.363940373860487</v>
      </c>
      <c r="AB1195" s="4">
        <v>7.6507224359609172</v>
      </c>
      <c r="AC1195" s="4">
        <v>7.4264358757991396</v>
      </c>
      <c r="AD1195" s="4">
        <v>56.834406043286776</v>
      </c>
    </row>
    <row r="1196" spans="1:30" x14ac:dyDescent="0.3">
      <c r="A1196" s="3">
        <v>41612</v>
      </c>
      <c r="B1196" s="4">
        <v>1626</v>
      </c>
      <c r="C1196" s="4">
        <v>1646</v>
      </c>
      <c r="D1196" s="4">
        <v>1625</v>
      </c>
      <c r="E1196" s="4">
        <v>1637</v>
      </c>
      <c r="F1196" s="4">
        <v>552296</v>
      </c>
      <c r="G1196" s="4"/>
      <c r="H1196" s="4">
        <v>90459039000</v>
      </c>
      <c r="I1196" s="4"/>
      <c r="J1196" s="4">
        <v>13</v>
      </c>
      <c r="K1196" s="4">
        <v>0.8004926108374385</v>
      </c>
      <c r="L1196" s="4">
        <v>238206</v>
      </c>
      <c r="M1196" s="4">
        <v>576</v>
      </c>
      <c r="N1196" s="4">
        <v>1.9524803039267526</v>
      </c>
      <c r="O1196" s="4">
        <v>1605.65</v>
      </c>
      <c r="P1196" s="4">
        <v>1642.3066501470062</v>
      </c>
      <c r="Q1196" s="4">
        <v>1568.993349852994</v>
      </c>
      <c r="R1196" s="4">
        <v>29.31506849315068</v>
      </c>
      <c r="S1196" s="4">
        <v>12.054794520547945</v>
      </c>
      <c r="T1196" s="4">
        <v>21.416790613681691</v>
      </c>
      <c r="U1196" s="4">
        <v>20.942117041519303</v>
      </c>
      <c r="V1196" s="4">
        <v>1609.4992314165772</v>
      </c>
      <c r="W1196" s="4">
        <v>74.214844154607476</v>
      </c>
      <c r="X1196" s="4">
        <v>70.976566514503943</v>
      </c>
      <c r="Y1196" s="4">
        <v>80.691399434814542</v>
      </c>
      <c r="Z1196" s="4">
        <v>1605.65</v>
      </c>
      <c r="AA1196" s="4">
        <v>12.375420143941938</v>
      </c>
      <c r="AB1196" s="4">
        <v>8.1006936462448245</v>
      </c>
      <c r="AC1196" s="4">
        <v>8.5494529953942262</v>
      </c>
      <c r="AD1196" s="4">
        <v>59.08459893421</v>
      </c>
    </row>
    <row r="1197" spans="1:30" x14ac:dyDescent="0.3">
      <c r="A1197" s="3">
        <v>41613</v>
      </c>
      <c r="B1197" s="4">
        <v>1640</v>
      </c>
      <c r="C1197" s="4">
        <v>1645</v>
      </c>
      <c r="D1197" s="4">
        <v>1621</v>
      </c>
      <c r="E1197" s="4">
        <v>1622</v>
      </c>
      <c r="F1197" s="4">
        <v>454526</v>
      </c>
      <c r="G1197" s="4"/>
      <c r="H1197" s="4">
        <v>74374693400</v>
      </c>
      <c r="I1197" s="4"/>
      <c r="J1197" s="4">
        <v>-15</v>
      </c>
      <c r="K1197" s="4">
        <v>-0.91631032376298105</v>
      </c>
      <c r="L1197" s="4">
        <v>237606</v>
      </c>
      <c r="M1197" s="4">
        <v>-600</v>
      </c>
      <c r="N1197" s="4">
        <v>0.92713583473337646</v>
      </c>
      <c r="O1197" s="4">
        <v>1607.1</v>
      </c>
      <c r="P1197" s="4">
        <v>1643.9342232170029</v>
      </c>
      <c r="Q1197" s="4">
        <v>1570.2657767829969</v>
      </c>
      <c r="R1197" s="4">
        <v>28.763440860215049</v>
      </c>
      <c r="S1197" s="4">
        <v>12.903225806451612</v>
      </c>
      <c r="T1197" s="4">
        <v>22.184423199794317</v>
      </c>
      <c r="U1197" s="4">
        <v>20.631594022415008</v>
      </c>
      <c r="V1197" s="4">
        <v>1610.6897808054748</v>
      </c>
      <c r="W1197" s="4">
        <v>63.762277055452607</v>
      </c>
      <c r="X1197" s="4">
        <v>68.571803361486829</v>
      </c>
      <c r="Y1197" s="4">
        <v>54.143224443384156</v>
      </c>
      <c r="Z1197" s="4">
        <v>1607.1</v>
      </c>
      <c r="AA1197" s="4">
        <v>11.830278423704613</v>
      </c>
      <c r="AB1197" s="4">
        <v>8.4558921964790894</v>
      </c>
      <c r="AC1197" s="4">
        <v>6.7487724544510463</v>
      </c>
      <c r="AD1197" s="4">
        <v>55.292050540713767</v>
      </c>
    </row>
    <row r="1198" spans="1:30" x14ac:dyDescent="0.3">
      <c r="A1198" s="3">
        <v>41614</v>
      </c>
      <c r="B1198" s="4">
        <v>1620</v>
      </c>
      <c r="C1198" s="4">
        <v>1624</v>
      </c>
      <c r="D1198" s="4">
        <v>1611</v>
      </c>
      <c r="E1198" s="4">
        <v>1618</v>
      </c>
      <c r="F1198" s="4">
        <v>491792</v>
      </c>
      <c r="G1198" s="4"/>
      <c r="H1198" s="4">
        <v>79558167400</v>
      </c>
      <c r="I1198" s="4"/>
      <c r="J1198" s="4">
        <v>-18</v>
      </c>
      <c r="K1198" s="4">
        <v>-1.1002444987775062</v>
      </c>
      <c r="L1198" s="4">
        <v>239980</v>
      </c>
      <c r="M1198" s="4">
        <v>2374</v>
      </c>
      <c r="N1198" s="4">
        <v>0.51874631130990634</v>
      </c>
      <c r="O1198" s="4">
        <v>1609.65</v>
      </c>
      <c r="P1198" s="4">
        <v>1641.7889172188486</v>
      </c>
      <c r="Q1198" s="4">
        <v>1577.5110827811516</v>
      </c>
      <c r="R1198" s="4">
        <v>29.9719887955182</v>
      </c>
      <c r="S1198" s="4">
        <v>10.924369747899158</v>
      </c>
      <c r="T1198" s="4">
        <v>23.87384606078691</v>
      </c>
      <c r="U1198" s="4">
        <v>20.704428288284198</v>
      </c>
      <c r="V1198" s="4">
        <v>1611.3859921573344</v>
      </c>
      <c r="W1198" s="4">
        <v>52.508184703635074</v>
      </c>
      <c r="X1198" s="4">
        <v>63.217263808869575</v>
      </c>
      <c r="Y1198" s="4">
        <v>31.090026493166079</v>
      </c>
      <c r="Z1198" s="4">
        <v>1609.65</v>
      </c>
      <c r="AA1198" s="4">
        <v>10.949266780513426</v>
      </c>
      <c r="AB1198" s="4">
        <v>8.6933564425775991</v>
      </c>
      <c r="AC1198" s="4">
        <v>4.5118206758716539</v>
      </c>
      <c r="AD1198" s="4">
        <v>54.313441356523015</v>
      </c>
    </row>
    <row r="1199" spans="1:30" x14ac:dyDescent="0.3">
      <c r="A1199" s="3">
        <v>41617</v>
      </c>
      <c r="B1199" s="4">
        <v>1619</v>
      </c>
      <c r="C1199" s="4">
        <v>1627</v>
      </c>
      <c r="D1199" s="4">
        <v>1613</v>
      </c>
      <c r="E1199" s="4">
        <v>1618</v>
      </c>
      <c r="F1199" s="4">
        <v>280102</v>
      </c>
      <c r="G1199" s="4"/>
      <c r="H1199" s="4">
        <v>45382488000</v>
      </c>
      <c r="I1199" s="4"/>
      <c r="J1199" s="4">
        <v>1</v>
      </c>
      <c r="K1199" s="4">
        <v>6.1842918985776131E-2</v>
      </c>
      <c r="L1199" s="4">
        <v>228778</v>
      </c>
      <c r="M1199" s="4">
        <v>-11202</v>
      </c>
      <c r="N1199" s="4">
        <v>0.37220843672456577</v>
      </c>
      <c r="O1199" s="4">
        <v>1612</v>
      </c>
      <c r="P1199" s="4">
        <v>1638.9443871706148</v>
      </c>
      <c r="Q1199" s="4">
        <v>1585.0556128293852</v>
      </c>
      <c r="R1199" s="4">
        <v>30.640668523676883</v>
      </c>
      <c r="S1199" s="4">
        <v>10.30640668523677</v>
      </c>
      <c r="T1199" s="4">
        <v>26.054348154862975</v>
      </c>
      <c r="U1199" s="4">
        <v>21.189622365915255</v>
      </c>
      <c r="V1199" s="4">
        <v>1612.0158976661596</v>
      </c>
      <c r="W1199" s="4">
        <v>45.005456469090042</v>
      </c>
      <c r="X1199" s="4">
        <v>57.146661362276397</v>
      </c>
      <c r="Y1199" s="4">
        <v>20.723046682717339</v>
      </c>
      <c r="Z1199" s="4">
        <v>1612</v>
      </c>
      <c r="AA1199" s="4">
        <v>10.134237524104265</v>
      </c>
      <c r="AB1199" s="4">
        <v>8.830583212246804</v>
      </c>
      <c r="AC1199" s="4">
        <v>2.6073086237149212</v>
      </c>
      <c r="AD1199" s="4">
        <v>54.313441356523015</v>
      </c>
    </row>
    <row r="1200" spans="1:30" x14ac:dyDescent="0.3">
      <c r="A1200" s="3">
        <v>41618</v>
      </c>
      <c r="B1200" s="4">
        <v>1618</v>
      </c>
      <c r="C1200" s="4">
        <v>1623</v>
      </c>
      <c r="D1200" s="4">
        <v>1616</v>
      </c>
      <c r="E1200" s="4">
        <v>1618</v>
      </c>
      <c r="F1200" s="4">
        <v>278974</v>
      </c>
      <c r="G1200" s="4"/>
      <c r="H1200" s="4">
        <v>45182924600</v>
      </c>
      <c r="I1200" s="4"/>
      <c r="J1200" s="4">
        <v>-2</v>
      </c>
      <c r="K1200" s="4">
        <v>-0.12345679012345678</v>
      </c>
      <c r="L1200" s="4">
        <v>224976</v>
      </c>
      <c r="M1200" s="4">
        <v>-3802</v>
      </c>
      <c r="N1200" s="4">
        <v>0.2757894084472155</v>
      </c>
      <c r="O1200" s="4">
        <v>1613.55</v>
      </c>
      <c r="P1200" s="4">
        <v>1638.0160989943226</v>
      </c>
      <c r="Q1200" s="4">
        <v>1589.0839010056773</v>
      </c>
      <c r="R1200" s="4">
        <v>28.739002932551323</v>
      </c>
      <c r="S1200" s="4">
        <v>10.557184750733137</v>
      </c>
      <c r="T1200" s="4">
        <v>28.275530068174646</v>
      </c>
      <c r="U1200" s="4">
        <v>21.8663387838257</v>
      </c>
      <c r="V1200" s="4">
        <v>1612.5858121741444</v>
      </c>
      <c r="W1200" s="4">
        <v>38.111745754168133</v>
      </c>
      <c r="X1200" s="4">
        <v>50.801689492906974</v>
      </c>
      <c r="Y1200" s="4">
        <v>12.731858276690446</v>
      </c>
      <c r="Z1200" s="4">
        <v>1613.55</v>
      </c>
      <c r="AA1200" s="4">
        <v>9.3801919525687936</v>
      </c>
      <c r="AB1200" s="4">
        <v>8.8829269018012802</v>
      </c>
      <c r="AC1200" s="4">
        <v>0.99453010153502674</v>
      </c>
      <c r="AD1200" s="4">
        <v>54.313441356523008</v>
      </c>
    </row>
    <row r="1201" spans="1:30" x14ac:dyDescent="0.3">
      <c r="A1201" s="3">
        <v>41619</v>
      </c>
      <c r="B1201" s="4">
        <v>1618</v>
      </c>
      <c r="C1201" s="4">
        <v>1619</v>
      </c>
      <c r="D1201" s="4">
        <v>1607</v>
      </c>
      <c r="E1201" s="4">
        <v>1613</v>
      </c>
      <c r="F1201" s="4">
        <v>393848</v>
      </c>
      <c r="G1201" s="4"/>
      <c r="H1201" s="4">
        <v>63499112200</v>
      </c>
      <c r="I1201" s="4"/>
      <c r="J1201" s="4">
        <v>-6</v>
      </c>
      <c r="K1201" s="4">
        <v>-0.37059913526868438</v>
      </c>
      <c r="L1201" s="4">
        <v>239074</v>
      </c>
      <c r="M1201" s="4">
        <v>14098</v>
      </c>
      <c r="N1201" s="4">
        <v>-8.3624988385412644E-2</v>
      </c>
      <c r="O1201" s="4">
        <v>1614.35</v>
      </c>
      <c r="P1201" s="4">
        <v>1637.61606971536</v>
      </c>
      <c r="Q1201" s="4">
        <v>1591.0839302846398</v>
      </c>
      <c r="R1201" s="4">
        <v>25.825825825825827</v>
      </c>
      <c r="S1201" s="4">
        <v>13.513513513513514</v>
      </c>
      <c r="T1201" s="4">
        <v>29.305360213804345</v>
      </c>
      <c r="U1201" s="4">
        <v>22.052627685763454</v>
      </c>
      <c r="V1201" s="4">
        <v>1612.6252586337498</v>
      </c>
      <c r="W1201" s="4">
        <v>30.536035630983886</v>
      </c>
      <c r="X1201" s="4">
        <v>44.046471538932614</v>
      </c>
      <c r="Y1201" s="4">
        <v>3.5151638150864244</v>
      </c>
      <c r="Z1201" s="4">
        <v>1614.35</v>
      </c>
      <c r="AA1201" s="4">
        <v>8.2836583343848815</v>
      </c>
      <c r="AB1201" s="4">
        <v>8.8258537049044801</v>
      </c>
      <c r="AC1201" s="4">
        <v>-1.0843907410391971</v>
      </c>
      <c r="AD1201" s="4">
        <v>52.947195832328077</v>
      </c>
    </row>
    <row r="1202" spans="1:30" x14ac:dyDescent="0.3">
      <c r="A1202" s="3">
        <v>41620</v>
      </c>
      <c r="B1202" s="4">
        <v>1615</v>
      </c>
      <c r="C1202" s="4">
        <v>1627</v>
      </c>
      <c r="D1202" s="4">
        <v>1608</v>
      </c>
      <c r="E1202" s="4">
        <v>1608</v>
      </c>
      <c r="F1202" s="4">
        <v>470438</v>
      </c>
      <c r="G1202" s="4"/>
      <c r="H1202" s="4">
        <v>76053614600</v>
      </c>
      <c r="I1202" s="4"/>
      <c r="J1202" s="4">
        <v>-4</v>
      </c>
      <c r="K1202" s="4">
        <v>-0.24813895781637718</v>
      </c>
      <c r="L1202" s="4">
        <v>241408</v>
      </c>
      <c r="M1202" s="4">
        <v>2334</v>
      </c>
      <c r="N1202" s="4">
        <v>-0.42418800507786536</v>
      </c>
      <c r="O1202" s="4">
        <v>1614.85</v>
      </c>
      <c r="P1202" s="4">
        <v>1637.0965727697549</v>
      </c>
      <c r="Q1202" s="4">
        <v>1592.603427230245</v>
      </c>
      <c r="R1202" s="4">
        <v>25.970149253731339</v>
      </c>
      <c r="S1202" s="4">
        <v>13.432835820895523</v>
      </c>
      <c r="T1202" s="4">
        <v>30.081454489898618</v>
      </c>
      <c r="U1202" s="4">
        <v>22.296901128855794</v>
      </c>
      <c r="V1202" s="4">
        <v>1612.1847578114878</v>
      </c>
      <c r="W1202" s="4">
        <v>21.212057942023446</v>
      </c>
      <c r="X1202" s="4">
        <v>36.43500033996289</v>
      </c>
      <c r="Y1202" s="4">
        <v>-9.2338268538554473</v>
      </c>
      <c r="Z1202" s="4">
        <v>1614.85</v>
      </c>
      <c r="AA1202" s="4">
        <v>6.9312897351310312</v>
      </c>
      <c r="AB1202" s="4">
        <v>8.6454190411165328</v>
      </c>
      <c r="AC1202" s="4">
        <v>-3.4282586119710032</v>
      </c>
      <c r="AD1202" s="4">
        <v>51.581384166045886</v>
      </c>
    </row>
    <row r="1203" spans="1:30" x14ac:dyDescent="0.3">
      <c r="A1203" s="3">
        <v>41621</v>
      </c>
      <c r="B1203" s="4">
        <v>1605</v>
      </c>
      <c r="C1203" s="4">
        <v>1605</v>
      </c>
      <c r="D1203" s="4">
        <v>1552</v>
      </c>
      <c r="E1203" s="4">
        <v>1558</v>
      </c>
      <c r="F1203" s="4">
        <v>772188</v>
      </c>
      <c r="G1203" s="4"/>
      <c r="H1203" s="4">
        <v>121106548600</v>
      </c>
      <c r="I1203" s="4"/>
      <c r="J1203" s="4">
        <v>-58</v>
      </c>
      <c r="K1203" s="4">
        <v>-3.5891089108910887</v>
      </c>
      <c r="L1203" s="4">
        <v>223942</v>
      </c>
      <c r="M1203" s="4">
        <v>-17466</v>
      </c>
      <c r="N1203" s="4">
        <v>-3.4397273008986673</v>
      </c>
      <c r="O1203" s="4">
        <v>1613.5</v>
      </c>
      <c r="P1203" s="4">
        <v>1644.4160152671718</v>
      </c>
      <c r="Q1203" s="4">
        <v>1582.5839847328282</v>
      </c>
      <c r="R1203" s="4">
        <v>23.641304347826086</v>
      </c>
      <c r="S1203" s="4">
        <v>25.271739130434785</v>
      </c>
      <c r="T1203" s="4">
        <v>29.539030247474379</v>
      </c>
      <c r="U1203" s="4">
        <v>21.806304501099635</v>
      </c>
      <c r="V1203" s="4">
        <v>1607.0243046865839</v>
      </c>
      <c r="W1203" s="4">
        <v>16.269031535817049</v>
      </c>
      <c r="X1203" s="4">
        <v>29.713010738580945</v>
      </c>
      <c r="Y1203" s="4">
        <v>-10.618926869710741</v>
      </c>
      <c r="Z1203" s="4">
        <v>1613.5</v>
      </c>
      <c r="AA1203" s="4">
        <v>1.8041486418680961</v>
      </c>
      <c r="AB1203" s="4">
        <v>7.9938694792833491</v>
      </c>
      <c r="AC1203" s="4">
        <v>-12.379441674830506</v>
      </c>
      <c r="AD1203" s="4">
        <v>40.566263562744162</v>
      </c>
    </row>
    <row r="1204" spans="1:30" x14ac:dyDescent="0.3">
      <c r="A1204" s="3">
        <v>41624</v>
      </c>
      <c r="B1204" s="4">
        <v>1559</v>
      </c>
      <c r="C1204" s="4">
        <v>1567</v>
      </c>
      <c r="D1204" s="4">
        <v>1549</v>
      </c>
      <c r="E1204" s="4">
        <v>1557</v>
      </c>
      <c r="F1204" s="4">
        <v>444956</v>
      </c>
      <c r="G1204" s="4"/>
      <c r="H1204" s="4">
        <v>69331515000</v>
      </c>
      <c r="I1204" s="4"/>
      <c r="J1204" s="4">
        <v>-11</v>
      </c>
      <c r="K1204" s="4">
        <v>-0.70153061224489799</v>
      </c>
      <c r="L1204" s="4">
        <v>236022</v>
      </c>
      <c r="M1204" s="4">
        <v>12080</v>
      </c>
      <c r="N1204" s="4">
        <v>-3.3939318731773929</v>
      </c>
      <c r="O1204" s="4">
        <v>1611.7</v>
      </c>
      <c r="P1204" s="4">
        <v>1650.3941856097269</v>
      </c>
      <c r="Q1204" s="4">
        <v>1573.0058143902731</v>
      </c>
      <c r="R1204" s="4">
        <v>23.450134770889484</v>
      </c>
      <c r="S1204" s="4">
        <v>25.876010781671155</v>
      </c>
      <c r="T1204" s="4">
        <v>29.486127105942149</v>
      </c>
      <c r="U1204" s="4">
        <v>21.741285395959736</v>
      </c>
      <c r="V1204" s="4">
        <v>1602.2600851926234</v>
      </c>
      <c r="W1204" s="4">
        <v>13.595161917348824</v>
      </c>
      <c r="X1204" s="4">
        <v>24.340394464836905</v>
      </c>
      <c r="Y1204" s="4">
        <v>-7.8953031776273406</v>
      </c>
      <c r="Z1204" s="4">
        <v>1611.7</v>
      </c>
      <c r="AA1204" s="4">
        <v>-2.3131744214219907</v>
      </c>
      <c r="AB1204" s="4">
        <v>7.0122462506447452</v>
      </c>
      <c r="AC1204" s="4">
        <v>-18.650841344133472</v>
      </c>
      <c r="AD1204" s="4">
        <v>40.384703820720766</v>
      </c>
    </row>
    <row r="1205" spans="1:30" x14ac:dyDescent="0.3">
      <c r="A1205" s="3">
        <v>41625</v>
      </c>
      <c r="B1205" s="4">
        <v>1564</v>
      </c>
      <c r="C1205" s="4">
        <v>1573</v>
      </c>
      <c r="D1205" s="4">
        <v>1555</v>
      </c>
      <c r="E1205" s="4">
        <v>1558</v>
      </c>
      <c r="F1205" s="4">
        <v>470100</v>
      </c>
      <c r="G1205" s="4"/>
      <c r="H1205" s="4">
        <v>73552328600</v>
      </c>
      <c r="I1205" s="4"/>
      <c r="J1205" s="4">
        <v>0</v>
      </c>
      <c r="K1205" s="4">
        <v>0</v>
      </c>
      <c r="L1205" s="4">
        <v>214480</v>
      </c>
      <c r="M1205" s="4">
        <v>-21542</v>
      </c>
      <c r="N1205" s="4">
        <v>-3.1516131037483706</v>
      </c>
      <c r="O1205" s="4">
        <v>1608.7</v>
      </c>
      <c r="P1205" s="4">
        <v>1653.7559651988502</v>
      </c>
      <c r="Q1205" s="4">
        <v>1563.6440348011499</v>
      </c>
      <c r="R1205" s="4">
        <v>20.277777777777779</v>
      </c>
      <c r="S1205" s="4">
        <v>26.666666666666668</v>
      </c>
      <c r="T1205" s="4">
        <v>29.520844021158631</v>
      </c>
      <c r="U1205" s="4">
        <v>22.012352121875956</v>
      </c>
      <c r="V1205" s="4">
        <v>1598.0448389838018</v>
      </c>
      <c r="W1205" s="4">
        <v>12.188441278232551</v>
      </c>
      <c r="X1205" s="4">
        <v>20.289743402635455</v>
      </c>
      <c r="Y1205" s="4">
        <v>-4.0141629705732598</v>
      </c>
      <c r="Z1205" s="4">
        <v>1608.7</v>
      </c>
      <c r="AA1205" s="4">
        <v>-5.4328642924165251</v>
      </c>
      <c r="AB1205" s="4">
        <v>5.826997627496052</v>
      </c>
      <c r="AC1205" s="4">
        <v>-22.519723839825154</v>
      </c>
      <c r="AD1205" s="4">
        <v>40.664246040122812</v>
      </c>
    </row>
    <row r="1206" spans="1:30" x14ac:dyDescent="0.3">
      <c r="A1206" s="3">
        <v>41626</v>
      </c>
      <c r="B1206" s="4">
        <v>1558</v>
      </c>
      <c r="C1206" s="4">
        <v>1565</v>
      </c>
      <c r="D1206" s="4">
        <v>1544</v>
      </c>
      <c r="E1206" s="4">
        <v>1562</v>
      </c>
      <c r="F1206" s="4">
        <v>525982</v>
      </c>
      <c r="G1206" s="4"/>
      <c r="H1206" s="4">
        <v>81789468000</v>
      </c>
      <c r="I1206" s="4"/>
      <c r="J1206" s="4">
        <v>-2</v>
      </c>
      <c r="K1206" s="4">
        <v>-0.12787723785166241</v>
      </c>
      <c r="L1206" s="4">
        <v>202716</v>
      </c>
      <c r="M1206" s="4">
        <v>-11764</v>
      </c>
      <c r="N1206" s="4">
        <v>-2.7276124050317572</v>
      </c>
      <c r="O1206" s="4">
        <v>1605.8</v>
      </c>
      <c r="P1206" s="4">
        <v>1654.8615939406782</v>
      </c>
      <c r="Q1206" s="4">
        <v>1556.7384060593217</v>
      </c>
      <c r="R1206" s="4">
        <v>16.758241758241756</v>
      </c>
      <c r="S1206" s="4">
        <v>29.395604395604398</v>
      </c>
      <c r="T1206" s="4">
        <v>29.733175222295806</v>
      </c>
      <c r="U1206" s="4">
        <v>22.40335366419329</v>
      </c>
      <c r="V1206" s="4">
        <v>1594.6119971758208</v>
      </c>
      <c r="W1206" s="4">
        <v>15.354543181472303</v>
      </c>
      <c r="X1206" s="4">
        <v>18.644676662247736</v>
      </c>
      <c r="Y1206" s="4">
        <v>8.7742762199214397</v>
      </c>
      <c r="Z1206" s="4">
        <v>1605.8</v>
      </c>
      <c r="AA1206" s="4">
        <v>-7.4960644558177592</v>
      </c>
      <c r="AB1206" s="4">
        <v>4.5581345719423556</v>
      </c>
      <c r="AC1206" s="4">
        <v>-24.10839805552023</v>
      </c>
      <c r="AD1206" s="4">
        <v>41.81306493729182</v>
      </c>
    </row>
    <row r="1207" spans="1:30" x14ac:dyDescent="0.3">
      <c r="A1207" s="3">
        <v>41627</v>
      </c>
      <c r="B1207" s="4">
        <v>1566</v>
      </c>
      <c r="C1207" s="4">
        <v>1571</v>
      </c>
      <c r="D1207" s="4">
        <v>1548</v>
      </c>
      <c r="E1207" s="4">
        <v>1557</v>
      </c>
      <c r="F1207" s="4">
        <v>437038</v>
      </c>
      <c r="G1207" s="4"/>
      <c r="H1207" s="4">
        <v>68178411600</v>
      </c>
      <c r="I1207" s="4"/>
      <c r="J1207" s="4">
        <v>3</v>
      </c>
      <c r="K1207" s="4">
        <v>0.19305019305019305</v>
      </c>
      <c r="L1207" s="4">
        <v>199132</v>
      </c>
      <c r="M1207" s="4">
        <v>-3584</v>
      </c>
      <c r="N1207" s="4">
        <v>-2.8877939250296238</v>
      </c>
      <c r="O1207" s="4">
        <v>1603.3</v>
      </c>
      <c r="P1207" s="4">
        <v>1656.7606397268121</v>
      </c>
      <c r="Q1207" s="4">
        <v>1549.8393602731878</v>
      </c>
      <c r="R1207" s="4">
        <v>18.059299191374663</v>
      </c>
      <c r="S1207" s="4">
        <v>26.954177897574123</v>
      </c>
      <c r="T1207" s="4">
        <v>29.300965711356593</v>
      </c>
      <c r="U1207" s="4">
        <v>22.649431755943674</v>
      </c>
      <c r="V1207" s="4">
        <v>1591.0299022066949</v>
      </c>
      <c r="W1207" s="4">
        <v>15.457245655118081</v>
      </c>
      <c r="X1207" s="4">
        <v>17.582199659871183</v>
      </c>
      <c r="Y1207" s="4">
        <v>11.207337645611879</v>
      </c>
      <c r="Z1207" s="4">
        <v>1603.3</v>
      </c>
      <c r="AA1207" s="4">
        <v>-9.4259669832024429</v>
      </c>
      <c r="AB1207" s="4">
        <v>3.2263153762142798</v>
      </c>
      <c r="AC1207" s="4">
        <v>-25.304564718833447</v>
      </c>
      <c r="AD1207" s="4">
        <v>40.774321585605058</v>
      </c>
    </row>
    <row r="1208" spans="1:30" x14ac:dyDescent="0.3">
      <c r="A1208" s="3">
        <v>41628</v>
      </c>
      <c r="B1208" s="4">
        <v>1555</v>
      </c>
      <c r="C1208" s="4">
        <v>1557</v>
      </c>
      <c r="D1208" s="4">
        <v>1534</v>
      </c>
      <c r="E1208" s="4">
        <v>1536</v>
      </c>
      <c r="F1208" s="4">
        <v>470670</v>
      </c>
      <c r="G1208" s="4"/>
      <c r="H1208" s="4">
        <v>72840209400</v>
      </c>
      <c r="I1208" s="4"/>
      <c r="J1208" s="4">
        <v>-24</v>
      </c>
      <c r="K1208" s="4">
        <v>-1.5384615384615385</v>
      </c>
      <c r="L1208" s="4">
        <v>191146</v>
      </c>
      <c r="M1208" s="4">
        <v>-7986</v>
      </c>
      <c r="N1208" s="4">
        <v>-3.969990622069397</v>
      </c>
      <c r="O1208" s="4">
        <v>1599.5</v>
      </c>
      <c r="P1208" s="4">
        <v>1660.2536007163362</v>
      </c>
      <c r="Q1208" s="4">
        <v>1538.7463992836638</v>
      </c>
      <c r="R1208" s="4">
        <v>17.241379310344826</v>
      </c>
      <c r="S1208" s="4">
        <v>30.238726790450926</v>
      </c>
      <c r="T1208" s="4">
        <v>28.682233096410709</v>
      </c>
      <c r="U1208" s="4">
        <v>22.672632273049729</v>
      </c>
      <c r="V1208" s="4">
        <v>1585.7889591393905</v>
      </c>
      <c r="W1208" s="4">
        <v>11.021676314881589</v>
      </c>
      <c r="X1208" s="4">
        <v>15.395358544874652</v>
      </c>
      <c r="Y1208" s="4">
        <v>2.2743118548954619</v>
      </c>
      <c r="Z1208" s="4">
        <v>1599.5</v>
      </c>
      <c r="AA1208" s="4">
        <v>-12.505794125931743</v>
      </c>
      <c r="AB1208" s="4">
        <v>1.728019233152754</v>
      </c>
      <c r="AC1208" s="4">
        <v>-28.467626718168994</v>
      </c>
      <c r="AD1208" s="4">
        <v>36.739241780749126</v>
      </c>
    </row>
    <row r="1209" spans="1:30" x14ac:dyDescent="0.3">
      <c r="A1209" s="3">
        <v>41631</v>
      </c>
      <c r="B1209" s="4">
        <v>1536</v>
      </c>
      <c r="C1209" s="4">
        <v>1536</v>
      </c>
      <c r="D1209" s="4">
        <v>1515</v>
      </c>
      <c r="E1209" s="4">
        <v>1516</v>
      </c>
      <c r="F1209" s="4">
        <v>413444</v>
      </c>
      <c r="G1209" s="4"/>
      <c r="H1209" s="4">
        <v>62963577600</v>
      </c>
      <c r="I1209" s="4"/>
      <c r="J1209" s="4">
        <v>-31</v>
      </c>
      <c r="K1209" s="4">
        <v>-2.0038784744667097</v>
      </c>
      <c r="L1209" s="4">
        <v>205712</v>
      </c>
      <c r="M1209" s="4">
        <v>14566</v>
      </c>
      <c r="N1209" s="4">
        <v>-4.9440386243220313</v>
      </c>
      <c r="O1209" s="4">
        <v>1594.85</v>
      </c>
      <c r="P1209" s="4">
        <v>1665.4255623427825</v>
      </c>
      <c r="Q1209" s="4">
        <v>1524.2744376572173</v>
      </c>
      <c r="R1209" s="4">
        <v>17.015706806282722</v>
      </c>
      <c r="S1209" s="4">
        <v>33.507853403141361</v>
      </c>
      <c r="T1209" s="4">
        <v>28.44192946520322</v>
      </c>
      <c r="U1209" s="4">
        <v>22.80687626739735</v>
      </c>
      <c r="V1209" s="4">
        <v>1579.1423916023057</v>
      </c>
      <c r="W1209" s="4">
        <v>7.6454032575401065</v>
      </c>
      <c r="X1209" s="4">
        <v>12.812040115763137</v>
      </c>
      <c r="Y1209" s="4">
        <v>-2.6878704589059552</v>
      </c>
      <c r="Z1209" s="4">
        <v>1594.85</v>
      </c>
      <c r="AA1209" s="4">
        <v>-16.371689532617893</v>
      </c>
      <c r="AB1209" s="4">
        <v>4.2374459365018564E-3</v>
      </c>
      <c r="AC1209" s="4">
        <v>-32.751853957108793</v>
      </c>
      <c r="AD1209" s="4">
        <v>33.423335351913344</v>
      </c>
    </row>
    <row r="1210" spans="1:30" x14ac:dyDescent="0.3">
      <c r="A1210" s="3">
        <v>41632</v>
      </c>
      <c r="B1210" s="4">
        <v>1517</v>
      </c>
      <c r="C1210" s="4">
        <v>1530</v>
      </c>
      <c r="D1210" s="4">
        <v>1513</v>
      </c>
      <c r="E1210" s="4">
        <v>1523</v>
      </c>
      <c r="F1210" s="4">
        <v>371798</v>
      </c>
      <c r="G1210" s="4"/>
      <c r="H1210" s="4">
        <v>56581700400</v>
      </c>
      <c r="I1210" s="4"/>
      <c r="J1210" s="4">
        <v>1</v>
      </c>
      <c r="K1210" s="4">
        <v>6.5703022339027597E-2</v>
      </c>
      <c r="L1210" s="4">
        <v>218438</v>
      </c>
      <c r="M1210" s="4">
        <v>12726</v>
      </c>
      <c r="N1210" s="4">
        <v>-4.2138364779874209</v>
      </c>
      <c r="O1210" s="4">
        <v>1590</v>
      </c>
      <c r="P1210" s="4">
        <v>1666.1104460635988</v>
      </c>
      <c r="Q1210" s="4">
        <v>1513.8895539364012</v>
      </c>
      <c r="R1210" s="4">
        <v>13.903743315508022</v>
      </c>
      <c r="S1210" s="4">
        <v>34.759358288770052</v>
      </c>
      <c r="T1210" s="4">
        <v>28.177379200652958</v>
      </c>
      <c r="U1210" s="4">
        <v>23.077909581908926</v>
      </c>
      <c r="V1210" s="4">
        <v>1573.7954971639908</v>
      </c>
      <c r="W1210" s="4">
        <v>8.020912113213873</v>
      </c>
      <c r="X1210" s="4">
        <v>11.214997448246715</v>
      </c>
      <c r="Y1210" s="4">
        <v>1.6327414431481877</v>
      </c>
      <c r="Z1210" s="4">
        <v>1590</v>
      </c>
      <c r="AA1210" s="4">
        <v>-18.655548446316743</v>
      </c>
      <c r="AB1210" s="4">
        <v>-1.7728850199923787</v>
      </c>
      <c r="AC1210" s="4">
        <v>-33.765326852648727</v>
      </c>
      <c r="AD1210" s="4">
        <v>35.565892114990035</v>
      </c>
    </row>
    <row r="1211" spans="1:30" x14ac:dyDescent="0.3">
      <c r="A1211" s="3">
        <v>41633</v>
      </c>
      <c r="B1211" s="4">
        <v>1526</v>
      </c>
      <c r="C1211" s="4">
        <v>1532</v>
      </c>
      <c r="D1211" s="4">
        <v>1505</v>
      </c>
      <c r="E1211" s="4">
        <v>1515</v>
      </c>
      <c r="F1211" s="4">
        <v>437850</v>
      </c>
      <c r="G1211" s="4"/>
      <c r="H1211" s="4">
        <v>66481349600</v>
      </c>
      <c r="I1211" s="4"/>
      <c r="J1211" s="4">
        <v>-6</v>
      </c>
      <c r="K1211" s="4">
        <v>-0.39447731755424065</v>
      </c>
      <c r="L1211" s="4">
        <v>221414</v>
      </c>
      <c r="M1211" s="4">
        <v>2976</v>
      </c>
      <c r="N1211" s="4">
        <v>-4.4254486957070363</v>
      </c>
      <c r="O1211" s="4">
        <v>1585.15</v>
      </c>
      <c r="P1211" s="4">
        <v>1667.1677419830612</v>
      </c>
      <c r="Q1211" s="4">
        <v>1503.132258016939</v>
      </c>
      <c r="R1211" s="4">
        <v>13.953488372093023</v>
      </c>
      <c r="S1211" s="4">
        <v>35.142118863049092</v>
      </c>
      <c r="T1211" s="4">
        <v>29.501940604161728</v>
      </c>
      <c r="U1211" s="4">
        <v>24.068099553880273</v>
      </c>
      <c r="V1211" s="4">
        <v>1568.1959260055155</v>
      </c>
      <c r="W1211" s="4">
        <v>8.6806080754759147</v>
      </c>
      <c r="X1211" s="4">
        <v>10.370200990656448</v>
      </c>
      <c r="Y1211" s="4">
        <v>5.3014222451148463</v>
      </c>
      <c r="Z1211" s="4">
        <v>1585.15</v>
      </c>
      <c r="AA1211" s="4">
        <v>-20.870474393558652</v>
      </c>
      <c r="AB1211" s="4">
        <v>-3.591703055570119</v>
      </c>
      <c r="AC1211" s="4">
        <v>-34.557542675977068</v>
      </c>
      <c r="AD1211" s="4">
        <v>34.240281507215663</v>
      </c>
    </row>
    <row r="1212" spans="1:30" x14ac:dyDescent="0.3">
      <c r="A1212" s="3">
        <v>41634</v>
      </c>
      <c r="B1212" s="4">
        <v>1513</v>
      </c>
      <c r="C1212" s="4">
        <v>1516</v>
      </c>
      <c r="D1212" s="4">
        <v>1507</v>
      </c>
      <c r="E1212" s="4">
        <v>1510</v>
      </c>
      <c r="F1212" s="4">
        <v>295702</v>
      </c>
      <c r="G1212" s="4"/>
      <c r="H1212" s="4">
        <v>44689349800.000008</v>
      </c>
      <c r="I1212" s="4"/>
      <c r="J1212" s="4">
        <v>-8</v>
      </c>
      <c r="K1212" s="4">
        <v>-0.5270092226613966</v>
      </c>
      <c r="L1212" s="4">
        <v>218016</v>
      </c>
      <c r="M1212" s="4">
        <v>-3398</v>
      </c>
      <c r="N1212" s="4">
        <v>-4.4182807950373437</v>
      </c>
      <c r="O1212" s="4">
        <v>1579.8</v>
      </c>
      <c r="P1212" s="4">
        <v>1666.6276453671294</v>
      </c>
      <c r="Q1212" s="4">
        <v>1492.9723546328705</v>
      </c>
      <c r="R1212" s="4">
        <v>13.123359580052494</v>
      </c>
      <c r="S1212" s="4">
        <v>35.69553805774278</v>
      </c>
      <c r="T1212" s="4">
        <v>30.762813147138239</v>
      </c>
      <c r="U1212" s="4">
        <v>25.194251627612992</v>
      </c>
      <c r="V1212" s="4">
        <v>1562.653456862133</v>
      </c>
      <c r="W1212" s="4">
        <v>8.2380524424741388</v>
      </c>
      <c r="X1212" s="4">
        <v>9.6594848079290117</v>
      </c>
      <c r="Y1212" s="4">
        <v>5.3951877115643931</v>
      </c>
      <c r="Z1212" s="4">
        <v>1579.8</v>
      </c>
      <c r="AA1212" s="4">
        <v>-22.766835470245724</v>
      </c>
      <c r="AB1212" s="4">
        <v>-5.4179061426820807</v>
      </c>
      <c r="AC1212" s="4">
        <v>-34.697858655127284</v>
      </c>
      <c r="AD1212" s="4">
        <v>33.42076986826946</v>
      </c>
    </row>
    <row r="1213" spans="1:30" x14ac:dyDescent="0.3">
      <c r="A1213" s="3">
        <v>41635</v>
      </c>
      <c r="B1213" s="4">
        <v>1511</v>
      </c>
      <c r="C1213" s="4">
        <v>1519</v>
      </c>
      <c r="D1213" s="4">
        <v>1503</v>
      </c>
      <c r="E1213" s="4">
        <v>1510</v>
      </c>
      <c r="F1213" s="4">
        <v>475550</v>
      </c>
      <c r="G1213" s="4"/>
      <c r="H1213" s="4">
        <v>71831501000</v>
      </c>
      <c r="I1213" s="4"/>
      <c r="J1213" s="4">
        <v>-1</v>
      </c>
      <c r="K1213" s="4">
        <v>-6.6181336863004633E-2</v>
      </c>
      <c r="L1213" s="4">
        <v>211806</v>
      </c>
      <c r="M1213" s="4">
        <v>-6210</v>
      </c>
      <c r="N1213" s="4">
        <v>-4.0965385836773578</v>
      </c>
      <c r="O1213" s="4">
        <v>1574.5</v>
      </c>
      <c r="P1213" s="4">
        <v>1664.7164064901722</v>
      </c>
      <c r="Q1213" s="4">
        <v>1484.2835935098278</v>
      </c>
      <c r="R1213" s="4">
        <v>13.695090439276484</v>
      </c>
      <c r="S1213" s="4">
        <v>36.175710594315241</v>
      </c>
      <c r="T1213" s="4">
        <v>32.177772983004289</v>
      </c>
      <c r="U1213" s="4">
        <v>26.099482094568039</v>
      </c>
      <c r="V1213" s="4">
        <v>1557.6388419228822</v>
      </c>
      <c r="W1213" s="4">
        <v>8.8253682949827592</v>
      </c>
      <c r="X1213" s="4">
        <v>9.3814459702802608</v>
      </c>
      <c r="Y1213" s="4">
        <v>7.713212944387756</v>
      </c>
      <c r="Z1213" s="4">
        <v>1574.5</v>
      </c>
      <c r="AA1213" s="4">
        <v>-23.993137334086214</v>
      </c>
      <c r="AB1213" s="4">
        <v>-7.1869757799586651</v>
      </c>
      <c r="AC1213" s="4">
        <v>-33.612323108255097</v>
      </c>
      <c r="AD1213" s="4">
        <v>33.42076986826946</v>
      </c>
    </row>
    <row r="1214" spans="1:30" x14ac:dyDescent="0.3">
      <c r="A1214" s="3">
        <v>41638</v>
      </c>
      <c r="B1214" s="4">
        <v>1511</v>
      </c>
      <c r="C1214" s="4">
        <v>1517</v>
      </c>
      <c r="D1214" s="4">
        <v>1485</v>
      </c>
      <c r="E1214" s="4">
        <v>1487</v>
      </c>
      <c r="F1214" s="4">
        <v>451626</v>
      </c>
      <c r="G1214" s="4"/>
      <c r="H1214" s="4">
        <v>67987555000</v>
      </c>
      <c r="I1214" s="4"/>
      <c r="J1214" s="4">
        <v>-23</v>
      </c>
      <c r="K1214" s="4">
        <v>-1.5231788079470199</v>
      </c>
      <c r="L1214" s="4">
        <v>221230</v>
      </c>
      <c r="M1214" s="4">
        <v>9424</v>
      </c>
      <c r="N1214" s="4">
        <v>-5.1295138445833919</v>
      </c>
      <c r="O1214" s="4">
        <v>1567.4</v>
      </c>
      <c r="P1214" s="4">
        <v>1661.6048831006121</v>
      </c>
      <c r="Q1214" s="4">
        <v>1473.195116899388</v>
      </c>
      <c r="R1214" s="4">
        <v>10.972568578553616</v>
      </c>
      <c r="S1214" s="4">
        <v>39.401496259351617</v>
      </c>
      <c r="T1214" s="4">
        <v>34.051842742921451</v>
      </c>
      <c r="U1214" s="4">
        <v>27.039593962897726</v>
      </c>
      <c r="V1214" s="4">
        <v>1550.911333168322</v>
      </c>
      <c r="W1214" s="4">
        <v>6.6587726617714518</v>
      </c>
      <c r="X1214" s="4">
        <v>8.4738882007773242</v>
      </c>
      <c r="Y1214" s="4">
        <v>3.0285415837597078</v>
      </c>
      <c r="Z1214" s="4">
        <v>1567.4</v>
      </c>
      <c r="AA1214" s="4">
        <v>-26.515246915909074</v>
      </c>
      <c r="AB1214" s="4">
        <v>-9.0277635071920379</v>
      </c>
      <c r="AC1214" s="4">
        <v>-34.974966817434073</v>
      </c>
      <c r="AD1214" s="4">
        <v>29.787016655907912</v>
      </c>
    </row>
    <row r="1215" spans="1:30" x14ac:dyDescent="0.3">
      <c r="A1215" s="3">
        <v>41639</v>
      </c>
      <c r="B1215" s="4">
        <v>1481</v>
      </c>
      <c r="C1215" s="4">
        <v>1484</v>
      </c>
      <c r="D1215" s="4">
        <v>1452</v>
      </c>
      <c r="E1215" s="4">
        <v>1458</v>
      </c>
      <c r="F1215" s="4">
        <v>815726</v>
      </c>
      <c r="G1215" s="4"/>
      <c r="H1215" s="4">
        <v>119586553200</v>
      </c>
      <c r="I1215" s="4"/>
      <c r="J1215" s="4">
        <v>-47</v>
      </c>
      <c r="K1215" s="4">
        <v>-3.1229235880398671</v>
      </c>
      <c r="L1215" s="4">
        <v>193692</v>
      </c>
      <c r="M1215" s="4">
        <v>-27538</v>
      </c>
      <c r="N1215" s="4">
        <v>-6.4815111766781026</v>
      </c>
      <c r="O1215" s="4">
        <v>1559.05</v>
      </c>
      <c r="P1215" s="4">
        <v>1660.6658944260198</v>
      </c>
      <c r="Q1215" s="4">
        <v>1457.4341055739801</v>
      </c>
      <c r="R1215" s="4">
        <v>10.328638497652582</v>
      </c>
      <c r="S1215" s="4">
        <v>44.835680751173712</v>
      </c>
      <c r="T1215" s="4">
        <v>35.537166550966177</v>
      </c>
      <c r="U1215" s="4">
        <v>28.001728834877529</v>
      </c>
      <c r="V1215" s="4">
        <v>1542.0626347713389</v>
      </c>
      <c r="W1215" s="4">
        <v>6.1198540434218645</v>
      </c>
      <c r="X1215" s="4">
        <v>7.689210148325504</v>
      </c>
      <c r="Y1215" s="4">
        <v>2.9811418336145863</v>
      </c>
      <c r="Z1215" s="4">
        <v>1559.05</v>
      </c>
      <c r="AA1215" s="4">
        <v>-30.502480953907934</v>
      </c>
      <c r="AB1215" s="4">
        <v>-11.072974692593553</v>
      </c>
      <c r="AC1215" s="4">
        <v>-38.85901252262876</v>
      </c>
      <c r="AD1215" s="4">
        <v>26.030630563666314</v>
      </c>
    </row>
    <row r="1216" spans="1:30" x14ac:dyDescent="0.3">
      <c r="A1216" s="3">
        <v>41641</v>
      </c>
      <c r="B1216" s="4">
        <v>1456</v>
      </c>
      <c r="C1216" s="4">
        <v>1465</v>
      </c>
      <c r="D1216" s="4">
        <v>1449</v>
      </c>
      <c r="E1216" s="4">
        <v>1454</v>
      </c>
      <c r="F1216" s="4">
        <v>413172</v>
      </c>
      <c r="G1216" s="4"/>
      <c r="H1216" s="4">
        <v>60217499400.000008</v>
      </c>
      <c r="I1216" s="4"/>
      <c r="J1216" s="4">
        <v>-12</v>
      </c>
      <c r="K1216" s="4">
        <v>-0.81855388813096863</v>
      </c>
      <c r="L1216" s="4">
        <v>202104</v>
      </c>
      <c r="M1216" s="4">
        <v>8412</v>
      </c>
      <c r="N1216" s="4">
        <v>-6.1874959674817784</v>
      </c>
      <c r="O1216" s="4">
        <v>1549.9</v>
      </c>
      <c r="P1216" s="4">
        <v>1654.6986641136232</v>
      </c>
      <c r="Q1216" s="4">
        <v>1445.101335886377</v>
      </c>
      <c r="R1216" s="4">
        <v>6.6508313539192399</v>
      </c>
      <c r="S1216" s="4">
        <v>46.080760095011868</v>
      </c>
      <c r="T1216" s="4">
        <v>37.189812574473123</v>
      </c>
      <c r="U1216" s="4">
        <v>29.303301594077407</v>
      </c>
      <c r="V1216" s="4">
        <v>1533.6757171740687</v>
      </c>
      <c r="W1216" s="4">
        <v>5.6231125721577868</v>
      </c>
      <c r="X1216" s="4">
        <v>7.000510956269598</v>
      </c>
      <c r="Y1216" s="4">
        <v>2.8683158039341645</v>
      </c>
      <c r="Z1216" s="4">
        <v>1549.9</v>
      </c>
      <c r="AA1216" s="4">
        <v>-33.597863964261478</v>
      </c>
      <c r="AB1216" s="4">
        <v>-13.218202242276211</v>
      </c>
      <c r="AC1216" s="4">
        <v>-40.75932344397053</v>
      </c>
      <c r="AD1216" s="4">
        <v>25.562586862562526</v>
      </c>
    </row>
    <row r="1217" spans="1:30" x14ac:dyDescent="0.3">
      <c r="A1217" s="3">
        <v>41642</v>
      </c>
      <c r="B1217" s="4">
        <v>1451</v>
      </c>
      <c r="C1217" s="4">
        <v>1453</v>
      </c>
      <c r="D1217" s="4">
        <v>1421</v>
      </c>
      <c r="E1217" s="4">
        <v>1426</v>
      </c>
      <c r="F1217" s="4">
        <v>456610</v>
      </c>
      <c r="G1217" s="4"/>
      <c r="H1217" s="4">
        <v>65536737200</v>
      </c>
      <c r="I1217" s="4"/>
      <c r="J1217" s="4">
        <v>-31</v>
      </c>
      <c r="K1217" s="4">
        <v>-2.1276595744680851</v>
      </c>
      <c r="L1217" s="4">
        <v>202180</v>
      </c>
      <c r="M1217" s="4">
        <v>76</v>
      </c>
      <c r="N1217" s="4">
        <v>-7.4086098305304802</v>
      </c>
      <c r="O1217" s="4">
        <v>1540.1</v>
      </c>
      <c r="P1217" s="4">
        <v>1652.4795355035781</v>
      </c>
      <c r="Q1217" s="4">
        <v>1427.7204644964218</v>
      </c>
      <c r="R1217" s="4">
        <v>6.5116279069767442</v>
      </c>
      <c r="S1217" s="4">
        <v>50.697674418604656</v>
      </c>
      <c r="T1217" s="4">
        <v>39.148375385907698</v>
      </c>
      <c r="U1217" s="4">
        <v>30.666399292851008</v>
      </c>
      <c r="V1217" s="4">
        <v>1523.4208869670144</v>
      </c>
      <c r="W1217" s="4">
        <v>5.1980170770906984</v>
      </c>
      <c r="X1217" s="4">
        <v>6.3996796632099651</v>
      </c>
      <c r="Y1217" s="4">
        <v>2.794691904852165</v>
      </c>
      <c r="Z1217" s="4">
        <v>1540.1</v>
      </c>
      <c r="AA1217" s="4">
        <v>-37.873758186455461</v>
      </c>
      <c r="AB1217" s="4">
        <v>-15.56635042743614</v>
      </c>
      <c r="AC1217" s="4">
        <v>-44.61481551803864</v>
      </c>
      <c r="AD1217" s="4">
        <v>22.572062193327415</v>
      </c>
    </row>
    <row r="1218" spans="1:30" x14ac:dyDescent="0.3">
      <c r="A1218" s="3">
        <v>41645</v>
      </c>
      <c r="B1218" s="4">
        <v>1422</v>
      </c>
      <c r="C1218" s="4">
        <v>1433</v>
      </c>
      <c r="D1218" s="4">
        <v>1412</v>
      </c>
      <c r="E1218" s="4">
        <v>1416</v>
      </c>
      <c r="F1218" s="4">
        <v>544780</v>
      </c>
      <c r="G1218" s="4"/>
      <c r="H1218" s="4">
        <v>77409269800</v>
      </c>
      <c r="I1218" s="4"/>
      <c r="J1218" s="4">
        <v>-19</v>
      </c>
      <c r="K1218" s="4">
        <v>-1.3240418118466899</v>
      </c>
      <c r="L1218" s="4">
        <v>198700</v>
      </c>
      <c r="M1218" s="4">
        <v>-3480</v>
      </c>
      <c r="N1218" s="4">
        <v>-7.4509803921568629</v>
      </c>
      <c r="O1218" s="4">
        <v>1530</v>
      </c>
      <c r="P1218" s="4">
        <v>1648.6911959666766</v>
      </c>
      <c r="Q1218" s="4">
        <v>1411.3088040333234</v>
      </c>
      <c r="R1218" s="4">
        <v>6.3926940639269407</v>
      </c>
      <c r="S1218" s="4">
        <v>49.543378995433791</v>
      </c>
      <c r="T1218" s="4">
        <v>40.676751119762883</v>
      </c>
      <c r="U1218" s="4">
        <v>32.2752985902749</v>
      </c>
      <c r="V1218" s="4">
        <v>1513.1903263034892</v>
      </c>
      <c r="W1218" s="4">
        <v>4.5764558291715769</v>
      </c>
      <c r="X1218" s="4">
        <v>5.7919383851971693</v>
      </c>
      <c r="Y1218" s="4">
        <v>2.1454907171203921</v>
      </c>
      <c r="Z1218" s="4">
        <v>1530</v>
      </c>
      <c r="AA1218" s="4">
        <v>-41.589928780067112</v>
      </c>
      <c r="AB1218" s="4">
        <v>-18.044786461020042</v>
      </c>
      <c r="AC1218" s="4">
        <v>-47.09028463809414</v>
      </c>
      <c r="AD1218" s="4">
        <v>21.62115141555158</v>
      </c>
    </row>
    <row r="1219" spans="1:30" x14ac:dyDescent="0.3">
      <c r="A1219" s="3">
        <v>41646</v>
      </c>
      <c r="B1219" s="4">
        <v>1418</v>
      </c>
      <c r="C1219" s="4">
        <v>1424</v>
      </c>
      <c r="D1219" s="4">
        <v>1407</v>
      </c>
      <c r="E1219" s="4">
        <v>1411</v>
      </c>
      <c r="F1219" s="4">
        <v>599224</v>
      </c>
      <c r="G1219" s="4"/>
      <c r="H1219" s="4">
        <v>84753097200</v>
      </c>
      <c r="I1219" s="4"/>
      <c r="J1219" s="4">
        <v>-9</v>
      </c>
      <c r="K1219" s="4">
        <v>-0.63380281690140849</v>
      </c>
      <c r="L1219" s="4">
        <v>212824</v>
      </c>
      <c r="M1219" s="4">
        <v>14124</v>
      </c>
      <c r="N1219" s="4">
        <v>-7.1496726219853315</v>
      </c>
      <c r="O1219" s="4">
        <v>1519.65</v>
      </c>
      <c r="P1219" s="4">
        <v>1641.8895598814067</v>
      </c>
      <c r="Q1219" s="4">
        <v>1397.4104401185934</v>
      </c>
      <c r="R1219" s="4">
        <v>5.6689342403628116</v>
      </c>
      <c r="S1219" s="4">
        <v>50.34013605442177</v>
      </c>
      <c r="T1219" s="4">
        <v>42.18161217349612</v>
      </c>
      <c r="U1219" s="4">
        <v>34.117980164179549</v>
      </c>
      <c r="V1219" s="4">
        <v>1503.4579142745854</v>
      </c>
      <c r="W1219" s="4">
        <v>4.117637219447718</v>
      </c>
      <c r="X1219" s="4">
        <v>5.2338379966140183</v>
      </c>
      <c r="Y1219" s="4">
        <v>1.8852356651151165</v>
      </c>
      <c r="Z1219" s="4">
        <v>1519.65</v>
      </c>
      <c r="AA1219" s="4">
        <v>-44.426359543949957</v>
      </c>
      <c r="AB1219" s="4">
        <v>-20.557317230822893</v>
      </c>
      <c r="AC1219" s="4">
        <v>-47.738084626254128</v>
      </c>
      <c r="AD1219" s="4">
        <v>21.152154971071635</v>
      </c>
    </row>
    <row r="1220" spans="1:30" x14ac:dyDescent="0.3">
      <c r="A1220" s="3">
        <v>41647</v>
      </c>
      <c r="B1220" s="4">
        <v>1409</v>
      </c>
      <c r="C1220" s="4">
        <v>1418</v>
      </c>
      <c r="D1220" s="4">
        <v>1406</v>
      </c>
      <c r="E1220" s="4">
        <v>1410</v>
      </c>
      <c r="F1220" s="4">
        <v>323882</v>
      </c>
      <c r="G1220" s="4"/>
      <c r="H1220" s="4">
        <v>45727724800.000008</v>
      </c>
      <c r="I1220" s="4"/>
      <c r="J1220" s="4">
        <v>-4</v>
      </c>
      <c r="K1220" s="4">
        <v>-0.28288543140028288</v>
      </c>
      <c r="L1220" s="4">
        <v>201784</v>
      </c>
      <c r="M1220" s="4">
        <v>-11040</v>
      </c>
      <c r="N1220" s="4">
        <v>-6.5761139638893491</v>
      </c>
      <c r="O1220" s="4">
        <v>1509.25</v>
      </c>
      <c r="P1220" s="4">
        <v>1631.6426059858193</v>
      </c>
      <c r="Q1220" s="4">
        <v>1386.8573940141807</v>
      </c>
      <c r="R1220" s="4">
        <v>5.6053811659192823</v>
      </c>
      <c r="S1220" s="4">
        <v>50</v>
      </c>
      <c r="T1220" s="4">
        <v>43.860114821546198</v>
      </c>
      <c r="U1220" s="4">
        <v>36.067822444860425</v>
      </c>
      <c r="V1220" s="4">
        <v>1494.5571605341486</v>
      </c>
      <c r="W1220" s="4">
        <v>3.9250324825816647</v>
      </c>
      <c r="X1220" s="4">
        <v>4.7975694919365672</v>
      </c>
      <c r="Y1220" s="4">
        <v>2.1799584638718592</v>
      </c>
      <c r="Z1220" s="4">
        <v>1509.25</v>
      </c>
      <c r="AA1220" s="4">
        <v>-46.222123139083806</v>
      </c>
      <c r="AB1220" s="4">
        <v>-23.001584460181075</v>
      </c>
      <c r="AC1220" s="4">
        <v>-46.441077357805462</v>
      </c>
      <c r="AD1220" s="4">
        <v>21.055999723874645</v>
      </c>
    </row>
    <row r="1221" spans="1:30" x14ac:dyDescent="0.3">
      <c r="A1221" s="3">
        <v>41648</v>
      </c>
      <c r="B1221" s="4">
        <v>1407</v>
      </c>
      <c r="C1221" s="4">
        <v>1422</v>
      </c>
      <c r="D1221" s="4">
        <v>1369</v>
      </c>
      <c r="E1221" s="4">
        <v>1372</v>
      </c>
      <c r="F1221" s="4">
        <v>760192</v>
      </c>
      <c r="G1221" s="4"/>
      <c r="H1221" s="4">
        <v>106009236800</v>
      </c>
      <c r="I1221" s="4"/>
      <c r="J1221" s="4">
        <v>-39</v>
      </c>
      <c r="K1221" s="4">
        <v>-2.7639971651311126</v>
      </c>
      <c r="L1221" s="4">
        <v>242250</v>
      </c>
      <c r="M1221" s="4">
        <v>40466</v>
      </c>
      <c r="N1221" s="4">
        <v>-8.3622762489981319</v>
      </c>
      <c r="O1221" s="4">
        <v>1497.2</v>
      </c>
      <c r="P1221" s="4">
        <v>1623.7458019848941</v>
      </c>
      <c r="Q1221" s="4">
        <v>1370.654198015106</v>
      </c>
      <c r="R1221" s="4">
        <v>5.9548254620123195</v>
      </c>
      <c r="S1221" s="4">
        <v>51.540041067761813</v>
      </c>
      <c r="T1221" s="4">
        <v>46.259515039648704</v>
      </c>
      <c r="U1221" s="4">
        <v>37.782437626726527</v>
      </c>
      <c r="V1221" s="4">
        <v>1482.8850500070869</v>
      </c>
      <c r="W1221" s="4">
        <v>3.2833549883877766</v>
      </c>
      <c r="X1221" s="4">
        <v>4.2928313240869702</v>
      </c>
      <c r="Y1221" s="4">
        <v>1.2644023169893899</v>
      </c>
      <c r="Z1221" s="4">
        <v>1497.2</v>
      </c>
      <c r="AA1221" s="4">
        <v>-50.133651618016756</v>
      </c>
      <c r="AB1221" s="4">
        <v>-25.585590856165428</v>
      </c>
      <c r="AC1221" s="4">
        <v>-49.096121523702656</v>
      </c>
      <c r="AD1221" s="4">
        <v>17.816356059414822</v>
      </c>
    </row>
    <row r="1222" spans="1:30" x14ac:dyDescent="0.3">
      <c r="A1222" s="3">
        <v>41649</v>
      </c>
      <c r="B1222" s="4">
        <v>1370</v>
      </c>
      <c r="C1222" s="4">
        <v>1388</v>
      </c>
      <c r="D1222" s="4">
        <v>1364</v>
      </c>
      <c r="E1222" s="4">
        <v>1382</v>
      </c>
      <c r="F1222" s="4">
        <v>653282</v>
      </c>
      <c r="G1222" s="4"/>
      <c r="H1222" s="4">
        <v>89844113000</v>
      </c>
      <c r="I1222" s="4"/>
      <c r="J1222" s="4">
        <v>-12</v>
      </c>
      <c r="K1222" s="4">
        <v>-0.86083213773314204</v>
      </c>
      <c r="L1222" s="4">
        <v>236906</v>
      </c>
      <c r="M1222" s="4">
        <v>-5344</v>
      </c>
      <c r="N1222" s="4">
        <v>-6.992395181371565</v>
      </c>
      <c r="O1222" s="4">
        <v>1485.9</v>
      </c>
      <c r="P1222" s="4">
        <v>1611.2074618687971</v>
      </c>
      <c r="Q1222" s="4">
        <v>1360.5925381312031</v>
      </c>
      <c r="R1222" s="4">
        <v>4.2682926829268286</v>
      </c>
      <c r="S1222" s="4">
        <v>52.032520325203244</v>
      </c>
      <c r="T1222" s="4">
        <v>48.910483205057304</v>
      </c>
      <c r="U1222" s="4">
        <v>39.495968847477961</v>
      </c>
      <c r="V1222" s="4">
        <v>1473.2769500064119</v>
      </c>
      <c r="W1222" s="4">
        <v>6.1104719530428317</v>
      </c>
      <c r="X1222" s="4">
        <v>4.8987115337389247</v>
      </c>
      <c r="Y1222" s="4">
        <v>8.5339927916506451</v>
      </c>
      <c r="Z1222" s="4">
        <v>1485.9</v>
      </c>
      <c r="AA1222" s="4">
        <v>-51.829194994753152</v>
      </c>
      <c r="AB1222" s="4">
        <v>-28.084981726507117</v>
      </c>
      <c r="AC1222" s="4">
        <v>-47.488426536492071</v>
      </c>
      <c r="AD1222" s="4">
        <v>21.175847105074368</v>
      </c>
    </row>
    <row r="1223" spans="1:30" x14ac:dyDescent="0.3">
      <c r="A1223" s="3">
        <v>41652</v>
      </c>
      <c r="B1223" s="4">
        <v>1385</v>
      </c>
      <c r="C1223" s="4">
        <v>1400</v>
      </c>
      <c r="D1223" s="4">
        <v>1367</v>
      </c>
      <c r="E1223" s="4">
        <v>1372</v>
      </c>
      <c r="F1223" s="4">
        <v>610980</v>
      </c>
      <c r="G1223" s="4"/>
      <c r="H1223" s="4">
        <v>84329641199.999985</v>
      </c>
      <c r="I1223" s="4"/>
      <c r="J1223" s="4">
        <v>-3</v>
      </c>
      <c r="K1223" s="4">
        <v>-0.2181818181818182</v>
      </c>
      <c r="L1223" s="4">
        <v>224856</v>
      </c>
      <c r="M1223" s="4">
        <v>-12050</v>
      </c>
      <c r="N1223" s="4">
        <v>-7.0838412569416169</v>
      </c>
      <c r="O1223" s="4">
        <v>1476.6</v>
      </c>
      <c r="P1223" s="4">
        <v>1606.6421470139585</v>
      </c>
      <c r="Q1223" s="4">
        <v>1346.5578529860413</v>
      </c>
      <c r="R1223" s="4">
        <v>7.0362473347547976</v>
      </c>
      <c r="S1223" s="4">
        <v>42.643923240938172</v>
      </c>
      <c r="T1223" s="4">
        <v>52.327507525515102</v>
      </c>
      <c r="U1223" s="4">
        <v>40.933268886494744</v>
      </c>
      <c r="V1223" s="4">
        <v>1463.6315261962775</v>
      </c>
      <c r="W1223" s="4">
        <v>6.2958701909174435</v>
      </c>
      <c r="X1223" s="4">
        <v>5.3644310861317637</v>
      </c>
      <c r="Y1223" s="4">
        <v>8.1587484004888022</v>
      </c>
      <c r="Z1223" s="4">
        <v>1476.6</v>
      </c>
      <c r="AA1223" s="4">
        <v>-53.36468687117349</v>
      </c>
      <c r="AB1223" s="4">
        <v>-30.492572692665817</v>
      </c>
      <c r="AC1223" s="4">
        <v>-45.744228357015345</v>
      </c>
      <c r="AD1223" s="4">
        <v>20.302254871158219</v>
      </c>
    </row>
    <row r="1224" spans="1:30" x14ac:dyDescent="0.3">
      <c r="A1224" s="3">
        <v>41653</v>
      </c>
      <c r="B1224" s="4">
        <v>1365</v>
      </c>
      <c r="C1224" s="4">
        <v>1394</v>
      </c>
      <c r="D1224" s="4">
        <v>1365</v>
      </c>
      <c r="E1224" s="4">
        <v>1391</v>
      </c>
      <c r="F1224" s="4">
        <v>588438</v>
      </c>
      <c r="G1224" s="4"/>
      <c r="H1224" s="4">
        <v>81335950800</v>
      </c>
      <c r="I1224" s="4"/>
      <c r="J1224" s="4">
        <v>11</v>
      </c>
      <c r="K1224" s="4">
        <v>0.79710144927536231</v>
      </c>
      <c r="L1224" s="4">
        <v>221202</v>
      </c>
      <c r="M1224" s="4">
        <v>-3654</v>
      </c>
      <c r="N1224" s="4">
        <v>-5.2645917046924984</v>
      </c>
      <c r="O1224" s="4">
        <v>1468.3</v>
      </c>
      <c r="P1224" s="4">
        <v>1597.9458252316672</v>
      </c>
      <c r="Q1224" s="4">
        <v>1338.6541747683327</v>
      </c>
      <c r="R1224" s="4">
        <v>6.8749999999999991</v>
      </c>
      <c r="S1224" s="4">
        <v>41.458333333333329</v>
      </c>
      <c r="T1224" s="4">
        <v>55.659192093067382</v>
      </c>
      <c r="U1224" s="4">
        <v>42.572659599504767</v>
      </c>
      <c r="V1224" s="4">
        <v>1456.7142379871082</v>
      </c>
      <c r="W1224" s="4">
        <v>13.108137883053873</v>
      </c>
      <c r="X1224" s="4">
        <v>7.9456666851057998</v>
      </c>
      <c r="Y1224" s="4">
        <v>23.433080278950023</v>
      </c>
      <c r="Z1224" s="4">
        <v>1468.3</v>
      </c>
      <c r="AA1224" s="4">
        <v>-52.443893476674475</v>
      </c>
      <c r="AB1224" s="4">
        <v>-32.583174672095211</v>
      </c>
      <c r="AC1224" s="4">
        <v>-39.721437609158528</v>
      </c>
      <c r="AD1224" s="4">
        <v>26.376785718768648</v>
      </c>
    </row>
    <row r="1225" spans="1:30" x14ac:dyDescent="0.3">
      <c r="A1225" s="3">
        <v>41654</v>
      </c>
      <c r="B1225" s="4">
        <v>1389</v>
      </c>
      <c r="C1225" s="4">
        <v>1394</v>
      </c>
      <c r="D1225" s="4">
        <v>1380</v>
      </c>
      <c r="E1225" s="4">
        <v>1388</v>
      </c>
      <c r="F1225" s="4">
        <v>457222</v>
      </c>
      <c r="G1225" s="4"/>
      <c r="H1225" s="4">
        <v>63399097200</v>
      </c>
      <c r="I1225" s="4"/>
      <c r="J1225" s="4">
        <v>6</v>
      </c>
      <c r="K1225" s="4">
        <v>0.43415340086830684</v>
      </c>
      <c r="L1225" s="4">
        <v>211842</v>
      </c>
      <c r="M1225" s="4">
        <v>-9360</v>
      </c>
      <c r="N1225" s="4">
        <v>-4.9184819838333986</v>
      </c>
      <c r="O1225" s="4">
        <v>1459.8</v>
      </c>
      <c r="P1225" s="4">
        <v>1587.0770207068031</v>
      </c>
      <c r="Q1225" s="4">
        <v>1332.5229792931968</v>
      </c>
      <c r="R1225" s="4">
        <v>5.6722689075630255</v>
      </c>
      <c r="S1225" s="4">
        <v>41.806722689075627</v>
      </c>
      <c r="T1225" s="4">
        <v>58.784028454799589</v>
      </c>
      <c r="U1225" s="4">
        <v>44.15243623797911</v>
      </c>
      <c r="V1225" s="4">
        <v>1450.1700248454788</v>
      </c>
      <c r="W1225" s="4">
        <v>17.727522633646402</v>
      </c>
      <c r="X1225" s="4">
        <v>11.206285334619333</v>
      </c>
      <c r="Y1225" s="4">
        <v>30.76999723170054</v>
      </c>
      <c r="Z1225" s="4">
        <v>1459.8</v>
      </c>
      <c r="AA1225" s="4">
        <v>-51.364139182105191</v>
      </c>
      <c r="AB1225" s="4">
        <v>-34.371837958762825</v>
      </c>
      <c r="AC1225" s="4">
        <v>-33.984602446684733</v>
      </c>
      <c r="AD1225" s="4">
        <v>26.046822518639761</v>
      </c>
    </row>
    <row r="1226" spans="1:30" x14ac:dyDescent="0.3">
      <c r="A1226" s="3">
        <v>41655</v>
      </c>
      <c r="B1226" s="4">
        <v>1393</v>
      </c>
      <c r="C1226" s="4">
        <v>1396</v>
      </c>
      <c r="D1226" s="4">
        <v>1380</v>
      </c>
      <c r="E1226" s="4">
        <v>1384</v>
      </c>
      <c r="F1226" s="4">
        <v>490158</v>
      </c>
      <c r="G1226" s="4"/>
      <c r="H1226" s="4">
        <v>68033113200</v>
      </c>
      <c r="I1226" s="4"/>
      <c r="J1226" s="4">
        <v>-2</v>
      </c>
      <c r="K1226" s="4">
        <v>-0.14430014430014429</v>
      </c>
      <c r="L1226" s="4">
        <v>220798</v>
      </c>
      <c r="M1226" s="4">
        <v>8956</v>
      </c>
      <c r="N1226" s="4">
        <v>-4.6109311461851323</v>
      </c>
      <c r="O1226" s="4">
        <v>1450.9</v>
      </c>
      <c r="P1226" s="4">
        <v>1573.1405824593453</v>
      </c>
      <c r="Q1226" s="4">
        <v>1328.6594175406549</v>
      </c>
      <c r="R1226" s="4">
        <v>6.1571125265392777</v>
      </c>
      <c r="S1226" s="4">
        <v>39.91507430997877</v>
      </c>
      <c r="T1226" s="4">
        <v>61.078575305798061</v>
      </c>
      <c r="U1226" s="4">
        <v>45.405875264046934</v>
      </c>
      <c r="V1226" s="4">
        <v>1443.868117717338</v>
      </c>
      <c r="W1226" s="4">
        <v>21.480184171223204</v>
      </c>
      <c r="X1226" s="4">
        <v>14.630918280153956</v>
      </c>
      <c r="Y1226" s="4">
        <v>35.178715953361703</v>
      </c>
      <c r="Z1226" s="4">
        <v>1450.9</v>
      </c>
      <c r="AA1226" s="4">
        <v>-50.251919843828546</v>
      </c>
      <c r="AB1226" s="4">
        <v>-35.88422670972146</v>
      </c>
      <c r="AC1226" s="4">
        <v>-28.735386268214171</v>
      </c>
      <c r="AD1226" s="4">
        <v>25.597400210702752</v>
      </c>
    </row>
    <row r="1227" spans="1:30" x14ac:dyDescent="0.3">
      <c r="A1227" s="3">
        <v>41656</v>
      </c>
      <c r="B1227" s="4">
        <v>1381</v>
      </c>
      <c r="C1227" s="4">
        <v>1382</v>
      </c>
      <c r="D1227" s="4">
        <v>1365</v>
      </c>
      <c r="E1227" s="4">
        <v>1375</v>
      </c>
      <c r="F1227" s="4">
        <v>547058</v>
      </c>
      <c r="G1227" s="4"/>
      <c r="H1227" s="4">
        <v>75073301000</v>
      </c>
      <c r="I1227" s="4"/>
      <c r="J1227" s="4">
        <v>-12</v>
      </c>
      <c r="K1227" s="4">
        <v>-0.86517664023071372</v>
      </c>
      <c r="L1227" s="4">
        <v>224772</v>
      </c>
      <c r="M1227" s="4">
        <v>3974</v>
      </c>
      <c r="N1227" s="4">
        <v>-4.6330975169926454</v>
      </c>
      <c r="O1227" s="4">
        <v>1441.8</v>
      </c>
      <c r="P1227" s="4">
        <v>1558.0421610260235</v>
      </c>
      <c r="Q1227" s="4">
        <v>1325.5578389739765</v>
      </c>
      <c r="R1227" s="4">
        <v>4.9250535331905771</v>
      </c>
      <c r="S1227" s="4">
        <v>43.468950749464668</v>
      </c>
      <c r="T1227" s="4">
        <v>64.072852238658001</v>
      </c>
      <c r="U1227" s="4">
        <v>46.686908975007299</v>
      </c>
      <c r="V1227" s="4">
        <v>1437.309249363306</v>
      </c>
      <c r="W1227" s="4">
        <v>20.431233891926581</v>
      </c>
      <c r="X1227" s="4">
        <v>16.564356817411497</v>
      </c>
      <c r="Y1227" s="4">
        <v>28.16498804095675</v>
      </c>
      <c r="Z1227" s="4">
        <v>1441.8</v>
      </c>
      <c r="AA1227" s="4">
        <v>-49.525800193112445</v>
      </c>
      <c r="AB1227" s="4">
        <v>-37.183424184330129</v>
      </c>
      <c r="AC1227" s="4">
        <v>-24.684752017564634</v>
      </c>
      <c r="AD1227" s="4">
        <v>24.592414342099726</v>
      </c>
    </row>
    <row r="1228" spans="1:30" x14ac:dyDescent="0.3">
      <c r="A1228" s="3">
        <v>41659</v>
      </c>
      <c r="B1228" s="4">
        <v>1372</v>
      </c>
      <c r="C1228" s="4">
        <v>1380</v>
      </c>
      <c r="D1228" s="4">
        <v>1337</v>
      </c>
      <c r="E1228" s="4">
        <v>1346</v>
      </c>
      <c r="F1228" s="4">
        <v>785658</v>
      </c>
      <c r="G1228" s="4"/>
      <c r="H1228" s="4">
        <v>106239379800</v>
      </c>
      <c r="I1228" s="4"/>
      <c r="J1228" s="4">
        <v>-26</v>
      </c>
      <c r="K1228" s="4">
        <v>-1.8950437317784257</v>
      </c>
      <c r="L1228" s="4">
        <v>218430</v>
      </c>
      <c r="M1228" s="4">
        <v>-6342</v>
      </c>
      <c r="N1228" s="4">
        <v>-6.0252740347692493</v>
      </c>
      <c r="O1228" s="4">
        <v>1432.3</v>
      </c>
      <c r="P1228" s="4">
        <v>1547.2436383624599</v>
      </c>
      <c r="Q1228" s="4">
        <v>1317.35636163754</v>
      </c>
      <c r="R1228" s="4">
        <v>4.7227926078028739</v>
      </c>
      <c r="S1228" s="4">
        <v>44.558521560574945</v>
      </c>
      <c r="T1228" s="4">
        <v>66.745803821525783</v>
      </c>
      <c r="U1228" s="4">
        <v>47.714018458968248</v>
      </c>
      <c r="V1228" s="4">
        <v>1428.6131303763245</v>
      </c>
      <c r="W1228" s="4">
        <v>17.150234359323601</v>
      </c>
      <c r="X1228" s="4">
        <v>16.759649331382196</v>
      </c>
      <c r="Y1228" s="4">
        <v>17.931404415206408</v>
      </c>
      <c r="Z1228" s="4">
        <v>1432.3</v>
      </c>
      <c r="AA1228" s="4">
        <v>-50.705896760863425</v>
      </c>
      <c r="AB1228" s="4">
        <v>-38.471278715428539</v>
      </c>
      <c r="AC1228" s="4">
        <v>-24.469236090869771</v>
      </c>
      <c r="AD1228" s="4">
        <v>21.702378005282114</v>
      </c>
    </row>
    <row r="1229" spans="1:30" x14ac:dyDescent="0.3">
      <c r="A1229" s="3">
        <v>41660</v>
      </c>
      <c r="B1229" s="4">
        <v>1348</v>
      </c>
      <c r="C1229" s="4">
        <v>1352</v>
      </c>
      <c r="D1229" s="4">
        <v>1337</v>
      </c>
      <c r="E1229" s="4">
        <v>1342</v>
      </c>
      <c r="F1229" s="4">
        <v>422510</v>
      </c>
      <c r="G1229" s="4"/>
      <c r="H1229" s="4">
        <v>56741669800.000008</v>
      </c>
      <c r="I1229" s="4"/>
      <c r="J1229" s="4">
        <v>-10</v>
      </c>
      <c r="K1229" s="4">
        <v>-0.73964497041420119</v>
      </c>
      <c r="L1229" s="4">
        <v>222250</v>
      </c>
      <c r="M1229" s="4">
        <v>3820</v>
      </c>
      <c r="N1229" s="4">
        <v>-5.7319471761730769</v>
      </c>
      <c r="O1229" s="4">
        <v>1423.6</v>
      </c>
      <c r="P1229" s="4">
        <v>1538.2253026168305</v>
      </c>
      <c r="Q1229" s="4">
        <v>1308.9746973831693</v>
      </c>
      <c r="R1229" s="4">
        <v>4.7817047817047813</v>
      </c>
      <c r="S1229" s="4">
        <v>41.164241164241169</v>
      </c>
      <c r="T1229" s="4">
        <v>69.072955487293726</v>
      </c>
      <c r="U1229" s="4">
        <v>48.757442476248471</v>
      </c>
      <c r="V1229" s="4">
        <v>1420.3642608166747</v>
      </c>
      <c r="W1229" s="4">
        <v>13.394273886607891</v>
      </c>
      <c r="X1229" s="4">
        <v>15.637857516457428</v>
      </c>
      <c r="Y1229" s="4">
        <v>8.907106626908817</v>
      </c>
      <c r="Z1229" s="4">
        <v>1423.6</v>
      </c>
      <c r="AA1229" s="4">
        <v>-51.371717185615807</v>
      </c>
      <c r="AB1229" s="4">
        <v>-39.699891903065421</v>
      </c>
      <c r="AC1229" s="4">
        <v>-23.343650565100774</v>
      </c>
      <c r="AD1229" s="4">
        <v>21.338295138830535</v>
      </c>
    </row>
    <row r="1230" spans="1:30" x14ac:dyDescent="0.3">
      <c r="A1230" s="3">
        <v>41661</v>
      </c>
      <c r="B1230" s="4">
        <v>1337</v>
      </c>
      <c r="C1230" s="4">
        <v>1364</v>
      </c>
      <c r="D1230" s="4">
        <v>1332</v>
      </c>
      <c r="E1230" s="4">
        <v>1340</v>
      </c>
      <c r="F1230" s="4">
        <v>669740</v>
      </c>
      <c r="G1230" s="4"/>
      <c r="H1230" s="4">
        <v>90126585600</v>
      </c>
      <c r="I1230" s="4"/>
      <c r="J1230" s="4">
        <v>-2</v>
      </c>
      <c r="K1230" s="4">
        <v>-0.14903129657228018</v>
      </c>
      <c r="L1230" s="4">
        <v>223266</v>
      </c>
      <c r="M1230" s="4">
        <v>1016</v>
      </c>
      <c r="N1230" s="4">
        <v>-5.2635299939906002</v>
      </c>
      <c r="O1230" s="4">
        <v>1414.45</v>
      </c>
      <c r="P1230" s="4">
        <v>1525.0202943832564</v>
      </c>
      <c r="Q1230" s="4">
        <v>1303.8797056167436</v>
      </c>
      <c r="R1230" s="4">
        <v>7.0564516129032251</v>
      </c>
      <c r="S1230" s="4">
        <v>40.524193548387103</v>
      </c>
      <c r="T1230" s="4">
        <v>70.447047496978968</v>
      </c>
      <c r="U1230" s="4">
        <v>49.312213348815959</v>
      </c>
      <c r="V1230" s="4">
        <v>1412.7105216912771</v>
      </c>
      <c r="W1230" s="4">
        <v>12.851084551856241</v>
      </c>
      <c r="X1230" s="4">
        <v>14.7089331949237</v>
      </c>
      <c r="Y1230" s="4">
        <v>9.1353872657213238</v>
      </c>
      <c r="Z1230" s="4">
        <v>1414.45</v>
      </c>
      <c r="AA1230" s="4">
        <v>-51.467482849616999</v>
      </c>
      <c r="AB1230" s="4">
        <v>-40.820614850356051</v>
      </c>
      <c r="AC1230" s="4">
        <v>-21.293735998521896</v>
      </c>
      <c r="AD1230" s="4">
        <v>21.151536270544305</v>
      </c>
    </row>
    <row r="1231" spans="1:30" x14ac:dyDescent="0.3">
      <c r="A1231" s="3">
        <v>41662</v>
      </c>
      <c r="B1231" s="4">
        <v>1338</v>
      </c>
      <c r="C1231" s="4">
        <v>1358</v>
      </c>
      <c r="D1231" s="4">
        <v>1336</v>
      </c>
      <c r="E1231" s="4">
        <v>1355</v>
      </c>
      <c r="F1231" s="4">
        <v>543126</v>
      </c>
      <c r="G1231" s="4"/>
      <c r="H1231" s="4">
        <v>73179820600</v>
      </c>
      <c r="I1231" s="4"/>
      <c r="J1231" s="4">
        <v>10</v>
      </c>
      <c r="K1231" s="4">
        <v>0.74349442379182151</v>
      </c>
      <c r="L1231" s="4">
        <v>206888</v>
      </c>
      <c r="M1231" s="4">
        <v>-16378</v>
      </c>
      <c r="N1231" s="4">
        <v>-3.6581463969568802</v>
      </c>
      <c r="O1231" s="4">
        <v>1406.45</v>
      </c>
      <c r="P1231" s="4">
        <v>1509.6710734297992</v>
      </c>
      <c r="Q1231" s="4">
        <v>1303.2289265702009</v>
      </c>
      <c r="R1231" s="4">
        <v>6.7209775967413439</v>
      </c>
      <c r="S1231" s="4">
        <v>39.307535641547865</v>
      </c>
      <c r="T1231" s="4">
        <v>71.82897576898641</v>
      </c>
      <c r="U1231" s="4">
        <v>50.665458186574071</v>
      </c>
      <c r="V1231" s="4">
        <v>1407.2142815302032</v>
      </c>
      <c r="W1231" s="4">
        <v>19.841899505159063</v>
      </c>
      <c r="X1231" s="4">
        <v>16.419921965002157</v>
      </c>
      <c r="Y1231" s="4">
        <v>26.685854585472875</v>
      </c>
      <c r="Z1231" s="4">
        <v>1406.45</v>
      </c>
      <c r="AA1231" s="4">
        <v>-49.759407710590949</v>
      </c>
      <c r="AB1231" s="4">
        <v>-41.671928456092708</v>
      </c>
      <c r="AC1231" s="4">
        <v>-16.174958508996482</v>
      </c>
      <c r="AD1231" s="4">
        <v>26.247605277312942</v>
      </c>
    </row>
    <row r="1232" spans="1:30" x14ac:dyDescent="0.3">
      <c r="A1232" s="3">
        <v>41663</v>
      </c>
      <c r="B1232" s="4">
        <v>1351</v>
      </c>
      <c r="C1232" s="4">
        <v>1373</v>
      </c>
      <c r="D1232" s="4">
        <v>1342</v>
      </c>
      <c r="E1232" s="4">
        <v>1370</v>
      </c>
      <c r="F1232" s="4">
        <v>815820</v>
      </c>
      <c r="G1232" s="4"/>
      <c r="H1232" s="4">
        <v>110933641400</v>
      </c>
      <c r="I1232" s="4"/>
      <c r="J1232" s="4">
        <v>23</v>
      </c>
      <c r="K1232" s="4">
        <v>1.7074981440237564</v>
      </c>
      <c r="L1232" s="4">
        <v>190906</v>
      </c>
      <c r="M1232" s="4">
        <v>-15982</v>
      </c>
      <c r="N1232" s="4">
        <v>-2.1043981564185961</v>
      </c>
      <c r="O1232" s="4">
        <v>1399.45</v>
      </c>
      <c r="P1232" s="4">
        <v>1492.0771558453569</v>
      </c>
      <c r="Q1232" s="4">
        <v>1306.8228441546432</v>
      </c>
      <c r="R1232" s="4">
        <v>9.3567251461988299</v>
      </c>
      <c r="S1232" s="4">
        <v>37.621832358674467</v>
      </c>
      <c r="T1232" s="4">
        <v>72.525446567183877</v>
      </c>
      <c r="U1232" s="4">
        <v>51.644129857161062</v>
      </c>
      <c r="V1232" s="4">
        <v>1403.6700642416124</v>
      </c>
      <c r="W1232" s="4">
        <v>33.019599670106039</v>
      </c>
      <c r="X1232" s="4">
        <v>21.95314786670345</v>
      </c>
      <c r="Y1232" s="4">
        <v>55.152503276911226</v>
      </c>
      <c r="Z1232" s="4">
        <v>1399.45</v>
      </c>
      <c r="AA1232" s="4">
        <v>-46.657532228897253</v>
      </c>
      <c r="AB1232" s="4">
        <v>-42.146747863026476</v>
      </c>
      <c r="AC1232" s="4">
        <v>-9.0215687317415529</v>
      </c>
      <c r="AD1232" s="4">
        <v>30.945572556382267</v>
      </c>
    </row>
    <row r="1233" spans="1:30" x14ac:dyDescent="0.3">
      <c r="A1233" s="3">
        <v>41666</v>
      </c>
      <c r="B1233" s="4">
        <v>1363</v>
      </c>
      <c r="C1233" s="4">
        <v>1368</v>
      </c>
      <c r="D1233" s="4">
        <v>1352</v>
      </c>
      <c r="E1233" s="4">
        <v>1358</v>
      </c>
      <c r="F1233" s="4">
        <v>331074</v>
      </c>
      <c r="G1233" s="4"/>
      <c r="H1233" s="4">
        <v>44986545400</v>
      </c>
      <c r="I1233" s="4"/>
      <c r="J1233" s="4">
        <v>-1</v>
      </c>
      <c r="K1233" s="4">
        <v>-7.358351729212656E-2</v>
      </c>
      <c r="L1233" s="4">
        <v>177750</v>
      </c>
      <c r="M1233" s="4">
        <v>-13156</v>
      </c>
      <c r="N1233" s="4">
        <v>-2.4320149441390893</v>
      </c>
      <c r="O1233" s="4">
        <v>1391.85</v>
      </c>
      <c r="P1233" s="4">
        <v>1470.8949871908396</v>
      </c>
      <c r="Q1233" s="4">
        <v>1312.8050128091602</v>
      </c>
      <c r="R1233" s="4">
        <v>8.7378640776699026</v>
      </c>
      <c r="S1233" s="4">
        <v>36.699029126213588</v>
      </c>
      <c r="T1233" s="4">
        <v>73.348483633744252</v>
      </c>
      <c r="U1233" s="4">
        <v>52.76312830837427</v>
      </c>
      <c r="V1233" s="4">
        <v>1399.3205343138397</v>
      </c>
      <c r="W1233" s="4">
        <v>35.554733113404026</v>
      </c>
      <c r="X1233" s="4">
        <v>26.487009615603643</v>
      </c>
      <c r="Y1233" s="4">
        <v>53.690180109004793</v>
      </c>
      <c r="Z1233" s="4">
        <v>1391.85</v>
      </c>
      <c r="AA1233" s="4">
        <v>-44.652843093907677</v>
      </c>
      <c r="AB1233" s="4">
        <v>-42.385423599300871</v>
      </c>
      <c r="AC1233" s="4">
        <v>-4.5348389892136112</v>
      </c>
      <c r="AD1233" s="4">
        <v>29.370117814656222</v>
      </c>
    </row>
    <row r="1234" spans="1:30" x14ac:dyDescent="0.3">
      <c r="A1234" s="3">
        <v>41667</v>
      </c>
      <c r="B1234" s="4">
        <v>1354</v>
      </c>
      <c r="C1234" s="4">
        <v>1356</v>
      </c>
      <c r="D1234" s="4">
        <v>1326</v>
      </c>
      <c r="E1234" s="4">
        <v>1333</v>
      </c>
      <c r="F1234" s="4">
        <v>361466</v>
      </c>
      <c r="G1234" s="4"/>
      <c r="H1234" s="4">
        <v>48498010000</v>
      </c>
      <c r="I1234" s="4"/>
      <c r="J1234" s="4">
        <v>-25</v>
      </c>
      <c r="K1234" s="4">
        <v>-1.8409425625920472</v>
      </c>
      <c r="L1234" s="4">
        <v>172156</v>
      </c>
      <c r="M1234" s="4">
        <v>-5594</v>
      </c>
      <c r="N1234" s="4">
        <v>-3.69540873460247</v>
      </c>
      <c r="O1234" s="4">
        <v>1384.15</v>
      </c>
      <c r="P1234" s="4">
        <v>1454.0993388103134</v>
      </c>
      <c r="Q1234" s="4">
        <v>1314.2006611896868</v>
      </c>
      <c r="R1234" s="4">
        <v>8.7378640776699026</v>
      </c>
      <c r="S1234" s="4">
        <v>38.252427184466022</v>
      </c>
      <c r="T1234" s="4">
        <v>73.667197323295028</v>
      </c>
      <c r="U1234" s="4">
        <v>53.85952003310824</v>
      </c>
      <c r="V1234" s="4">
        <v>1393.0042929506169</v>
      </c>
      <c r="W1234" s="4">
        <v>27.036488742269352</v>
      </c>
      <c r="X1234" s="4">
        <v>26.67016932449221</v>
      </c>
      <c r="Y1234" s="4">
        <v>27.769127577823632</v>
      </c>
      <c r="Z1234" s="4">
        <v>1384.15</v>
      </c>
      <c r="AA1234" s="4">
        <v>-44.567655388785624</v>
      </c>
      <c r="AB1234" s="4">
        <v>-42.593255198299417</v>
      </c>
      <c r="AC1234" s="4">
        <v>-3.9488003809724148</v>
      </c>
      <c r="AD1234" s="4">
        <v>26.420390933432714</v>
      </c>
    </row>
    <row r="1235" spans="1:30" x14ac:dyDescent="0.3">
      <c r="A1235" s="3">
        <v>41668</v>
      </c>
      <c r="B1235" s="4">
        <v>1335</v>
      </c>
      <c r="C1235" s="4">
        <v>1356</v>
      </c>
      <c r="D1235" s="4">
        <v>1328</v>
      </c>
      <c r="E1235" s="4">
        <v>1348</v>
      </c>
      <c r="F1235" s="4">
        <v>362492</v>
      </c>
      <c r="G1235" s="4"/>
      <c r="H1235" s="4">
        <v>48761784600</v>
      </c>
      <c r="I1235" s="4"/>
      <c r="J1235" s="4">
        <v>7</v>
      </c>
      <c r="K1235" s="4">
        <v>0.52199850857568975</v>
      </c>
      <c r="L1235" s="4">
        <v>147828</v>
      </c>
      <c r="M1235" s="4">
        <v>-24328</v>
      </c>
      <c r="N1235" s="4">
        <v>-2.2231893519022297</v>
      </c>
      <c r="O1235" s="4">
        <v>1378.65</v>
      </c>
      <c r="P1235" s="4">
        <v>1441.4394099351157</v>
      </c>
      <c r="Q1235" s="4">
        <v>1315.8605900648845</v>
      </c>
      <c r="R1235" s="4">
        <v>8.8582677165354333</v>
      </c>
      <c r="S1235" s="4">
        <v>32.283464566929133</v>
      </c>
      <c r="T1235" s="4">
        <v>73.386427700980065</v>
      </c>
      <c r="U1235" s="4">
        <v>54.461797125973121</v>
      </c>
      <c r="V1235" s="4">
        <v>1388.718169812463</v>
      </c>
      <c r="W1235" s="4">
        <v>31.119563923417662</v>
      </c>
      <c r="X1235" s="4">
        <v>28.153300857467361</v>
      </c>
      <c r="Y1235" s="4">
        <v>37.052090055318267</v>
      </c>
      <c r="Z1235" s="4">
        <v>1378.65</v>
      </c>
      <c r="AA1235" s="4">
        <v>-42.796438179487495</v>
      </c>
      <c r="AB1235" s="4">
        <v>-42.612605958412566</v>
      </c>
      <c r="AC1235" s="4">
        <v>-0.36766444214985938</v>
      </c>
      <c r="AD1235" s="4">
        <v>30.809251572557429</v>
      </c>
    </row>
    <row r="1236" spans="1:30" x14ac:dyDescent="0.3">
      <c r="A1236" s="3">
        <v>41669</v>
      </c>
      <c r="B1236" s="4">
        <v>1345</v>
      </c>
      <c r="C1236" s="4">
        <v>1355</v>
      </c>
      <c r="D1236" s="4">
        <v>1344</v>
      </c>
      <c r="E1236" s="4">
        <v>1350</v>
      </c>
      <c r="F1236" s="4">
        <v>175830</v>
      </c>
      <c r="G1236" s="4"/>
      <c r="H1236" s="4">
        <v>23727990800</v>
      </c>
      <c r="I1236" s="4"/>
      <c r="J1236" s="4">
        <v>5</v>
      </c>
      <c r="K1236" s="4">
        <v>0.37174721189591076</v>
      </c>
      <c r="L1236" s="4">
        <v>136346</v>
      </c>
      <c r="M1236" s="4">
        <v>-11482</v>
      </c>
      <c r="N1236" s="4">
        <v>-1.7073792274928132</v>
      </c>
      <c r="O1236" s="4">
        <v>1373.45</v>
      </c>
      <c r="P1236" s="4">
        <v>1426.9569154409037</v>
      </c>
      <c r="Q1236" s="4">
        <v>1319.9430845590964</v>
      </c>
      <c r="R1236" s="4">
        <v>8.9463220675944335</v>
      </c>
      <c r="S1236" s="4">
        <v>32.007952286282311</v>
      </c>
      <c r="T1236" s="4">
        <v>72.463222942823847</v>
      </c>
      <c r="U1236" s="4">
        <v>54.826517758648485</v>
      </c>
      <c r="V1236" s="4">
        <v>1385.0307250684189</v>
      </c>
      <c r="W1236" s="4">
        <v>35.561190763759924</v>
      </c>
      <c r="X1236" s="4">
        <v>30.622597492898212</v>
      </c>
      <c r="Y1236" s="4">
        <v>45.43837730548335</v>
      </c>
      <c r="Z1236" s="4">
        <v>1373.45</v>
      </c>
      <c r="AA1236" s="4">
        <v>-40.761479531980513</v>
      </c>
      <c r="AB1236" s="4">
        <v>-42.436308203514272</v>
      </c>
      <c r="AC1236" s="4">
        <v>3.3496573430675198</v>
      </c>
      <c r="AD1236" s="4">
        <v>31.383681238571675</v>
      </c>
    </row>
    <row r="1237" spans="1:30" x14ac:dyDescent="0.3">
      <c r="A1237" s="3">
        <v>41677</v>
      </c>
      <c r="B1237" s="4">
        <v>1351</v>
      </c>
      <c r="C1237" s="4">
        <v>1354</v>
      </c>
      <c r="D1237" s="4">
        <v>1302</v>
      </c>
      <c r="E1237" s="4">
        <v>1327</v>
      </c>
      <c r="F1237" s="4">
        <v>278972</v>
      </c>
      <c r="G1237" s="4"/>
      <c r="H1237" s="4">
        <v>37047225000</v>
      </c>
      <c r="I1237" s="4"/>
      <c r="J1237" s="4">
        <v>-22</v>
      </c>
      <c r="K1237" s="4">
        <v>-1.6308376575240919</v>
      </c>
      <c r="L1237" s="4">
        <v>145648</v>
      </c>
      <c r="M1237" s="4">
        <v>9302</v>
      </c>
      <c r="N1237" s="4">
        <v>-3.032517354767994</v>
      </c>
      <c r="O1237" s="4">
        <v>1368.5</v>
      </c>
      <c r="P1237" s="4">
        <v>1419.9217852665579</v>
      </c>
      <c r="Q1237" s="4">
        <v>1317.0782147334421</v>
      </c>
      <c r="R1237" s="4">
        <v>8.6206896551724128</v>
      </c>
      <c r="S1237" s="4">
        <v>33.524904214559385</v>
      </c>
      <c r="T1237" s="4">
        <v>71.555979779483124</v>
      </c>
      <c r="U1237" s="4">
        <v>55.352177582695411</v>
      </c>
      <c r="V1237" s="4">
        <v>1379.5039893476171</v>
      </c>
      <c r="W1237" s="4">
        <v>35.444549711051216</v>
      </c>
      <c r="X1237" s="4">
        <v>32.229914898949211</v>
      </c>
      <c r="Y1237" s="4">
        <v>41.87381933525522</v>
      </c>
      <c r="Z1237" s="4">
        <v>1368.5</v>
      </c>
      <c r="AA1237" s="4">
        <v>-40.537378260777359</v>
      </c>
      <c r="AB1237" s="4">
        <v>-42.255457732777423</v>
      </c>
      <c r="AC1237" s="4">
        <v>3.4361589440001268</v>
      </c>
      <c r="AD1237" s="4">
        <v>28.517674692635271</v>
      </c>
    </row>
    <row r="1238" spans="1:30" x14ac:dyDescent="0.3">
      <c r="A1238" s="3">
        <v>41680</v>
      </c>
      <c r="B1238" s="4">
        <v>1329</v>
      </c>
      <c r="C1238" s="4">
        <v>1345</v>
      </c>
      <c r="D1238" s="4">
        <v>1321</v>
      </c>
      <c r="E1238" s="4">
        <v>1338</v>
      </c>
      <c r="F1238" s="4">
        <v>533036</v>
      </c>
      <c r="G1238" s="4"/>
      <c r="H1238" s="4">
        <v>71074381800</v>
      </c>
      <c r="I1238" s="4"/>
      <c r="J1238" s="4">
        <v>11</v>
      </c>
      <c r="K1238" s="4">
        <v>0.82893745290128118</v>
      </c>
      <c r="L1238" s="4">
        <v>177856</v>
      </c>
      <c r="M1238" s="4">
        <v>32208</v>
      </c>
      <c r="N1238" s="4">
        <v>-1.9492891689872425</v>
      </c>
      <c r="O1238" s="4">
        <v>1364.6</v>
      </c>
      <c r="P1238" s="4">
        <v>1412.7472740661399</v>
      </c>
      <c r="Q1238" s="4">
        <v>1316.4527259338599</v>
      </c>
      <c r="R1238" s="4">
        <v>8.5714285714285712</v>
      </c>
      <c r="S1238" s="4">
        <v>31.619047619047624</v>
      </c>
      <c r="T1238" s="4">
        <v>70.566135500539318</v>
      </c>
      <c r="U1238" s="4">
        <v>55.621443310151101</v>
      </c>
      <c r="V1238" s="4">
        <v>1375.5512284573679</v>
      </c>
      <c r="W1238" s="4">
        <v>40.531108258071704</v>
      </c>
      <c r="X1238" s="4">
        <v>34.996979351990042</v>
      </c>
      <c r="Y1238" s="4">
        <v>51.599366070235035</v>
      </c>
      <c r="Z1238" s="4">
        <v>1364.6</v>
      </c>
      <c r="AA1238" s="4">
        <v>-39.022343039626321</v>
      </c>
      <c r="AB1238" s="4">
        <v>-41.947542047715416</v>
      </c>
      <c r="AC1238" s="4">
        <v>5.8503980161781897</v>
      </c>
      <c r="AD1238" s="4">
        <v>31.659573702044085</v>
      </c>
    </row>
    <row r="1239" spans="1:30" x14ac:dyDescent="0.3">
      <c r="A1239" s="3">
        <v>41681</v>
      </c>
      <c r="B1239" s="4">
        <v>1334</v>
      </c>
      <c r="C1239" s="4">
        <v>1340</v>
      </c>
      <c r="D1239" s="4">
        <v>1319</v>
      </c>
      <c r="E1239" s="4">
        <v>1321</v>
      </c>
      <c r="F1239" s="4">
        <v>440418</v>
      </c>
      <c r="G1239" s="4"/>
      <c r="H1239" s="4">
        <v>58533412600</v>
      </c>
      <c r="I1239" s="4"/>
      <c r="J1239" s="4">
        <v>-12</v>
      </c>
      <c r="K1239" s="4">
        <v>-0.9002250562640659</v>
      </c>
      <c r="L1239" s="4">
        <v>195920</v>
      </c>
      <c r="M1239" s="4">
        <v>18064</v>
      </c>
      <c r="N1239" s="4">
        <v>-2.8747886184839286</v>
      </c>
      <c r="O1239" s="4">
        <v>1360.1</v>
      </c>
      <c r="P1239" s="4">
        <v>1406.8628057327614</v>
      </c>
      <c r="Q1239" s="4">
        <v>1313.3371942672384</v>
      </c>
      <c r="R1239" s="4">
        <v>8.5066162570888473</v>
      </c>
      <c r="S1239" s="4">
        <v>30.812854442344044</v>
      </c>
      <c r="T1239" s="4">
        <v>69.414819711065647</v>
      </c>
      <c r="U1239" s="4">
        <v>55.798215942280883</v>
      </c>
      <c r="V1239" s="4">
        <v>1370.3558733661901</v>
      </c>
      <c r="W1239" s="4">
        <v>35.940926632141704</v>
      </c>
      <c r="X1239" s="4">
        <v>35.311628445373934</v>
      </c>
      <c r="Y1239" s="4">
        <v>37.19952300567725</v>
      </c>
      <c r="Z1239" s="4">
        <v>1360.1</v>
      </c>
      <c r="AA1239" s="4">
        <v>-38.746775922888446</v>
      </c>
      <c r="AB1239" s="4">
        <v>-41.642707178684276</v>
      </c>
      <c r="AC1239" s="4">
        <v>5.7918625115916598</v>
      </c>
      <c r="AD1239" s="4">
        <v>29.546874228039925</v>
      </c>
    </row>
    <row r="1240" spans="1:30" x14ac:dyDescent="0.3">
      <c r="A1240" s="3">
        <v>41682</v>
      </c>
      <c r="B1240" s="4">
        <v>1322</v>
      </c>
      <c r="C1240" s="4">
        <v>1328</v>
      </c>
      <c r="D1240" s="4">
        <v>1314</v>
      </c>
      <c r="E1240" s="4">
        <v>1324</v>
      </c>
      <c r="F1240" s="4">
        <v>327182</v>
      </c>
      <c r="G1240" s="4"/>
      <c r="H1240" s="4">
        <v>43244047200</v>
      </c>
      <c r="I1240" s="4"/>
      <c r="J1240" s="4">
        <v>-5</v>
      </c>
      <c r="K1240" s="4">
        <v>-0.3762227238525207</v>
      </c>
      <c r="L1240" s="4">
        <v>205314</v>
      </c>
      <c r="M1240" s="4">
        <v>9394</v>
      </c>
      <c r="N1240" s="4">
        <v>-2.3454786841717032</v>
      </c>
      <c r="O1240" s="4">
        <v>1355.8</v>
      </c>
      <c r="P1240" s="4">
        <v>1399.106350573559</v>
      </c>
      <c r="Q1240" s="4">
        <v>1312.4936494264409</v>
      </c>
      <c r="R1240" s="4">
        <v>8.4745762711864394</v>
      </c>
      <c r="S1240" s="4">
        <v>31.450094161958564</v>
      </c>
      <c r="T1240" s="4">
        <v>68.30024271776071</v>
      </c>
      <c r="U1240" s="4">
        <v>56.080178769653457</v>
      </c>
      <c r="V1240" s="4">
        <v>1365.9410282836957</v>
      </c>
      <c r="W1240" s="4">
        <v>34.289256252413715</v>
      </c>
      <c r="X1240" s="4">
        <v>34.970837714387194</v>
      </c>
      <c r="Y1240" s="4">
        <v>32.926093328466763</v>
      </c>
      <c r="Z1240" s="4">
        <v>1355.8</v>
      </c>
      <c r="AA1240" s="4">
        <v>-37.850000820910054</v>
      </c>
      <c r="AB1240" s="4">
        <v>-41.281497049372447</v>
      </c>
      <c r="AC1240" s="4">
        <v>6.8629924569247862</v>
      </c>
      <c r="AD1240" s="4">
        <v>30.409517495418015</v>
      </c>
    </row>
    <row r="1241" spans="1:30" x14ac:dyDescent="0.3">
      <c r="A1241" s="3">
        <v>41683</v>
      </c>
      <c r="B1241" s="4">
        <v>1321</v>
      </c>
      <c r="C1241" s="4">
        <v>1331</v>
      </c>
      <c r="D1241" s="4">
        <v>1319</v>
      </c>
      <c r="E1241" s="4">
        <v>1320</v>
      </c>
      <c r="F1241" s="4">
        <v>341336</v>
      </c>
      <c r="G1241" s="4"/>
      <c r="H1241" s="4">
        <v>45223790199.999992</v>
      </c>
      <c r="I1241" s="4"/>
      <c r="J1241" s="4">
        <v>-1</v>
      </c>
      <c r="K1241" s="4">
        <v>-7.5700227100681305E-2</v>
      </c>
      <c r="L1241" s="4">
        <v>194502</v>
      </c>
      <c r="M1241" s="4">
        <v>-10812</v>
      </c>
      <c r="N1241" s="4">
        <v>-2.4534436890334055</v>
      </c>
      <c r="O1241" s="4">
        <v>1353.2</v>
      </c>
      <c r="P1241" s="4">
        <v>1398.5016555988852</v>
      </c>
      <c r="Q1241" s="4">
        <v>1307.8983444011149</v>
      </c>
      <c r="R1241" s="4">
        <v>8.979591836734695</v>
      </c>
      <c r="S1241" s="4">
        <v>26.530612244897959</v>
      </c>
      <c r="T1241" s="4">
        <v>66.807221371291092</v>
      </c>
      <c r="U1241" s="4">
        <v>56.533368205469898</v>
      </c>
      <c r="V1241" s="4">
        <v>1361.565692256677</v>
      </c>
      <c r="W1241" s="4">
        <v>31.950413259184899</v>
      </c>
      <c r="X1241" s="4">
        <v>33.964029562653096</v>
      </c>
      <c r="Y1241" s="4">
        <v>27.923180652248504</v>
      </c>
      <c r="Z1241" s="4">
        <v>1353.2</v>
      </c>
      <c r="AA1241" s="4">
        <v>-37.035148523679936</v>
      </c>
      <c r="AB1241" s="4">
        <v>-40.877082904068395</v>
      </c>
      <c r="AC1241" s="4">
        <v>7.6838687607769174</v>
      </c>
      <c r="AD1241" s="4">
        <v>29.895762872857791</v>
      </c>
    </row>
    <row r="1242" spans="1:30" x14ac:dyDescent="0.3">
      <c r="A1242" s="3">
        <v>41684</v>
      </c>
      <c r="B1242" s="4">
        <v>1322</v>
      </c>
      <c r="C1242" s="4">
        <v>1326</v>
      </c>
      <c r="D1242" s="4">
        <v>1313</v>
      </c>
      <c r="E1242" s="4">
        <v>1316</v>
      </c>
      <c r="F1242" s="4">
        <v>311072</v>
      </c>
      <c r="G1242" s="4"/>
      <c r="H1242" s="4">
        <v>41059724000</v>
      </c>
      <c r="I1242" s="4"/>
      <c r="J1242" s="4">
        <v>-8</v>
      </c>
      <c r="K1242" s="4">
        <v>-0.60422960725075525</v>
      </c>
      <c r="L1242" s="4">
        <v>212100</v>
      </c>
      <c r="M1242" s="4">
        <v>17598</v>
      </c>
      <c r="N1242" s="4">
        <v>-2.5112971331209786</v>
      </c>
      <c r="O1242" s="4">
        <v>1349.9</v>
      </c>
      <c r="P1242" s="4">
        <v>1395.9386793902693</v>
      </c>
      <c r="Q1242" s="4">
        <v>1303.8613206097309</v>
      </c>
      <c r="R1242" s="4">
        <v>9.1858037578288112</v>
      </c>
      <c r="S1242" s="4">
        <v>27.348643006263046</v>
      </c>
      <c r="T1242" s="4">
        <v>65.051058400687694</v>
      </c>
      <c r="U1242" s="4">
        <v>56.980770802872499</v>
      </c>
      <c r="V1242" s="4">
        <v>1357.2261025179457</v>
      </c>
      <c r="W1242" s="4">
        <v>29.942250814765242</v>
      </c>
      <c r="X1242" s="4">
        <v>32.623436646690479</v>
      </c>
      <c r="Y1242" s="4">
        <v>24.579879150914763</v>
      </c>
      <c r="Z1242" s="4">
        <v>1349.9</v>
      </c>
      <c r="AA1242" s="4">
        <v>-36.293766826149977</v>
      </c>
      <c r="AB1242" s="4">
        <v>-40.440576610933306</v>
      </c>
      <c r="AC1242" s="4">
        <v>8.2936195695666584</v>
      </c>
      <c r="AD1242" s="4">
        <v>29.373394651690955</v>
      </c>
    </row>
    <row r="1243" spans="1:30" x14ac:dyDescent="0.3">
      <c r="A1243" s="3">
        <v>41687</v>
      </c>
      <c r="B1243" s="4">
        <v>1315</v>
      </c>
      <c r="C1243" s="4">
        <v>1362</v>
      </c>
      <c r="D1243" s="4">
        <v>1311</v>
      </c>
      <c r="E1243" s="4">
        <v>1354</v>
      </c>
      <c r="F1243" s="4">
        <v>802374</v>
      </c>
      <c r="G1243" s="4"/>
      <c r="H1243" s="4">
        <v>107601339800</v>
      </c>
      <c r="I1243" s="4"/>
      <c r="J1243" s="4">
        <v>35</v>
      </c>
      <c r="K1243" s="4">
        <v>2.6535253980288096</v>
      </c>
      <c r="L1243" s="4">
        <v>190380</v>
      </c>
      <c r="M1243" s="4">
        <v>-21720</v>
      </c>
      <c r="N1243" s="4">
        <v>0.37064492216456635</v>
      </c>
      <c r="O1243" s="4">
        <v>1349</v>
      </c>
      <c r="P1243" s="4">
        <v>1393.9666543118342</v>
      </c>
      <c r="Q1243" s="4">
        <v>1304.0333456881658</v>
      </c>
      <c r="R1243" s="4">
        <v>13.682092555331989</v>
      </c>
      <c r="S1243" s="4">
        <v>26.760563380281688</v>
      </c>
      <c r="T1243" s="4">
        <v>63.0842828364488</v>
      </c>
      <c r="U1243" s="4">
        <v>57.705895180981955</v>
      </c>
      <c r="V1243" s="4">
        <v>1356.9188546590938</v>
      </c>
      <c r="W1243" s="4">
        <v>48.850389432065718</v>
      </c>
      <c r="X1243" s="4">
        <v>38.03242090848223</v>
      </c>
      <c r="Y1243" s="4">
        <v>70.486326479232687</v>
      </c>
      <c r="Z1243" s="4">
        <v>1349</v>
      </c>
      <c r="AA1243" s="4">
        <v>-32.267969008129057</v>
      </c>
      <c r="AB1243" s="4">
        <v>-39.662233029713853</v>
      </c>
      <c r="AC1243" s="4">
        <v>14.788528043169592</v>
      </c>
      <c r="AD1243" s="4">
        <v>39.878428006874437</v>
      </c>
    </row>
    <row r="1244" spans="1:30" x14ac:dyDescent="0.3">
      <c r="A1244" s="3">
        <v>41688</v>
      </c>
      <c r="B1244" s="4">
        <v>1352</v>
      </c>
      <c r="C1244" s="4">
        <v>1355</v>
      </c>
      <c r="D1244" s="4">
        <v>1333</v>
      </c>
      <c r="E1244" s="4">
        <v>1336</v>
      </c>
      <c r="F1244" s="4">
        <v>400926</v>
      </c>
      <c r="G1244" s="4"/>
      <c r="H1244" s="4">
        <v>53803265800</v>
      </c>
      <c r="I1244" s="4"/>
      <c r="J1244" s="4">
        <v>-5</v>
      </c>
      <c r="K1244" s="4">
        <v>-0.37285607755406414</v>
      </c>
      <c r="L1244" s="4">
        <v>196778</v>
      </c>
      <c r="M1244" s="4">
        <v>6398</v>
      </c>
      <c r="N1244" s="4">
        <v>-0.76137418755803155</v>
      </c>
      <c r="O1244" s="4">
        <v>1346.25</v>
      </c>
      <c r="P1244" s="4">
        <v>1387.1492664970901</v>
      </c>
      <c r="Q1244" s="4">
        <v>1305.3507335029099</v>
      </c>
      <c r="R1244" s="4">
        <v>13.877551020408163</v>
      </c>
      <c r="S1244" s="4">
        <v>26.73469387755102</v>
      </c>
      <c r="T1244" s="4">
        <v>61.089611202416577</v>
      </c>
      <c r="U1244" s="4">
        <v>58.374401647741976</v>
      </c>
      <c r="V1244" s="4">
        <v>1354.9265827867991</v>
      </c>
      <c r="W1244" s="4">
        <v>51.455815176932703</v>
      </c>
      <c r="X1244" s="4">
        <v>42.506885664632385</v>
      </c>
      <c r="Y1244" s="4">
        <v>69.353674201533337</v>
      </c>
      <c r="Z1244" s="4">
        <v>1346.25</v>
      </c>
      <c r="AA1244" s="4">
        <v>-30.182025201894476</v>
      </c>
      <c r="AB1244" s="4">
        <v>-38.759356093731057</v>
      </c>
      <c r="AC1244" s="4">
        <v>17.154661783673163</v>
      </c>
      <c r="AD1244" s="4">
        <v>37.1250758834314</v>
      </c>
    </row>
    <row r="1245" spans="1:30" x14ac:dyDescent="0.3">
      <c r="A1245" s="3">
        <v>41689</v>
      </c>
      <c r="B1245" s="4">
        <v>1340</v>
      </c>
      <c r="C1245" s="4">
        <v>1356</v>
      </c>
      <c r="D1245" s="4">
        <v>1338</v>
      </c>
      <c r="E1245" s="4">
        <v>1346</v>
      </c>
      <c r="F1245" s="4">
        <v>583442</v>
      </c>
      <c r="G1245" s="4"/>
      <c r="H1245" s="4">
        <v>78670255800</v>
      </c>
      <c r="I1245" s="4"/>
      <c r="J1245" s="4">
        <v>5</v>
      </c>
      <c r="K1245" s="4">
        <v>0.37285607755406414</v>
      </c>
      <c r="L1245" s="4">
        <v>207204</v>
      </c>
      <c r="M1245" s="4">
        <v>10426</v>
      </c>
      <c r="N1245" s="4">
        <v>0.13763344864783758</v>
      </c>
      <c r="O1245" s="4">
        <v>1344.15</v>
      </c>
      <c r="P1245" s="4">
        <v>1380.2956774732472</v>
      </c>
      <c r="Q1245" s="4">
        <v>1308.004322526753</v>
      </c>
      <c r="R1245" s="4">
        <v>13.911290322580646</v>
      </c>
      <c r="S1245" s="4">
        <v>26.411290322580644</v>
      </c>
      <c r="T1245" s="4">
        <v>58.834301467903288</v>
      </c>
      <c r="U1245" s="4">
        <v>58.809164961351442</v>
      </c>
      <c r="V1245" s="4">
        <v>1354.0764320451992</v>
      </c>
      <c r="W1245" s="4">
        <v>58.748321229066242</v>
      </c>
      <c r="X1245" s="4">
        <v>47.920697519443671</v>
      </c>
      <c r="Y1245" s="4">
        <v>80.403568648311378</v>
      </c>
      <c r="Z1245" s="4">
        <v>1344.15</v>
      </c>
      <c r="AA1245" s="4">
        <v>-27.406063243142171</v>
      </c>
      <c r="AB1245" s="4">
        <v>-37.678090107960692</v>
      </c>
      <c r="AC1245" s="4">
        <v>20.544053729637042</v>
      </c>
      <c r="AD1245" s="4">
        <v>39.565215055550809</v>
      </c>
    </row>
    <row r="1246" spans="1:30" x14ac:dyDescent="0.3">
      <c r="A1246" s="3">
        <v>41690</v>
      </c>
      <c r="B1246" s="4">
        <v>1344</v>
      </c>
      <c r="C1246" s="4">
        <v>1347</v>
      </c>
      <c r="D1246" s="4">
        <v>1328</v>
      </c>
      <c r="E1246" s="4">
        <v>1334</v>
      </c>
      <c r="F1246" s="4">
        <v>437144</v>
      </c>
      <c r="G1246" s="4"/>
      <c r="H1246" s="4">
        <v>58468234200</v>
      </c>
      <c r="I1246" s="4"/>
      <c r="J1246" s="4">
        <v>-14</v>
      </c>
      <c r="K1246" s="4">
        <v>-1.0385756676557862</v>
      </c>
      <c r="L1246" s="4">
        <v>188788</v>
      </c>
      <c r="M1246" s="4">
        <v>-18416</v>
      </c>
      <c r="N1246" s="4">
        <v>-0.57019341855179007</v>
      </c>
      <c r="O1246" s="4">
        <v>1341.65</v>
      </c>
      <c r="P1246" s="4">
        <v>1373.0269023327671</v>
      </c>
      <c r="Q1246" s="4">
        <v>1310.2730976672331</v>
      </c>
      <c r="R1246" s="4">
        <v>13.426853707414828</v>
      </c>
      <c r="S1246" s="4">
        <v>28.256513026052104</v>
      </c>
      <c r="T1246" s="4">
        <v>56.949553151703356</v>
      </c>
      <c r="U1246" s="4">
        <v>59.014064228750712</v>
      </c>
      <c r="V1246" s="4">
        <v>1352.1643908980373</v>
      </c>
      <c r="W1246" s="4">
        <v>54.198227224606256</v>
      </c>
      <c r="X1246" s="4">
        <v>50.01320742116453</v>
      </c>
      <c r="Y1246" s="4">
        <v>62.568266831489709</v>
      </c>
      <c r="Z1246" s="4">
        <v>1341.65</v>
      </c>
      <c r="AA1246" s="4">
        <v>-25.876109420836428</v>
      </c>
      <c r="AB1246" s="4">
        <v>-36.554091947282188</v>
      </c>
      <c r="AC1246" s="4">
        <v>21.35596505289152</v>
      </c>
      <c r="AD1246" s="4">
        <v>37.716272052948533</v>
      </c>
    </row>
    <row r="1247" spans="1:30" x14ac:dyDescent="0.3">
      <c r="A1247" s="3">
        <v>41691</v>
      </c>
      <c r="B1247" s="4">
        <v>1337</v>
      </c>
      <c r="C1247" s="4">
        <v>1339</v>
      </c>
      <c r="D1247" s="4">
        <v>1323</v>
      </c>
      <c r="E1247" s="4">
        <v>1328</v>
      </c>
      <c r="F1247" s="4">
        <v>355306</v>
      </c>
      <c r="G1247" s="4"/>
      <c r="H1247" s="4">
        <v>47275791000</v>
      </c>
      <c r="I1247" s="4"/>
      <c r="J1247" s="4">
        <v>-9</v>
      </c>
      <c r="K1247" s="4">
        <v>-0.67314884068810776</v>
      </c>
      <c r="L1247" s="4">
        <v>195396</v>
      </c>
      <c r="M1247" s="4">
        <v>6608</v>
      </c>
      <c r="N1247" s="4">
        <v>-0.84372433360710486</v>
      </c>
      <c r="O1247" s="4">
        <v>1339.3</v>
      </c>
      <c r="P1247" s="4">
        <v>1367.1790243731734</v>
      </c>
      <c r="Q1247" s="4">
        <v>1311.4209756268265</v>
      </c>
      <c r="R1247" s="4">
        <v>13.508064516129032</v>
      </c>
      <c r="S1247" s="4">
        <v>26.411290322580644</v>
      </c>
      <c r="T1247" s="4">
        <v>54.583413882909227</v>
      </c>
      <c r="U1247" s="4">
        <v>59.328133060783614</v>
      </c>
      <c r="V1247" s="4">
        <v>1349.8630203363193</v>
      </c>
      <c r="W1247" s="4">
        <v>47.24326259418195</v>
      </c>
      <c r="X1247" s="4">
        <v>49.089892478837008</v>
      </c>
      <c r="Y1247" s="4">
        <v>43.550002824871839</v>
      </c>
      <c r="Z1247" s="4">
        <v>1339.3</v>
      </c>
      <c r="AA1247" s="4">
        <v>-24.861175692011329</v>
      </c>
      <c r="AB1247" s="4">
        <v>-35.440480875351632</v>
      </c>
      <c r="AC1247" s="4">
        <v>21.158610366680605</v>
      </c>
      <c r="AD1247" s="4">
        <v>36.810888314998671</v>
      </c>
    </row>
    <row r="1248" spans="1:30" x14ac:dyDescent="0.3">
      <c r="A1248" s="3">
        <v>41694</v>
      </c>
      <c r="B1248" s="4">
        <v>1322</v>
      </c>
      <c r="C1248" s="4">
        <v>1325</v>
      </c>
      <c r="D1248" s="4">
        <v>1277</v>
      </c>
      <c r="E1248" s="4">
        <v>1277</v>
      </c>
      <c r="F1248" s="4">
        <v>690948</v>
      </c>
      <c r="G1248" s="4"/>
      <c r="H1248" s="4">
        <v>89278589400</v>
      </c>
      <c r="I1248" s="4"/>
      <c r="J1248" s="4">
        <v>-53</v>
      </c>
      <c r="K1248" s="4">
        <v>-3.9849624060150379</v>
      </c>
      <c r="L1248" s="4">
        <v>201672</v>
      </c>
      <c r="M1248" s="4">
        <v>6276</v>
      </c>
      <c r="N1248" s="4">
        <v>-4.4054347419246112</v>
      </c>
      <c r="O1248" s="4">
        <v>1335.85</v>
      </c>
      <c r="P1248" s="4">
        <v>1374.5399211681802</v>
      </c>
      <c r="Q1248" s="4">
        <v>1297.1600788318196</v>
      </c>
      <c r="R1248" s="4">
        <v>13.293650793650794</v>
      </c>
      <c r="S1248" s="4">
        <v>29.563492063492063</v>
      </c>
      <c r="T1248" s="4">
        <v>52.439895364390715</v>
      </c>
      <c r="U1248" s="4">
        <v>59.592849592958245</v>
      </c>
      <c r="V1248" s="4">
        <v>1342.9236850661937</v>
      </c>
      <c r="W1248" s="4">
        <v>31.495508396121298</v>
      </c>
      <c r="X1248" s="4">
        <v>43.225097784598439</v>
      </c>
      <c r="Y1248" s="4">
        <v>8.0363296191670202</v>
      </c>
      <c r="Z1248" s="4">
        <v>1335.85</v>
      </c>
      <c r="AA1248" s="4">
        <v>-27.851057520515951</v>
      </c>
      <c r="AB1248" s="4">
        <v>-34.71767865108157</v>
      </c>
      <c r="AC1248" s="4">
        <v>13.733242261131238</v>
      </c>
      <c r="AD1248" s="4">
        <v>30.302447525550797</v>
      </c>
    </row>
    <row r="1249" spans="1:30" x14ac:dyDescent="0.3">
      <c r="A1249" s="3">
        <v>41695</v>
      </c>
      <c r="B1249" s="4">
        <v>1280</v>
      </c>
      <c r="C1249" s="4">
        <v>1289</v>
      </c>
      <c r="D1249" s="4">
        <v>1275</v>
      </c>
      <c r="E1249" s="4">
        <v>1279</v>
      </c>
      <c r="F1249" s="4">
        <v>523820</v>
      </c>
      <c r="G1249" s="4"/>
      <c r="H1249" s="4">
        <v>67164152200</v>
      </c>
      <c r="I1249" s="4"/>
      <c r="J1249" s="4">
        <v>-13</v>
      </c>
      <c r="K1249" s="4">
        <v>-1.0061919504643964</v>
      </c>
      <c r="L1249" s="4">
        <v>191472</v>
      </c>
      <c r="M1249" s="4">
        <v>-10200</v>
      </c>
      <c r="N1249" s="4">
        <v>-4.0294139716365311</v>
      </c>
      <c r="O1249" s="4">
        <v>1332.7</v>
      </c>
      <c r="P1249" s="4">
        <v>1378.4825294189825</v>
      </c>
      <c r="Q1249" s="4">
        <v>1286.9174705810176</v>
      </c>
      <c r="R1249" s="4">
        <v>13.320079522862823</v>
      </c>
      <c r="S1249" s="4">
        <v>30.019880715705767</v>
      </c>
      <c r="T1249" s="4">
        <v>50.407224850878308</v>
      </c>
      <c r="U1249" s="4">
        <v>59.740090169086017</v>
      </c>
      <c r="V1249" s="4">
        <v>1336.8357150598895</v>
      </c>
      <c r="W1249" s="4">
        <v>22.529572647222626</v>
      </c>
      <c r="X1249" s="4">
        <v>36.326589405473165</v>
      </c>
      <c r="Y1249" s="4">
        <v>-5.0644608692784487</v>
      </c>
      <c r="Z1249" s="4">
        <v>1332.7</v>
      </c>
      <c r="AA1249" s="4">
        <v>-29.716622400164624</v>
      </c>
      <c r="AB1249" s="4">
        <v>-34.241387579565675</v>
      </c>
      <c r="AC1249" s="4">
        <v>9.0495303588021017</v>
      </c>
      <c r="AD1249" s="4">
        <v>30.807453122295325</v>
      </c>
    </row>
    <row r="1250" spans="1:30" x14ac:dyDescent="0.3">
      <c r="A1250" s="3">
        <v>41696</v>
      </c>
      <c r="B1250" s="4">
        <v>1277</v>
      </c>
      <c r="C1250" s="4">
        <v>1290</v>
      </c>
      <c r="D1250" s="4">
        <v>1269</v>
      </c>
      <c r="E1250" s="4">
        <v>1283</v>
      </c>
      <c r="F1250" s="4">
        <v>582668</v>
      </c>
      <c r="G1250" s="4"/>
      <c r="H1250" s="4">
        <v>74689256000</v>
      </c>
      <c r="I1250" s="4"/>
      <c r="J1250" s="4">
        <v>1</v>
      </c>
      <c r="K1250" s="4">
        <v>7.8003120124804995E-2</v>
      </c>
      <c r="L1250" s="4">
        <v>198312</v>
      </c>
      <c r="M1250" s="4">
        <v>6840</v>
      </c>
      <c r="N1250" s="4">
        <v>-3.5229537165845706</v>
      </c>
      <c r="O1250" s="4">
        <v>1329.85</v>
      </c>
      <c r="P1250" s="4">
        <v>1380.3169198584576</v>
      </c>
      <c r="Q1250" s="4">
        <v>1279.3830801415422</v>
      </c>
      <c r="R1250" s="4">
        <v>11.38211382113821</v>
      </c>
      <c r="S1250" s="4">
        <v>30.894308943089428</v>
      </c>
      <c r="T1250" s="4">
        <v>49.19796800602824</v>
      </c>
      <c r="U1250" s="4">
        <v>59.822507751503608</v>
      </c>
      <c r="V1250" s="4">
        <v>1331.7085041018047</v>
      </c>
      <c r="W1250" s="4">
        <v>20.037636245101822</v>
      </c>
      <c r="X1250" s="4">
        <v>30.896938352016051</v>
      </c>
      <c r="Y1250" s="4">
        <v>-1.6809679687266339</v>
      </c>
      <c r="Z1250" s="4">
        <v>1329.85</v>
      </c>
      <c r="AA1250" s="4">
        <v>-30.520508019261115</v>
      </c>
      <c r="AB1250" s="4">
        <v>-33.887018097631909</v>
      </c>
      <c r="AC1250" s="4">
        <v>6.7330201567415884</v>
      </c>
      <c r="AD1250" s="4">
        <v>31.847061191608873</v>
      </c>
    </row>
    <row r="1251" spans="1:30" x14ac:dyDescent="0.3">
      <c r="A1251" s="3">
        <v>41697</v>
      </c>
      <c r="B1251" s="4">
        <v>1281</v>
      </c>
      <c r="C1251" s="4">
        <v>1289</v>
      </c>
      <c r="D1251" s="4">
        <v>1278</v>
      </c>
      <c r="E1251" s="4">
        <v>1284</v>
      </c>
      <c r="F1251" s="4">
        <v>351350</v>
      </c>
      <c r="G1251" s="4"/>
      <c r="H1251" s="4">
        <v>45083050000</v>
      </c>
      <c r="I1251" s="4"/>
      <c r="J1251" s="4">
        <v>3</v>
      </c>
      <c r="K1251" s="4">
        <v>0.23419203747072601</v>
      </c>
      <c r="L1251" s="4">
        <v>198400</v>
      </c>
      <c r="M1251" s="4">
        <v>88</v>
      </c>
      <c r="N1251" s="4">
        <v>-3.1893236824247877</v>
      </c>
      <c r="O1251" s="4">
        <v>1326.3</v>
      </c>
      <c r="P1251" s="4">
        <v>1379.1246154742275</v>
      </c>
      <c r="Q1251" s="4">
        <v>1273.4753845257724</v>
      </c>
      <c r="R1251" s="4">
        <v>11.642411642411641</v>
      </c>
      <c r="S1251" s="4">
        <v>31.600831600831597</v>
      </c>
      <c r="T1251" s="4">
        <v>47.965837304870995</v>
      </c>
      <c r="U1251" s="4">
        <v>59.897406536928699</v>
      </c>
      <c r="V1251" s="4">
        <v>1327.16483704449</v>
      </c>
      <c r="W1251" s="4">
        <v>18.734768249422718</v>
      </c>
      <c r="X1251" s="4">
        <v>26.842881651151604</v>
      </c>
      <c r="Y1251" s="4">
        <v>2.5185414459649493</v>
      </c>
      <c r="Z1251" s="4">
        <v>1326.3</v>
      </c>
      <c r="AA1251" s="4">
        <v>-30.722748797535587</v>
      </c>
      <c r="AB1251" s="4">
        <v>-33.585659116670357</v>
      </c>
      <c r="AC1251" s="4">
        <v>5.7258206382695391</v>
      </c>
      <c r="AD1251" s="4">
        <v>32.11547048017718</v>
      </c>
    </row>
    <row r="1252" spans="1:30" x14ac:dyDescent="0.3">
      <c r="A1252" s="3">
        <v>41698</v>
      </c>
      <c r="B1252" s="4">
        <v>1282</v>
      </c>
      <c r="C1252" s="4">
        <v>1289</v>
      </c>
      <c r="D1252" s="4">
        <v>1264</v>
      </c>
      <c r="E1252" s="4">
        <v>1273</v>
      </c>
      <c r="F1252" s="4">
        <v>597630</v>
      </c>
      <c r="G1252" s="4"/>
      <c r="H1252" s="4">
        <v>76293926400</v>
      </c>
      <c r="I1252" s="4"/>
      <c r="J1252" s="4">
        <v>-10</v>
      </c>
      <c r="K1252" s="4">
        <v>-0.77942322681215903</v>
      </c>
      <c r="L1252" s="4">
        <v>191818</v>
      </c>
      <c r="M1252" s="4">
        <v>-6582</v>
      </c>
      <c r="N1252" s="4">
        <v>-3.6664270309130158</v>
      </c>
      <c r="O1252" s="4">
        <v>1321.45</v>
      </c>
      <c r="P1252" s="4">
        <v>1375.1397569374271</v>
      </c>
      <c r="Q1252" s="4">
        <v>1267.760243062573</v>
      </c>
      <c r="R1252" s="4">
        <v>8.6315789473684212</v>
      </c>
      <c r="S1252" s="4">
        <v>34.94736842105263</v>
      </c>
      <c r="T1252" s="4">
        <v>47.976862221181861</v>
      </c>
      <c r="U1252" s="4">
        <v>60.251154394182869</v>
      </c>
      <c r="V1252" s="4">
        <v>1322.006281135491</v>
      </c>
      <c r="W1252" s="4">
        <v>15.750715064832535</v>
      </c>
      <c r="X1252" s="4">
        <v>23.14549278904525</v>
      </c>
      <c r="Y1252" s="4">
        <v>0.96115961640710879</v>
      </c>
      <c r="Z1252" s="4">
        <v>1321.45</v>
      </c>
      <c r="AA1252" s="4">
        <v>-31.40857563182476</v>
      </c>
      <c r="AB1252" s="4">
        <v>-33.378317832399347</v>
      </c>
      <c r="AC1252" s="4">
        <v>3.9394844011491728</v>
      </c>
      <c r="AD1252" s="4">
        <v>30.714819280808847</v>
      </c>
    </row>
    <row r="1253" spans="1:30" x14ac:dyDescent="0.3">
      <c r="A1253" s="3">
        <v>41701</v>
      </c>
      <c r="B1253" s="4">
        <v>1270</v>
      </c>
      <c r="C1253" s="4">
        <v>1271</v>
      </c>
      <c r="D1253" s="4">
        <v>1255</v>
      </c>
      <c r="E1253" s="4">
        <v>1258</v>
      </c>
      <c r="F1253" s="4">
        <v>515590</v>
      </c>
      <c r="G1253" s="4"/>
      <c r="H1253" s="4">
        <v>65014889800.000008</v>
      </c>
      <c r="I1253" s="4"/>
      <c r="J1253" s="4">
        <v>-18</v>
      </c>
      <c r="K1253" s="4">
        <v>-1.4106583072100314</v>
      </c>
      <c r="L1253" s="4">
        <v>200856</v>
      </c>
      <c r="M1253" s="4">
        <v>9038</v>
      </c>
      <c r="N1253" s="4">
        <v>-4.4399711344904889</v>
      </c>
      <c r="O1253" s="4">
        <v>1316.45</v>
      </c>
      <c r="P1253" s="4">
        <v>1374.0745607358529</v>
      </c>
      <c r="Q1253" s="4">
        <v>1258.8254392641472</v>
      </c>
      <c r="R1253" s="4">
        <v>8.6315789473684212</v>
      </c>
      <c r="S1253" s="4">
        <v>36.84210526315789</v>
      </c>
      <c r="T1253" s="4">
        <v>48.001790996110643</v>
      </c>
      <c r="U1253" s="4">
        <v>60.675137314927447</v>
      </c>
      <c r="V1253" s="4">
        <v>1315.9104448368728</v>
      </c>
      <c r="W1253" s="4">
        <v>11.490575719789348</v>
      </c>
      <c r="X1253" s="4">
        <v>19.260520432626617</v>
      </c>
      <c r="Y1253" s="4">
        <v>-4.04931370588519</v>
      </c>
      <c r="Z1253" s="4">
        <v>1316.45</v>
      </c>
      <c r="AA1253" s="4">
        <v>-32.784553058896336</v>
      </c>
      <c r="AB1253" s="4">
        <v>-33.321768806351443</v>
      </c>
      <c r="AC1253" s="4">
        <v>1.0744314949102147</v>
      </c>
      <c r="AD1253" s="4">
        <v>28.905280615406877</v>
      </c>
    </row>
    <row r="1254" spans="1:30" x14ac:dyDescent="0.3">
      <c r="A1254" s="3">
        <v>41702</v>
      </c>
      <c r="B1254" s="4">
        <v>1257</v>
      </c>
      <c r="C1254" s="4">
        <v>1260</v>
      </c>
      <c r="D1254" s="4">
        <v>1229</v>
      </c>
      <c r="E1254" s="4">
        <v>1238</v>
      </c>
      <c r="F1254" s="4">
        <v>575152</v>
      </c>
      <c r="G1254" s="4"/>
      <c r="H1254" s="4">
        <v>71476607800</v>
      </c>
      <c r="I1254" s="4"/>
      <c r="J1254" s="4">
        <v>-22</v>
      </c>
      <c r="K1254" s="4">
        <v>-1.746031746031746</v>
      </c>
      <c r="L1254" s="4">
        <v>189214</v>
      </c>
      <c r="M1254" s="4">
        <v>-11642</v>
      </c>
      <c r="N1254" s="4">
        <v>-5.6186628039948197</v>
      </c>
      <c r="O1254" s="4">
        <v>1311.7</v>
      </c>
      <c r="P1254" s="4">
        <v>1378.0810213841276</v>
      </c>
      <c r="Q1254" s="4">
        <v>1245.3189786158725</v>
      </c>
      <c r="R1254" s="4">
        <v>8.6497890295358655</v>
      </c>
      <c r="S1254" s="4">
        <v>36.919831223628691</v>
      </c>
      <c r="T1254" s="4">
        <v>47.963146980193898</v>
      </c>
      <c r="U1254" s="4">
        <v>60.815172151744463</v>
      </c>
      <c r="V1254" s="4">
        <v>1308.4904024714565</v>
      </c>
      <c r="W1254" s="4">
        <v>10.20275669454883</v>
      </c>
      <c r="X1254" s="4">
        <v>16.241265853267354</v>
      </c>
      <c r="Y1254" s="4">
        <v>-1.8742616228882198</v>
      </c>
      <c r="Z1254" s="4">
        <v>1311.7</v>
      </c>
      <c r="AA1254" s="4">
        <v>-35.084426506785576</v>
      </c>
      <c r="AB1254" s="4">
        <v>-33.48964096829755</v>
      </c>
      <c r="AC1254" s="4">
        <v>-3.1895710769760512</v>
      </c>
      <c r="AD1254" s="4">
        <v>26.69773609896426</v>
      </c>
    </row>
    <row r="1255" spans="1:30" x14ac:dyDescent="0.3">
      <c r="A1255" s="3">
        <v>41703</v>
      </c>
      <c r="B1255" s="4">
        <v>1242</v>
      </c>
      <c r="C1255" s="4">
        <v>1257</v>
      </c>
      <c r="D1255" s="4">
        <v>1226</v>
      </c>
      <c r="E1255" s="4">
        <v>1238</v>
      </c>
      <c r="F1255" s="4">
        <v>855458</v>
      </c>
      <c r="G1255" s="4"/>
      <c r="H1255" s="4">
        <v>106126800200</v>
      </c>
      <c r="I1255" s="4"/>
      <c r="J1255" s="4">
        <v>-4</v>
      </c>
      <c r="K1255" s="4">
        <v>-0.322061191626409</v>
      </c>
      <c r="L1255" s="4">
        <v>193962</v>
      </c>
      <c r="M1255" s="4">
        <v>4748</v>
      </c>
      <c r="N1255" s="4">
        <v>-5.2212524881335201</v>
      </c>
      <c r="O1255" s="4">
        <v>1306.2</v>
      </c>
      <c r="P1255" s="4">
        <v>1377.6719525408394</v>
      </c>
      <c r="Q1255" s="4">
        <v>1234.7280474591607</v>
      </c>
      <c r="R1255" s="4">
        <v>8.5953878406708579</v>
      </c>
      <c r="S1255" s="4">
        <v>37.316561844863735</v>
      </c>
      <c r="T1255" s="4">
        <v>48.244110909319325</v>
      </c>
      <c r="U1255" s="4">
        <v>60.815269305149698</v>
      </c>
      <c r="V1255" s="4">
        <v>1301.7770308075083</v>
      </c>
      <c r="W1255" s="4">
        <v>10.341660805215446</v>
      </c>
      <c r="X1255" s="4">
        <v>14.274730837250052</v>
      </c>
      <c r="Y1255" s="4">
        <v>2.4755207411462301</v>
      </c>
      <c r="Z1255" s="4">
        <v>1306.2</v>
      </c>
      <c r="AA1255" s="4">
        <v>-36.48649913397162</v>
      </c>
      <c r="AB1255" s="4">
        <v>-33.77505603169508</v>
      </c>
      <c r="AC1255" s="4">
        <v>-5.4228862045530803</v>
      </c>
      <c r="AD1255" s="4">
        <v>26.69773609896426</v>
      </c>
    </row>
    <row r="1256" spans="1:30" x14ac:dyDescent="0.3">
      <c r="A1256" s="3">
        <v>41704</v>
      </c>
      <c r="B1256" s="4">
        <v>1232</v>
      </c>
      <c r="C1256" s="4">
        <v>1238</v>
      </c>
      <c r="D1256" s="4">
        <v>1224</v>
      </c>
      <c r="E1256" s="4">
        <v>1224</v>
      </c>
      <c r="F1256" s="4">
        <v>484138</v>
      </c>
      <c r="G1256" s="4"/>
      <c r="H1256" s="4">
        <v>59632455000</v>
      </c>
      <c r="I1256" s="4"/>
      <c r="J1256" s="4">
        <v>-16</v>
      </c>
      <c r="K1256" s="4">
        <v>-1.2903225806451613</v>
      </c>
      <c r="L1256" s="4">
        <v>194290</v>
      </c>
      <c r="M1256" s="4">
        <v>328</v>
      </c>
      <c r="N1256" s="4">
        <v>-5.838910685437348</v>
      </c>
      <c r="O1256" s="4">
        <v>1299.9000000000001</v>
      </c>
      <c r="P1256" s="4">
        <v>1376.8230784615384</v>
      </c>
      <c r="Q1256" s="4">
        <v>1222.9769215384617</v>
      </c>
      <c r="R1256" s="4">
        <v>8.5416666666666661</v>
      </c>
      <c r="S1256" s="4">
        <v>37.5</v>
      </c>
      <c r="T1256" s="4">
        <v>48.5733733088273</v>
      </c>
      <c r="U1256" s="4">
        <v>60.518298125825574</v>
      </c>
      <c r="V1256" s="4">
        <v>1294.3696945401266</v>
      </c>
      <c r="W1256" s="4">
        <v>6.894440536810297</v>
      </c>
      <c r="X1256" s="4">
        <v>11.814634070436801</v>
      </c>
      <c r="Y1256" s="4">
        <v>-2.9459465304427113</v>
      </c>
      <c r="Z1256" s="4">
        <v>1299.9000000000001</v>
      </c>
      <c r="AA1256" s="4">
        <v>-38.285997640924279</v>
      </c>
      <c r="AB1256" s="4">
        <v>-34.204669518288334</v>
      </c>
      <c r="AC1256" s="4">
        <v>-8.16265624527189</v>
      </c>
      <c r="AD1256" s="4">
        <v>25.204718389552028</v>
      </c>
    </row>
    <row r="1257" spans="1:30" x14ac:dyDescent="0.3">
      <c r="A1257" s="3">
        <v>41705</v>
      </c>
      <c r="B1257" s="4">
        <v>1222</v>
      </c>
      <c r="C1257" s="4">
        <v>1228</v>
      </c>
      <c r="D1257" s="4">
        <v>1182</v>
      </c>
      <c r="E1257" s="4">
        <v>1182</v>
      </c>
      <c r="F1257" s="4">
        <v>785704</v>
      </c>
      <c r="G1257" s="4"/>
      <c r="H1257" s="4">
        <v>94709620800</v>
      </c>
      <c r="I1257" s="4"/>
      <c r="J1257" s="4">
        <v>-49</v>
      </c>
      <c r="K1257" s="4">
        <v>-3.9805036555645814</v>
      </c>
      <c r="L1257" s="4">
        <v>172748</v>
      </c>
      <c r="M1257" s="4">
        <v>-21542</v>
      </c>
      <c r="N1257" s="4">
        <v>-8.5599350172127089</v>
      </c>
      <c r="O1257" s="4">
        <v>1292.6500000000001</v>
      </c>
      <c r="P1257" s="4">
        <v>1383.9742027066211</v>
      </c>
      <c r="Q1257" s="4">
        <v>1201.3257972933791</v>
      </c>
      <c r="R1257" s="4">
        <v>8.6497890295358655</v>
      </c>
      <c r="S1257" s="4">
        <v>37.974683544303801</v>
      </c>
      <c r="T1257" s="4">
        <v>48.763624234372337</v>
      </c>
      <c r="U1257" s="4">
        <v>60.159802006927734</v>
      </c>
      <c r="V1257" s="4">
        <v>1283.6678188696383</v>
      </c>
      <c r="W1257" s="4">
        <v>4.5962936912068644</v>
      </c>
      <c r="X1257" s="4">
        <v>9.408520610693488</v>
      </c>
      <c r="Y1257" s="4">
        <v>-5.028160147766382</v>
      </c>
      <c r="Z1257" s="4">
        <v>1292.6500000000001</v>
      </c>
      <c r="AA1257" s="4">
        <v>-42.609980828526204</v>
      </c>
      <c r="AB1257" s="4">
        <v>-35.00517535735861</v>
      </c>
      <c r="AC1257" s="4">
        <v>-15.209610942335189</v>
      </c>
      <c r="AD1257" s="4">
        <v>21.42167295392106</v>
      </c>
    </row>
    <row r="1258" spans="1:30" x14ac:dyDescent="0.3">
      <c r="A1258" s="3">
        <v>41708</v>
      </c>
      <c r="B1258" s="4">
        <v>1160</v>
      </c>
      <c r="C1258" s="4">
        <v>1170</v>
      </c>
      <c r="D1258" s="4">
        <v>1157</v>
      </c>
      <c r="E1258" s="4">
        <v>1157</v>
      </c>
      <c r="F1258" s="4">
        <v>176466</v>
      </c>
      <c r="G1258" s="4"/>
      <c r="H1258" s="4">
        <v>20516883600</v>
      </c>
      <c r="I1258" s="4"/>
      <c r="J1258" s="4">
        <v>-48</v>
      </c>
      <c r="K1258" s="4">
        <v>-3.9834024896265556</v>
      </c>
      <c r="L1258" s="4">
        <v>157948</v>
      </c>
      <c r="M1258" s="4">
        <v>-14800</v>
      </c>
      <c r="N1258" s="4">
        <v>-9.862885634153935</v>
      </c>
      <c r="O1258" s="4">
        <v>1283.5999999999999</v>
      </c>
      <c r="P1258" s="4">
        <v>1389.813746756246</v>
      </c>
      <c r="Q1258" s="4">
        <v>1177.3862532437538</v>
      </c>
      <c r="R1258" s="4">
        <v>8.6315789473684212</v>
      </c>
      <c r="S1258" s="4">
        <v>43.15789473684211</v>
      </c>
      <c r="T1258" s="4">
        <v>49.229658989506611</v>
      </c>
      <c r="U1258" s="4">
        <v>59.897897245022961</v>
      </c>
      <c r="V1258" s="4">
        <v>1271.60421707253</v>
      </c>
      <c r="W1258" s="4">
        <v>3.0641957941379094</v>
      </c>
      <c r="X1258" s="4">
        <v>7.293745671841628</v>
      </c>
      <c r="Y1258" s="4">
        <v>-5.3949039612695273</v>
      </c>
      <c r="Z1258" s="4">
        <v>1283.5999999999999</v>
      </c>
      <c r="AA1258" s="4">
        <v>-47.506435111365136</v>
      </c>
      <c r="AB1258" s="4">
        <v>-36.195771524406851</v>
      </c>
      <c r="AC1258" s="4">
        <v>-22.621327173916569</v>
      </c>
      <c r="AD1258" s="4">
        <v>19.580282938237371</v>
      </c>
    </row>
    <row r="1259" spans="1:30" x14ac:dyDescent="0.3">
      <c r="A1259" s="3">
        <v>41709</v>
      </c>
      <c r="B1259" s="4">
        <v>1175</v>
      </c>
      <c r="C1259" s="4">
        <v>1226</v>
      </c>
      <c r="D1259" s="4">
        <v>1154</v>
      </c>
      <c r="E1259" s="4">
        <v>1197</v>
      </c>
      <c r="F1259" s="4">
        <v>877838</v>
      </c>
      <c r="G1259" s="4"/>
      <c r="H1259" s="4">
        <v>104722426199.99998</v>
      </c>
      <c r="I1259" s="4"/>
      <c r="J1259" s="4">
        <v>-14</v>
      </c>
      <c r="K1259" s="4">
        <v>-1.1560693641618496</v>
      </c>
      <c r="L1259" s="4">
        <v>167942</v>
      </c>
      <c r="M1259" s="4">
        <v>9994</v>
      </c>
      <c r="N1259" s="4">
        <v>-6.294034758102403</v>
      </c>
      <c r="O1259" s="4">
        <v>1277.4000000000001</v>
      </c>
      <c r="P1259" s="4">
        <v>1388.5204751609713</v>
      </c>
      <c r="Q1259" s="4">
        <v>1166.2795248390289</v>
      </c>
      <c r="R1259" s="4">
        <v>18.441064638783271</v>
      </c>
      <c r="S1259" s="4">
        <v>39.163498098859314</v>
      </c>
      <c r="T1259" s="4">
        <v>48.191800395954949</v>
      </c>
      <c r="U1259" s="4">
        <v>58.803310053510302</v>
      </c>
      <c r="V1259" s="4">
        <v>1264.4990535418128</v>
      </c>
      <c r="W1259" s="4">
        <v>12.660081146709224</v>
      </c>
      <c r="X1259" s="4">
        <v>9.0825241634641589</v>
      </c>
      <c r="Y1259" s="4">
        <v>19.815195113199355</v>
      </c>
      <c r="Z1259" s="4">
        <v>1277.4000000000001</v>
      </c>
      <c r="AA1259" s="4">
        <v>-47.610421400069299</v>
      </c>
      <c r="AB1259" s="4">
        <v>-37.282881036374704</v>
      </c>
      <c r="AC1259" s="4">
        <v>-20.655080727389191</v>
      </c>
      <c r="AD1259" s="4">
        <v>29.750536660453459</v>
      </c>
    </row>
    <row r="1260" spans="1:30" x14ac:dyDescent="0.3">
      <c r="A1260" s="3">
        <v>41710</v>
      </c>
      <c r="B1260" s="4">
        <v>1171</v>
      </c>
      <c r="C1260" s="4">
        <v>1236</v>
      </c>
      <c r="D1260" s="4">
        <v>1165</v>
      </c>
      <c r="E1260" s="4">
        <v>1220</v>
      </c>
      <c r="F1260" s="4">
        <v>1473512</v>
      </c>
      <c r="G1260" s="4"/>
      <c r="H1260" s="4">
        <v>177967173400</v>
      </c>
      <c r="I1260" s="4"/>
      <c r="J1260" s="4">
        <v>28</v>
      </c>
      <c r="K1260" s="4">
        <v>2.348993288590604</v>
      </c>
      <c r="L1260" s="4">
        <v>218930</v>
      </c>
      <c r="M1260" s="4">
        <v>50988</v>
      </c>
      <c r="N1260" s="4">
        <v>-4.1031284389247009</v>
      </c>
      <c r="O1260" s="4">
        <v>1272.2</v>
      </c>
      <c r="P1260" s="4">
        <v>1383.8433607519946</v>
      </c>
      <c r="Q1260" s="4">
        <v>1160.5566392480055</v>
      </c>
      <c r="R1260" s="4">
        <v>18.353344768439108</v>
      </c>
      <c r="S1260" s="4">
        <v>34.476843910806174</v>
      </c>
      <c r="T1260" s="4">
        <v>46.840415931362941</v>
      </c>
      <c r="U1260" s="4">
        <v>57.570329324561826</v>
      </c>
      <c r="V1260" s="4">
        <v>1260.2610484425927</v>
      </c>
      <c r="W1260" s="4">
        <v>24.736350394102445</v>
      </c>
      <c r="X1260" s="4">
        <v>14.300466240343587</v>
      </c>
      <c r="Y1260" s="4">
        <v>45.608118701620157</v>
      </c>
      <c r="Z1260" s="4">
        <v>1272.2</v>
      </c>
      <c r="AA1260" s="4">
        <v>-45.314565399480671</v>
      </c>
      <c r="AB1260" s="4">
        <v>-38.047803356670514</v>
      </c>
      <c r="AC1260" s="4">
        <v>-14.533524085620314</v>
      </c>
      <c r="AD1260" s="4">
        <v>34.745410765905447</v>
      </c>
    </row>
    <row r="1261" spans="1:30" x14ac:dyDescent="0.3">
      <c r="A1261" s="3">
        <v>41711</v>
      </c>
      <c r="B1261" s="4">
        <v>1219</v>
      </c>
      <c r="C1261" s="4">
        <v>1229</v>
      </c>
      <c r="D1261" s="4">
        <v>1213</v>
      </c>
      <c r="E1261" s="4">
        <v>1226</v>
      </c>
      <c r="F1261" s="4">
        <v>784156</v>
      </c>
      <c r="G1261" s="4"/>
      <c r="H1261" s="4">
        <v>95776111400</v>
      </c>
      <c r="I1261" s="4"/>
      <c r="J1261" s="4">
        <v>19</v>
      </c>
      <c r="K1261" s="4">
        <v>1.5741507870753937</v>
      </c>
      <c r="L1261" s="4">
        <v>221644</v>
      </c>
      <c r="M1261" s="4">
        <v>2714</v>
      </c>
      <c r="N1261" s="4">
        <v>-3.2741617357001971</v>
      </c>
      <c r="O1261" s="4">
        <v>1267.5</v>
      </c>
      <c r="P1261" s="4">
        <v>1378.6116555542217</v>
      </c>
      <c r="Q1261" s="4">
        <v>1156.3883444457783</v>
      </c>
      <c r="R1261" s="4">
        <v>17.717206132879046</v>
      </c>
      <c r="S1261" s="4">
        <v>34.241908006814306</v>
      </c>
      <c r="T1261" s="4">
        <v>45.959315497973066</v>
      </c>
      <c r="U1261" s="4">
        <v>56.383268434632079</v>
      </c>
      <c r="V1261" s="4">
        <v>1256.9980914480602</v>
      </c>
      <c r="W1261" s="4">
        <v>37.003720775555479</v>
      </c>
      <c r="X1261" s="4">
        <v>21.868217752080884</v>
      </c>
      <c r="Y1261" s="4">
        <v>67.274726822504675</v>
      </c>
      <c r="Z1261" s="4">
        <v>1267.5</v>
      </c>
      <c r="AA1261" s="4">
        <v>-42.5207800383414</v>
      </c>
      <c r="AB1261" s="4">
        <v>-38.473801135877267</v>
      </c>
      <c r="AC1261" s="4">
        <v>-8.0939578049282659</v>
      </c>
      <c r="AD1261" s="4">
        <v>35.99507894377885</v>
      </c>
    </row>
    <row r="1262" spans="1:30" x14ac:dyDescent="0.3">
      <c r="A1262" s="3">
        <v>41712</v>
      </c>
      <c r="B1262" s="4">
        <v>1222</v>
      </c>
      <c r="C1262" s="4">
        <v>1224</v>
      </c>
      <c r="D1262" s="4">
        <v>1184</v>
      </c>
      <c r="E1262" s="4">
        <v>1209</v>
      </c>
      <c r="F1262" s="4">
        <v>922080</v>
      </c>
      <c r="G1262" s="4"/>
      <c r="H1262" s="4">
        <v>110857836000</v>
      </c>
      <c r="I1262" s="4"/>
      <c r="J1262" s="4">
        <v>-12</v>
      </c>
      <c r="K1262" s="4">
        <v>-0.98280098280098283</v>
      </c>
      <c r="L1262" s="4">
        <v>232988</v>
      </c>
      <c r="M1262" s="4">
        <v>11344</v>
      </c>
      <c r="N1262" s="4">
        <v>-4.2110684150061477</v>
      </c>
      <c r="O1262" s="4">
        <v>1262.1500000000001</v>
      </c>
      <c r="P1262" s="4">
        <v>1373.7085496499485</v>
      </c>
      <c r="Q1262" s="4">
        <v>1150.5914503500517</v>
      </c>
      <c r="R1262" s="4">
        <v>16.883116883116884</v>
      </c>
      <c r="S1262" s="4">
        <v>36.36363636363636</v>
      </c>
      <c r="T1262" s="4">
        <v>45.302869504941711</v>
      </c>
      <c r="U1262" s="4">
        <v>55.176963952814702</v>
      </c>
      <c r="V1262" s="4">
        <v>1252.426844643483</v>
      </c>
      <c r="W1262" s="4">
        <v>41.964744667980376</v>
      </c>
      <c r="X1262" s="4">
        <v>28.567060057380715</v>
      </c>
      <c r="Y1262" s="4">
        <v>68.760113889179706</v>
      </c>
      <c r="Z1262" s="4">
        <v>1262.1500000000001</v>
      </c>
      <c r="AA1262" s="4">
        <v>-41.203474925900991</v>
      </c>
      <c r="AB1262" s="4">
        <v>-38.733770068260483</v>
      </c>
      <c r="AC1262" s="4">
        <v>-4.9394097152810161</v>
      </c>
      <c r="AD1262" s="4">
        <v>34.050264351975336</v>
      </c>
    </row>
    <row r="1263" spans="1:30" x14ac:dyDescent="0.3">
      <c r="A1263" s="3">
        <v>41715</v>
      </c>
      <c r="B1263" s="4">
        <v>1211</v>
      </c>
      <c r="C1263" s="4">
        <v>1220</v>
      </c>
      <c r="D1263" s="4">
        <v>1194</v>
      </c>
      <c r="E1263" s="4">
        <v>1203</v>
      </c>
      <c r="F1263" s="4">
        <v>871924</v>
      </c>
      <c r="G1263" s="4"/>
      <c r="H1263" s="4">
        <v>105027678400</v>
      </c>
      <c r="I1263" s="4"/>
      <c r="J1263" s="4">
        <v>1</v>
      </c>
      <c r="K1263" s="4">
        <v>8.3194675540765387E-2</v>
      </c>
      <c r="L1263" s="4">
        <v>247914</v>
      </c>
      <c r="M1263" s="4">
        <v>14926</v>
      </c>
      <c r="N1263" s="4">
        <v>-4.1128646580583386</v>
      </c>
      <c r="O1263" s="4">
        <v>1254.5999999999999</v>
      </c>
      <c r="P1263" s="4">
        <v>1360.5705619500056</v>
      </c>
      <c r="Q1263" s="4">
        <v>1148.6294380499942</v>
      </c>
      <c r="R1263" s="4">
        <v>11.505922165820643</v>
      </c>
      <c r="S1263" s="4">
        <v>37.563451776649742</v>
      </c>
      <c r="T1263" s="4">
        <v>46.341126495849245</v>
      </c>
      <c r="U1263" s="4">
        <v>54.712704666149023</v>
      </c>
      <c r="V1263" s="4">
        <v>1247.7195261060085</v>
      </c>
      <c r="W1263" s="4">
        <v>43.834101623313778</v>
      </c>
      <c r="X1263" s="4">
        <v>33.656073912691738</v>
      </c>
      <c r="Y1263" s="4">
        <v>64.19015704455785</v>
      </c>
      <c r="Z1263" s="4">
        <v>1254.5999999999999</v>
      </c>
      <c r="AA1263" s="4">
        <v>-40.180475479676716</v>
      </c>
      <c r="AB1263" s="4">
        <v>-38.871551536014408</v>
      </c>
      <c r="AC1263" s="4">
        <v>-2.6178478873246149</v>
      </c>
      <c r="AD1263" s="4">
        <v>33.38022084457338</v>
      </c>
    </row>
    <row r="1264" spans="1:30" x14ac:dyDescent="0.3">
      <c r="A1264" s="3">
        <v>41716</v>
      </c>
      <c r="B1264" s="4">
        <v>1204</v>
      </c>
      <c r="C1264" s="4">
        <v>1226</v>
      </c>
      <c r="D1264" s="4">
        <v>1195</v>
      </c>
      <c r="E1264" s="4">
        <v>1214</v>
      </c>
      <c r="F1264" s="4">
        <v>1012176</v>
      </c>
      <c r="G1264" s="4"/>
      <c r="H1264" s="4">
        <v>122496164200</v>
      </c>
      <c r="I1264" s="4"/>
      <c r="J1264" s="4">
        <v>10</v>
      </c>
      <c r="K1264" s="4">
        <v>0.83056478405315626</v>
      </c>
      <c r="L1264" s="4">
        <v>265264</v>
      </c>
      <c r="M1264" s="4">
        <v>17350</v>
      </c>
      <c r="N1264" s="4">
        <v>-2.7633159791750099</v>
      </c>
      <c r="O1264" s="4">
        <v>1248.5</v>
      </c>
      <c r="P1264" s="4">
        <v>1348.9260922270701</v>
      </c>
      <c r="Q1264" s="4">
        <v>1148.0739077729299</v>
      </c>
      <c r="R1264" s="4">
        <v>12.333333333333334</v>
      </c>
      <c r="S1264" s="4">
        <v>37</v>
      </c>
      <c r="T1264" s="4">
        <v>47.258211922984927</v>
      </c>
      <c r="U1264" s="4">
        <v>54.173911562700752</v>
      </c>
      <c r="V1264" s="4">
        <v>1244.5081426673412</v>
      </c>
      <c r="W1264" s="4">
        <v>53.032258225066329</v>
      </c>
      <c r="X1264" s="4">
        <v>40.114802016816604</v>
      </c>
      <c r="Y1264" s="4">
        <v>78.867170641565778</v>
      </c>
      <c r="Z1264" s="4">
        <v>1248.5</v>
      </c>
      <c r="AA1264" s="4">
        <v>-38.043590153094556</v>
      </c>
      <c r="AB1264" s="4">
        <v>-38.792698070974424</v>
      </c>
      <c r="AC1264" s="4">
        <v>1.498215835759737</v>
      </c>
      <c r="AD1264" s="4">
        <v>35.817563259973824</v>
      </c>
    </row>
    <row r="1265" spans="1:30" x14ac:dyDescent="0.3">
      <c r="A1265" s="3">
        <v>41717</v>
      </c>
      <c r="B1265" s="4">
        <v>1210</v>
      </c>
      <c r="C1265" s="4">
        <v>1217</v>
      </c>
      <c r="D1265" s="4">
        <v>1201</v>
      </c>
      <c r="E1265" s="4">
        <v>1207</v>
      </c>
      <c r="F1265" s="4">
        <v>606462</v>
      </c>
      <c r="G1265" s="4"/>
      <c r="H1265" s="4">
        <v>73308559600</v>
      </c>
      <c r="I1265" s="4"/>
      <c r="J1265" s="4">
        <v>-3</v>
      </c>
      <c r="K1265" s="4">
        <v>-0.24793388429752067</v>
      </c>
      <c r="L1265" s="4">
        <v>258240</v>
      </c>
      <c r="M1265" s="4">
        <v>-7024</v>
      </c>
      <c r="N1265" s="4">
        <v>-2.7828118078208655</v>
      </c>
      <c r="O1265" s="4">
        <v>1241.55</v>
      </c>
      <c r="P1265" s="4">
        <v>1332.8483570498395</v>
      </c>
      <c r="Q1265" s="4">
        <v>1150.2516429501604</v>
      </c>
      <c r="R1265" s="4">
        <v>12.248322147651006</v>
      </c>
      <c r="S1265" s="4">
        <v>37.248322147651002</v>
      </c>
      <c r="T1265" s="4">
        <v>48.233635651798487</v>
      </c>
      <c r="U1265" s="4">
        <v>53.533968559850891</v>
      </c>
      <c r="V1265" s="4">
        <v>1240.935938603785</v>
      </c>
      <c r="W1265" s="4">
        <v>56.899554263865355</v>
      </c>
      <c r="X1265" s="4">
        <v>45.709719432499526</v>
      </c>
      <c r="Y1265" s="4">
        <v>79.279223926597012</v>
      </c>
      <c r="Z1265" s="4">
        <v>1241.55</v>
      </c>
      <c r="AA1265" s="4">
        <v>-36.494251619127226</v>
      </c>
      <c r="AB1265" s="4">
        <v>-38.573798408893744</v>
      </c>
      <c r="AC1265" s="4">
        <v>4.1590935795330353</v>
      </c>
      <c r="AD1265" s="4">
        <v>34.960769894051253</v>
      </c>
    </row>
    <row r="1266" spans="1:30" x14ac:dyDescent="0.3">
      <c r="A1266" s="3">
        <v>41718</v>
      </c>
      <c r="B1266" s="4">
        <v>1215</v>
      </c>
      <c r="C1266" s="4">
        <v>1223</v>
      </c>
      <c r="D1266" s="4">
        <v>1192</v>
      </c>
      <c r="E1266" s="4">
        <v>1194</v>
      </c>
      <c r="F1266" s="4">
        <v>987960</v>
      </c>
      <c r="G1266" s="4"/>
      <c r="H1266" s="4">
        <v>119547242600</v>
      </c>
      <c r="I1266" s="4"/>
      <c r="J1266" s="4">
        <v>-14</v>
      </c>
      <c r="K1266" s="4">
        <v>-1.1589403973509933</v>
      </c>
      <c r="L1266" s="4">
        <v>260408</v>
      </c>
      <c r="M1266" s="4">
        <v>2168</v>
      </c>
      <c r="N1266" s="4">
        <v>-3.2845976266655827</v>
      </c>
      <c r="O1266" s="4">
        <v>1234.55</v>
      </c>
      <c r="P1266" s="4">
        <v>1317.5089657601877</v>
      </c>
      <c r="Q1266" s="4">
        <v>1151.5910342398122</v>
      </c>
      <c r="R1266" s="4">
        <v>12.993421052631579</v>
      </c>
      <c r="S1266" s="4">
        <v>36.348684210526322</v>
      </c>
      <c r="T1266" s="4">
        <v>48.821456164619001</v>
      </c>
      <c r="U1266" s="4">
        <v>52.885504658161182</v>
      </c>
      <c r="V1266" s="4">
        <v>1236.4658492129483</v>
      </c>
      <c r="W1266" s="4">
        <v>54.193198777536253</v>
      </c>
      <c r="X1266" s="4">
        <v>48.537545880845101</v>
      </c>
      <c r="Y1266" s="4">
        <v>65.504504570918556</v>
      </c>
      <c r="Z1266" s="4">
        <v>1234.55</v>
      </c>
      <c r="AA1266" s="4">
        <v>-35.901530527054319</v>
      </c>
      <c r="AB1266" s="4">
        <v>-38.319296705861419</v>
      </c>
      <c r="AC1266" s="4">
        <v>4.8355323576141984</v>
      </c>
      <c r="AD1266" s="4">
        <v>33.398937533294855</v>
      </c>
    </row>
    <row r="1267" spans="1:30" x14ac:dyDescent="0.3">
      <c r="A1267" s="3">
        <v>41719</v>
      </c>
      <c r="B1267" s="4">
        <v>1186</v>
      </c>
      <c r="C1267" s="4">
        <v>1193</v>
      </c>
      <c r="D1267" s="4">
        <v>1163</v>
      </c>
      <c r="E1267" s="4">
        <v>1167</v>
      </c>
      <c r="F1267" s="4">
        <v>1152600</v>
      </c>
      <c r="G1267" s="4"/>
      <c r="H1267" s="4">
        <v>135809527400</v>
      </c>
      <c r="I1267" s="4"/>
      <c r="J1267" s="4">
        <v>-43</v>
      </c>
      <c r="K1267" s="4">
        <v>-3.553719008264463</v>
      </c>
      <c r="L1267" s="4">
        <v>282216</v>
      </c>
      <c r="M1267" s="4">
        <v>21808</v>
      </c>
      <c r="N1267" s="4">
        <v>-4.8512026090501426</v>
      </c>
      <c r="O1267" s="4">
        <v>1226.5</v>
      </c>
      <c r="P1267" s="4">
        <v>1302.585478246509</v>
      </c>
      <c r="Q1267" s="4">
        <v>1150.414521753491</v>
      </c>
      <c r="R1267" s="4">
        <v>12.680577849117174</v>
      </c>
      <c r="S1267" s="4">
        <v>39.325842696629216</v>
      </c>
      <c r="T1267" s="4">
        <v>49.767022943519109</v>
      </c>
      <c r="U1267" s="4">
        <v>52.175218413214168</v>
      </c>
      <c r="V1267" s="4">
        <v>1229.8500540498103</v>
      </c>
      <c r="W1267" s="4">
        <v>41.413352030552623</v>
      </c>
      <c r="X1267" s="4">
        <v>46.162814597414275</v>
      </c>
      <c r="Y1267" s="4">
        <v>31.914426896829312</v>
      </c>
      <c r="Z1267" s="4">
        <v>1226.5</v>
      </c>
      <c r="AA1267" s="4">
        <v>-37.181859807885758</v>
      </c>
      <c r="AB1267" s="4">
        <v>-38.210969382244691</v>
      </c>
      <c r="AC1267" s="4">
        <v>2.0582191487178676</v>
      </c>
      <c r="AD1267" s="4">
        <v>30.427188932828585</v>
      </c>
    </row>
    <row r="1268" spans="1:30" x14ac:dyDescent="0.3">
      <c r="A1268" s="3">
        <v>41722</v>
      </c>
      <c r="B1268" s="4">
        <v>1165</v>
      </c>
      <c r="C1268" s="4">
        <v>1184</v>
      </c>
      <c r="D1268" s="4">
        <v>1160</v>
      </c>
      <c r="E1268" s="4">
        <v>1183</v>
      </c>
      <c r="F1268" s="4">
        <v>844124</v>
      </c>
      <c r="G1268" s="4"/>
      <c r="H1268" s="4">
        <v>98810533200</v>
      </c>
      <c r="I1268" s="4"/>
      <c r="J1268" s="4">
        <v>5</v>
      </c>
      <c r="K1268" s="4">
        <v>0.42444821731748728</v>
      </c>
      <c r="L1268" s="4">
        <v>277984</v>
      </c>
      <c r="M1268" s="4">
        <v>-4232</v>
      </c>
      <c r="N1268" s="4">
        <v>-3.1756424946799768</v>
      </c>
      <c r="O1268" s="4">
        <v>1221.8</v>
      </c>
      <c r="P1268" s="4">
        <v>1296.4260008308097</v>
      </c>
      <c r="Q1268" s="4">
        <v>1147.1739991691902</v>
      </c>
      <c r="R1268" s="4">
        <v>13.25503355704698</v>
      </c>
      <c r="S1268" s="4">
        <v>33.892617449664428</v>
      </c>
      <c r="T1268" s="4">
        <v>50.057486895015089</v>
      </c>
      <c r="U1268" s="4">
        <v>51.248691129702905</v>
      </c>
      <c r="V1268" s="4">
        <v>1225.3881441403046</v>
      </c>
      <c r="W1268" s="4">
        <v>37.696620651947363</v>
      </c>
      <c r="X1268" s="4">
        <v>43.3407499489253</v>
      </c>
      <c r="Y1268" s="4">
        <v>26.408362057991482</v>
      </c>
      <c r="Z1268" s="4">
        <v>1221.8</v>
      </c>
      <c r="AA1268" s="4">
        <v>-36.484888619843105</v>
      </c>
      <c r="AB1268" s="4">
        <v>-38.046580738206444</v>
      </c>
      <c r="AC1268" s="4">
        <v>3.1233842367266789</v>
      </c>
      <c r="AD1268" s="4">
        <v>34.085598639575693</v>
      </c>
    </row>
    <row r="1269" spans="1:30" x14ac:dyDescent="0.3">
      <c r="A1269" s="3">
        <v>41723</v>
      </c>
      <c r="B1269" s="4">
        <v>1183</v>
      </c>
      <c r="C1269" s="4">
        <v>1216</v>
      </c>
      <c r="D1269" s="4">
        <v>1180</v>
      </c>
      <c r="E1269" s="4">
        <v>1216</v>
      </c>
      <c r="F1269" s="4">
        <v>617168</v>
      </c>
      <c r="G1269" s="4"/>
      <c r="H1269" s="4">
        <v>73927977000</v>
      </c>
      <c r="I1269" s="4"/>
      <c r="J1269" s="4">
        <v>46</v>
      </c>
      <c r="K1269" s="4">
        <v>3.9316239316239314</v>
      </c>
      <c r="L1269" s="4">
        <v>258548</v>
      </c>
      <c r="M1269" s="4">
        <v>-19436</v>
      </c>
      <c r="N1269" s="4">
        <v>-0.21745373979404184</v>
      </c>
      <c r="O1269" s="4">
        <v>1218.6500000000001</v>
      </c>
      <c r="P1269" s="4">
        <v>1288.5192350036839</v>
      </c>
      <c r="Q1269" s="4">
        <v>1148.7807649963163</v>
      </c>
      <c r="R1269" s="4">
        <v>17.961165048543691</v>
      </c>
      <c r="S1269" s="4">
        <v>32.362459546925571</v>
      </c>
      <c r="T1269" s="4">
        <v>49.561749557630506</v>
      </c>
      <c r="U1269" s="4">
        <v>49.984487204254407</v>
      </c>
      <c r="V1269" s="4">
        <v>1224.4940351745613</v>
      </c>
      <c r="W1269" s="4">
        <v>52.184220531249935</v>
      </c>
      <c r="X1269" s="4">
        <v>46.288573476366842</v>
      </c>
      <c r="Y1269" s="4">
        <v>63.975514641016119</v>
      </c>
      <c r="Z1269" s="4">
        <v>1218.6500000000001</v>
      </c>
      <c r="AA1269" s="4">
        <v>-32.890567733258649</v>
      </c>
      <c r="AB1269" s="4">
        <v>-37.555531880592369</v>
      </c>
      <c r="AC1269" s="4">
        <v>9.3299282946674396</v>
      </c>
      <c r="AD1269" s="4">
        <v>40.839503679793467</v>
      </c>
    </row>
    <row r="1270" spans="1:30" x14ac:dyDescent="0.3">
      <c r="A1270" s="3">
        <v>41724</v>
      </c>
      <c r="B1270" s="4">
        <v>1230</v>
      </c>
      <c r="C1270" s="4">
        <v>1230</v>
      </c>
      <c r="D1270" s="4">
        <v>1200</v>
      </c>
      <c r="E1270" s="4">
        <v>1204</v>
      </c>
      <c r="F1270" s="4">
        <v>843922</v>
      </c>
      <c r="G1270" s="4"/>
      <c r="H1270" s="4">
        <v>102228272000</v>
      </c>
      <c r="I1270" s="4"/>
      <c r="J1270" s="4">
        <v>7</v>
      </c>
      <c r="K1270" s="4">
        <v>0.58479532163742687</v>
      </c>
      <c r="L1270" s="4">
        <v>249246</v>
      </c>
      <c r="M1270" s="4">
        <v>-9302</v>
      </c>
      <c r="N1270" s="4">
        <v>-0.88087593644521656</v>
      </c>
      <c r="O1270" s="4">
        <v>1214.7</v>
      </c>
      <c r="P1270" s="4">
        <v>1278.2140929243267</v>
      </c>
      <c r="Q1270" s="4">
        <v>1151.1859070756734</v>
      </c>
      <c r="R1270" s="4">
        <v>19.776714513556616</v>
      </c>
      <c r="S1270" s="4">
        <v>30.940988835725676</v>
      </c>
      <c r="T1270" s="4">
        <v>48.354686180755813</v>
      </c>
      <c r="U1270" s="4">
        <v>48.776327093392027</v>
      </c>
      <c r="V1270" s="4">
        <v>1222.5422223007936</v>
      </c>
      <c r="W1270" s="4">
        <v>55.741861306547577</v>
      </c>
      <c r="X1270" s="4">
        <v>49.439669419760413</v>
      </c>
      <c r="Y1270" s="4">
        <v>68.346245080121903</v>
      </c>
      <c r="Z1270" s="4">
        <v>1214.7</v>
      </c>
      <c r="AA1270" s="4">
        <v>-30.656948033134086</v>
      </c>
      <c r="AB1270" s="4">
        <v>-36.89852389512015</v>
      </c>
      <c r="AC1270" s="4">
        <v>12.483151723972128</v>
      </c>
      <c r="AD1270" s="4">
        <v>39.298190498592369</v>
      </c>
    </row>
    <row r="1271" spans="1:30" x14ac:dyDescent="0.3">
      <c r="A1271" s="3">
        <v>41725</v>
      </c>
      <c r="B1271" s="4">
        <v>1200</v>
      </c>
      <c r="C1271" s="4">
        <v>1224</v>
      </c>
      <c r="D1271" s="4">
        <v>1192</v>
      </c>
      <c r="E1271" s="4">
        <v>1202</v>
      </c>
      <c r="F1271" s="4">
        <v>1264904</v>
      </c>
      <c r="G1271" s="4"/>
      <c r="H1271" s="4">
        <v>152785743800</v>
      </c>
      <c r="I1271" s="4"/>
      <c r="J1271" s="4">
        <v>-9</v>
      </c>
      <c r="K1271" s="4">
        <v>-0.74318744838976047</v>
      </c>
      <c r="L1271" s="4">
        <v>281974</v>
      </c>
      <c r="M1271" s="4">
        <v>32728</v>
      </c>
      <c r="N1271" s="4">
        <v>-0.71039154138442995</v>
      </c>
      <c r="O1271" s="4">
        <v>1210.5999999999999</v>
      </c>
      <c r="P1271" s="4">
        <v>1265.7231348890825</v>
      </c>
      <c r="Q1271" s="4">
        <v>1155.4768651109173</v>
      </c>
      <c r="R1271" s="4">
        <v>19.135802469135804</v>
      </c>
      <c r="S1271" s="4">
        <v>31.172839506172838</v>
      </c>
      <c r="T1271" s="4">
        <v>47.243312891468413</v>
      </c>
      <c r="U1271" s="4">
        <v>47.604575098169704</v>
      </c>
      <c r="V1271" s="4">
        <v>1220.5858201769086</v>
      </c>
      <c r="W1271" s="4">
        <v>57.161240871031715</v>
      </c>
      <c r="X1271" s="4">
        <v>52.013526570184183</v>
      </c>
      <c r="Y1271" s="4">
        <v>67.456669472726787</v>
      </c>
      <c r="Z1271" s="4">
        <v>1210.5999999999999</v>
      </c>
      <c r="AA1271" s="4">
        <v>-28.717138318983643</v>
      </c>
      <c r="AB1271" s="4">
        <v>-36.119344316440483</v>
      </c>
      <c r="AC1271" s="4">
        <v>14.804411994913679</v>
      </c>
      <c r="AD1271" s="4">
        <v>39.03970149667272</v>
      </c>
    </row>
    <row r="1272" spans="1:30" x14ac:dyDescent="0.3">
      <c r="A1272" s="3">
        <v>41726</v>
      </c>
      <c r="B1272" s="4">
        <v>1202</v>
      </c>
      <c r="C1272" s="4">
        <v>1228</v>
      </c>
      <c r="D1272" s="4">
        <v>1201</v>
      </c>
      <c r="E1272" s="4">
        <v>1223</v>
      </c>
      <c r="F1272" s="4">
        <v>930180</v>
      </c>
      <c r="G1272" s="4"/>
      <c r="H1272" s="4">
        <v>112977130200</v>
      </c>
      <c r="I1272" s="4"/>
      <c r="J1272" s="4">
        <v>16</v>
      </c>
      <c r="K1272" s="4">
        <v>1.3256006628003314</v>
      </c>
      <c r="L1272" s="4">
        <v>270784</v>
      </c>
      <c r="M1272" s="4">
        <v>-11190</v>
      </c>
      <c r="N1272" s="4">
        <v>1.233341610793816</v>
      </c>
      <c r="O1272" s="4">
        <v>1208.0999999999999</v>
      </c>
      <c r="P1272" s="4">
        <v>1255.6978991133012</v>
      </c>
      <c r="Q1272" s="4">
        <v>1160.5021008866986</v>
      </c>
      <c r="R1272" s="4">
        <v>19.692307692307693</v>
      </c>
      <c r="S1272" s="4">
        <v>28.923076923076923</v>
      </c>
      <c r="T1272" s="4">
        <v>45.17335630857842</v>
      </c>
      <c r="U1272" s="4">
        <v>46.57510926488014</v>
      </c>
      <c r="V1272" s="4">
        <v>1220.8157420648222</v>
      </c>
      <c r="W1272" s="4">
        <v>68.107493914021134</v>
      </c>
      <c r="X1272" s="4">
        <v>57.37818235146316</v>
      </c>
      <c r="Y1272" s="4">
        <v>89.566117039137097</v>
      </c>
      <c r="Z1272" s="4">
        <v>1208.0999999999999</v>
      </c>
      <c r="AA1272" s="4">
        <v>-25.194869872638037</v>
      </c>
      <c r="AB1272" s="4">
        <v>-35.078918178935488</v>
      </c>
      <c r="AC1272" s="4">
        <v>19.768096612594903</v>
      </c>
      <c r="AD1272" s="4">
        <v>43.171165374846161</v>
      </c>
    </row>
    <row r="1273" spans="1:30" x14ac:dyDescent="0.3">
      <c r="A1273" s="3">
        <v>41729</v>
      </c>
      <c r="B1273" s="4">
        <v>1225</v>
      </c>
      <c r="C1273" s="4">
        <v>1242</v>
      </c>
      <c r="D1273" s="4">
        <v>1215</v>
      </c>
      <c r="E1273" s="4">
        <v>1220</v>
      </c>
      <c r="F1273" s="4">
        <v>1060044</v>
      </c>
      <c r="G1273" s="4"/>
      <c r="H1273" s="4">
        <v>130372805000</v>
      </c>
      <c r="I1273" s="4"/>
      <c r="J1273" s="4">
        <v>6</v>
      </c>
      <c r="K1273" s="4">
        <v>0.49423393739703458</v>
      </c>
      <c r="L1273" s="4">
        <v>255570</v>
      </c>
      <c r="M1273" s="4">
        <v>-15214</v>
      </c>
      <c r="N1273" s="4">
        <v>1.14408887415022</v>
      </c>
      <c r="O1273" s="4">
        <v>1206.2</v>
      </c>
      <c r="P1273" s="4">
        <v>1248.4071084060495</v>
      </c>
      <c r="Q1273" s="4">
        <v>1163.9928915939506</v>
      </c>
      <c r="R1273" s="4">
        <v>21.547799696509863</v>
      </c>
      <c r="S1273" s="4">
        <v>27.16236722306525</v>
      </c>
      <c r="T1273" s="4">
        <v>42.647828444265507</v>
      </c>
      <c r="U1273" s="4">
        <v>45.324809720188071</v>
      </c>
      <c r="V1273" s="4">
        <v>1220.738052344363</v>
      </c>
      <c r="W1273" s="4">
        <v>69.795239845119781</v>
      </c>
      <c r="X1273" s="4">
        <v>61.517201516015369</v>
      </c>
      <c r="Y1273" s="4">
        <v>86.35131650332859</v>
      </c>
      <c r="Z1273" s="4">
        <v>1206.2</v>
      </c>
      <c r="AA1273" s="4">
        <v>-22.387453057152015</v>
      </c>
      <c r="AB1273" s="4">
        <v>-33.87020721495611</v>
      </c>
      <c r="AC1273" s="4">
        <v>22.96550831560819</v>
      </c>
      <c r="AD1273" s="4">
        <v>42.735628108258616</v>
      </c>
    </row>
    <row r="1274" spans="1:30" x14ac:dyDescent="0.3">
      <c r="A1274" s="3">
        <v>41730</v>
      </c>
      <c r="B1274" s="4">
        <v>1223</v>
      </c>
      <c r="C1274" s="4">
        <v>1227</v>
      </c>
      <c r="D1274" s="4">
        <v>1211</v>
      </c>
      <c r="E1274" s="4">
        <v>1225</v>
      </c>
      <c r="F1274" s="4">
        <v>640952</v>
      </c>
      <c r="G1274" s="4"/>
      <c r="H1274" s="4">
        <v>78211654200</v>
      </c>
      <c r="I1274" s="4"/>
      <c r="J1274" s="4">
        <v>-4</v>
      </c>
      <c r="K1274" s="4">
        <v>-0.32546786004882017</v>
      </c>
      <c r="L1274" s="4">
        <v>256978</v>
      </c>
      <c r="M1274" s="4">
        <v>1408</v>
      </c>
      <c r="N1274" s="4">
        <v>1.6133714901912029</v>
      </c>
      <c r="O1274" s="4">
        <v>1205.55</v>
      </c>
      <c r="P1274" s="4">
        <v>1246.1479063499585</v>
      </c>
      <c r="Q1274" s="4">
        <v>1164.9520936500414</v>
      </c>
      <c r="R1274" s="4">
        <v>22.049689440993784</v>
      </c>
      <c r="S1274" s="4">
        <v>24.378881987577635</v>
      </c>
      <c r="T1274" s="4">
        <v>39.796812712814997</v>
      </c>
      <c r="U1274" s="4">
        <v>43.879979846504447</v>
      </c>
      <c r="V1274" s="4">
        <v>1221.1439521210905</v>
      </c>
      <c r="W1274" s="4">
        <v>72.952924124388801</v>
      </c>
      <c r="X1274" s="4">
        <v>65.329109052139856</v>
      </c>
      <c r="Y1274" s="4">
        <v>88.200554268886691</v>
      </c>
      <c r="Z1274" s="4">
        <v>1205.55</v>
      </c>
      <c r="AA1274" s="4">
        <v>-19.533921899068673</v>
      </c>
      <c r="AB1274" s="4">
        <v>-32.504846708681121</v>
      </c>
      <c r="AC1274" s="4">
        <v>25.941849619224897</v>
      </c>
      <c r="AD1274" s="4">
        <v>43.731541812336175</v>
      </c>
    </row>
    <row r="1275" spans="1:30" x14ac:dyDescent="0.3">
      <c r="A1275" s="3">
        <v>41731</v>
      </c>
      <c r="B1275" s="4">
        <v>1230</v>
      </c>
      <c r="C1275" s="4">
        <v>1235</v>
      </c>
      <c r="D1275" s="4">
        <v>1217</v>
      </c>
      <c r="E1275" s="4">
        <v>1219</v>
      </c>
      <c r="F1275" s="4">
        <v>607112</v>
      </c>
      <c r="G1275" s="4"/>
      <c r="H1275" s="4">
        <v>74258312200</v>
      </c>
      <c r="I1275" s="4"/>
      <c r="J1275" s="4">
        <v>-1</v>
      </c>
      <c r="K1275" s="4">
        <v>-8.1967213114754092E-2</v>
      </c>
      <c r="L1275" s="4">
        <v>274108</v>
      </c>
      <c r="M1275" s="4">
        <v>17130</v>
      </c>
      <c r="N1275" s="4">
        <v>1.195417565997019</v>
      </c>
      <c r="O1275" s="4">
        <v>1204.5999999999999</v>
      </c>
      <c r="P1275" s="4">
        <v>1242.9426655307113</v>
      </c>
      <c r="Q1275" s="4">
        <v>1166.2573344692885</v>
      </c>
      <c r="R1275" s="4">
        <v>23.771790808240887</v>
      </c>
      <c r="S1275" s="4">
        <v>24.405705229793977</v>
      </c>
      <c r="T1275" s="4">
        <v>36.73474830522067</v>
      </c>
      <c r="U1275" s="4">
        <v>42.489429607269997</v>
      </c>
      <c r="V1275" s="4">
        <v>1220.9397662047961</v>
      </c>
      <c r="W1275" s="4">
        <v>72.619022586990909</v>
      </c>
      <c r="X1275" s="4">
        <v>67.759080230423535</v>
      </c>
      <c r="Y1275" s="4">
        <v>82.338907300125641</v>
      </c>
      <c r="Z1275" s="4">
        <v>1204.5999999999999</v>
      </c>
      <c r="AA1275" s="4">
        <v>-17.554273021378776</v>
      </c>
      <c r="AB1275" s="4">
        <v>-31.080982547985659</v>
      </c>
      <c r="AC1275" s="4">
        <v>27.053419053213766</v>
      </c>
      <c r="AD1275" s="4">
        <v>42.791489013953104</v>
      </c>
    </row>
    <row r="1276" spans="1:30" x14ac:dyDescent="0.3">
      <c r="A1276" s="3">
        <v>41732</v>
      </c>
      <c r="B1276" s="4">
        <v>1216</v>
      </c>
      <c r="C1276" s="4">
        <v>1255</v>
      </c>
      <c r="D1276" s="4">
        <v>1215</v>
      </c>
      <c r="E1276" s="4">
        <v>1236</v>
      </c>
      <c r="F1276" s="4">
        <v>1060632</v>
      </c>
      <c r="G1276" s="4"/>
      <c r="H1276" s="4">
        <v>130770073400</v>
      </c>
      <c r="I1276" s="4"/>
      <c r="J1276" s="4">
        <v>13</v>
      </c>
      <c r="K1276" s="4">
        <v>1.062959934587081</v>
      </c>
      <c r="L1276" s="4">
        <v>268752</v>
      </c>
      <c r="M1276" s="4">
        <v>-5356</v>
      </c>
      <c r="N1276" s="4">
        <v>2.5555924327912338</v>
      </c>
      <c r="O1276" s="4">
        <v>1205.2</v>
      </c>
      <c r="P1276" s="4">
        <v>1245.0828283851586</v>
      </c>
      <c r="Q1276" s="4">
        <v>1165.3171716148415</v>
      </c>
      <c r="R1276" s="4">
        <v>25.8751902587519</v>
      </c>
      <c r="S1276" s="4">
        <v>23.43987823439878</v>
      </c>
      <c r="T1276" s="4">
        <v>33.836865505377077</v>
      </c>
      <c r="U1276" s="4">
        <v>41.205119407102188</v>
      </c>
      <c r="V1276" s="4">
        <v>1222.3740741852916</v>
      </c>
      <c r="W1276" s="4">
        <v>75.079348391327272</v>
      </c>
      <c r="X1276" s="4">
        <v>70.199169617391448</v>
      </c>
      <c r="Y1276" s="4">
        <v>84.839705939198922</v>
      </c>
      <c r="Z1276" s="4">
        <v>1205.2</v>
      </c>
      <c r="AA1276" s="4">
        <v>-14.447092014397867</v>
      </c>
      <c r="AB1276" s="4">
        <v>-29.496802497167771</v>
      </c>
      <c r="AC1276" s="4">
        <v>30.099420965539807</v>
      </c>
      <c r="AD1276" s="4">
        <v>46.238203397488675</v>
      </c>
    </row>
    <row r="1277" spans="1:30" x14ac:dyDescent="0.3">
      <c r="A1277" s="3">
        <v>41733</v>
      </c>
      <c r="B1277" s="4">
        <v>1239</v>
      </c>
      <c r="C1277" s="4">
        <v>1266</v>
      </c>
      <c r="D1277" s="4">
        <v>1235</v>
      </c>
      <c r="E1277" s="4">
        <v>1263</v>
      </c>
      <c r="F1277" s="4">
        <v>871236</v>
      </c>
      <c r="G1277" s="4"/>
      <c r="H1277" s="4">
        <v>108880273600</v>
      </c>
      <c r="I1277" s="4"/>
      <c r="J1277" s="4">
        <v>31</v>
      </c>
      <c r="K1277" s="4">
        <v>2.5162337662337664</v>
      </c>
      <c r="L1277" s="4">
        <v>301916</v>
      </c>
      <c r="M1277" s="4">
        <v>33164</v>
      </c>
      <c r="N1277" s="4">
        <v>4.4449038660326652</v>
      </c>
      <c r="O1277" s="4">
        <v>1209.25</v>
      </c>
      <c r="P1277" s="4">
        <v>1254.9178223698043</v>
      </c>
      <c r="Q1277" s="4">
        <v>1163.5821776301957</v>
      </c>
      <c r="R1277" s="4">
        <v>28.193146417445487</v>
      </c>
      <c r="S1277" s="4">
        <v>17.445482866043612</v>
      </c>
      <c r="T1277" s="4">
        <v>31.869543528016958</v>
      </c>
      <c r="U1277" s="4">
        <v>40.316583881194646</v>
      </c>
      <c r="V1277" s="4">
        <v>1226.2432099771686</v>
      </c>
      <c r="W1277" s="4">
        <v>82.223441563210429</v>
      </c>
      <c r="X1277" s="4">
        <v>74.207260265997775</v>
      </c>
      <c r="Y1277" s="4">
        <v>98.255804157635737</v>
      </c>
      <c r="Z1277" s="4">
        <v>1209.25</v>
      </c>
      <c r="AA1277" s="4">
        <v>-9.694205561471108</v>
      </c>
      <c r="AB1277" s="4">
        <v>-27.610840884244279</v>
      </c>
      <c r="AC1277" s="4">
        <v>35.833270645546342</v>
      </c>
      <c r="AD1277" s="4">
        <v>51.157816616046262</v>
      </c>
    </row>
    <row r="1278" spans="1:30" x14ac:dyDescent="0.3">
      <c r="A1278" s="3">
        <v>41737</v>
      </c>
      <c r="B1278" s="4">
        <v>1265</v>
      </c>
      <c r="C1278" s="4">
        <v>1304</v>
      </c>
      <c r="D1278" s="4">
        <v>1263</v>
      </c>
      <c r="E1278" s="4">
        <v>1280</v>
      </c>
      <c r="F1278" s="4">
        <v>920300</v>
      </c>
      <c r="G1278" s="4"/>
      <c r="H1278" s="4">
        <v>117956496400</v>
      </c>
      <c r="I1278" s="4"/>
      <c r="J1278" s="4">
        <v>31</v>
      </c>
      <c r="K1278" s="4">
        <v>2.4819855884707769</v>
      </c>
      <c r="L1278" s="4">
        <v>315778</v>
      </c>
      <c r="M1278" s="4">
        <v>13862</v>
      </c>
      <c r="N1278" s="4">
        <v>5.3151225933848867</v>
      </c>
      <c r="O1278" s="4">
        <v>1215.4000000000001</v>
      </c>
      <c r="P1278" s="4">
        <v>1264.2810801844641</v>
      </c>
      <c r="Q1278" s="4">
        <v>1166.518919815536</v>
      </c>
      <c r="R1278" s="4">
        <v>33.282674772036472</v>
      </c>
      <c r="S1278" s="4">
        <v>13.221884498480243</v>
      </c>
      <c r="T1278" s="4">
        <v>30.693072939781665</v>
      </c>
      <c r="U1278" s="4">
        <v>39.961365964644138</v>
      </c>
      <c r="V1278" s="4">
        <v>1231.3629042650573</v>
      </c>
      <c r="W1278" s="4">
        <v>81.006103899283133</v>
      </c>
      <c r="X1278" s="4">
        <v>76.473541477092894</v>
      </c>
      <c r="Y1278" s="4">
        <v>90.071228743663625</v>
      </c>
      <c r="Z1278" s="4">
        <v>1215.4000000000001</v>
      </c>
      <c r="AA1278" s="4">
        <v>-4.503833490813804</v>
      </c>
      <c r="AB1278" s="4">
        <v>-25.410173513441379</v>
      </c>
      <c r="AC1278" s="4">
        <v>41.812680045255149</v>
      </c>
      <c r="AD1278" s="4">
        <v>53.950633117244408</v>
      </c>
    </row>
    <row r="1279" spans="1:30" x14ac:dyDescent="0.3">
      <c r="A1279" s="3">
        <v>41738</v>
      </c>
      <c r="B1279" s="4">
        <v>1282</v>
      </c>
      <c r="C1279" s="4">
        <v>1284</v>
      </c>
      <c r="D1279" s="4">
        <v>1259</v>
      </c>
      <c r="E1279" s="4">
        <v>1264</v>
      </c>
      <c r="F1279" s="4">
        <v>501508</v>
      </c>
      <c r="G1279" s="4"/>
      <c r="H1279" s="4">
        <v>63855169200</v>
      </c>
      <c r="I1279" s="4"/>
      <c r="J1279" s="4">
        <v>-17</v>
      </c>
      <c r="K1279" s="4">
        <v>-1.3270882123341141</v>
      </c>
      <c r="L1279" s="4">
        <v>320304</v>
      </c>
      <c r="M1279" s="4">
        <v>4526</v>
      </c>
      <c r="N1279" s="4">
        <v>3.712820512820513</v>
      </c>
      <c r="O1279" s="4">
        <v>1218.75</v>
      </c>
      <c r="P1279" s="4">
        <v>1271.1823373501506</v>
      </c>
      <c r="Q1279" s="4">
        <v>1166.3176626498494</v>
      </c>
      <c r="R1279" s="4">
        <v>26.677577741407525</v>
      </c>
      <c r="S1279" s="4">
        <v>14.402618657937808</v>
      </c>
      <c r="T1279" s="4">
        <v>30.388416976177343</v>
      </c>
      <c r="U1279" s="4">
        <v>39.290108686066148</v>
      </c>
      <c r="V1279" s="4">
        <v>1234.4711990969565</v>
      </c>
      <c r="W1279" s="4">
        <v>75.432640694760195</v>
      </c>
      <c r="X1279" s="4">
        <v>76.126574549648652</v>
      </c>
      <c r="Y1279" s="4">
        <v>74.044772984983268</v>
      </c>
      <c r="Z1279" s="4">
        <v>1218.75</v>
      </c>
      <c r="AA1279" s="4">
        <v>-1.6623302047908055</v>
      </c>
      <c r="AB1279" s="4">
        <v>-23.148474150712754</v>
      </c>
      <c r="AC1279" s="4">
        <v>42.972287891843898</v>
      </c>
      <c r="AD1279" s="4">
        <v>51.058219144188698</v>
      </c>
    </row>
    <row r="1280" spans="1:30" x14ac:dyDescent="0.3">
      <c r="A1280" s="3">
        <v>41739</v>
      </c>
      <c r="B1280" s="4">
        <v>1263</v>
      </c>
      <c r="C1280" s="4">
        <v>1281</v>
      </c>
      <c r="D1280" s="4">
        <v>1245</v>
      </c>
      <c r="E1280" s="4">
        <v>1250</v>
      </c>
      <c r="F1280" s="4">
        <v>789282</v>
      </c>
      <c r="G1280" s="4"/>
      <c r="H1280" s="4">
        <v>99602574200</v>
      </c>
      <c r="I1280" s="4"/>
      <c r="J1280" s="4">
        <v>-23</v>
      </c>
      <c r="K1280" s="4">
        <v>-1.8067556952081696</v>
      </c>
      <c r="L1280" s="4">
        <v>303300</v>
      </c>
      <c r="M1280" s="4">
        <v>-17004</v>
      </c>
      <c r="N1280" s="4">
        <v>2.4380249948780985</v>
      </c>
      <c r="O1280" s="4">
        <v>1220.25</v>
      </c>
      <c r="P1280" s="4">
        <v>1274.4270246506765</v>
      </c>
      <c r="Q1280" s="4">
        <v>1166.0729753493235</v>
      </c>
      <c r="R1280" s="4">
        <v>26.5625</v>
      </c>
      <c r="S1280" s="4">
        <v>17.708333333333332</v>
      </c>
      <c r="T1280" s="4">
        <v>29.86244295020332</v>
      </c>
      <c r="U1280" s="4">
        <v>38.351429440783129</v>
      </c>
      <c r="V1280" s="4">
        <v>1235.9501325162939</v>
      </c>
      <c r="W1280" s="4">
        <v>66.146032307833664</v>
      </c>
      <c r="X1280" s="4">
        <v>72.799727135710327</v>
      </c>
      <c r="Y1280" s="4">
        <v>52.838642652080352</v>
      </c>
      <c r="Z1280" s="4">
        <v>1220.25</v>
      </c>
      <c r="AA1280" s="4">
        <v>-0.53394637437622805</v>
      </c>
      <c r="AB1280" s="4">
        <v>-20.994709600585466</v>
      </c>
      <c r="AC1280" s="4">
        <v>40.921526452418476</v>
      </c>
      <c r="AD1280" s="4">
        <v>48.655619757305082</v>
      </c>
    </row>
    <row r="1281" spans="1:30" x14ac:dyDescent="0.3">
      <c r="A1281" s="3">
        <v>41740</v>
      </c>
      <c r="B1281" s="4">
        <v>1250</v>
      </c>
      <c r="C1281" s="4">
        <v>1258</v>
      </c>
      <c r="D1281" s="4">
        <v>1243</v>
      </c>
      <c r="E1281" s="4">
        <v>1253</v>
      </c>
      <c r="F1281" s="4">
        <v>469858</v>
      </c>
      <c r="G1281" s="4"/>
      <c r="H1281" s="4">
        <v>58827460800</v>
      </c>
      <c r="I1281" s="4"/>
      <c r="J1281" s="4">
        <v>-8</v>
      </c>
      <c r="K1281" s="4">
        <v>-0.63441712926249005</v>
      </c>
      <c r="L1281" s="4">
        <v>296742</v>
      </c>
      <c r="M1281" s="4">
        <v>-6558</v>
      </c>
      <c r="N1281" s="4">
        <v>2.5703994760969295</v>
      </c>
      <c r="O1281" s="4">
        <v>1221.5999999999999</v>
      </c>
      <c r="P1281" s="4">
        <v>1277.597857101857</v>
      </c>
      <c r="Q1281" s="4">
        <v>1165.6021428981428</v>
      </c>
      <c r="R1281" s="4">
        <v>26.608695652173914</v>
      </c>
      <c r="S1281" s="4">
        <v>18.086956521739133</v>
      </c>
      <c r="T1281" s="4">
        <v>29.225586408773193</v>
      </c>
      <c r="U1281" s="4">
        <v>37.592450953373131</v>
      </c>
      <c r="V1281" s="4">
        <v>1237.5739294195041</v>
      </c>
      <c r="W1281" s="4">
        <v>59.151118312749325</v>
      </c>
      <c r="X1281" s="4">
        <v>68.250190861389996</v>
      </c>
      <c r="Y1281" s="4">
        <v>40.952973215467978</v>
      </c>
      <c r="Z1281" s="4">
        <v>1221.5999999999999</v>
      </c>
      <c r="AA1281" s="4">
        <v>0.59551612950235722</v>
      </c>
      <c r="AB1281" s="4">
        <v>-18.938497626291387</v>
      </c>
      <c r="AC1281" s="4">
        <v>39.068027511587488</v>
      </c>
      <c r="AD1281" s="4">
        <v>49.194873108925769</v>
      </c>
    </row>
    <row r="1282" spans="1:30" x14ac:dyDescent="0.3">
      <c r="A1282" s="3">
        <v>41743</v>
      </c>
      <c r="B1282" s="4">
        <v>1252</v>
      </c>
      <c r="C1282" s="4">
        <v>1278</v>
      </c>
      <c r="D1282" s="4">
        <v>1242</v>
      </c>
      <c r="E1282" s="4">
        <v>1254</v>
      </c>
      <c r="F1282" s="4">
        <v>877076</v>
      </c>
      <c r="G1282" s="4"/>
      <c r="H1282" s="4">
        <v>110386654800</v>
      </c>
      <c r="I1282" s="4"/>
      <c r="J1282" s="4">
        <v>2</v>
      </c>
      <c r="K1282" s="4">
        <v>0.15974440894568689</v>
      </c>
      <c r="L1282" s="4">
        <v>313496</v>
      </c>
      <c r="M1282" s="4">
        <v>16754</v>
      </c>
      <c r="N1282" s="4">
        <v>2.4635371981860601</v>
      </c>
      <c r="O1282" s="4">
        <v>1223.8499999999999</v>
      </c>
      <c r="P1282" s="4">
        <v>1281.2408529297134</v>
      </c>
      <c r="Q1282" s="4">
        <v>1166.4591470702865</v>
      </c>
      <c r="R1282" s="4">
        <v>30.404217926186295</v>
      </c>
      <c r="S1282" s="4">
        <v>13.356766256590511</v>
      </c>
      <c r="T1282" s="4">
        <v>29.344109280748903</v>
      </c>
      <c r="U1282" s="4">
        <v>37.323489392845303</v>
      </c>
      <c r="V1282" s="4">
        <v>1239.138317093837</v>
      </c>
      <c r="W1282" s="4">
        <v>54.846265255094529</v>
      </c>
      <c r="X1282" s="4">
        <v>63.782215659291502</v>
      </c>
      <c r="Y1282" s="4">
        <v>36.974364446700591</v>
      </c>
      <c r="Z1282" s="4">
        <v>1223.8499999999999</v>
      </c>
      <c r="AA1282" s="4">
        <v>1.553408220808933</v>
      </c>
      <c r="AB1282" s="4">
        <v>-16.986887545615168</v>
      </c>
      <c r="AC1282" s="4">
        <v>37.080591532848203</v>
      </c>
      <c r="AD1282" s="4">
        <v>49.381410165299684</v>
      </c>
    </row>
    <row r="1283" spans="1:30" x14ac:dyDescent="0.3">
      <c r="A1283" s="3">
        <v>41744</v>
      </c>
      <c r="B1283" s="4">
        <v>1253</v>
      </c>
      <c r="C1283" s="4">
        <v>1271</v>
      </c>
      <c r="D1283" s="4">
        <v>1248</v>
      </c>
      <c r="E1283" s="4">
        <v>1270</v>
      </c>
      <c r="F1283" s="4">
        <v>623406</v>
      </c>
      <c r="G1283" s="4"/>
      <c r="H1283" s="4">
        <v>78418585000</v>
      </c>
      <c r="I1283" s="4"/>
      <c r="J1283" s="4">
        <v>12</v>
      </c>
      <c r="K1283" s="4">
        <v>0.95389507154213027</v>
      </c>
      <c r="L1283" s="4">
        <v>294022</v>
      </c>
      <c r="M1283" s="4">
        <v>-19474</v>
      </c>
      <c r="N1283" s="4">
        <v>3.4876140808344163</v>
      </c>
      <c r="O1283" s="4">
        <v>1227.2</v>
      </c>
      <c r="P1283" s="4">
        <v>1287.0985809514716</v>
      </c>
      <c r="Q1283" s="4">
        <v>1167.3014190485285</v>
      </c>
      <c r="R1283" s="4">
        <v>30.565371024734983</v>
      </c>
      <c r="S1283" s="4">
        <v>13.427561837455828</v>
      </c>
      <c r="T1283" s="4">
        <v>28.636728031614432</v>
      </c>
      <c r="U1283" s="4">
        <v>37.488927263731838</v>
      </c>
      <c r="V1283" s="4">
        <v>1242.0775249896622</v>
      </c>
      <c r="W1283" s="4">
        <v>57.163427773059276</v>
      </c>
      <c r="X1283" s="4">
        <v>61.575953030547424</v>
      </c>
      <c r="Y1283" s="4">
        <v>48.338377258082971</v>
      </c>
      <c r="Z1283" s="4">
        <v>1227.2</v>
      </c>
      <c r="AA1283" s="4">
        <v>3.5625440960970991</v>
      </c>
      <c r="AB1283" s="4">
        <v>-15.029798817833047</v>
      </c>
      <c r="AC1283" s="4">
        <v>37.184685827860292</v>
      </c>
      <c r="AD1283" s="4">
        <v>52.32926315269394</v>
      </c>
    </row>
    <row r="1284" spans="1:30" x14ac:dyDescent="0.3">
      <c r="A1284" s="3">
        <v>41745</v>
      </c>
      <c r="B1284" s="4">
        <v>1267</v>
      </c>
      <c r="C1284" s="4">
        <v>1273</v>
      </c>
      <c r="D1284" s="4">
        <v>1251</v>
      </c>
      <c r="E1284" s="4">
        <v>1262</v>
      </c>
      <c r="F1284" s="4">
        <v>837644</v>
      </c>
      <c r="G1284" s="4"/>
      <c r="H1284" s="4">
        <v>105774257600</v>
      </c>
      <c r="I1284" s="4"/>
      <c r="J1284" s="4">
        <v>5</v>
      </c>
      <c r="K1284" s="4">
        <v>0.39777247414478922</v>
      </c>
      <c r="L1284" s="4">
        <v>305164</v>
      </c>
      <c r="M1284" s="4">
        <v>11142</v>
      </c>
      <c r="N1284" s="4">
        <v>2.6350032530904435</v>
      </c>
      <c r="O1284" s="4">
        <v>1229.5999999999999</v>
      </c>
      <c r="P1284" s="4">
        <v>1291.0179126965415</v>
      </c>
      <c r="Q1284" s="4">
        <v>1168.1820873034583</v>
      </c>
      <c r="R1284" s="4">
        <v>30.341113105924595</v>
      </c>
      <c r="S1284" s="4">
        <v>13.644524236983841</v>
      </c>
      <c r="T1284" s="4">
        <v>28.03468721528791</v>
      </c>
      <c r="U1284" s="4">
        <v>37.646449569136422</v>
      </c>
      <c r="V1284" s="4">
        <v>1243.9749035620753</v>
      </c>
      <c r="W1284" s="4">
        <v>55.711948103387833</v>
      </c>
      <c r="X1284" s="4">
        <v>59.621284721494227</v>
      </c>
      <c r="Y1284" s="4">
        <v>47.893274867175037</v>
      </c>
      <c r="Z1284" s="4">
        <v>1229.5999999999999</v>
      </c>
      <c r="AA1284" s="4">
        <v>4.4578779688033592</v>
      </c>
      <c r="AB1284" s="4">
        <v>-13.173829600058152</v>
      </c>
      <c r="AC1284" s="4">
        <v>35.263415137723022</v>
      </c>
      <c r="AD1284" s="4">
        <v>50.773027925387822</v>
      </c>
    </row>
    <row r="1285" spans="1:30" x14ac:dyDescent="0.3">
      <c r="A1285" s="3">
        <v>41746</v>
      </c>
      <c r="B1285" s="4">
        <v>1260</v>
      </c>
      <c r="C1285" s="4">
        <v>1269</v>
      </c>
      <c r="D1285" s="4">
        <v>1250</v>
      </c>
      <c r="E1285" s="4">
        <v>1250</v>
      </c>
      <c r="F1285" s="4">
        <v>509620</v>
      </c>
      <c r="G1285" s="4"/>
      <c r="H1285" s="4">
        <v>64184871400</v>
      </c>
      <c r="I1285" s="4"/>
      <c r="J1285" s="4">
        <v>-12</v>
      </c>
      <c r="K1285" s="4">
        <v>-0.95087163232963556</v>
      </c>
      <c r="L1285" s="4">
        <v>323326</v>
      </c>
      <c r="M1285" s="4">
        <v>18162</v>
      </c>
      <c r="N1285" s="4">
        <v>1.4816318246397402</v>
      </c>
      <c r="O1285" s="4">
        <v>1231.75</v>
      </c>
      <c r="P1285" s="4">
        <v>1292.8626009919394</v>
      </c>
      <c r="Q1285" s="4">
        <v>1170.6373990080606</v>
      </c>
      <c r="R1285" s="4">
        <v>30.178571428571427</v>
      </c>
      <c r="S1285" s="4">
        <v>13.750000000000002</v>
      </c>
      <c r="T1285" s="4">
        <v>27.379182185661335</v>
      </c>
      <c r="U1285" s="4">
        <v>37.806408918729915</v>
      </c>
      <c r="V1285" s="4">
        <v>1244.5487222704489</v>
      </c>
      <c r="W1285" s="4">
        <v>44.387675547186092</v>
      </c>
      <c r="X1285" s="4">
        <v>54.543414996724856</v>
      </c>
      <c r="Y1285" s="4">
        <v>24.076196648108564</v>
      </c>
      <c r="Z1285" s="4">
        <v>1231.75</v>
      </c>
      <c r="AA1285" s="4">
        <v>4.1512833907947879</v>
      </c>
      <c r="AB1285" s="4">
        <v>-11.523818839024539</v>
      </c>
      <c r="AC1285" s="4">
        <v>31.350204459638654</v>
      </c>
      <c r="AD1285" s="4">
        <v>48.495820517805946</v>
      </c>
    </row>
    <row r="1286" spans="1:30" x14ac:dyDescent="0.3">
      <c r="A1286" s="3">
        <v>41747</v>
      </c>
      <c r="B1286" s="4">
        <v>1248</v>
      </c>
      <c r="C1286" s="4">
        <v>1249</v>
      </c>
      <c r="D1286" s="4">
        <v>1197</v>
      </c>
      <c r="E1286" s="4">
        <v>1198</v>
      </c>
      <c r="F1286" s="4">
        <v>1030492</v>
      </c>
      <c r="G1286" s="4"/>
      <c r="H1286" s="4">
        <v>124890472000</v>
      </c>
      <c r="I1286" s="4"/>
      <c r="J1286" s="4">
        <v>-61</v>
      </c>
      <c r="K1286" s="4">
        <v>-4.8451151707704527</v>
      </c>
      <c r="L1286" s="4">
        <v>309254</v>
      </c>
      <c r="M1286" s="4">
        <v>-14072</v>
      </c>
      <c r="N1286" s="4">
        <v>-2.7557936604570026</v>
      </c>
      <c r="O1286" s="4">
        <v>1231.95</v>
      </c>
      <c r="P1286" s="4">
        <v>1292.5914874487755</v>
      </c>
      <c r="Q1286" s="4">
        <v>1171.3085125512246</v>
      </c>
      <c r="R1286" s="4">
        <v>28.006872852233677</v>
      </c>
      <c r="S1286" s="4">
        <v>20.790378006872849</v>
      </c>
      <c r="T1286" s="4">
        <v>25.751952138712976</v>
      </c>
      <c r="U1286" s="4">
        <v>37.286704151665987</v>
      </c>
      <c r="V1286" s="4">
        <v>1240.1155106256442</v>
      </c>
      <c r="W1286" s="4">
        <v>29.90331017787484</v>
      </c>
      <c r="X1286" s="4">
        <v>46.330046723774849</v>
      </c>
      <c r="Y1286" s="4">
        <v>-2.9501629139251833</v>
      </c>
      <c r="Z1286" s="4">
        <v>1231.95</v>
      </c>
      <c r="AA1286" s="4">
        <v>-0.2843822573977377</v>
      </c>
      <c r="AB1286" s="4">
        <v>-10.453396307441034</v>
      </c>
      <c r="AC1286" s="4">
        <v>20.338028100086593</v>
      </c>
      <c r="AD1286" s="4">
        <v>40.25945034089488</v>
      </c>
    </row>
    <row r="1287" spans="1:30" x14ac:dyDescent="0.3">
      <c r="A1287" s="3">
        <v>41750</v>
      </c>
      <c r="B1287" s="4">
        <v>1198</v>
      </c>
      <c r="C1287" s="4">
        <v>1208</v>
      </c>
      <c r="D1287" s="4">
        <v>1189</v>
      </c>
      <c r="E1287" s="4">
        <v>1189</v>
      </c>
      <c r="F1287" s="4">
        <v>528970</v>
      </c>
      <c r="G1287" s="4"/>
      <c r="H1287" s="4">
        <v>63421910199.999992</v>
      </c>
      <c r="I1287" s="4"/>
      <c r="J1287" s="4">
        <v>-22</v>
      </c>
      <c r="K1287" s="4">
        <v>-1.8166804293971925</v>
      </c>
      <c r="L1287" s="4">
        <v>310856</v>
      </c>
      <c r="M1287" s="4">
        <v>1602</v>
      </c>
      <c r="N1287" s="4">
        <v>-3.572442317829768</v>
      </c>
      <c r="O1287" s="4">
        <v>1233.05</v>
      </c>
      <c r="P1287" s="4">
        <v>1289.5990052962914</v>
      </c>
      <c r="Q1287" s="4">
        <v>1176.5009947037086</v>
      </c>
      <c r="R1287" s="4">
        <v>28.596491228070175</v>
      </c>
      <c r="S1287" s="4">
        <v>17.543859649122805</v>
      </c>
      <c r="T1287" s="4">
        <v>24.387942374829954</v>
      </c>
      <c r="U1287" s="4">
        <v>37.077482659174535</v>
      </c>
      <c r="V1287" s="4">
        <v>1235.2473667565353</v>
      </c>
      <c r="W1287" s="4">
        <v>19.935540118583226</v>
      </c>
      <c r="X1287" s="4">
        <v>37.531877855377644</v>
      </c>
      <c r="Y1287" s="4">
        <v>-15.257135355005609</v>
      </c>
      <c r="Z1287" s="4">
        <v>1233.05</v>
      </c>
      <c r="AA1287" s="4">
        <v>-4.4743267708545318</v>
      </c>
      <c r="AB1287" s="4">
        <v>-9.8839611134804137</v>
      </c>
      <c r="AC1287" s="4">
        <v>10.819268685251764</v>
      </c>
      <c r="AD1287" s="4">
        <v>39.051133710639348</v>
      </c>
    </row>
    <row r="1288" spans="1:30" x14ac:dyDescent="0.3">
      <c r="A1288" s="3">
        <v>41751</v>
      </c>
      <c r="B1288" s="4">
        <v>1187</v>
      </c>
      <c r="C1288" s="4">
        <v>1210</v>
      </c>
      <c r="D1288" s="4">
        <v>1183</v>
      </c>
      <c r="E1288" s="4">
        <v>1202</v>
      </c>
      <c r="F1288" s="4">
        <v>689616</v>
      </c>
      <c r="G1288" s="4"/>
      <c r="H1288" s="4">
        <v>82612557600</v>
      </c>
      <c r="I1288" s="4"/>
      <c r="J1288" s="4">
        <v>4</v>
      </c>
      <c r="K1288" s="4">
        <v>0.333889816360601</v>
      </c>
      <c r="L1288" s="4">
        <v>306982</v>
      </c>
      <c r="M1288" s="4">
        <v>-3874</v>
      </c>
      <c r="N1288" s="4">
        <v>-2.5931928687196111</v>
      </c>
      <c r="O1288" s="4">
        <v>1234</v>
      </c>
      <c r="P1288" s="4">
        <v>1287.7215040742531</v>
      </c>
      <c r="Q1288" s="4">
        <v>1180.2784959257469</v>
      </c>
      <c r="R1288" s="4">
        <v>28.795811518324609</v>
      </c>
      <c r="S1288" s="4">
        <v>17.975567190226879</v>
      </c>
      <c r="T1288" s="4">
        <v>23.356046693096275</v>
      </c>
      <c r="U1288" s="4">
        <v>36.706766794055682</v>
      </c>
      <c r="V1288" s="4">
        <v>1232.0809508749605</v>
      </c>
      <c r="W1288" s="4">
        <v>19.752945113069089</v>
      </c>
      <c r="X1288" s="4">
        <v>31.605566941274791</v>
      </c>
      <c r="Y1288" s="4">
        <v>-3.9522985433423159</v>
      </c>
      <c r="Z1288" s="4">
        <v>1234</v>
      </c>
      <c r="AA1288" s="4">
        <v>-6.6690203153477796</v>
      </c>
      <c r="AB1288" s="4">
        <v>-9.5777762755630196</v>
      </c>
      <c r="AC1288" s="4">
        <v>5.8175119204304799</v>
      </c>
      <c r="AD1288" s="4">
        <v>41.711099274009754</v>
      </c>
    </row>
    <row r="1289" spans="1:30" x14ac:dyDescent="0.3">
      <c r="A1289" s="3">
        <v>41752</v>
      </c>
      <c r="B1289" s="4">
        <v>1206</v>
      </c>
      <c r="C1289" s="4">
        <v>1211</v>
      </c>
      <c r="D1289" s="4">
        <v>1163</v>
      </c>
      <c r="E1289" s="4">
        <v>1199</v>
      </c>
      <c r="F1289" s="4">
        <v>909370</v>
      </c>
      <c r="G1289" s="4"/>
      <c r="H1289" s="4">
        <v>108252538600</v>
      </c>
      <c r="I1289" s="4"/>
      <c r="J1289" s="4">
        <v>2</v>
      </c>
      <c r="K1289" s="4">
        <v>0.16708437761069339</v>
      </c>
      <c r="L1289" s="4">
        <v>311114</v>
      </c>
      <c r="M1289" s="4">
        <v>4132</v>
      </c>
      <c r="N1289" s="4">
        <v>-2.7693305761667344</v>
      </c>
      <c r="O1289" s="4">
        <v>1233.1500000000001</v>
      </c>
      <c r="P1289" s="4">
        <v>1288.4971769831127</v>
      </c>
      <c r="Q1289" s="4">
        <v>1177.8028230168875</v>
      </c>
      <c r="R1289" s="4">
        <v>22.905982905982906</v>
      </c>
      <c r="S1289" s="4">
        <v>21.025641025641026</v>
      </c>
      <c r="T1289" s="4">
        <v>22.139186307994873</v>
      </c>
      <c r="U1289" s="4">
        <v>35.850467932812691</v>
      </c>
      <c r="V1289" s="4">
        <v>1228.9303841249643</v>
      </c>
      <c r="W1289" s="4">
        <v>23.603412684075042</v>
      </c>
      <c r="X1289" s="4">
        <v>28.938182188874876</v>
      </c>
      <c r="Y1289" s="4">
        <v>12.933873674475379</v>
      </c>
      <c r="Z1289" s="4">
        <v>1233.1500000000001</v>
      </c>
      <c r="AA1289" s="4">
        <v>-8.5518255674112424</v>
      </c>
      <c r="AB1289" s="4">
        <v>-9.4800666843104686</v>
      </c>
      <c r="AC1289" s="4">
        <v>1.8564822337984523</v>
      </c>
      <c r="AD1289" s="4">
        <v>41.273540492413503</v>
      </c>
    </row>
    <row r="1290" spans="1:30" x14ac:dyDescent="0.3">
      <c r="A1290" s="3">
        <v>41753</v>
      </c>
      <c r="B1290" s="4">
        <v>1199</v>
      </c>
      <c r="C1290" s="4">
        <v>1215</v>
      </c>
      <c r="D1290" s="4">
        <v>1192</v>
      </c>
      <c r="E1290" s="4">
        <v>1206</v>
      </c>
      <c r="F1290" s="4">
        <v>833852</v>
      </c>
      <c r="G1290" s="4"/>
      <c r="H1290" s="4">
        <v>100249604200</v>
      </c>
      <c r="I1290" s="4"/>
      <c r="J1290" s="4">
        <v>16</v>
      </c>
      <c r="K1290" s="4">
        <v>1.3445378151260505</v>
      </c>
      <c r="L1290" s="4">
        <v>320358</v>
      </c>
      <c r="M1290" s="4">
        <v>9244</v>
      </c>
      <c r="N1290" s="4">
        <v>-2.2096087573484695</v>
      </c>
      <c r="O1290" s="4">
        <v>1233.25</v>
      </c>
      <c r="P1290" s="4">
        <v>1288.3929959287668</v>
      </c>
      <c r="Q1290" s="4">
        <v>1178.1070040712332</v>
      </c>
      <c r="R1290" s="4">
        <v>21.453287197231834</v>
      </c>
      <c r="S1290" s="4">
        <v>21.280276816608996</v>
      </c>
      <c r="T1290" s="4">
        <v>21.05880029215702</v>
      </c>
      <c r="U1290" s="4">
        <v>34.706743236456418</v>
      </c>
      <c r="V1290" s="4">
        <v>1226.7465380178248</v>
      </c>
      <c r="W1290" s="4">
        <v>28.199376571992058</v>
      </c>
      <c r="X1290" s="4">
        <v>28.691913649913939</v>
      </c>
      <c r="Y1290" s="4">
        <v>27.214302416148293</v>
      </c>
      <c r="Z1290" s="4">
        <v>1233.25</v>
      </c>
      <c r="AA1290" s="4">
        <v>-9.3710966273763461</v>
      </c>
      <c r="AB1290" s="4">
        <v>-9.4696885836500755</v>
      </c>
      <c r="AC1290" s="4">
        <v>0.19718391254745882</v>
      </c>
      <c r="AD1290" s="4">
        <v>42.748648074364645</v>
      </c>
    </row>
    <row r="1291" spans="1:30" x14ac:dyDescent="0.3">
      <c r="A1291" s="3">
        <v>41754</v>
      </c>
      <c r="B1291" s="4">
        <v>1210</v>
      </c>
      <c r="C1291" s="4">
        <v>1214</v>
      </c>
      <c r="D1291" s="4">
        <v>1201</v>
      </c>
      <c r="E1291" s="4">
        <v>1207</v>
      </c>
      <c r="F1291" s="4">
        <v>515664</v>
      </c>
      <c r="G1291" s="4"/>
      <c r="H1291" s="4">
        <v>62235319600</v>
      </c>
      <c r="I1291" s="4"/>
      <c r="J1291" s="4">
        <v>5</v>
      </c>
      <c r="K1291" s="4">
        <v>0.41597337770382692</v>
      </c>
      <c r="L1291" s="4">
        <v>310184</v>
      </c>
      <c r="M1291" s="4">
        <v>-10174</v>
      </c>
      <c r="N1291" s="4">
        <v>-2.1483583299554114</v>
      </c>
      <c r="O1291" s="4">
        <v>1233.5</v>
      </c>
      <c r="P1291" s="4">
        <v>1288.1168472176855</v>
      </c>
      <c r="Q1291" s="4">
        <v>1178.8831527823145</v>
      </c>
      <c r="R1291" s="4">
        <v>22.182468694096602</v>
      </c>
      <c r="S1291" s="4">
        <v>20.572450805008945</v>
      </c>
      <c r="T1291" s="4">
        <v>20.050765792580567</v>
      </c>
      <c r="U1291" s="4">
        <v>33.647039342024492</v>
      </c>
      <c r="V1291" s="4">
        <v>1224.8659153494605</v>
      </c>
      <c r="W1291" s="4">
        <v>32.132917714661374</v>
      </c>
      <c r="X1291" s="4">
        <v>29.838915004829754</v>
      </c>
      <c r="Y1291" s="4">
        <v>36.720923134324615</v>
      </c>
      <c r="Z1291" s="4">
        <v>1233.5</v>
      </c>
      <c r="AA1291" s="4">
        <v>-9.8264104592308286</v>
      </c>
      <c r="AB1291" s="4">
        <v>-9.5036620956101476</v>
      </c>
      <c r="AC1291" s="4">
        <v>-0.64549672724136187</v>
      </c>
      <c r="AD1291" s="4">
        <v>42.964083270927503</v>
      </c>
    </row>
    <row r="1292" spans="1:30" x14ac:dyDescent="0.3">
      <c r="A1292" s="3">
        <v>41757</v>
      </c>
      <c r="B1292" s="4">
        <v>1203</v>
      </c>
      <c r="C1292" s="4">
        <v>1203</v>
      </c>
      <c r="D1292" s="4">
        <v>1167</v>
      </c>
      <c r="E1292" s="4">
        <v>1182</v>
      </c>
      <c r="F1292" s="4">
        <v>714858</v>
      </c>
      <c r="G1292" s="4"/>
      <c r="H1292" s="4">
        <v>84446925800</v>
      </c>
      <c r="I1292" s="4"/>
      <c r="J1292" s="4">
        <v>-24</v>
      </c>
      <c r="K1292" s="4">
        <v>-1.9900497512437811</v>
      </c>
      <c r="L1292" s="4">
        <v>288876</v>
      </c>
      <c r="M1292" s="4">
        <v>-21308</v>
      </c>
      <c r="N1292" s="4">
        <v>-4.0155913760201427</v>
      </c>
      <c r="O1292" s="4">
        <v>1231.45</v>
      </c>
      <c r="P1292" s="4">
        <v>1290.3956529355644</v>
      </c>
      <c r="Q1292" s="4">
        <v>1172.5043470644357</v>
      </c>
      <c r="R1292" s="4">
        <v>20.97902097902098</v>
      </c>
      <c r="S1292" s="4">
        <v>26.048951048951047</v>
      </c>
      <c r="T1292" s="4">
        <v>19.640432161222044</v>
      </c>
      <c r="U1292" s="4">
        <v>32.406894234900236</v>
      </c>
      <c r="V1292" s="4">
        <v>1220.7834472209404</v>
      </c>
      <c r="W1292" s="4">
        <v>27.179520900683343</v>
      </c>
      <c r="X1292" s="4">
        <v>28.95245030344762</v>
      </c>
      <c r="Y1292" s="4">
        <v>23.63366209515479</v>
      </c>
      <c r="Z1292" s="4">
        <v>1231.45</v>
      </c>
      <c r="AA1292" s="4">
        <v>-12.06545792909742</v>
      </c>
      <c r="AB1292" s="4">
        <v>-9.7476426511803638</v>
      </c>
      <c r="AC1292" s="4">
        <v>-4.635630555834112</v>
      </c>
      <c r="AD1292" s="4">
        <v>39.092888074028942</v>
      </c>
    </row>
    <row r="1293" spans="1:30" x14ac:dyDescent="0.3">
      <c r="A1293" s="3">
        <v>41758</v>
      </c>
      <c r="B1293" s="4">
        <v>1186</v>
      </c>
      <c r="C1293" s="4">
        <v>1200</v>
      </c>
      <c r="D1293" s="4">
        <v>1183</v>
      </c>
      <c r="E1293" s="4">
        <v>1186</v>
      </c>
      <c r="F1293" s="4">
        <v>578192</v>
      </c>
      <c r="G1293" s="4"/>
      <c r="H1293" s="4">
        <v>68873474600</v>
      </c>
      <c r="I1293" s="4"/>
      <c r="J1293" s="4">
        <v>5</v>
      </c>
      <c r="K1293" s="4">
        <v>0.42337002540220153</v>
      </c>
      <c r="L1293" s="4">
        <v>298158</v>
      </c>
      <c r="M1293" s="4">
        <v>9282</v>
      </c>
      <c r="N1293" s="4">
        <v>-3.5576336653791425</v>
      </c>
      <c r="O1293" s="4">
        <v>1229.75</v>
      </c>
      <c r="P1293" s="4">
        <v>1291.7979653171642</v>
      </c>
      <c r="Q1293" s="4">
        <v>1167.7020346828358</v>
      </c>
      <c r="R1293" s="4">
        <v>18.827708703374778</v>
      </c>
      <c r="S1293" s="4">
        <v>26.46536412078153</v>
      </c>
      <c r="T1293" s="4">
        <v>19.907245428585064</v>
      </c>
      <c r="U1293" s="4">
        <v>31.277536936425285</v>
      </c>
      <c r="V1293" s="4">
        <v>1217.4707379618033</v>
      </c>
      <c r="W1293" s="4">
        <v>25.352385002971285</v>
      </c>
      <c r="X1293" s="4">
        <v>27.752428536622176</v>
      </c>
      <c r="Y1293" s="4">
        <v>20.5522979356695</v>
      </c>
      <c r="Z1293" s="4">
        <v>1229.75</v>
      </c>
      <c r="AA1293" s="4">
        <v>-13.363110984643981</v>
      </c>
      <c r="AB1293" s="4">
        <v>-10.091972968653089</v>
      </c>
      <c r="AC1293" s="4">
        <v>-6.5422760319817854</v>
      </c>
      <c r="AD1293" s="4">
        <v>40.003352293391401</v>
      </c>
    </row>
    <row r="1294" spans="1:30" x14ac:dyDescent="0.3">
      <c r="A1294" s="3">
        <v>41759</v>
      </c>
      <c r="B1294" s="4">
        <v>1187</v>
      </c>
      <c r="C1294" s="4">
        <v>1191</v>
      </c>
      <c r="D1294" s="4">
        <v>1165</v>
      </c>
      <c r="E1294" s="4">
        <v>1166</v>
      </c>
      <c r="F1294" s="4">
        <v>544370</v>
      </c>
      <c r="G1294" s="4"/>
      <c r="H1294" s="4">
        <v>64017080599.999992</v>
      </c>
      <c r="I1294" s="4"/>
      <c r="J1294" s="4">
        <v>-25</v>
      </c>
      <c r="K1294" s="4">
        <v>-2.0990764063811924</v>
      </c>
      <c r="L1294" s="4">
        <v>307732</v>
      </c>
      <c r="M1294" s="4">
        <v>9574</v>
      </c>
      <c r="N1294" s="4">
        <v>-4.9559830453211573</v>
      </c>
      <c r="O1294" s="4">
        <v>1226.8</v>
      </c>
      <c r="P1294" s="4">
        <v>1294.7958822282644</v>
      </c>
      <c r="Q1294" s="4">
        <v>1158.8041177717355</v>
      </c>
      <c r="R1294" s="4">
        <v>18.499127399650959</v>
      </c>
      <c r="S1294" s="4">
        <v>28.446771378708551</v>
      </c>
      <c r="T1294" s="4">
        <v>20.71588886208707</v>
      </c>
      <c r="U1294" s="4">
        <v>30.256350787451034</v>
      </c>
      <c r="V1294" s="4">
        <v>1212.5687629178221</v>
      </c>
      <c r="W1294" s="4">
        <v>18.064380699655278</v>
      </c>
      <c r="X1294" s="4">
        <v>24.52307925763321</v>
      </c>
      <c r="Y1294" s="4">
        <v>5.1469835836994164</v>
      </c>
      <c r="Z1294" s="4">
        <v>1226.8</v>
      </c>
      <c r="AA1294" s="4">
        <v>-15.822946159392359</v>
      </c>
      <c r="AB1294" s="4">
        <v>-10.637779939199685</v>
      </c>
      <c r="AC1294" s="4">
        <v>-10.370332440385347</v>
      </c>
      <c r="AD1294" s="4">
        <v>37.085611423105888</v>
      </c>
    </row>
    <row r="1295" spans="1:30" x14ac:dyDescent="0.3">
      <c r="A1295" s="3">
        <v>41764</v>
      </c>
      <c r="B1295" s="4">
        <v>1163</v>
      </c>
      <c r="C1295" s="4">
        <v>1183</v>
      </c>
      <c r="D1295" s="4">
        <v>1153</v>
      </c>
      <c r="E1295" s="4">
        <v>1181</v>
      </c>
      <c r="F1295" s="4">
        <v>599498</v>
      </c>
      <c r="G1295" s="4"/>
      <c r="H1295" s="4">
        <v>70275103200</v>
      </c>
      <c r="I1295" s="4"/>
      <c r="J1295" s="4">
        <v>6</v>
      </c>
      <c r="K1295" s="4">
        <v>0.51063829787234039</v>
      </c>
      <c r="L1295" s="4">
        <v>290002</v>
      </c>
      <c r="M1295" s="4">
        <v>-17730</v>
      </c>
      <c r="N1295" s="4">
        <v>-3.5839660380439295</v>
      </c>
      <c r="O1295" s="4">
        <v>1224.9000000000001</v>
      </c>
      <c r="P1295" s="4">
        <v>1295.7262663141296</v>
      </c>
      <c r="Q1295" s="4">
        <v>1154.0737336858706</v>
      </c>
      <c r="R1295" s="4">
        <v>16.752136752136753</v>
      </c>
      <c r="S1295" s="4">
        <v>29.914529914529915</v>
      </c>
      <c r="T1295" s="4">
        <v>22.06035579865927</v>
      </c>
      <c r="U1295" s="4">
        <v>29.397552051939968</v>
      </c>
      <c r="V1295" s="4">
        <v>1209.5622140685057</v>
      </c>
      <c r="W1295" s="4">
        <v>27.096683907297066</v>
      </c>
      <c r="X1295" s="4">
        <v>25.380947474187831</v>
      </c>
      <c r="Y1295" s="4">
        <v>30.528156773515541</v>
      </c>
      <c r="Z1295" s="4">
        <v>1224.9000000000001</v>
      </c>
      <c r="AA1295" s="4">
        <v>-16.373267778817535</v>
      </c>
      <c r="AB1295" s="4">
        <v>-11.184016876306147</v>
      </c>
      <c r="AC1295" s="4">
        <v>-10.378501805022776</v>
      </c>
      <c r="AD1295" s="4">
        <v>40.511110478367016</v>
      </c>
    </row>
    <row r="1296" spans="1:30" x14ac:dyDescent="0.3">
      <c r="A1296" s="3">
        <v>41765</v>
      </c>
      <c r="B1296" s="4">
        <v>1183</v>
      </c>
      <c r="C1296" s="4">
        <v>1189</v>
      </c>
      <c r="D1296" s="4">
        <v>1173</v>
      </c>
      <c r="E1296" s="4">
        <v>1175</v>
      </c>
      <c r="F1296" s="4">
        <v>476590</v>
      </c>
      <c r="G1296" s="4"/>
      <c r="H1296" s="4">
        <v>56253549000</v>
      </c>
      <c r="I1296" s="4"/>
      <c r="J1296" s="4">
        <v>3</v>
      </c>
      <c r="K1296" s="4">
        <v>0.25597269624573377</v>
      </c>
      <c r="L1296" s="4">
        <v>300592</v>
      </c>
      <c r="M1296" s="4">
        <v>10590</v>
      </c>
      <c r="N1296" s="4">
        <v>-3.834349551908983</v>
      </c>
      <c r="O1296" s="4">
        <v>1221.8499999999999</v>
      </c>
      <c r="P1296" s="4">
        <v>1295.6911132093767</v>
      </c>
      <c r="Q1296" s="4">
        <v>1148.0088867906231</v>
      </c>
      <c r="R1296" s="4">
        <v>14.973262032085563</v>
      </c>
      <c r="S1296" s="4">
        <v>30.837789661319075</v>
      </c>
      <c r="T1296" s="4">
        <v>23.544959728139986</v>
      </c>
      <c r="U1296" s="4">
        <v>28.690912616758531</v>
      </c>
      <c r="V1296" s="4">
        <v>1206.27057463341</v>
      </c>
      <c r="W1296" s="4">
        <v>29.89241292744536</v>
      </c>
      <c r="X1296" s="4">
        <v>26.884769291940341</v>
      </c>
      <c r="Y1296" s="4">
        <v>35.907700198455395</v>
      </c>
      <c r="Z1296" s="4">
        <v>1221.8499999999999</v>
      </c>
      <c r="AA1296" s="4">
        <v>-17.096473973195543</v>
      </c>
      <c r="AB1296" s="4">
        <v>-11.747108028390851</v>
      </c>
      <c r="AC1296" s="4">
        <v>-10.698731889609384</v>
      </c>
      <c r="AD1296" s="4">
        <v>39.603205092070638</v>
      </c>
    </row>
    <row r="1297" spans="1:30" x14ac:dyDescent="0.3">
      <c r="A1297" s="3">
        <v>41766</v>
      </c>
      <c r="B1297" s="4">
        <v>1173</v>
      </c>
      <c r="C1297" s="4">
        <v>1196</v>
      </c>
      <c r="D1297" s="4">
        <v>1171</v>
      </c>
      <c r="E1297" s="4">
        <v>1175</v>
      </c>
      <c r="F1297" s="4">
        <v>665034</v>
      </c>
      <c r="G1297" s="4"/>
      <c r="H1297" s="4">
        <v>78703628400</v>
      </c>
      <c r="I1297" s="4"/>
      <c r="J1297" s="4">
        <v>-5</v>
      </c>
      <c r="K1297" s="4">
        <v>-0.42372881355932202</v>
      </c>
      <c r="L1297" s="4">
        <v>302620</v>
      </c>
      <c r="M1297" s="4">
        <v>2028</v>
      </c>
      <c r="N1297" s="4">
        <v>-3.4867961723274088</v>
      </c>
      <c r="O1297" s="4">
        <v>1217.45</v>
      </c>
      <c r="P1297" s="4">
        <v>1291.4458782635897</v>
      </c>
      <c r="Q1297" s="4">
        <v>1143.4541217364103</v>
      </c>
      <c r="R1297" s="4">
        <v>14.414414414414415</v>
      </c>
      <c r="S1297" s="4">
        <v>31.531531531531531</v>
      </c>
      <c r="T1297" s="4">
        <v>24.230230423448823</v>
      </c>
      <c r="U1297" s="4">
        <v>28.049886975732889</v>
      </c>
      <c r="V1297" s="4">
        <v>1203.2924246683233</v>
      </c>
      <c r="W1297" s="4">
        <v>31.756232274210884</v>
      </c>
      <c r="X1297" s="4">
        <v>28.508590286030522</v>
      </c>
      <c r="Y1297" s="4">
        <v>38.251516250571605</v>
      </c>
      <c r="Z1297" s="4">
        <v>1217.45</v>
      </c>
      <c r="AA1297" s="4">
        <v>-17.468256900720462</v>
      </c>
      <c r="AB1297" s="4">
        <v>-12.2919793495651</v>
      </c>
      <c r="AC1297" s="4">
        <v>-10.352555102310724</v>
      </c>
      <c r="AD1297" s="4">
        <v>39.603205092070631</v>
      </c>
    </row>
    <row r="1298" spans="1:30" x14ac:dyDescent="0.3">
      <c r="A1298" s="3">
        <v>41767</v>
      </c>
      <c r="B1298" s="4">
        <v>1175</v>
      </c>
      <c r="C1298" s="4">
        <v>1184</v>
      </c>
      <c r="D1298" s="4">
        <v>1170</v>
      </c>
      <c r="E1298" s="4">
        <v>1178</v>
      </c>
      <c r="F1298" s="4">
        <v>453398</v>
      </c>
      <c r="G1298" s="4"/>
      <c r="H1298" s="4">
        <v>53348991600</v>
      </c>
      <c r="I1298" s="4"/>
      <c r="J1298" s="4">
        <v>-5</v>
      </c>
      <c r="K1298" s="4">
        <v>-0.42265426880811502</v>
      </c>
      <c r="L1298" s="4">
        <v>303886</v>
      </c>
      <c r="M1298" s="4">
        <v>1266</v>
      </c>
      <c r="N1298" s="4">
        <v>-2.8333402070359148</v>
      </c>
      <c r="O1298" s="4">
        <v>1212.3499999999999</v>
      </c>
      <c r="P1298" s="4">
        <v>1282.3507857098762</v>
      </c>
      <c r="Q1298" s="4">
        <v>1142.3492142901237</v>
      </c>
      <c r="R1298" s="4">
        <v>7.9545454545454559</v>
      </c>
      <c r="S1298" s="4">
        <v>33.333333333333336</v>
      </c>
      <c r="T1298" s="4">
        <v>25.146762173763626</v>
      </c>
      <c r="U1298" s="4">
        <v>27.919917556772646</v>
      </c>
      <c r="V1298" s="4">
        <v>1200.8836223189592</v>
      </c>
      <c r="W1298" s="4">
        <v>34.611681731194352</v>
      </c>
      <c r="X1298" s="4">
        <v>30.542954101085133</v>
      </c>
      <c r="Y1298" s="4">
        <v>42.74913699141279</v>
      </c>
      <c r="Z1298" s="4">
        <v>1212.3499999999999</v>
      </c>
      <c r="AA1298" s="4">
        <v>-17.321155127120392</v>
      </c>
      <c r="AB1298" s="4">
        <v>-12.770948471237034</v>
      </c>
      <c r="AC1298" s="4">
        <v>-9.1004133117667152</v>
      </c>
      <c r="AD1298" s="4">
        <v>40.34390798058805</v>
      </c>
    </row>
    <row r="1299" spans="1:30" x14ac:dyDescent="0.3">
      <c r="A1299" s="3">
        <v>41768</v>
      </c>
      <c r="B1299" s="4">
        <v>1180</v>
      </c>
      <c r="C1299" s="4">
        <v>1191</v>
      </c>
      <c r="D1299" s="4">
        <v>1175</v>
      </c>
      <c r="E1299" s="4">
        <v>1183</v>
      </c>
      <c r="F1299" s="4">
        <v>591756</v>
      </c>
      <c r="G1299" s="4"/>
      <c r="H1299" s="4">
        <v>69971829800</v>
      </c>
      <c r="I1299" s="4"/>
      <c r="J1299" s="4">
        <v>7</v>
      </c>
      <c r="K1299" s="4">
        <v>0.59523809523809523</v>
      </c>
      <c r="L1299" s="4">
        <v>297290</v>
      </c>
      <c r="M1299" s="4">
        <v>-6596</v>
      </c>
      <c r="N1299" s="4">
        <v>-2.0938508648514405</v>
      </c>
      <c r="O1299" s="4">
        <v>1208.3</v>
      </c>
      <c r="P1299" s="4">
        <v>1275.1822846499729</v>
      </c>
      <c r="Q1299" s="4">
        <v>1141.417715350027</v>
      </c>
      <c r="R1299" s="4">
        <v>9.4412331406551075</v>
      </c>
      <c r="S1299" s="4">
        <v>33.140655105973025</v>
      </c>
      <c r="T1299" s="4">
        <v>26.435543699245407</v>
      </c>
      <c r="U1299" s="4">
        <v>28.411980337711377</v>
      </c>
      <c r="V1299" s="4">
        <v>1199.1804201933442</v>
      </c>
      <c r="W1299" s="4">
        <v>39.467897110413723</v>
      </c>
      <c r="X1299" s="4">
        <v>33.517935104194663</v>
      </c>
      <c r="Y1299" s="4">
        <v>51.367821122851836</v>
      </c>
      <c r="Z1299" s="4">
        <v>1208.3</v>
      </c>
      <c r="AA1299" s="4">
        <v>-16.609651969717333</v>
      </c>
      <c r="AB1299" s="4">
        <v>-13.136539280616111</v>
      </c>
      <c r="AC1299" s="4">
        <v>-6.9462253782024455</v>
      </c>
      <c r="AD1299" s="4">
        <v>41.600415373908518</v>
      </c>
    </row>
    <row r="1300" spans="1:30" x14ac:dyDescent="0.3">
      <c r="A1300" s="3">
        <v>41771</v>
      </c>
      <c r="B1300" s="4">
        <v>1186</v>
      </c>
      <c r="C1300" s="4">
        <v>1213</v>
      </c>
      <c r="D1300" s="4">
        <v>1185</v>
      </c>
      <c r="E1300" s="4">
        <v>1211</v>
      </c>
      <c r="F1300" s="4">
        <v>717568</v>
      </c>
      <c r="G1300" s="4"/>
      <c r="H1300" s="4">
        <v>86124476000</v>
      </c>
      <c r="I1300" s="4"/>
      <c r="J1300" s="4">
        <v>29</v>
      </c>
      <c r="K1300" s="4">
        <v>2.4534686971235193</v>
      </c>
      <c r="L1300" s="4">
        <v>334074</v>
      </c>
      <c r="M1300" s="4">
        <v>36784</v>
      </c>
      <c r="N1300" s="4">
        <v>0.38546027272351235</v>
      </c>
      <c r="O1300" s="4">
        <v>1206.3499999999999</v>
      </c>
      <c r="P1300" s="4">
        <v>1270.4726169147827</v>
      </c>
      <c r="Q1300" s="4">
        <v>1142.2273830852171</v>
      </c>
      <c r="R1300" s="4">
        <v>13.840155945419102</v>
      </c>
      <c r="S1300" s="4">
        <v>30.799220272904488</v>
      </c>
      <c r="T1300" s="4">
        <v>27.3351070180227</v>
      </c>
      <c r="U1300" s="4">
        <v>28.59877498411301</v>
      </c>
      <c r="V1300" s="4">
        <v>1200.3060944606448</v>
      </c>
      <c r="W1300" s="4">
        <v>58.534153629164706</v>
      </c>
      <c r="X1300" s="4">
        <v>41.856674612518013</v>
      </c>
      <c r="Y1300" s="4">
        <v>91.889111662458092</v>
      </c>
      <c r="Z1300" s="4">
        <v>1206.3499999999999</v>
      </c>
      <c r="AA1300" s="4">
        <v>-13.629304459276682</v>
      </c>
      <c r="AB1300" s="4">
        <v>-13.183469297631405</v>
      </c>
      <c r="AC1300" s="4">
        <v>-0.89167032329055473</v>
      </c>
      <c r="AD1300" s="4">
        <v>48.050376200325914</v>
      </c>
    </row>
    <row r="1301" spans="1:30" x14ac:dyDescent="0.3">
      <c r="A1301" s="3">
        <v>41772</v>
      </c>
      <c r="B1301" s="4">
        <v>1215</v>
      </c>
      <c r="C1301" s="4">
        <v>1216</v>
      </c>
      <c r="D1301" s="4">
        <v>1196</v>
      </c>
      <c r="E1301" s="4">
        <v>1203</v>
      </c>
      <c r="F1301" s="4">
        <v>481094</v>
      </c>
      <c r="G1301" s="4"/>
      <c r="H1301" s="4">
        <v>57992567600</v>
      </c>
      <c r="I1301" s="4"/>
      <c r="J1301" s="4">
        <v>3</v>
      </c>
      <c r="K1301" s="4">
        <v>0.25</v>
      </c>
      <c r="L1301" s="4">
        <v>301832</v>
      </c>
      <c r="M1301" s="4">
        <v>-32242</v>
      </c>
      <c r="N1301" s="4">
        <v>-7.0606803173145258E-2</v>
      </c>
      <c r="O1301" s="4">
        <v>1203.8499999999999</v>
      </c>
      <c r="P1301" s="4">
        <v>1264.2959262481766</v>
      </c>
      <c r="Q1301" s="4">
        <v>1143.4040737518233</v>
      </c>
      <c r="R1301" s="4">
        <v>14.285714285714288</v>
      </c>
      <c r="S1301" s="4">
        <v>30.115830115830118</v>
      </c>
      <c r="T1301" s="4">
        <v>28.164408320678767</v>
      </c>
      <c r="U1301" s="4">
        <v>28.694997364725978</v>
      </c>
      <c r="V1301" s="4">
        <v>1200.5626568929645</v>
      </c>
      <c r="W1301" s="4">
        <v>65.47779554113626</v>
      </c>
      <c r="X1301" s="4">
        <v>49.730381588724093</v>
      </c>
      <c r="Y1301" s="4">
        <v>96.972623445960593</v>
      </c>
      <c r="Z1301" s="4">
        <v>1203.8499999999999</v>
      </c>
      <c r="AA1301" s="4">
        <v>-11.777131287743032</v>
      </c>
      <c r="AB1301" s="4">
        <v>-13.049532344308702</v>
      </c>
      <c r="AC1301" s="4">
        <v>2.5448021131313396</v>
      </c>
      <c r="AD1301" s="4">
        <v>46.505616003959439</v>
      </c>
    </row>
    <row r="1302" spans="1:30" x14ac:dyDescent="0.3">
      <c r="A1302" s="3">
        <v>41773</v>
      </c>
      <c r="B1302" s="4">
        <v>1204</v>
      </c>
      <c r="C1302" s="4">
        <v>1210</v>
      </c>
      <c r="D1302" s="4">
        <v>1196</v>
      </c>
      <c r="E1302" s="4">
        <v>1199</v>
      </c>
      <c r="F1302" s="4">
        <v>496960</v>
      </c>
      <c r="G1302" s="4"/>
      <c r="H1302" s="4">
        <v>59793336000</v>
      </c>
      <c r="I1302" s="4"/>
      <c r="J1302" s="4">
        <v>-6</v>
      </c>
      <c r="K1302" s="4">
        <v>-0.49792531120331945</v>
      </c>
      <c r="L1302" s="4">
        <v>311066</v>
      </c>
      <c r="M1302" s="4">
        <v>9234</v>
      </c>
      <c r="N1302" s="4">
        <v>-0.17483973024726576</v>
      </c>
      <c r="O1302" s="4">
        <v>1201.0999999999999</v>
      </c>
      <c r="P1302" s="4">
        <v>1257.0031305026828</v>
      </c>
      <c r="Q1302" s="4">
        <v>1145.196869497317</v>
      </c>
      <c r="R1302" s="4">
        <v>10.887096774193548</v>
      </c>
      <c r="S1302" s="4">
        <v>31.25</v>
      </c>
      <c r="T1302" s="4">
        <v>28.632885098603868</v>
      </c>
      <c r="U1302" s="4">
        <v>28.988497189676387</v>
      </c>
      <c r="V1302" s="4">
        <v>1200.4138324269679</v>
      </c>
      <c r="W1302" s="4">
        <v>67.990488032715177</v>
      </c>
      <c r="X1302" s="4">
        <v>55.817083736721123</v>
      </c>
      <c r="Y1302" s="4">
        <v>92.337296624703285</v>
      </c>
      <c r="Z1302" s="4">
        <v>1201.0999999999999</v>
      </c>
      <c r="AA1302" s="4">
        <v>-10.510874457763748</v>
      </c>
      <c r="AB1302" s="4">
        <v>-12.80775540273299</v>
      </c>
      <c r="AC1302" s="4">
        <v>4.5937618899384844</v>
      </c>
      <c r="AD1302" s="4">
        <v>45.731815304122122</v>
      </c>
    </row>
    <row r="1303" spans="1:30" x14ac:dyDescent="0.3">
      <c r="A1303" s="3">
        <v>41774</v>
      </c>
      <c r="B1303" s="4">
        <v>1201</v>
      </c>
      <c r="C1303" s="4">
        <v>1205</v>
      </c>
      <c r="D1303" s="4">
        <v>1186</v>
      </c>
      <c r="E1303" s="4">
        <v>1186</v>
      </c>
      <c r="F1303" s="4">
        <v>449590</v>
      </c>
      <c r="G1303" s="4"/>
      <c r="H1303" s="4">
        <v>53729605000</v>
      </c>
      <c r="I1303" s="4"/>
      <c r="J1303" s="4">
        <v>-17</v>
      </c>
      <c r="K1303" s="4">
        <v>-1.4131338320864506</v>
      </c>
      <c r="L1303" s="4">
        <v>294940</v>
      </c>
      <c r="M1303" s="4">
        <v>-16126</v>
      </c>
      <c r="N1303" s="4">
        <v>-0.91068593867491776</v>
      </c>
      <c r="O1303" s="4">
        <v>1196.9000000000001</v>
      </c>
      <c r="P1303" s="4">
        <v>1243.276287044135</v>
      </c>
      <c r="Q1303" s="4">
        <v>1150.5237129558652</v>
      </c>
      <c r="R1303" s="4">
        <v>10.975609756097562</v>
      </c>
      <c r="S1303" s="4">
        <v>33.536585365853654</v>
      </c>
      <c r="T1303" s="4">
        <v>29.219340509287697</v>
      </c>
      <c r="U1303" s="4">
        <v>28.928034270451064</v>
      </c>
      <c r="V1303" s="4">
        <v>1199.0410864815426</v>
      </c>
      <c r="W1303" s="4">
        <v>62.787309482127576</v>
      </c>
      <c r="X1303" s="4">
        <v>58.140492318523279</v>
      </c>
      <c r="Y1303" s="4">
        <v>72.080943809336176</v>
      </c>
      <c r="Z1303" s="4">
        <v>1196.9000000000001</v>
      </c>
      <c r="AA1303" s="4">
        <v>-10.436047887748373</v>
      </c>
      <c r="AB1303" s="4">
        <v>-12.581878496543979</v>
      </c>
      <c r="AC1303" s="4">
        <v>4.2916612175912121</v>
      </c>
      <c r="AD1303" s="4">
        <v>43.268847149494121</v>
      </c>
    </row>
    <row r="1304" spans="1:30" x14ac:dyDescent="0.3">
      <c r="A1304" s="3">
        <v>41775</v>
      </c>
      <c r="B1304" s="4">
        <v>1182</v>
      </c>
      <c r="C1304" s="4">
        <v>1183</v>
      </c>
      <c r="D1304" s="4">
        <v>1148</v>
      </c>
      <c r="E1304" s="4">
        <v>1148</v>
      </c>
      <c r="F1304" s="4">
        <v>662552</v>
      </c>
      <c r="G1304" s="4"/>
      <c r="H1304" s="4">
        <v>77062625000</v>
      </c>
      <c r="I1304" s="4"/>
      <c r="J1304" s="4">
        <v>-47</v>
      </c>
      <c r="K1304" s="4">
        <v>-3.9330543933054392</v>
      </c>
      <c r="L1304" s="4">
        <v>313330</v>
      </c>
      <c r="M1304" s="4">
        <v>18390</v>
      </c>
      <c r="N1304" s="4">
        <v>-3.6265950302216292</v>
      </c>
      <c r="O1304" s="4">
        <v>1191.2</v>
      </c>
      <c r="P1304" s="4">
        <v>1231.8379133322567</v>
      </c>
      <c r="Q1304" s="4">
        <v>1150.5620866677434</v>
      </c>
      <c r="R1304" s="4">
        <v>10.236220472440946</v>
      </c>
      <c r="S1304" s="4">
        <v>39.960629921259844</v>
      </c>
      <c r="T1304" s="4">
        <v>30.282165639339716</v>
      </c>
      <c r="U1304" s="4">
        <v>29.158426427313813</v>
      </c>
      <c r="V1304" s="4">
        <v>1194.1800306261575</v>
      </c>
      <c r="W1304" s="4">
        <v>41.858206321418386</v>
      </c>
      <c r="X1304" s="4">
        <v>52.713063652821653</v>
      </c>
      <c r="Y1304" s="4">
        <v>20.14849165861186</v>
      </c>
      <c r="Z1304" s="4">
        <v>1191.2</v>
      </c>
      <c r="AA1304" s="4">
        <v>-13.289832792861944</v>
      </c>
      <c r="AB1304" s="4">
        <v>-12.649302715240927</v>
      </c>
      <c r="AC1304" s="4">
        <v>-1.2810601552420344</v>
      </c>
      <c r="AD1304" s="4">
        <v>37.117919479830746</v>
      </c>
    </row>
    <row r="1305" spans="1:30" x14ac:dyDescent="0.3">
      <c r="A1305" s="3">
        <v>41778</v>
      </c>
      <c r="B1305" s="4">
        <v>1146</v>
      </c>
      <c r="C1305" s="4">
        <v>1174</v>
      </c>
      <c r="D1305" s="4">
        <v>1135</v>
      </c>
      <c r="E1305" s="4">
        <v>1151</v>
      </c>
      <c r="F1305" s="4">
        <v>767418</v>
      </c>
      <c r="G1305" s="4"/>
      <c r="H1305" s="4">
        <v>88367839800</v>
      </c>
      <c r="I1305" s="4"/>
      <c r="J1305" s="4">
        <v>-12</v>
      </c>
      <c r="K1305" s="4">
        <v>-1.0318142734307825</v>
      </c>
      <c r="L1305" s="4">
        <v>302330</v>
      </c>
      <c r="M1305" s="4">
        <v>-11000</v>
      </c>
      <c r="N1305" s="4">
        <v>-2.9715489989462593</v>
      </c>
      <c r="O1305" s="4">
        <v>1186.25</v>
      </c>
      <c r="P1305" s="4">
        <v>1220.6760076105261</v>
      </c>
      <c r="Q1305" s="4">
        <v>1151.8239923894739</v>
      </c>
      <c r="R1305" s="4">
        <v>9.8484848484848495</v>
      </c>
      <c r="S1305" s="4">
        <v>40.719696969696969</v>
      </c>
      <c r="T1305" s="4">
        <v>31.464681397081563</v>
      </c>
      <c r="U1305" s="4">
        <v>29.421931791371449</v>
      </c>
      <c r="V1305" s="4">
        <v>1190.0676467569997</v>
      </c>
      <c r="W1305" s="4">
        <v>34.489833020863287</v>
      </c>
      <c r="X1305" s="4">
        <v>46.638653442168867</v>
      </c>
      <c r="Y1305" s="4">
        <v>10.192192178252128</v>
      </c>
      <c r="Z1305" s="4">
        <v>1186.25</v>
      </c>
      <c r="AA1305" s="4">
        <v>-15.134936831992263</v>
      </c>
      <c r="AB1305" s="4">
        <v>-12.88602977397915</v>
      </c>
      <c r="AC1305" s="4">
        <v>-4.4978141160262268</v>
      </c>
      <c r="AD1305" s="4">
        <v>37.852104928462921</v>
      </c>
    </row>
    <row r="1306" spans="1:30" x14ac:dyDescent="0.3">
      <c r="A1306" s="3">
        <v>41779</v>
      </c>
      <c r="B1306" s="4">
        <v>1151</v>
      </c>
      <c r="C1306" s="4">
        <v>1162</v>
      </c>
      <c r="D1306" s="4">
        <v>1142</v>
      </c>
      <c r="E1306" s="4">
        <v>1143</v>
      </c>
      <c r="F1306" s="4">
        <v>533788</v>
      </c>
      <c r="G1306" s="4"/>
      <c r="H1306" s="4">
        <v>61467089200</v>
      </c>
      <c r="I1306" s="4"/>
      <c r="J1306" s="4">
        <v>-8</v>
      </c>
      <c r="K1306" s="4">
        <v>-0.69504778453518679</v>
      </c>
      <c r="L1306" s="4">
        <v>301814</v>
      </c>
      <c r="M1306" s="4">
        <v>-516</v>
      </c>
      <c r="N1306" s="4">
        <v>-3.4220532319391634</v>
      </c>
      <c r="O1306" s="4">
        <v>1183.5</v>
      </c>
      <c r="P1306" s="4">
        <v>1222.2479031690748</v>
      </c>
      <c r="Q1306" s="4">
        <v>1144.7520968309252</v>
      </c>
      <c r="R1306" s="4">
        <v>10.505050505050505</v>
      </c>
      <c r="S1306" s="4">
        <v>32.727272727272727</v>
      </c>
      <c r="T1306" s="4">
        <v>33.295338235307177</v>
      </c>
      <c r="U1306" s="4">
        <v>29.523645187010075</v>
      </c>
      <c r="V1306" s="4">
        <v>1185.5850137325235</v>
      </c>
      <c r="W1306" s="4">
        <v>26.285403083867706</v>
      </c>
      <c r="X1306" s="4">
        <v>39.85423665606848</v>
      </c>
      <c r="Y1306" s="4">
        <v>-0.85226406053384096</v>
      </c>
      <c r="Z1306" s="4">
        <v>1183.5</v>
      </c>
      <c r="AA1306" s="4">
        <v>-17.046229890205495</v>
      </c>
      <c r="AB1306" s="4">
        <v>-13.282239308857848</v>
      </c>
      <c r="AC1306" s="4">
        <v>-7.5279811626952942</v>
      </c>
      <c r="AD1306" s="4">
        <v>36.650922668582972</v>
      </c>
    </row>
    <row r="1307" spans="1:30" x14ac:dyDescent="0.3">
      <c r="A1307" s="3">
        <v>41780</v>
      </c>
      <c r="B1307" s="4">
        <v>1140</v>
      </c>
      <c r="C1307" s="4">
        <v>1154</v>
      </c>
      <c r="D1307" s="4">
        <v>1128</v>
      </c>
      <c r="E1307" s="4">
        <v>1137</v>
      </c>
      <c r="F1307" s="4">
        <v>655210</v>
      </c>
      <c r="G1307" s="4"/>
      <c r="H1307" s="4">
        <v>74832426800</v>
      </c>
      <c r="I1307" s="4"/>
      <c r="J1307" s="4">
        <v>-14</v>
      </c>
      <c r="K1307" s="4">
        <v>-1.2163336229365769</v>
      </c>
      <c r="L1307" s="4">
        <v>302576</v>
      </c>
      <c r="M1307" s="4">
        <v>762</v>
      </c>
      <c r="N1307" s="4">
        <v>-3.717503598949961</v>
      </c>
      <c r="O1307" s="4">
        <v>1180.9000000000001</v>
      </c>
      <c r="P1307" s="4">
        <v>1224.4977063616884</v>
      </c>
      <c r="Q1307" s="4">
        <v>1137.3022936383118</v>
      </c>
      <c r="R1307" s="4">
        <v>10.358565737051793</v>
      </c>
      <c r="S1307" s="4">
        <v>33.466135458167329</v>
      </c>
      <c r="T1307" s="4">
        <v>34.733983240492115</v>
      </c>
      <c r="U1307" s="4">
        <v>29.560962807661035</v>
      </c>
      <c r="V1307" s="4">
        <v>1180.9578695675214</v>
      </c>
      <c r="W1307" s="4">
        <v>20.932692965002712</v>
      </c>
      <c r="X1307" s="4">
        <v>33.547055425713225</v>
      </c>
      <c r="Y1307" s="4">
        <v>-4.296031956418318</v>
      </c>
      <c r="Z1307" s="4">
        <v>1180.9000000000001</v>
      </c>
      <c r="AA1307" s="4">
        <v>-18.828055164985699</v>
      </c>
      <c r="AB1307" s="4">
        <v>-13.810412247536689</v>
      </c>
      <c r="AC1307" s="4">
        <v>-10.035285834898019</v>
      </c>
      <c r="AD1307" s="4">
        <v>35.75515537383351</v>
      </c>
    </row>
    <row r="1308" spans="1:30" x14ac:dyDescent="0.3">
      <c r="A1308" s="3">
        <v>41781</v>
      </c>
      <c r="B1308" s="4">
        <v>1142</v>
      </c>
      <c r="C1308" s="4">
        <v>1170</v>
      </c>
      <c r="D1308" s="4">
        <v>1142</v>
      </c>
      <c r="E1308" s="4">
        <v>1148</v>
      </c>
      <c r="F1308" s="4">
        <v>670000</v>
      </c>
      <c r="G1308" s="4"/>
      <c r="H1308" s="4">
        <v>77277328600</v>
      </c>
      <c r="I1308" s="4"/>
      <c r="J1308" s="4">
        <v>6</v>
      </c>
      <c r="K1308" s="4">
        <v>0.52539404553415059</v>
      </c>
      <c r="L1308" s="4">
        <v>288816</v>
      </c>
      <c r="M1308" s="4">
        <v>-13760</v>
      </c>
      <c r="N1308" s="4">
        <v>-2.5632320488881382</v>
      </c>
      <c r="O1308" s="4">
        <v>1178.2</v>
      </c>
      <c r="P1308" s="4">
        <v>1222.9106251354194</v>
      </c>
      <c r="Q1308" s="4">
        <v>1133.4893748645807</v>
      </c>
      <c r="R1308" s="4">
        <v>12.992125984251967</v>
      </c>
      <c r="S1308" s="4">
        <v>31.889763779527559</v>
      </c>
      <c r="T1308" s="4">
        <v>35.682529980476396</v>
      </c>
      <c r="U1308" s="4">
        <v>29.519288336786335</v>
      </c>
      <c r="V1308" s="4">
        <v>1177.819024846805</v>
      </c>
      <c r="W1308" s="4">
        <v>21.530886219092718</v>
      </c>
      <c r="X1308" s="4">
        <v>29.541665690173058</v>
      </c>
      <c r="Y1308" s="4">
        <v>5.5093272769320336</v>
      </c>
      <c r="Z1308" s="4">
        <v>1178.2</v>
      </c>
      <c r="AA1308" s="4">
        <v>-19.132014509443479</v>
      </c>
      <c r="AB1308" s="4">
        <v>-14.31723151057543</v>
      </c>
      <c r="AC1308" s="4">
        <v>-9.6295659977360977</v>
      </c>
      <c r="AD1308" s="4">
        <v>38.648838096234662</v>
      </c>
    </row>
    <row r="1309" spans="1:30" x14ac:dyDescent="0.3">
      <c r="A1309" s="3">
        <v>41782</v>
      </c>
      <c r="B1309" s="4">
        <v>1151</v>
      </c>
      <c r="C1309" s="4">
        <v>1157</v>
      </c>
      <c r="D1309" s="4">
        <v>1144</v>
      </c>
      <c r="E1309" s="4">
        <v>1147</v>
      </c>
      <c r="F1309" s="4">
        <v>398790</v>
      </c>
      <c r="G1309" s="4"/>
      <c r="H1309" s="4">
        <v>45843827600</v>
      </c>
      <c r="I1309" s="4"/>
      <c r="J1309" s="4">
        <v>-6</v>
      </c>
      <c r="K1309" s="4">
        <v>-0.52038161318300091</v>
      </c>
      <c r="L1309" s="4">
        <v>283404</v>
      </c>
      <c r="M1309" s="4">
        <v>-5412</v>
      </c>
      <c r="N1309" s="4">
        <v>-2.4328002722014213</v>
      </c>
      <c r="O1309" s="4">
        <v>1175.5999999999999</v>
      </c>
      <c r="P1309" s="4">
        <v>1221.2087710862722</v>
      </c>
      <c r="Q1309" s="4">
        <v>1129.9912289137276</v>
      </c>
      <c r="R1309" s="4">
        <v>13.742071881606766</v>
      </c>
      <c r="S1309" s="4">
        <v>30.021141649048626</v>
      </c>
      <c r="T1309" s="4">
        <v>37.328425580017736</v>
      </c>
      <c r="U1309" s="4">
        <v>29.733805944006306</v>
      </c>
      <c r="V1309" s="4">
        <v>1174.8838796232999</v>
      </c>
      <c r="W1309" s="4">
        <v>21.550893843031506</v>
      </c>
      <c r="X1309" s="4">
        <v>26.878075074459208</v>
      </c>
      <c r="Y1309" s="4">
        <v>10.896531380176107</v>
      </c>
      <c r="Z1309" s="4">
        <v>1175.5999999999999</v>
      </c>
      <c r="AA1309" s="4">
        <v>-19.231902719380969</v>
      </c>
      <c r="AB1309" s="4">
        <v>-14.785295435223578</v>
      </c>
      <c r="AC1309" s="4">
        <v>-8.8932145683147823</v>
      </c>
      <c r="AD1309" s="4">
        <v>38.482969216682875</v>
      </c>
    </row>
    <row r="1310" spans="1:30" x14ac:dyDescent="0.3">
      <c r="A1310" s="3">
        <v>41785</v>
      </c>
      <c r="B1310" s="4">
        <v>1150</v>
      </c>
      <c r="C1310" s="4">
        <v>1194</v>
      </c>
      <c r="D1310" s="4">
        <v>1150</v>
      </c>
      <c r="E1310" s="4">
        <v>1190</v>
      </c>
      <c r="F1310" s="4">
        <v>881040</v>
      </c>
      <c r="G1310" s="4"/>
      <c r="H1310" s="4">
        <v>103956131199.99998</v>
      </c>
      <c r="I1310" s="4"/>
      <c r="J1310" s="4">
        <v>41</v>
      </c>
      <c r="K1310" s="4">
        <v>3.5683202785030463</v>
      </c>
      <c r="L1310" s="4">
        <v>281754</v>
      </c>
      <c r="M1310" s="4">
        <v>-1650</v>
      </c>
      <c r="N1310" s="4">
        <v>1.2938372488934324</v>
      </c>
      <c r="O1310" s="4">
        <v>1174.8</v>
      </c>
      <c r="P1310" s="4">
        <v>1218.779995452478</v>
      </c>
      <c r="Q1310" s="4">
        <v>1130.8200045475219</v>
      </c>
      <c r="R1310" s="4">
        <v>19.718309859154932</v>
      </c>
      <c r="S1310" s="4">
        <v>28.571428571428569</v>
      </c>
      <c r="T1310" s="4">
        <v>38.224849331704661</v>
      </c>
      <c r="U1310" s="4">
        <v>29.641824811930839</v>
      </c>
      <c r="V1310" s="4">
        <v>1176.3235101353664</v>
      </c>
      <c r="W1310" s="4">
        <v>39.570514594541329</v>
      </c>
      <c r="X1310" s="4">
        <v>31.108888247819916</v>
      </c>
      <c r="Y1310" s="4">
        <v>56.493767287984163</v>
      </c>
      <c r="Z1310" s="4">
        <v>1174.8</v>
      </c>
      <c r="AA1310" s="4">
        <v>-15.66079630016543</v>
      </c>
      <c r="AB1310" s="4">
        <v>-14.868676469979944</v>
      </c>
      <c r="AC1310" s="4">
        <v>-1.5842396603709723</v>
      </c>
      <c r="AD1310" s="4">
        <v>48.489221196769208</v>
      </c>
    </row>
    <row r="1311" spans="1:30" x14ac:dyDescent="0.3">
      <c r="A1311" s="3">
        <v>41786</v>
      </c>
      <c r="B1311" s="4">
        <v>1189</v>
      </c>
      <c r="C1311" s="4">
        <v>1193</v>
      </c>
      <c r="D1311" s="4">
        <v>1181</v>
      </c>
      <c r="E1311" s="4">
        <v>1190</v>
      </c>
      <c r="F1311" s="4">
        <v>539796</v>
      </c>
      <c r="G1311" s="4"/>
      <c r="H1311" s="4">
        <v>64070461200</v>
      </c>
      <c r="I1311" s="4"/>
      <c r="J1311" s="4">
        <v>11</v>
      </c>
      <c r="K1311" s="4">
        <v>0.93299406276505514</v>
      </c>
      <c r="L1311" s="4">
        <v>288650</v>
      </c>
      <c r="M1311" s="4">
        <v>6896</v>
      </c>
      <c r="N1311" s="4">
        <v>1.3671791813961374</v>
      </c>
      <c r="O1311" s="4">
        <v>1173.95</v>
      </c>
      <c r="P1311" s="4">
        <v>1216.0236259431013</v>
      </c>
      <c r="Q1311" s="4">
        <v>1131.8763740568988</v>
      </c>
      <c r="R1311" s="4">
        <v>19.758064516129036</v>
      </c>
      <c r="S1311" s="4">
        <v>28.629032258064512</v>
      </c>
      <c r="T1311" s="4">
        <v>38.953231479542872</v>
      </c>
      <c r="U1311" s="4">
        <v>29.501998636061721</v>
      </c>
      <c r="V1311" s="4">
        <v>1177.6260329796173</v>
      </c>
      <c r="W1311" s="4">
        <v>53.220169902854394</v>
      </c>
      <c r="X1311" s="4">
        <v>38.479315466164742</v>
      </c>
      <c r="Y1311" s="4">
        <v>82.701878776233698</v>
      </c>
      <c r="Z1311" s="4">
        <v>1173.95</v>
      </c>
      <c r="AA1311" s="4">
        <v>-12.684450287387563</v>
      </c>
      <c r="AB1311" s="4">
        <v>-14.660654928780669</v>
      </c>
      <c r="AC1311" s="4">
        <v>3.9524092827862134</v>
      </c>
      <c r="AD1311" s="4">
        <v>48.489221196769208</v>
      </c>
    </row>
    <row r="1312" spans="1:30" x14ac:dyDescent="0.3">
      <c r="A1312" s="3">
        <v>41787</v>
      </c>
      <c r="B1312" s="4">
        <v>1188</v>
      </c>
      <c r="C1312" s="4">
        <v>1188</v>
      </c>
      <c r="D1312" s="4">
        <v>1155</v>
      </c>
      <c r="E1312" s="4">
        <v>1164</v>
      </c>
      <c r="F1312" s="4">
        <v>731884</v>
      </c>
      <c r="G1312" s="4"/>
      <c r="H1312" s="4">
        <v>85384384400</v>
      </c>
      <c r="I1312" s="4"/>
      <c r="J1312" s="4">
        <v>-22</v>
      </c>
      <c r="K1312" s="4">
        <v>-1.854974704890388</v>
      </c>
      <c r="L1312" s="4">
        <v>275572</v>
      </c>
      <c r="M1312" s="4">
        <v>-13078</v>
      </c>
      <c r="N1312" s="4">
        <v>-0.77149311623545069</v>
      </c>
      <c r="O1312" s="4">
        <v>1173.05</v>
      </c>
      <c r="P1312" s="4">
        <v>1215.1663863597055</v>
      </c>
      <c r="Q1312" s="4">
        <v>1130.9336136402944</v>
      </c>
      <c r="R1312" s="4">
        <v>19.959266802443992</v>
      </c>
      <c r="S1312" s="4">
        <v>27.291242362525459</v>
      </c>
      <c r="T1312" s="4">
        <v>39.190060091259319</v>
      </c>
      <c r="U1312" s="4">
        <v>29.415246126240682</v>
      </c>
      <c r="V1312" s="4">
        <v>1176.3283155529871</v>
      </c>
      <c r="W1312" s="4">
        <v>53.661931450387783</v>
      </c>
      <c r="X1312" s="4">
        <v>43.540187460905749</v>
      </c>
      <c r="Y1312" s="4">
        <v>73.905419429351852</v>
      </c>
      <c r="Z1312" s="4">
        <v>1173.05</v>
      </c>
      <c r="AA1312" s="4">
        <v>-12.282077197178296</v>
      </c>
      <c r="AB1312" s="4">
        <v>-14.434123716247111</v>
      </c>
      <c r="AC1312" s="4">
        <v>4.3040930381376299</v>
      </c>
      <c r="AD1312" s="4">
        <v>43.724291150730295</v>
      </c>
    </row>
    <row r="1313" spans="1:30" x14ac:dyDescent="0.3">
      <c r="A1313" s="3">
        <v>41788</v>
      </c>
      <c r="B1313" s="4">
        <v>1162</v>
      </c>
      <c r="C1313" s="4">
        <v>1180</v>
      </c>
      <c r="D1313" s="4">
        <v>1157</v>
      </c>
      <c r="E1313" s="4">
        <v>1160</v>
      </c>
      <c r="F1313" s="4">
        <v>637738</v>
      </c>
      <c r="G1313" s="4"/>
      <c r="H1313" s="4">
        <v>74442549800</v>
      </c>
      <c r="I1313" s="4"/>
      <c r="J1313" s="4">
        <v>-6</v>
      </c>
      <c r="K1313" s="4">
        <v>-0.51457975986277882</v>
      </c>
      <c r="L1313" s="4">
        <v>267784</v>
      </c>
      <c r="M1313" s="4">
        <v>-7788</v>
      </c>
      <c r="N1313" s="4">
        <v>-1.0027736291871132</v>
      </c>
      <c r="O1313" s="4">
        <v>1171.75</v>
      </c>
      <c r="P1313" s="4">
        <v>1213.7922406634091</v>
      </c>
      <c r="Q1313" s="4">
        <v>1129.7077593365909</v>
      </c>
      <c r="R1313" s="4">
        <v>19.758064516129036</v>
      </c>
      <c r="S1313" s="4">
        <v>27.016129032258064</v>
      </c>
      <c r="T1313" s="4">
        <v>39.122784905322867</v>
      </c>
      <c r="U1313" s="4">
        <v>29.515015166953965</v>
      </c>
      <c r="V1313" s="4">
        <v>1174.7732378812741</v>
      </c>
      <c r="W1313" s="4">
        <v>51.936237128541357</v>
      </c>
      <c r="X1313" s="4">
        <v>46.338870683450949</v>
      </c>
      <c r="Y1313" s="4">
        <v>63.130970018722167</v>
      </c>
      <c r="Z1313" s="4">
        <v>1171.75</v>
      </c>
      <c r="AA1313" s="4">
        <v>-12.145949252459786</v>
      </c>
      <c r="AB1313" s="4">
        <v>-14.216202338743555</v>
      </c>
      <c r="AC1313" s="4">
        <v>4.1405061725675374</v>
      </c>
      <c r="AD1313" s="4">
        <v>43.039370486911423</v>
      </c>
    </row>
    <row r="1314" spans="1:30" x14ac:dyDescent="0.3">
      <c r="A1314" s="3">
        <v>41789</v>
      </c>
      <c r="B1314" s="4">
        <v>1158</v>
      </c>
      <c r="C1314" s="4">
        <v>1163</v>
      </c>
      <c r="D1314" s="4">
        <v>1148</v>
      </c>
      <c r="E1314" s="4">
        <v>1159</v>
      </c>
      <c r="F1314" s="4">
        <v>606388</v>
      </c>
      <c r="G1314" s="4"/>
      <c r="H1314" s="4">
        <v>70063439600</v>
      </c>
      <c r="I1314" s="4"/>
      <c r="J1314" s="4">
        <v>-8</v>
      </c>
      <c r="K1314" s="4">
        <v>-0.68551842330762647</v>
      </c>
      <c r="L1314" s="4">
        <v>272612</v>
      </c>
      <c r="M1314" s="4">
        <v>4828</v>
      </c>
      <c r="N1314" s="4">
        <v>-1.0585624039610799</v>
      </c>
      <c r="O1314" s="4">
        <v>1171.4000000000001</v>
      </c>
      <c r="P1314" s="4">
        <v>1213.7433583930233</v>
      </c>
      <c r="Q1314" s="4">
        <v>1129.0566416069769</v>
      </c>
      <c r="R1314" s="4">
        <v>20.206185567010309</v>
      </c>
      <c r="S1314" s="4">
        <v>25.773195876288657</v>
      </c>
      <c r="T1314" s="4">
        <v>38.668686517338799</v>
      </c>
      <c r="U1314" s="4">
        <v>29.692287689712934</v>
      </c>
      <c r="V1314" s="4">
        <v>1173.2710247497241</v>
      </c>
      <c r="W1314" s="4">
        <v>50.280723742259887</v>
      </c>
      <c r="X1314" s="4">
        <v>47.652821703053924</v>
      </c>
      <c r="Y1314" s="4">
        <v>55.536527820671822</v>
      </c>
      <c r="Z1314" s="4">
        <v>1171.4000000000001</v>
      </c>
      <c r="AA1314" s="4">
        <v>-11.980653007994079</v>
      </c>
      <c r="AB1314" s="4">
        <v>-14.003292878672177</v>
      </c>
      <c r="AC1314" s="4">
        <v>4.0452797413561967</v>
      </c>
      <c r="AD1314" s="4">
        <v>42.862679980075228</v>
      </c>
    </row>
    <row r="1315" spans="1:30" x14ac:dyDescent="0.3">
      <c r="A1315" s="3">
        <v>41793</v>
      </c>
      <c r="B1315" s="4">
        <v>1165</v>
      </c>
      <c r="C1315" s="4">
        <v>1168</v>
      </c>
      <c r="D1315" s="4">
        <v>1145</v>
      </c>
      <c r="E1315" s="4">
        <v>1152</v>
      </c>
      <c r="F1315" s="4">
        <v>572088</v>
      </c>
      <c r="G1315" s="4"/>
      <c r="H1315" s="4">
        <v>66047189400.000008</v>
      </c>
      <c r="I1315" s="4"/>
      <c r="J1315" s="4">
        <v>-3</v>
      </c>
      <c r="K1315" s="4">
        <v>-0.25974025974025972</v>
      </c>
      <c r="L1315" s="4">
        <v>260880</v>
      </c>
      <c r="M1315" s="4">
        <v>-11732</v>
      </c>
      <c r="N1315" s="4">
        <v>-1.5342536005812253</v>
      </c>
      <c r="O1315" s="4">
        <v>1169.95</v>
      </c>
      <c r="P1315" s="4">
        <v>1212.861420391313</v>
      </c>
      <c r="Q1315" s="4">
        <v>1127.0385796086871</v>
      </c>
      <c r="R1315" s="4">
        <v>21.54811715481172</v>
      </c>
      <c r="S1315" s="4">
        <v>24.267782426778243</v>
      </c>
      <c r="T1315" s="4">
        <v>37.555233760050427</v>
      </c>
      <c r="U1315" s="4">
        <v>29.80779477935485</v>
      </c>
      <c r="V1315" s="4">
        <v>1171.245212868798</v>
      </c>
      <c r="W1315" s="4">
        <v>45.641694616052042</v>
      </c>
      <c r="X1315" s="4">
        <v>46.982446007386635</v>
      </c>
      <c r="Y1315" s="4">
        <v>42.960191833382865</v>
      </c>
      <c r="Z1315" s="4">
        <v>1169.95</v>
      </c>
      <c r="AA1315" s="4">
        <v>-12.273020303549629</v>
      </c>
      <c r="AB1315" s="4">
        <v>-13.838505014374793</v>
      </c>
      <c r="AC1315" s="4">
        <v>3.1309694216503274</v>
      </c>
      <c r="AD1315" s="4">
        <v>41.60416454572038</v>
      </c>
    </row>
    <row r="1316" spans="1:30" x14ac:dyDescent="0.3">
      <c r="A1316" s="3">
        <v>41794</v>
      </c>
      <c r="B1316" s="4">
        <v>1151</v>
      </c>
      <c r="C1316" s="4">
        <v>1160</v>
      </c>
      <c r="D1316" s="4">
        <v>1144</v>
      </c>
      <c r="E1316" s="4">
        <v>1157</v>
      </c>
      <c r="F1316" s="4">
        <v>451510</v>
      </c>
      <c r="G1316" s="4"/>
      <c r="H1316" s="4">
        <v>52107907600</v>
      </c>
      <c r="I1316" s="4"/>
      <c r="J1316" s="4">
        <v>3</v>
      </c>
      <c r="K1316" s="4">
        <v>0.25996533795493937</v>
      </c>
      <c r="L1316" s="4">
        <v>246748</v>
      </c>
      <c r="M1316" s="4">
        <v>-14132</v>
      </c>
      <c r="N1316" s="4">
        <v>-1.0307514648646299</v>
      </c>
      <c r="O1316" s="4">
        <v>1169.05</v>
      </c>
      <c r="P1316" s="4">
        <v>1212.2540507360131</v>
      </c>
      <c r="Q1316" s="4">
        <v>1125.8459492639868</v>
      </c>
      <c r="R1316" s="4">
        <v>20.292887029288703</v>
      </c>
      <c r="S1316" s="4">
        <v>24.476987447698743</v>
      </c>
      <c r="T1316" s="4">
        <v>36.291005969948976</v>
      </c>
      <c r="U1316" s="4">
        <v>29.917982849044481</v>
      </c>
      <c r="V1316" s="4">
        <v>1169.8885259289125</v>
      </c>
      <c r="W1316" s="4">
        <v>40.043181026085982</v>
      </c>
      <c r="X1316" s="4">
        <v>44.669357680286417</v>
      </c>
      <c r="Y1316" s="4">
        <v>30.790827717685104</v>
      </c>
      <c r="Z1316" s="4">
        <v>1169.05</v>
      </c>
      <c r="AA1316" s="4">
        <v>-11.963359121394433</v>
      </c>
      <c r="AB1316" s="4">
        <v>-13.659919691233805</v>
      </c>
      <c r="AC1316" s="4">
        <v>3.393121139678744</v>
      </c>
      <c r="AD1316" s="4">
        <v>42.865486960547265</v>
      </c>
    </row>
    <row r="1317" spans="1:30" x14ac:dyDescent="0.3">
      <c r="A1317" s="3">
        <v>41795</v>
      </c>
      <c r="B1317" s="4">
        <v>1160</v>
      </c>
      <c r="C1317" s="4">
        <v>1177</v>
      </c>
      <c r="D1317" s="4">
        <v>1149</v>
      </c>
      <c r="E1317" s="4">
        <v>1177</v>
      </c>
      <c r="F1317" s="4">
        <v>687900</v>
      </c>
      <c r="G1317" s="4"/>
      <c r="H1317" s="4">
        <v>79990885400</v>
      </c>
      <c r="I1317" s="4"/>
      <c r="J1317" s="4">
        <v>23</v>
      </c>
      <c r="K1317" s="4">
        <v>1.9930675909878681</v>
      </c>
      <c r="L1317" s="4">
        <v>279268</v>
      </c>
      <c r="M1317" s="4">
        <v>32520</v>
      </c>
      <c r="N1317" s="4">
        <v>0.67142796048410458</v>
      </c>
      <c r="O1317" s="4">
        <v>1169.1500000000001</v>
      </c>
      <c r="P1317" s="4">
        <v>1212.4178864748442</v>
      </c>
      <c r="Q1317" s="4">
        <v>1125.882113525156</v>
      </c>
      <c r="R1317" s="4">
        <v>22.245322245322242</v>
      </c>
      <c r="S1317" s="4">
        <v>23.908523908523907</v>
      </c>
      <c r="T1317" s="4">
        <v>34.608441052089937</v>
      </c>
      <c r="U1317" s="4">
        <v>29.41933573776938</v>
      </c>
      <c r="V1317" s="4">
        <v>1170.565809173778</v>
      </c>
      <c r="W1317" s="4">
        <v>48.695454017390659</v>
      </c>
      <c r="X1317" s="4">
        <v>46.011389792654505</v>
      </c>
      <c r="Y1317" s="4">
        <v>54.063582466862968</v>
      </c>
      <c r="Z1317" s="4">
        <v>1169.1500000000001</v>
      </c>
      <c r="AA1317" s="4">
        <v>-9.9889709117699113</v>
      </c>
      <c r="AB1317" s="4">
        <v>-13.310305521761052</v>
      </c>
      <c r="AC1317" s="4">
        <v>6.642669219982281</v>
      </c>
      <c r="AD1317" s="4">
        <v>47.628438335130525</v>
      </c>
    </row>
    <row r="1318" spans="1:30" x14ac:dyDescent="0.3">
      <c r="A1318" s="3">
        <v>41796</v>
      </c>
      <c r="B1318" s="4">
        <v>1179</v>
      </c>
      <c r="C1318" s="4">
        <v>1185</v>
      </c>
      <c r="D1318" s="4">
        <v>1167</v>
      </c>
      <c r="E1318" s="4">
        <v>1177</v>
      </c>
      <c r="F1318" s="4">
        <v>557056</v>
      </c>
      <c r="G1318" s="4"/>
      <c r="H1318" s="4">
        <v>65466342000</v>
      </c>
      <c r="I1318" s="4"/>
      <c r="J1318" s="4">
        <v>15</v>
      </c>
      <c r="K1318" s="4">
        <v>1.2908777969018932</v>
      </c>
      <c r="L1318" s="4">
        <v>271058</v>
      </c>
      <c r="M1318" s="4">
        <v>-8210</v>
      </c>
      <c r="N1318" s="4">
        <v>0.67573347019075292</v>
      </c>
      <c r="O1318" s="4">
        <v>1169.0999999999999</v>
      </c>
      <c r="P1318" s="4">
        <v>1212.329156827308</v>
      </c>
      <c r="Q1318" s="4">
        <v>1125.8708431726918</v>
      </c>
      <c r="R1318" s="4">
        <v>23.711340206185564</v>
      </c>
      <c r="S1318" s="4">
        <v>23.505154639175256</v>
      </c>
      <c r="T1318" s="4">
        <v>31.556880617812464</v>
      </c>
      <c r="U1318" s="4">
        <v>28.351821395788043</v>
      </c>
      <c r="V1318" s="4">
        <v>1171.1785892524658</v>
      </c>
      <c r="W1318" s="4">
        <v>54.463636011593771</v>
      </c>
      <c r="X1318" s="4">
        <v>48.828805198967594</v>
      </c>
      <c r="Y1318" s="4">
        <v>65.733297636846132</v>
      </c>
      <c r="Z1318" s="4">
        <v>1169.0999999999999</v>
      </c>
      <c r="AA1318" s="4">
        <v>-8.328251136003928</v>
      </c>
      <c r="AB1318" s="4">
        <v>-12.835824151688945</v>
      </c>
      <c r="AC1318" s="4">
        <v>9.0151460313700333</v>
      </c>
      <c r="AD1318" s="4">
        <v>47.628438335130525</v>
      </c>
    </row>
    <row r="1319" spans="1:30" x14ac:dyDescent="0.3">
      <c r="A1319" s="3">
        <v>41799</v>
      </c>
      <c r="B1319" s="4">
        <v>1175</v>
      </c>
      <c r="C1319" s="4">
        <v>1180</v>
      </c>
      <c r="D1319" s="4">
        <v>1168</v>
      </c>
      <c r="E1319" s="4">
        <v>1171</v>
      </c>
      <c r="F1319" s="4">
        <v>421836</v>
      </c>
      <c r="G1319" s="4"/>
      <c r="H1319" s="4">
        <v>49503419600</v>
      </c>
      <c r="I1319" s="4"/>
      <c r="J1319" s="4">
        <v>-4</v>
      </c>
      <c r="K1319" s="4">
        <v>-0.34042553191489361</v>
      </c>
      <c r="L1319" s="4">
        <v>248738</v>
      </c>
      <c r="M1319" s="4">
        <v>-22320</v>
      </c>
      <c r="N1319" s="4">
        <v>0.21394950791613182</v>
      </c>
      <c r="O1319" s="4">
        <v>1168.5</v>
      </c>
      <c r="P1319" s="4">
        <v>1211.271485828762</v>
      </c>
      <c r="Q1319" s="4">
        <v>1125.728514171238</v>
      </c>
      <c r="R1319" s="4">
        <v>22.453222453222455</v>
      </c>
      <c r="S1319" s="4">
        <v>23.700623700623701</v>
      </c>
      <c r="T1319" s="4">
        <v>28.909210323083339</v>
      </c>
      <c r="U1319" s="4">
        <v>27.672377011164372</v>
      </c>
      <c r="V1319" s="4">
        <v>1171.161580752231</v>
      </c>
      <c r="W1319" s="4">
        <v>54.676437613171352</v>
      </c>
      <c r="X1319" s="4">
        <v>50.778016003702184</v>
      </c>
      <c r="Y1319" s="4">
        <v>62.473280832109694</v>
      </c>
      <c r="Z1319" s="4">
        <v>1168.5</v>
      </c>
      <c r="AA1319" s="4">
        <v>-7.410841042329821</v>
      </c>
      <c r="AB1319" s="4">
        <v>-12.319159093654743</v>
      </c>
      <c r="AC1319" s="4">
        <v>9.816636102649845</v>
      </c>
      <c r="AD1319" s="4">
        <v>46.344195909167965</v>
      </c>
    </row>
    <row r="1320" spans="1:30" x14ac:dyDescent="0.3">
      <c r="A1320" s="3">
        <v>41800</v>
      </c>
      <c r="B1320" s="4">
        <v>1175</v>
      </c>
      <c r="C1320" s="4">
        <v>1178</v>
      </c>
      <c r="D1320" s="4">
        <v>1157</v>
      </c>
      <c r="E1320" s="4">
        <v>1166</v>
      </c>
      <c r="F1320" s="4">
        <v>608830</v>
      </c>
      <c r="G1320" s="4"/>
      <c r="H1320" s="4">
        <v>70910254400</v>
      </c>
      <c r="I1320" s="4"/>
      <c r="J1320" s="4">
        <v>-7</v>
      </c>
      <c r="K1320" s="4">
        <v>-0.5967604433077579</v>
      </c>
      <c r="L1320" s="4">
        <v>256346</v>
      </c>
      <c r="M1320" s="4">
        <v>7608</v>
      </c>
      <c r="N1320" s="4">
        <v>-2.1436227224008574E-2</v>
      </c>
      <c r="O1320" s="4">
        <v>1166.25</v>
      </c>
      <c r="P1320" s="4">
        <v>1204.3177028463763</v>
      </c>
      <c r="Q1320" s="4">
        <v>1128.1822971536237</v>
      </c>
      <c r="R1320" s="4">
        <v>18.220338983050848</v>
      </c>
      <c r="S1320" s="4">
        <v>26.483050847457623</v>
      </c>
      <c r="T1320" s="4">
        <v>27.933817620419791</v>
      </c>
      <c r="U1320" s="4">
        <v>27.634462319221246</v>
      </c>
      <c r="V1320" s="4">
        <v>1170.670001632971</v>
      </c>
      <c r="W1320" s="4">
        <v>53.117625075447563</v>
      </c>
      <c r="X1320" s="4">
        <v>51.557885694283982</v>
      </c>
      <c r="Y1320" s="4">
        <v>56.237103837774725</v>
      </c>
      <c r="Z1320" s="4">
        <v>1166.25</v>
      </c>
      <c r="AA1320" s="4">
        <v>-7.0064788203078479</v>
      </c>
      <c r="AB1320" s="4">
        <v>-11.813189543812182</v>
      </c>
      <c r="AC1320" s="4">
        <v>9.613421447008669</v>
      </c>
      <c r="AD1320" s="4">
        <v>45.273370548243044</v>
      </c>
    </row>
    <row r="1321" spans="1:30" x14ac:dyDescent="0.3">
      <c r="A1321" s="3">
        <v>41801</v>
      </c>
      <c r="B1321" s="4">
        <v>1165</v>
      </c>
      <c r="C1321" s="4">
        <v>1170</v>
      </c>
      <c r="D1321" s="4">
        <v>1151</v>
      </c>
      <c r="E1321" s="4">
        <v>1152</v>
      </c>
      <c r="F1321" s="4">
        <v>392870</v>
      </c>
      <c r="G1321" s="4"/>
      <c r="H1321" s="4">
        <v>45609559000</v>
      </c>
      <c r="I1321" s="4"/>
      <c r="J1321" s="4">
        <v>-12</v>
      </c>
      <c r="K1321" s="4">
        <v>-1.0309278350515463</v>
      </c>
      <c r="L1321" s="4">
        <v>261746</v>
      </c>
      <c r="M1321" s="4">
        <v>5400</v>
      </c>
      <c r="N1321" s="4">
        <v>-1.0054137664346521</v>
      </c>
      <c r="O1321" s="4">
        <v>1163.7</v>
      </c>
      <c r="P1321" s="4">
        <v>1198.2490955019086</v>
      </c>
      <c r="Q1321" s="4">
        <v>1129.1509044980914</v>
      </c>
      <c r="R1321" s="4">
        <v>17.622080679405521</v>
      </c>
      <c r="S1321" s="4">
        <v>27.813163481953289</v>
      </c>
      <c r="T1321" s="4">
        <v>27.272704251870426</v>
      </c>
      <c r="U1321" s="4">
        <v>27.718556286274598</v>
      </c>
      <c r="V1321" s="4">
        <v>1168.8919062393547</v>
      </c>
      <c r="W1321" s="4">
        <v>41.915815090948783</v>
      </c>
      <c r="X1321" s="4">
        <v>48.34386215983892</v>
      </c>
      <c r="Y1321" s="4">
        <v>29.059720953168508</v>
      </c>
      <c r="Z1321" s="4">
        <v>1163.7</v>
      </c>
      <c r="AA1321" s="4">
        <v>-7.7266340159280844</v>
      </c>
      <c r="AB1321" s="4">
        <v>-11.423993779251791</v>
      </c>
      <c r="AC1321" s="4">
        <v>7.3947195266474139</v>
      </c>
      <c r="AD1321" s="4">
        <v>42.386761558989797</v>
      </c>
    </row>
    <row r="1322" spans="1:30" x14ac:dyDescent="0.3">
      <c r="A1322" s="3">
        <v>41802</v>
      </c>
      <c r="B1322" s="4">
        <v>1148</v>
      </c>
      <c r="C1322" s="4">
        <v>1149</v>
      </c>
      <c r="D1322" s="4">
        <v>1132</v>
      </c>
      <c r="E1322" s="4">
        <v>1136</v>
      </c>
      <c r="F1322" s="4">
        <v>477794</v>
      </c>
      <c r="G1322" s="4"/>
      <c r="H1322" s="4">
        <v>54524108000</v>
      </c>
      <c r="I1322" s="4"/>
      <c r="J1322" s="4">
        <v>-24</v>
      </c>
      <c r="K1322" s="4">
        <v>-2.0689655172413794</v>
      </c>
      <c r="L1322" s="4">
        <v>280264</v>
      </c>
      <c r="M1322" s="4">
        <v>18518</v>
      </c>
      <c r="N1322" s="4">
        <v>-2.1153763301882686</v>
      </c>
      <c r="O1322" s="4">
        <v>1160.55</v>
      </c>
      <c r="P1322" s="4">
        <v>1193.0798324619109</v>
      </c>
      <c r="Q1322" s="4">
        <v>1128.020167538089</v>
      </c>
      <c r="R1322" s="4">
        <v>17.40041928721174</v>
      </c>
      <c r="S1322" s="4">
        <v>31.446540880503143</v>
      </c>
      <c r="T1322" s="4">
        <v>26.294204549630042</v>
      </c>
      <c r="U1322" s="4">
        <v>27.463544824116955</v>
      </c>
      <c r="V1322" s="4">
        <v>1165.7593437403684</v>
      </c>
      <c r="W1322" s="4">
        <v>30.459599997739442</v>
      </c>
      <c r="X1322" s="4">
        <v>42.382441439139093</v>
      </c>
      <c r="Y1322" s="4">
        <v>6.6139171149401363</v>
      </c>
      <c r="Z1322" s="4">
        <v>1160.55</v>
      </c>
      <c r="AA1322" s="4">
        <v>-9.4791586390958855</v>
      </c>
      <c r="AB1322" s="4">
        <v>-11.238771384951228</v>
      </c>
      <c r="AC1322" s="4">
        <v>3.5192254917106851</v>
      </c>
      <c r="AD1322" s="4">
        <v>39.367173448318646</v>
      </c>
    </row>
    <row r="1323" spans="1:30" x14ac:dyDescent="0.3">
      <c r="A1323" s="3">
        <v>41803</v>
      </c>
      <c r="B1323" s="4">
        <v>1132</v>
      </c>
      <c r="C1323" s="4">
        <v>1149</v>
      </c>
      <c r="D1323" s="4">
        <v>1129</v>
      </c>
      <c r="E1323" s="4">
        <v>1144</v>
      </c>
      <c r="F1323" s="4">
        <v>447168</v>
      </c>
      <c r="G1323" s="4"/>
      <c r="H1323" s="4">
        <v>51012111600</v>
      </c>
      <c r="I1323" s="4"/>
      <c r="J1323" s="4">
        <v>3</v>
      </c>
      <c r="K1323" s="4">
        <v>0.26292725679228746</v>
      </c>
      <c r="L1323" s="4">
        <v>253276</v>
      </c>
      <c r="M1323" s="4">
        <v>-26988</v>
      </c>
      <c r="N1323" s="4">
        <v>-1.2473563813716644</v>
      </c>
      <c r="O1323" s="4">
        <v>1158.45</v>
      </c>
      <c r="P1323" s="4">
        <v>1189.5271620325925</v>
      </c>
      <c r="Q1323" s="4">
        <v>1127.3728379674076</v>
      </c>
      <c r="R1323" s="4">
        <v>17.364016736401677</v>
      </c>
      <c r="S1323" s="4">
        <v>29.916317991631804</v>
      </c>
      <c r="T1323" s="4">
        <v>25.087391602606164</v>
      </c>
      <c r="U1323" s="4">
        <v>27.153366055946933</v>
      </c>
      <c r="V1323" s="4">
        <v>1163.6870252889046</v>
      </c>
      <c r="W1323" s="4">
        <v>29.234971427064391</v>
      </c>
      <c r="X1323" s="4">
        <v>37.999951435114191</v>
      </c>
      <c r="Y1323" s="4">
        <v>11.705011410964786</v>
      </c>
      <c r="Z1323" s="4">
        <v>1158.45</v>
      </c>
      <c r="AA1323" s="4">
        <v>-10.106018003240251</v>
      </c>
      <c r="AB1323" s="4">
        <v>-11.130890110502563</v>
      </c>
      <c r="AC1323" s="4">
        <v>2.0497442145246225</v>
      </c>
      <c r="AD1323" s="4">
        <v>41.558393603328106</v>
      </c>
    </row>
    <row r="1324" spans="1:30" x14ac:dyDescent="0.3">
      <c r="A1324" s="3">
        <v>41806</v>
      </c>
      <c r="B1324" s="4">
        <v>1141</v>
      </c>
      <c r="C1324" s="4">
        <v>1150</v>
      </c>
      <c r="D1324" s="4">
        <v>1134</v>
      </c>
      <c r="E1324" s="4">
        <v>1134</v>
      </c>
      <c r="F1324" s="4">
        <v>489152</v>
      </c>
      <c r="G1324" s="4"/>
      <c r="H1324" s="4">
        <v>55838590800</v>
      </c>
      <c r="I1324" s="4"/>
      <c r="J1324" s="4">
        <v>-6</v>
      </c>
      <c r="K1324" s="4">
        <v>-0.52631578947368418</v>
      </c>
      <c r="L1324" s="4">
        <v>265300</v>
      </c>
      <c r="M1324" s="4">
        <v>12024</v>
      </c>
      <c r="N1324" s="4">
        <v>-2.0513927877348306</v>
      </c>
      <c r="O1324" s="4">
        <v>1157.75</v>
      </c>
      <c r="P1324" s="4">
        <v>1190.3314364324226</v>
      </c>
      <c r="Q1324" s="4">
        <v>1125.1685635675774</v>
      </c>
      <c r="R1324" s="4">
        <v>18.421052631578945</v>
      </c>
      <c r="S1324" s="4">
        <v>23.026315789473685</v>
      </c>
      <c r="T1324" s="4">
        <v>22.682162844436228</v>
      </c>
      <c r="U1324" s="4">
        <v>26.482164241887972</v>
      </c>
      <c r="V1324" s="4">
        <v>1160.8596895471042</v>
      </c>
      <c r="W1324" s="4">
        <v>22.466171427566735</v>
      </c>
      <c r="X1324" s="4">
        <v>32.822024765931708</v>
      </c>
      <c r="Y1324" s="4">
        <v>1.7544647508367888</v>
      </c>
      <c r="Z1324" s="4">
        <v>1157.75</v>
      </c>
      <c r="AA1324" s="4">
        <v>-11.279699636080068</v>
      </c>
      <c r="AB1324" s="4">
        <v>-11.145062446271849</v>
      </c>
      <c r="AC1324" s="4">
        <v>-0.26927437961643719</v>
      </c>
      <c r="AD1324" s="4">
        <v>39.671932049688976</v>
      </c>
    </row>
    <row r="1325" spans="1:30" x14ac:dyDescent="0.3">
      <c r="A1325" s="3">
        <v>41807</v>
      </c>
      <c r="B1325" s="4">
        <v>1132</v>
      </c>
      <c r="C1325" s="4">
        <v>1150</v>
      </c>
      <c r="D1325" s="4">
        <v>1129</v>
      </c>
      <c r="E1325" s="4">
        <v>1146</v>
      </c>
      <c r="F1325" s="4">
        <v>485806</v>
      </c>
      <c r="G1325" s="4"/>
      <c r="H1325" s="4">
        <v>55362801400</v>
      </c>
      <c r="I1325" s="4"/>
      <c r="J1325" s="4">
        <v>5</v>
      </c>
      <c r="K1325" s="4">
        <v>0.43821209465381245</v>
      </c>
      <c r="L1325" s="4">
        <v>254552</v>
      </c>
      <c r="M1325" s="4">
        <v>-10748</v>
      </c>
      <c r="N1325" s="4">
        <v>-0.99352051835853128</v>
      </c>
      <c r="O1325" s="4">
        <v>1157.5</v>
      </c>
      <c r="P1325" s="4">
        <v>1190.3603104063245</v>
      </c>
      <c r="Q1325" s="4">
        <v>1124.6396895936755</v>
      </c>
      <c r="R1325" s="4">
        <v>19.178082191780824</v>
      </c>
      <c r="S1325" s="4">
        <v>22.146118721461185</v>
      </c>
      <c r="T1325" s="4">
        <v>19.988844409606834</v>
      </c>
      <c r="U1325" s="4">
        <v>25.726762903344198</v>
      </c>
      <c r="V1325" s="4">
        <v>1159.4444810188086</v>
      </c>
      <c r="W1325" s="4">
        <v>25.096495237425444</v>
      </c>
      <c r="X1325" s="4">
        <v>30.246848256429619</v>
      </c>
      <c r="Y1325" s="4">
        <v>14.795789199417094</v>
      </c>
      <c r="Z1325" s="4">
        <v>1157.5</v>
      </c>
      <c r="AA1325" s="4">
        <v>-11.113442230059036</v>
      </c>
      <c r="AB1325" s="4">
        <v>-11.142050997108724</v>
      </c>
      <c r="AC1325" s="4">
        <v>5.7217534099375911E-2</v>
      </c>
      <c r="AD1325" s="4">
        <v>42.943471713745438</v>
      </c>
    </row>
    <row r="1326" spans="1:30" x14ac:dyDescent="0.3">
      <c r="A1326" s="3">
        <v>41808</v>
      </c>
      <c r="B1326" s="4">
        <v>1148</v>
      </c>
      <c r="C1326" s="4">
        <v>1150</v>
      </c>
      <c r="D1326" s="4">
        <v>1139</v>
      </c>
      <c r="E1326" s="4">
        <v>1140</v>
      </c>
      <c r="F1326" s="4">
        <v>351824</v>
      </c>
      <c r="G1326" s="4"/>
      <c r="H1326" s="4">
        <v>40263521800</v>
      </c>
      <c r="I1326" s="4"/>
      <c r="J1326" s="4">
        <v>1</v>
      </c>
      <c r="K1326" s="4">
        <v>8.7796312554872691E-2</v>
      </c>
      <c r="L1326" s="4">
        <v>247696</v>
      </c>
      <c r="M1326" s="4">
        <v>-6856</v>
      </c>
      <c r="N1326" s="4">
        <v>-1.4991143560720535</v>
      </c>
      <c r="O1326" s="4">
        <v>1157.3499999999999</v>
      </c>
      <c r="P1326" s="4">
        <v>1190.4998114625105</v>
      </c>
      <c r="Q1326" s="4">
        <v>1124.2001885374893</v>
      </c>
      <c r="R1326" s="4">
        <v>19.58041958041958</v>
      </c>
      <c r="S1326" s="4">
        <v>22.610722610722611</v>
      </c>
      <c r="T1326" s="4">
        <v>17.777866973762357</v>
      </c>
      <c r="U1326" s="4">
        <v>25.536602604534767</v>
      </c>
      <c r="V1326" s="4">
        <v>1157.592625683684</v>
      </c>
      <c r="W1326" s="4">
        <v>23.278615872569343</v>
      </c>
      <c r="X1326" s="4">
        <v>27.924104128476191</v>
      </c>
      <c r="Y1326" s="4">
        <v>13.987639360755644</v>
      </c>
      <c r="Z1326" s="4">
        <v>1157.3499999999999</v>
      </c>
      <c r="AA1326" s="4">
        <v>-11.335167142947967</v>
      </c>
      <c r="AB1326" s="4">
        <v>-11.160443010998176</v>
      </c>
      <c r="AC1326" s="4">
        <v>-0.34944826389958195</v>
      </c>
      <c r="AD1326" s="4">
        <v>41.751806016247542</v>
      </c>
    </row>
    <row r="1327" spans="1:30" x14ac:dyDescent="0.3">
      <c r="A1327" s="3">
        <v>41809</v>
      </c>
      <c r="B1327" s="4">
        <v>1140</v>
      </c>
      <c r="C1327" s="4">
        <v>1147</v>
      </c>
      <c r="D1327" s="4">
        <v>1132</v>
      </c>
      <c r="E1327" s="4">
        <v>1133</v>
      </c>
      <c r="F1327" s="4">
        <v>452652</v>
      </c>
      <c r="G1327" s="4"/>
      <c r="H1327" s="4">
        <v>51687851000</v>
      </c>
      <c r="I1327" s="4"/>
      <c r="J1327" s="4">
        <v>-11</v>
      </c>
      <c r="K1327" s="4">
        <v>-0.96153846153846156</v>
      </c>
      <c r="L1327" s="4">
        <v>251268</v>
      </c>
      <c r="M1327" s="4">
        <v>3572</v>
      </c>
      <c r="N1327" s="4">
        <v>-2.0870241541718957</v>
      </c>
      <c r="O1327" s="4">
        <v>1157.1500000000001</v>
      </c>
      <c r="P1327" s="4">
        <v>1190.8324880316168</v>
      </c>
      <c r="Q1327" s="4">
        <v>1123.4675119683834</v>
      </c>
      <c r="R1327" s="4">
        <v>20.095693779904309</v>
      </c>
      <c r="S1327" s="4">
        <v>21.5311004784689</v>
      </c>
      <c r="T1327" s="4">
        <v>15.313917130502167</v>
      </c>
      <c r="U1327" s="4">
        <v>25.023950185497142</v>
      </c>
      <c r="V1327" s="4">
        <v>1155.2504708566664</v>
      </c>
      <c r="W1327" s="4">
        <v>18.133456333346881</v>
      </c>
      <c r="X1327" s="4">
        <v>24.660554863433088</v>
      </c>
      <c r="Y1327" s="4">
        <v>5.0792592731744648</v>
      </c>
      <c r="Z1327" s="4">
        <v>1157.1500000000001</v>
      </c>
      <c r="AA1327" s="4">
        <v>-11.938112107257439</v>
      </c>
      <c r="AB1327" s="4">
        <v>-11.234506734451438</v>
      </c>
      <c r="AC1327" s="4">
        <v>-1.4072107456120015</v>
      </c>
      <c r="AD1327" s="4">
        <v>40.375857359898035</v>
      </c>
    </row>
    <row r="1328" spans="1:30" x14ac:dyDescent="0.3">
      <c r="A1328" s="3">
        <v>41810</v>
      </c>
      <c r="B1328" s="4">
        <v>1135</v>
      </c>
      <c r="C1328" s="4">
        <v>1164</v>
      </c>
      <c r="D1328" s="4">
        <v>1119</v>
      </c>
      <c r="E1328" s="4">
        <v>1147</v>
      </c>
      <c r="F1328" s="4">
        <v>946938</v>
      </c>
      <c r="G1328" s="4"/>
      <c r="H1328" s="4">
        <v>107814753000</v>
      </c>
      <c r="I1328" s="4"/>
      <c r="J1328" s="4">
        <v>6</v>
      </c>
      <c r="K1328" s="4">
        <v>0.52585451358457491</v>
      </c>
      <c r="L1328" s="4">
        <v>237284</v>
      </c>
      <c r="M1328" s="4">
        <v>-13984</v>
      </c>
      <c r="N1328" s="4">
        <v>-0.8728718347593043</v>
      </c>
      <c r="O1328" s="4">
        <v>1157.0999999999999</v>
      </c>
      <c r="P1328" s="4">
        <v>1190.8395909874437</v>
      </c>
      <c r="Q1328" s="4">
        <v>1123.3604090125561</v>
      </c>
      <c r="R1328" s="4">
        <v>19.767441860465116</v>
      </c>
      <c r="S1328" s="4">
        <v>23.953488372093023</v>
      </c>
      <c r="T1328" s="4">
        <v>13.68737737686275</v>
      </c>
      <c r="U1328" s="4">
        <v>24.684953678669572</v>
      </c>
      <c r="V1328" s="4">
        <v>1154.4647117274601</v>
      </c>
      <c r="W1328" s="4">
        <v>27.908179928445946</v>
      </c>
      <c r="X1328" s="4">
        <v>25.743096551770709</v>
      </c>
      <c r="Y1328" s="4">
        <v>32.238346681796422</v>
      </c>
      <c r="Z1328" s="4">
        <v>1157.0999999999999</v>
      </c>
      <c r="AA1328" s="4">
        <v>-11.157648907132398</v>
      </c>
      <c r="AB1328" s="4">
        <v>-11.227186941373434</v>
      </c>
      <c r="AC1328" s="4">
        <v>0.13907606848207266</v>
      </c>
      <c r="AD1328" s="4">
        <v>44.244187251287322</v>
      </c>
    </row>
    <row r="1329" spans="1:30" x14ac:dyDescent="0.3">
      <c r="A1329" s="3">
        <v>41813</v>
      </c>
      <c r="B1329" s="4">
        <v>1143</v>
      </c>
      <c r="C1329" s="4">
        <v>1161</v>
      </c>
      <c r="D1329" s="4">
        <v>1140</v>
      </c>
      <c r="E1329" s="4">
        <v>1140</v>
      </c>
      <c r="F1329" s="4">
        <v>665516</v>
      </c>
      <c r="G1329" s="4"/>
      <c r="H1329" s="4">
        <v>76412309800</v>
      </c>
      <c r="I1329" s="4"/>
      <c r="J1329" s="4">
        <v>2</v>
      </c>
      <c r="K1329" s="4">
        <v>0.17574692442882248</v>
      </c>
      <c r="L1329" s="4">
        <v>269074</v>
      </c>
      <c r="M1329" s="4">
        <v>31790</v>
      </c>
      <c r="N1329" s="4">
        <v>-1.4480224767668035</v>
      </c>
      <c r="O1329" s="4">
        <v>1156.75</v>
      </c>
      <c r="P1329" s="4">
        <v>1191.0421273764111</v>
      </c>
      <c r="Q1329" s="4">
        <v>1122.4578726235889</v>
      </c>
      <c r="R1329" s="4">
        <v>19.406392694063928</v>
      </c>
      <c r="S1329" s="4">
        <v>23.515981735159823</v>
      </c>
      <c r="T1329" s="4">
        <v>12.306197399475556</v>
      </c>
      <c r="U1329" s="4">
        <v>24.817311489746647</v>
      </c>
      <c r="V1329" s="4">
        <v>1153.0871201343687</v>
      </c>
      <c r="W1329" s="4">
        <v>32.330943481709063</v>
      </c>
      <c r="X1329" s="4">
        <v>27.939045528416827</v>
      </c>
      <c r="Y1329" s="4">
        <v>41.114739388293543</v>
      </c>
      <c r="Z1329" s="4">
        <v>1156.75</v>
      </c>
      <c r="AA1329" s="4">
        <v>-10.977426754246608</v>
      </c>
      <c r="AB1329" s="4">
        <v>-11.203400256885166</v>
      </c>
      <c r="AC1329" s="4">
        <v>0.45194700527711618</v>
      </c>
      <c r="AD1329" s="4">
        <v>42.783282642331883</v>
      </c>
    </row>
    <row r="1330" spans="1:30" x14ac:dyDescent="0.3">
      <c r="A1330" s="3">
        <v>41814</v>
      </c>
      <c r="B1330" s="4">
        <v>1137</v>
      </c>
      <c r="C1330" s="4">
        <v>1143</v>
      </c>
      <c r="D1330" s="4">
        <v>1133</v>
      </c>
      <c r="E1330" s="4">
        <v>1142</v>
      </c>
      <c r="F1330" s="4">
        <v>398208</v>
      </c>
      <c r="G1330" s="4"/>
      <c r="H1330" s="4">
        <v>45359400199.999992</v>
      </c>
      <c r="I1330" s="4"/>
      <c r="J1330" s="4">
        <v>-6</v>
      </c>
      <c r="K1330" s="4">
        <v>-0.52264808362369342</v>
      </c>
      <c r="L1330" s="4">
        <v>255534</v>
      </c>
      <c r="M1330" s="4">
        <v>-13540</v>
      </c>
      <c r="N1330" s="4">
        <v>-1.0698661584441382</v>
      </c>
      <c r="O1330" s="4">
        <v>1154.3499999999999</v>
      </c>
      <c r="P1330" s="4">
        <v>1185.5799535702504</v>
      </c>
      <c r="Q1330" s="4">
        <v>1123.1200464297494</v>
      </c>
      <c r="R1330" s="4">
        <v>11.970074812967582</v>
      </c>
      <c r="S1330" s="4">
        <v>27.431421446384043</v>
      </c>
      <c r="T1330" s="4">
        <v>13.351556049264584</v>
      </c>
      <c r="U1330" s="4">
        <v>25.788202690484624</v>
      </c>
      <c r="V1330" s="4">
        <v>1152.0312039310954</v>
      </c>
      <c r="W1330" s="4">
        <v>38.590999358176411</v>
      </c>
      <c r="X1330" s="4">
        <v>31.489696805003359</v>
      </c>
      <c r="Y1330" s="4">
        <v>52.79360446452251</v>
      </c>
      <c r="Z1330" s="4">
        <v>1154.3499999999999</v>
      </c>
      <c r="AA1330" s="4">
        <v>-10.551584021880217</v>
      </c>
      <c r="AB1330" s="4">
        <v>-11.141322520218027</v>
      </c>
      <c r="AC1330" s="4">
        <v>1.1794769966756213</v>
      </c>
      <c r="AD1330" s="4">
        <v>43.345890002381879</v>
      </c>
    </row>
    <row r="1331" spans="1:30" x14ac:dyDescent="0.3">
      <c r="A1331" s="3">
        <v>41815</v>
      </c>
      <c r="B1331" s="4">
        <v>1142</v>
      </c>
      <c r="C1331" s="4">
        <v>1152</v>
      </c>
      <c r="D1331" s="4">
        <v>1139</v>
      </c>
      <c r="E1331" s="4">
        <v>1142</v>
      </c>
      <c r="F1331" s="4">
        <v>358694</v>
      </c>
      <c r="G1331" s="4"/>
      <c r="H1331" s="4">
        <v>41060138000</v>
      </c>
      <c r="I1331" s="4"/>
      <c r="J1331" s="4">
        <v>3</v>
      </c>
      <c r="K1331" s="4">
        <v>0.26338893766461807</v>
      </c>
      <c r="L1331" s="4">
        <v>252968</v>
      </c>
      <c r="M1331" s="4">
        <v>-2566</v>
      </c>
      <c r="N1331" s="4">
        <v>-0.86375276704718473</v>
      </c>
      <c r="O1331" s="4">
        <v>1151.95</v>
      </c>
      <c r="P1331" s="4">
        <v>1178.9424063395616</v>
      </c>
      <c r="Q1331" s="4">
        <v>1124.9575936604385</v>
      </c>
      <c r="R1331" s="4">
        <v>14.17910447761194</v>
      </c>
      <c r="S1331" s="4">
        <v>27.363184079601986</v>
      </c>
      <c r="T1331" s="4">
        <v>14.02171572990331</v>
      </c>
      <c r="U1331" s="4">
        <v>26.487473604723093</v>
      </c>
      <c r="V1331" s="4">
        <v>1151.0758511757531</v>
      </c>
      <c r="W1331" s="4">
        <v>42.764369942487974</v>
      </c>
      <c r="X1331" s="4">
        <v>35.247921184164902</v>
      </c>
      <c r="Y1331" s="4">
        <v>57.797267459134119</v>
      </c>
      <c r="Z1331" s="4">
        <v>1151.95</v>
      </c>
      <c r="AA1331" s="4">
        <v>-10.097700581742629</v>
      </c>
      <c r="AB1331" s="4">
        <v>-11.041929954648943</v>
      </c>
      <c r="AC1331" s="4">
        <v>1.8884587458126276</v>
      </c>
      <c r="AD1331" s="4">
        <v>43.345890002381879</v>
      </c>
    </row>
    <row r="1332" spans="1:30" x14ac:dyDescent="0.3">
      <c r="A1332" s="3">
        <v>41816</v>
      </c>
      <c r="B1332" s="4">
        <v>1143</v>
      </c>
      <c r="C1332" s="4">
        <v>1161</v>
      </c>
      <c r="D1332" s="4">
        <v>1138</v>
      </c>
      <c r="E1332" s="4">
        <v>1157</v>
      </c>
      <c r="F1332" s="4">
        <v>642414</v>
      </c>
      <c r="G1332" s="4"/>
      <c r="H1332" s="4">
        <v>73975552200</v>
      </c>
      <c r="I1332" s="4"/>
      <c r="J1332" s="4">
        <v>13</v>
      </c>
      <c r="K1332" s="4">
        <v>1.1363636363636365</v>
      </c>
      <c r="L1332" s="4">
        <v>268056</v>
      </c>
      <c r="M1332" s="4">
        <v>15088</v>
      </c>
      <c r="N1332" s="4">
        <v>0.46891281695033793</v>
      </c>
      <c r="O1332" s="4">
        <v>1151.5999999999999</v>
      </c>
      <c r="P1332" s="4">
        <v>1178.136013264995</v>
      </c>
      <c r="Q1332" s="4">
        <v>1125.0639867350048</v>
      </c>
      <c r="R1332" s="4">
        <v>16.92307692307692</v>
      </c>
      <c r="S1332" s="4">
        <v>21.794871794871796</v>
      </c>
      <c r="T1332" s="4">
        <v>13.874992733785472</v>
      </c>
      <c r="U1332" s="4">
        <v>26.532526412522394</v>
      </c>
      <c r="V1332" s="4">
        <v>1151.6400558256814</v>
      </c>
      <c r="W1332" s="4">
        <v>56.657728109806804</v>
      </c>
      <c r="X1332" s="4">
        <v>42.384523492712198</v>
      </c>
      <c r="Y1332" s="4">
        <v>85.20413734399601</v>
      </c>
      <c r="Z1332" s="4">
        <v>1151.5999999999999</v>
      </c>
      <c r="AA1332" s="4">
        <v>-8.4304391903901887</v>
      </c>
      <c r="AB1332" s="4">
        <v>-10.793216548529061</v>
      </c>
      <c r="AC1332" s="4">
        <v>4.7255547162777454</v>
      </c>
      <c r="AD1332" s="4">
        <v>47.625611330900625</v>
      </c>
    </row>
    <row r="1333" spans="1:30" x14ac:dyDescent="0.3">
      <c r="A1333" s="3">
        <v>41817</v>
      </c>
      <c r="B1333" s="4">
        <v>1154</v>
      </c>
      <c r="C1333" s="4">
        <v>1161</v>
      </c>
      <c r="D1333" s="4">
        <v>1138</v>
      </c>
      <c r="E1333" s="4">
        <v>1140</v>
      </c>
      <c r="F1333" s="4">
        <v>475228</v>
      </c>
      <c r="G1333" s="4"/>
      <c r="H1333" s="4">
        <v>54666524000</v>
      </c>
      <c r="I1333" s="4"/>
      <c r="J1333" s="4">
        <v>-11</v>
      </c>
      <c r="K1333" s="4">
        <v>-0.95569070373588194</v>
      </c>
      <c r="L1333" s="4">
        <v>261862</v>
      </c>
      <c r="M1333" s="4">
        <v>-6194</v>
      </c>
      <c r="N1333" s="4">
        <v>-0.92125847383972803</v>
      </c>
      <c r="O1333" s="4">
        <v>1150.5999999999999</v>
      </c>
      <c r="P1333" s="4">
        <v>1177.3013108292457</v>
      </c>
      <c r="Q1333" s="4">
        <v>1123.8986891707541</v>
      </c>
      <c r="R1333" s="4">
        <v>16.92307692307692</v>
      </c>
      <c r="S1333" s="4">
        <v>21.794871794871796</v>
      </c>
      <c r="T1333" s="4">
        <v>13.728269737667636</v>
      </c>
      <c r="U1333" s="4">
        <v>26.425527321495252</v>
      </c>
      <c r="V1333" s="4">
        <v>1150.5314790803784</v>
      </c>
      <c r="W1333" s="4">
        <v>53.327374295426758</v>
      </c>
      <c r="X1333" s="4">
        <v>46.032140426950384</v>
      </c>
      <c r="Y1333" s="4">
        <v>67.917842032379511</v>
      </c>
      <c r="Z1333" s="4">
        <v>1150.5999999999999</v>
      </c>
      <c r="AA1333" s="4">
        <v>-8.3842322405796494</v>
      </c>
      <c r="AB1333" s="4">
        <v>-10.563789471581499</v>
      </c>
      <c r="AC1333" s="4">
        <v>4.3591144620036992</v>
      </c>
      <c r="AD1333" s="4">
        <v>43.688437088364324</v>
      </c>
    </row>
    <row r="1334" spans="1:30" x14ac:dyDescent="0.3">
      <c r="A1334" s="3">
        <v>41820</v>
      </c>
      <c r="B1334" s="4">
        <v>1138</v>
      </c>
      <c r="C1334" s="4">
        <v>1140</v>
      </c>
      <c r="D1334" s="4">
        <v>1127</v>
      </c>
      <c r="E1334" s="4">
        <v>1127</v>
      </c>
      <c r="F1334" s="4">
        <v>400852</v>
      </c>
      <c r="G1334" s="4"/>
      <c r="H1334" s="4">
        <v>45417882000</v>
      </c>
      <c r="I1334" s="4"/>
      <c r="J1334" s="4">
        <v>-23</v>
      </c>
      <c r="K1334" s="4">
        <v>-2</v>
      </c>
      <c r="L1334" s="4">
        <v>258662</v>
      </c>
      <c r="M1334" s="4">
        <v>-3200</v>
      </c>
      <c r="N1334" s="4">
        <v>-1.9147084421235856</v>
      </c>
      <c r="O1334" s="4">
        <v>1149</v>
      </c>
      <c r="P1334" s="4">
        <v>1177.2842712474619</v>
      </c>
      <c r="Q1334" s="4">
        <v>1120.7157287525381</v>
      </c>
      <c r="R1334" s="4">
        <v>17.010309278350515</v>
      </c>
      <c r="S1334" s="4">
        <v>22.422680412371136</v>
      </c>
      <c r="T1334" s="4">
        <v>13.809163081552281</v>
      </c>
      <c r="U1334" s="4">
        <v>26.238924799445542</v>
      </c>
      <c r="V1334" s="4">
        <v>1148.2903858346281</v>
      </c>
      <c r="W1334" s="4">
        <v>41.477508789543769</v>
      </c>
      <c r="X1334" s="4">
        <v>44.513929881148179</v>
      </c>
      <c r="Y1334" s="4">
        <v>35.404666606334942</v>
      </c>
      <c r="Z1334" s="4">
        <v>1149</v>
      </c>
      <c r="AA1334" s="4">
        <v>-9.289520445251128</v>
      </c>
      <c r="AB1334" s="4">
        <v>-10.442430516692891</v>
      </c>
      <c r="AC1334" s="4">
        <v>2.3058201428835261</v>
      </c>
      <c r="AD1334" s="4">
        <v>40.962585195170007</v>
      </c>
    </row>
    <row r="1335" spans="1:30" x14ac:dyDescent="0.3">
      <c r="A1335" s="3">
        <v>41821</v>
      </c>
      <c r="B1335" s="4">
        <v>1128</v>
      </c>
      <c r="C1335" s="4">
        <v>1136</v>
      </c>
      <c r="D1335" s="4">
        <v>1124</v>
      </c>
      <c r="E1335" s="4">
        <v>1129</v>
      </c>
      <c r="F1335" s="4">
        <v>439802</v>
      </c>
      <c r="G1335" s="4"/>
      <c r="H1335" s="4">
        <v>49670138400</v>
      </c>
      <c r="I1335" s="4"/>
      <c r="J1335" s="4">
        <v>-4</v>
      </c>
      <c r="K1335" s="4">
        <v>-0.35304501323918802</v>
      </c>
      <c r="L1335" s="4">
        <v>271964</v>
      </c>
      <c r="M1335" s="4">
        <v>13302</v>
      </c>
      <c r="N1335" s="4">
        <v>-1.6422006359715913</v>
      </c>
      <c r="O1335" s="4">
        <v>1147.8499999999999</v>
      </c>
      <c r="P1335" s="4">
        <v>1177.3950503468855</v>
      </c>
      <c r="Q1335" s="4">
        <v>1118.3049496531144</v>
      </c>
      <c r="R1335" s="4">
        <v>16.180371352785144</v>
      </c>
      <c r="S1335" s="4">
        <v>23.076923076923073</v>
      </c>
      <c r="T1335" s="4">
        <v>14.390737806962623</v>
      </c>
      <c r="U1335" s="4">
        <v>25.972985783506523</v>
      </c>
      <c r="V1335" s="4">
        <v>1146.4532062313301</v>
      </c>
      <c r="W1335" s="4">
        <v>35.059079933769915</v>
      </c>
      <c r="X1335" s="4">
        <v>41.362313232022096</v>
      </c>
      <c r="Y1335" s="4">
        <v>22.452613337265561</v>
      </c>
      <c r="Z1335" s="4">
        <v>1147.8499999999999</v>
      </c>
      <c r="AA1335" s="4">
        <v>-9.7333841902759559</v>
      </c>
      <c r="AB1335" s="4">
        <v>-10.374902295129374</v>
      </c>
      <c r="AC1335" s="4">
        <v>1.283036209706836</v>
      </c>
      <c r="AD1335" s="4">
        <v>41.553139678818177</v>
      </c>
    </row>
    <row r="1336" spans="1:30" x14ac:dyDescent="0.3">
      <c r="A1336" s="3">
        <v>41822</v>
      </c>
      <c r="B1336" s="4">
        <v>1130</v>
      </c>
      <c r="C1336" s="4">
        <v>1135</v>
      </c>
      <c r="D1336" s="4">
        <v>1114</v>
      </c>
      <c r="E1336" s="4">
        <v>1132</v>
      </c>
      <c r="F1336" s="4">
        <v>550176</v>
      </c>
      <c r="G1336" s="4"/>
      <c r="H1336" s="4">
        <v>62060803000</v>
      </c>
      <c r="I1336" s="4"/>
      <c r="J1336" s="4">
        <v>3</v>
      </c>
      <c r="K1336" s="4">
        <v>0.26572187776793621</v>
      </c>
      <c r="L1336" s="4">
        <v>271488</v>
      </c>
      <c r="M1336" s="4">
        <v>-476</v>
      </c>
      <c r="N1336" s="4">
        <v>-1.2733298447584083</v>
      </c>
      <c r="O1336" s="4">
        <v>1146.5999999999999</v>
      </c>
      <c r="P1336" s="4">
        <v>1176.6026665481586</v>
      </c>
      <c r="Q1336" s="4">
        <v>1116.5973334518412</v>
      </c>
      <c r="R1336" s="4">
        <v>15.968586387434552</v>
      </c>
      <c r="S1336" s="4">
        <v>25.130890052356019</v>
      </c>
      <c r="T1336" s="4">
        <v>15.038097768865114</v>
      </c>
      <c r="U1336" s="4">
        <v>25.664551869407045</v>
      </c>
      <c r="V1336" s="4">
        <v>1145.0767103997748</v>
      </c>
      <c r="W1336" s="4">
        <v>35.372719955846613</v>
      </c>
      <c r="X1336" s="4">
        <v>39.365782139963606</v>
      </c>
      <c r="Y1336" s="4">
        <v>27.386595587612632</v>
      </c>
      <c r="Z1336" s="4">
        <v>1146.5999999999999</v>
      </c>
      <c r="AA1336" s="4">
        <v>-9.7309026891953181</v>
      </c>
      <c r="AB1336" s="4">
        <v>-10.313568999326131</v>
      </c>
      <c r="AC1336" s="4">
        <v>1.1653326202616263</v>
      </c>
      <c r="AD1336" s="4">
        <v>42.461913293791689</v>
      </c>
    </row>
    <row r="1337" spans="1:30" x14ac:dyDescent="0.3">
      <c r="A1337" s="3">
        <v>41823</v>
      </c>
      <c r="B1337" s="4">
        <v>1136</v>
      </c>
      <c r="C1337" s="4">
        <v>1137</v>
      </c>
      <c r="D1337" s="4">
        <v>1122</v>
      </c>
      <c r="E1337" s="4">
        <v>1123</v>
      </c>
      <c r="F1337" s="4">
        <v>310204</v>
      </c>
      <c r="G1337" s="4"/>
      <c r="H1337" s="4">
        <v>35003767000</v>
      </c>
      <c r="I1337" s="4"/>
      <c r="J1337" s="4">
        <v>-5</v>
      </c>
      <c r="K1337" s="4">
        <v>-0.44326241134751776</v>
      </c>
      <c r="L1337" s="4">
        <v>287802</v>
      </c>
      <c r="M1337" s="4">
        <v>16314</v>
      </c>
      <c r="N1337" s="4">
        <v>-1.8270827869569097</v>
      </c>
      <c r="O1337" s="4">
        <v>1143.9000000000001</v>
      </c>
      <c r="P1337" s="4">
        <v>1172.1411047942534</v>
      </c>
      <c r="Q1337" s="4">
        <v>1115.6588952057468</v>
      </c>
      <c r="R1337" s="4">
        <v>12.466124661246612</v>
      </c>
      <c r="S1337" s="4">
        <v>26.016260162601629</v>
      </c>
      <c r="T1337" s="4">
        <v>16.618480968966626</v>
      </c>
      <c r="U1337" s="4">
        <v>25.613461010528283</v>
      </c>
      <c r="V1337" s="4">
        <v>1142.9741665521772</v>
      </c>
      <c r="W1337" s="4">
        <v>29.964792027301996</v>
      </c>
      <c r="X1337" s="4">
        <v>36.232118769076401</v>
      </c>
      <c r="Y1337" s="4">
        <v>17.430138543753188</v>
      </c>
      <c r="Z1337" s="4">
        <v>1143.9000000000001</v>
      </c>
      <c r="AA1337" s="4">
        <v>-10.336013733201071</v>
      </c>
      <c r="AB1337" s="4">
        <v>-10.315706593028507</v>
      </c>
      <c r="AC1337" s="4">
        <v>-4.0614280345128151E-2</v>
      </c>
      <c r="AD1337" s="4">
        <v>40.474563360218461</v>
      </c>
    </row>
    <row r="1338" spans="1:30" x14ac:dyDescent="0.3">
      <c r="A1338" s="3">
        <v>41824</v>
      </c>
      <c r="B1338" s="4">
        <v>1123</v>
      </c>
      <c r="C1338" s="4">
        <v>1127</v>
      </c>
      <c r="D1338" s="4">
        <v>1113</v>
      </c>
      <c r="E1338" s="4">
        <v>1114</v>
      </c>
      <c r="F1338" s="4">
        <v>332726</v>
      </c>
      <c r="G1338" s="4"/>
      <c r="H1338" s="4">
        <v>37291589800</v>
      </c>
      <c r="I1338" s="4"/>
      <c r="J1338" s="4">
        <v>-14</v>
      </c>
      <c r="K1338" s="4">
        <v>-1.2411347517730498</v>
      </c>
      <c r="L1338" s="4">
        <v>300234</v>
      </c>
      <c r="M1338" s="4">
        <v>12432</v>
      </c>
      <c r="N1338" s="4">
        <v>-2.3449484987946527</v>
      </c>
      <c r="O1338" s="4">
        <v>1140.75</v>
      </c>
      <c r="P1338" s="4">
        <v>1167.5371237724396</v>
      </c>
      <c r="Q1338" s="4">
        <v>1113.9628762275604</v>
      </c>
      <c r="R1338" s="4">
        <v>10.410958904109588</v>
      </c>
      <c r="S1338" s="4">
        <v>28.767123287671232</v>
      </c>
      <c r="T1338" s="4">
        <v>18.939304250488597</v>
      </c>
      <c r="U1338" s="4">
        <v>25.248092434150529</v>
      </c>
      <c r="V1338" s="4">
        <v>1140.2147221186365</v>
      </c>
      <c r="W1338" s="4">
        <v>20.670972462645775</v>
      </c>
      <c r="X1338" s="4">
        <v>31.045070000266193</v>
      </c>
      <c r="Y1338" s="4">
        <v>-7.7222612595065243E-2</v>
      </c>
      <c r="Z1338" s="4">
        <v>1140.75</v>
      </c>
      <c r="AA1338" s="4">
        <v>-11.410262970149461</v>
      </c>
      <c r="AB1338" s="4">
        <v>-10.419950057516216</v>
      </c>
      <c r="AC1338" s="4">
        <v>-1.9806258252664897</v>
      </c>
      <c r="AD1338" s="4">
        <v>38.574152209451576</v>
      </c>
    </row>
    <row r="1339" spans="1:30" x14ac:dyDescent="0.3">
      <c r="A1339" s="3">
        <v>41827</v>
      </c>
      <c r="B1339" s="4">
        <v>1111</v>
      </c>
      <c r="C1339" s="4">
        <v>1117</v>
      </c>
      <c r="D1339" s="4">
        <v>1102</v>
      </c>
      <c r="E1339" s="4">
        <v>1115</v>
      </c>
      <c r="F1339" s="4">
        <v>535768</v>
      </c>
      <c r="G1339" s="4"/>
      <c r="H1339" s="4">
        <v>59372750000</v>
      </c>
      <c r="I1339" s="4"/>
      <c r="J1339" s="4">
        <v>-5</v>
      </c>
      <c r="K1339" s="4">
        <v>-0.4464285714285714</v>
      </c>
      <c r="L1339" s="4">
        <v>259626</v>
      </c>
      <c r="M1339" s="4">
        <v>-40608</v>
      </c>
      <c r="N1339" s="4">
        <v>-2.01678456874204</v>
      </c>
      <c r="O1339" s="4">
        <v>1137.95</v>
      </c>
      <c r="P1339" s="4">
        <v>1163.1648765612683</v>
      </c>
      <c r="Q1339" s="4">
        <v>1112.7351234387318</v>
      </c>
      <c r="R1339" s="4">
        <v>10.326086956521738</v>
      </c>
      <c r="S1339" s="4">
        <v>31.521739130434785</v>
      </c>
      <c r="T1339" s="4">
        <v>21.336636647820995</v>
      </c>
      <c r="U1339" s="4">
        <v>25.122923485452169</v>
      </c>
      <c r="V1339" s="4">
        <v>1137.8133200120997</v>
      </c>
      <c r="W1339" s="4">
        <v>21.125281076792099</v>
      </c>
      <c r="X1339" s="4">
        <v>27.738473692441499</v>
      </c>
      <c r="Y1339" s="4">
        <v>7.8988958454932998</v>
      </c>
      <c r="Z1339" s="4">
        <v>1137.95</v>
      </c>
      <c r="AA1339" s="4">
        <v>-12.04210766610413</v>
      </c>
      <c r="AB1339" s="4">
        <v>-10.574441258334113</v>
      </c>
      <c r="AC1339" s="4">
        <v>-2.9353328155400327</v>
      </c>
      <c r="AD1339" s="4">
        <v>38.909636349150531</v>
      </c>
    </row>
    <row r="1340" spans="1:30" x14ac:dyDescent="0.3">
      <c r="A1340" s="3">
        <v>41828</v>
      </c>
      <c r="B1340" s="4">
        <v>1117</v>
      </c>
      <c r="C1340" s="4">
        <v>1119</v>
      </c>
      <c r="D1340" s="4">
        <v>1106</v>
      </c>
      <c r="E1340" s="4">
        <v>1117</v>
      </c>
      <c r="F1340" s="4">
        <v>318794</v>
      </c>
      <c r="G1340" s="4"/>
      <c r="H1340" s="4">
        <v>35481474800</v>
      </c>
      <c r="I1340" s="4"/>
      <c r="J1340" s="4">
        <v>9</v>
      </c>
      <c r="K1340" s="4">
        <v>0.81227436823104682</v>
      </c>
      <c r="L1340" s="4">
        <v>259536</v>
      </c>
      <c r="M1340" s="4">
        <v>-90</v>
      </c>
      <c r="N1340" s="4">
        <v>-1.6292382210479965</v>
      </c>
      <c r="O1340" s="4">
        <v>1135.5</v>
      </c>
      <c r="P1340" s="4">
        <v>1158.785188425263</v>
      </c>
      <c r="Q1340" s="4">
        <v>1112.214811574737</v>
      </c>
      <c r="R1340" s="4">
        <v>11.111111111111111</v>
      </c>
      <c r="S1340" s="4">
        <v>29.166666666666668</v>
      </c>
      <c r="T1340" s="4">
        <v>22.65384534205208</v>
      </c>
      <c r="U1340" s="4">
        <v>25.293831481235934</v>
      </c>
      <c r="V1340" s="4">
        <v>1135.8310990585665</v>
      </c>
      <c r="W1340" s="4">
        <v>22.55809698904784</v>
      </c>
      <c r="X1340" s="4">
        <v>26.011681457976948</v>
      </c>
      <c r="Y1340" s="4">
        <v>15.650928051189624</v>
      </c>
      <c r="Z1340" s="4">
        <v>1135.5</v>
      </c>
      <c r="AA1340" s="4">
        <v>-12.2403665285633</v>
      </c>
      <c r="AB1340" s="4">
        <v>-10.733100807879751</v>
      </c>
      <c r="AC1340" s="4">
        <v>-3.0145314413670974</v>
      </c>
      <c r="AD1340" s="4">
        <v>39.604076544353781</v>
      </c>
    </row>
    <row r="1341" spans="1:30" x14ac:dyDescent="0.3">
      <c r="A1341" s="3">
        <v>41829</v>
      </c>
      <c r="B1341" s="4">
        <v>1118</v>
      </c>
      <c r="C1341" s="4">
        <v>1119</v>
      </c>
      <c r="D1341" s="4">
        <v>1106</v>
      </c>
      <c r="E1341" s="4">
        <v>1110</v>
      </c>
      <c r="F1341" s="4">
        <v>318026</v>
      </c>
      <c r="G1341" s="4"/>
      <c r="H1341" s="4">
        <v>35366761600</v>
      </c>
      <c r="I1341" s="4"/>
      <c r="J1341" s="4">
        <v>-2</v>
      </c>
      <c r="K1341" s="4">
        <v>-0.17985611510791369</v>
      </c>
      <c r="L1341" s="4">
        <v>242186</v>
      </c>
      <c r="M1341" s="4">
        <v>-17350</v>
      </c>
      <c r="N1341" s="4">
        <v>-2.0645844362096426</v>
      </c>
      <c r="O1341" s="4">
        <v>1133.4000000000001</v>
      </c>
      <c r="P1341" s="4">
        <v>1157.8981631964523</v>
      </c>
      <c r="Q1341" s="4">
        <v>1108.9018368035479</v>
      </c>
      <c r="R1341" s="4">
        <v>11.299435028248588</v>
      </c>
      <c r="S1341" s="4">
        <v>27.966101694915256</v>
      </c>
      <c r="T1341" s="4">
        <v>23.654652173222658</v>
      </c>
      <c r="U1341" s="4">
        <v>25.46367821254654</v>
      </c>
      <c r="V1341" s="4">
        <v>1133.3709943863221</v>
      </c>
      <c r="W1341" s="4">
        <v>19.558505337331329</v>
      </c>
      <c r="X1341" s="4">
        <v>23.860622751095075</v>
      </c>
      <c r="Y1341" s="4">
        <v>10.954270509803841</v>
      </c>
      <c r="Z1341" s="4">
        <v>1133.4000000000001</v>
      </c>
      <c r="AA1341" s="4">
        <v>-12.814610748113182</v>
      </c>
      <c r="AB1341" s="4">
        <v>-10.931339849806745</v>
      </c>
      <c r="AC1341" s="4">
        <v>-3.7665417966128736</v>
      </c>
      <c r="AD1341" s="4">
        <v>38.012128928684149</v>
      </c>
    </row>
    <row r="1342" spans="1:30" x14ac:dyDescent="0.3">
      <c r="A1342" s="3">
        <v>41830</v>
      </c>
      <c r="B1342" s="4">
        <v>1107</v>
      </c>
      <c r="C1342" s="4">
        <v>1116</v>
      </c>
      <c r="D1342" s="4">
        <v>1102</v>
      </c>
      <c r="E1342" s="4">
        <v>1105</v>
      </c>
      <c r="F1342" s="4">
        <v>302466</v>
      </c>
      <c r="G1342" s="4"/>
      <c r="H1342" s="4">
        <v>33515816800</v>
      </c>
      <c r="I1342" s="4"/>
      <c r="J1342" s="4">
        <v>-7</v>
      </c>
      <c r="K1342" s="4">
        <v>-0.62949640287769781</v>
      </c>
      <c r="L1342" s="4">
        <v>236848</v>
      </c>
      <c r="M1342" s="4">
        <v>-5338</v>
      </c>
      <c r="N1342" s="4">
        <v>-2.372222467641464</v>
      </c>
      <c r="O1342" s="4">
        <v>1131.8499999999999</v>
      </c>
      <c r="P1342" s="4">
        <v>1159.2454375763555</v>
      </c>
      <c r="Q1342" s="4">
        <v>1104.4545624236443</v>
      </c>
      <c r="R1342" s="4">
        <v>11.494252873563219</v>
      </c>
      <c r="S1342" s="4">
        <v>24.137931034482762</v>
      </c>
      <c r="T1342" s="4">
        <v>23.991077481266409</v>
      </c>
      <c r="U1342" s="4">
        <v>25.142641015448227</v>
      </c>
      <c r="V1342" s="4">
        <v>1130.6689949209581</v>
      </c>
      <c r="W1342" s="4">
        <v>15.670582505589307</v>
      </c>
      <c r="X1342" s="4">
        <v>21.130609335926486</v>
      </c>
      <c r="Y1342" s="4">
        <v>4.7505288449149461</v>
      </c>
      <c r="Z1342" s="4">
        <v>1131.8499999999999</v>
      </c>
      <c r="AA1342" s="4">
        <v>-13.517342136671004</v>
      </c>
      <c r="AB1342" s="4">
        <v>-11.177625781889056</v>
      </c>
      <c r="AC1342" s="4">
        <v>-4.6794327095638977</v>
      </c>
      <c r="AD1342" s="4">
        <v>36.896991988464208</v>
      </c>
    </row>
    <row r="1343" spans="1:30" x14ac:dyDescent="0.3">
      <c r="A1343" s="3">
        <v>41831</v>
      </c>
      <c r="B1343" s="4">
        <v>1104</v>
      </c>
      <c r="C1343" s="4">
        <v>1108</v>
      </c>
      <c r="D1343" s="4">
        <v>1083</v>
      </c>
      <c r="E1343" s="4">
        <v>1090</v>
      </c>
      <c r="F1343" s="4">
        <v>463530</v>
      </c>
      <c r="G1343" s="4"/>
      <c r="H1343" s="4">
        <v>50793239200</v>
      </c>
      <c r="I1343" s="4"/>
      <c r="J1343" s="4">
        <v>-18</v>
      </c>
      <c r="K1343" s="4">
        <v>-1.6245487364620936</v>
      </c>
      <c r="L1343" s="4">
        <v>243454</v>
      </c>
      <c r="M1343" s="4">
        <v>6606</v>
      </c>
      <c r="N1343" s="4">
        <v>-3.4672098481158473</v>
      </c>
      <c r="O1343" s="4">
        <v>1129.1500000000001</v>
      </c>
      <c r="P1343" s="4">
        <v>1161.4317285782531</v>
      </c>
      <c r="Q1343" s="4">
        <v>1096.8682714217471</v>
      </c>
      <c r="R1343" s="4">
        <v>11.3314447592068</v>
      </c>
      <c r="S1343" s="4">
        <v>28.328611898016998</v>
      </c>
      <c r="T1343" s="4">
        <v>24.806500995804967</v>
      </c>
      <c r="U1343" s="4">
        <v>24.946946299205564</v>
      </c>
      <c r="V1343" s="4">
        <v>1126.7957573094382</v>
      </c>
      <c r="W1343" s="4">
        <v>14.768042658047193</v>
      </c>
      <c r="X1343" s="4">
        <v>19.009753776633389</v>
      </c>
      <c r="Y1343" s="4">
        <v>6.284620420874802</v>
      </c>
      <c r="Z1343" s="4">
        <v>1129.1500000000001</v>
      </c>
      <c r="AA1343" s="4">
        <v>-15.110452573442444</v>
      </c>
      <c r="AB1343" s="4">
        <v>-11.55218071441795</v>
      </c>
      <c r="AC1343" s="4">
        <v>-7.1165437180489874</v>
      </c>
      <c r="AD1343" s="4">
        <v>33.768629343035172</v>
      </c>
    </row>
    <row r="1344" spans="1:30" x14ac:dyDescent="0.3">
      <c r="A1344" s="3">
        <v>41834</v>
      </c>
      <c r="B1344" s="4">
        <v>1089</v>
      </c>
      <c r="C1344" s="4">
        <v>1094</v>
      </c>
      <c r="D1344" s="4">
        <v>1082</v>
      </c>
      <c r="E1344" s="4">
        <v>1090</v>
      </c>
      <c r="F1344" s="4">
        <v>304488</v>
      </c>
      <c r="G1344" s="4"/>
      <c r="H1344" s="4">
        <v>33152434800</v>
      </c>
      <c r="I1344" s="4"/>
      <c r="J1344" s="4">
        <v>-5</v>
      </c>
      <c r="K1344" s="4">
        <v>-0.45662100456621002</v>
      </c>
      <c r="L1344" s="4">
        <v>243166</v>
      </c>
      <c r="M1344" s="4">
        <v>-288</v>
      </c>
      <c r="N1344" s="4">
        <v>-3.278761258263458</v>
      </c>
      <c r="O1344" s="4">
        <v>1126.95</v>
      </c>
      <c r="P1344" s="4">
        <v>1163.3449172275471</v>
      </c>
      <c r="Q1344" s="4">
        <v>1090.555082772453</v>
      </c>
      <c r="R1344" s="4">
        <v>11.174785100286533</v>
      </c>
      <c r="S1344" s="4">
        <v>28.939828080229223</v>
      </c>
      <c r="T1344" s="4">
        <v>26.465231154535125</v>
      </c>
      <c r="U1344" s="4">
        <v>24.573696999485676</v>
      </c>
      <c r="V1344" s="4">
        <v>1123.291399470444</v>
      </c>
      <c r="W1344" s="4">
        <v>14.693846620516311</v>
      </c>
      <c r="X1344" s="4">
        <v>17.571118057927695</v>
      </c>
      <c r="Y1344" s="4">
        <v>8.9393037456935431</v>
      </c>
      <c r="Z1344" s="4">
        <v>1126.95</v>
      </c>
      <c r="AA1344" s="4">
        <v>-16.186417131329335</v>
      </c>
      <c r="AB1344" s="4">
        <v>-11.993536563647606</v>
      </c>
      <c r="AC1344" s="4">
        <v>-8.3857611353634596</v>
      </c>
      <c r="AD1344" s="4">
        <v>33.768629343035165</v>
      </c>
    </row>
    <row r="1345" spans="1:30" x14ac:dyDescent="0.3">
      <c r="A1345" s="3">
        <v>41835</v>
      </c>
      <c r="B1345" s="4">
        <v>1089</v>
      </c>
      <c r="C1345" s="4">
        <v>1103</v>
      </c>
      <c r="D1345" s="4">
        <v>1087</v>
      </c>
      <c r="E1345" s="4">
        <v>1095</v>
      </c>
      <c r="F1345" s="4">
        <v>286514</v>
      </c>
      <c r="G1345" s="4"/>
      <c r="H1345" s="4">
        <v>31397151000</v>
      </c>
      <c r="I1345" s="4"/>
      <c r="J1345" s="4">
        <v>7</v>
      </c>
      <c r="K1345" s="4">
        <v>0.64338235294117641</v>
      </c>
      <c r="L1345" s="4">
        <v>225724</v>
      </c>
      <c r="M1345" s="4">
        <v>-17442</v>
      </c>
      <c r="N1345" s="4">
        <v>-2.6147278548559312</v>
      </c>
      <c r="O1345" s="4">
        <v>1124.4000000000001</v>
      </c>
      <c r="P1345" s="4">
        <v>1162.2174562867467</v>
      </c>
      <c r="Q1345" s="4">
        <v>1086.5825437132535</v>
      </c>
      <c r="R1345" s="4">
        <v>13.953488372093023</v>
      </c>
      <c r="S1345" s="4">
        <v>27.906976744186046</v>
      </c>
      <c r="T1345" s="4">
        <v>27.772781799102347</v>
      </c>
      <c r="U1345" s="4">
        <v>23.880813104354591</v>
      </c>
      <c r="V1345" s="4">
        <v>1120.596980473259</v>
      </c>
      <c r="W1345" s="4">
        <v>17.674685625798755</v>
      </c>
      <c r="X1345" s="4">
        <v>17.60564058055138</v>
      </c>
      <c r="Y1345" s="4">
        <v>17.812775716293501</v>
      </c>
      <c r="Z1345" s="4">
        <v>1124.4000000000001</v>
      </c>
      <c r="AA1345" s="4">
        <v>-16.446088313362225</v>
      </c>
      <c r="AB1345" s="4">
        <v>-12.417589111239474</v>
      </c>
      <c r="AC1345" s="4">
        <v>-8.0569984042455012</v>
      </c>
      <c r="AD1345" s="4">
        <v>35.779711965648971</v>
      </c>
    </row>
    <row r="1346" spans="1:30" x14ac:dyDescent="0.3">
      <c r="A1346" s="3">
        <v>41836</v>
      </c>
      <c r="B1346" s="4">
        <v>1095</v>
      </c>
      <c r="C1346" s="4">
        <v>1097</v>
      </c>
      <c r="D1346" s="4">
        <v>1084</v>
      </c>
      <c r="E1346" s="4">
        <v>1088</v>
      </c>
      <c r="F1346" s="4">
        <v>163566</v>
      </c>
      <c r="G1346" s="4"/>
      <c r="H1346" s="4">
        <v>17824313400</v>
      </c>
      <c r="I1346" s="4"/>
      <c r="J1346" s="4">
        <v>-7</v>
      </c>
      <c r="K1346" s="4">
        <v>-0.63926940639269414</v>
      </c>
      <c r="L1346" s="4">
        <v>219246</v>
      </c>
      <c r="M1346" s="4">
        <v>-6478</v>
      </c>
      <c r="N1346" s="4">
        <v>-3.0130147976466355</v>
      </c>
      <c r="O1346" s="4">
        <v>1121.8</v>
      </c>
      <c r="P1346" s="4">
        <v>1162.0422663377697</v>
      </c>
      <c r="Q1346" s="4">
        <v>1081.5577336622302</v>
      </c>
      <c r="R1346" s="4">
        <v>13.872832369942195</v>
      </c>
      <c r="S1346" s="4">
        <v>28.612716763005778</v>
      </c>
      <c r="T1346" s="4">
        <v>29.148359654553918</v>
      </c>
      <c r="U1346" s="4">
        <v>23.463113314158136</v>
      </c>
      <c r="V1346" s="4">
        <v>1117.4925061424724</v>
      </c>
      <c r="W1346" s="4">
        <v>16.22756819497695</v>
      </c>
      <c r="X1346" s="4">
        <v>17.146283118693237</v>
      </c>
      <c r="Y1346" s="4">
        <v>14.390138347544372</v>
      </c>
      <c r="Z1346" s="4">
        <v>1121.8</v>
      </c>
      <c r="AA1346" s="4">
        <v>-17.020519144717355</v>
      </c>
      <c r="AB1346" s="4">
        <v>-12.85596340014213</v>
      </c>
      <c r="AC1346" s="4">
        <v>-8.3291114891504492</v>
      </c>
      <c r="AD1346" s="4">
        <v>34.247227706887017</v>
      </c>
    </row>
    <row r="1347" spans="1:30" x14ac:dyDescent="0.3">
      <c r="A1347" s="3">
        <v>41837</v>
      </c>
      <c r="B1347" s="4">
        <v>1089</v>
      </c>
      <c r="C1347" s="4">
        <v>1091</v>
      </c>
      <c r="D1347" s="4">
        <v>1084</v>
      </c>
      <c r="E1347" s="4">
        <v>1085</v>
      </c>
      <c r="F1347" s="4">
        <v>109444</v>
      </c>
      <c r="G1347" s="4"/>
      <c r="H1347" s="4">
        <v>11903084800</v>
      </c>
      <c r="I1347" s="4"/>
      <c r="J1347" s="4">
        <v>-4</v>
      </c>
      <c r="K1347" s="4">
        <v>-0.3673094582185491</v>
      </c>
      <c r="L1347" s="4">
        <v>204296</v>
      </c>
      <c r="M1347" s="4">
        <v>-14950</v>
      </c>
      <c r="N1347" s="4">
        <v>-3.0730748615329722</v>
      </c>
      <c r="O1347" s="4">
        <v>1119.4000000000001</v>
      </c>
      <c r="P1347" s="4">
        <v>1162.320391424124</v>
      </c>
      <c r="Q1347" s="4">
        <v>1076.4796085758762</v>
      </c>
      <c r="R1347" s="4">
        <v>14.201183431952662</v>
      </c>
      <c r="S1347" s="4">
        <v>27.218934911242602</v>
      </c>
      <c r="T1347" s="4">
        <v>30.547374432879042</v>
      </c>
      <c r="U1347" s="4">
        <v>22.930645781690604</v>
      </c>
      <c r="V1347" s="4">
        <v>1114.3979817479512</v>
      </c>
      <c r="W1347" s="4">
        <v>13.521081499354002</v>
      </c>
      <c r="X1347" s="4">
        <v>15.937882578913493</v>
      </c>
      <c r="Y1347" s="4">
        <v>8.6874793402350186</v>
      </c>
      <c r="Z1347" s="4">
        <v>1119.4000000000001</v>
      </c>
      <c r="AA1347" s="4">
        <v>-17.515921999543025</v>
      </c>
      <c r="AB1347" s="4">
        <v>-13.299768981037454</v>
      </c>
      <c r="AC1347" s="4">
        <v>-8.4323060370111413</v>
      </c>
      <c r="AD1347" s="4">
        <v>33.598036411472087</v>
      </c>
    </row>
    <row r="1348" spans="1:30" x14ac:dyDescent="0.3">
      <c r="A1348" s="3">
        <v>41838</v>
      </c>
      <c r="B1348" s="4">
        <v>1085</v>
      </c>
      <c r="C1348" s="4">
        <v>1093</v>
      </c>
      <c r="D1348" s="4">
        <v>1074</v>
      </c>
      <c r="E1348" s="4">
        <v>1081</v>
      </c>
      <c r="F1348" s="4">
        <v>155116</v>
      </c>
      <c r="G1348" s="4"/>
      <c r="H1348" s="4">
        <v>16837316399.999998</v>
      </c>
      <c r="I1348" s="4"/>
      <c r="J1348" s="4">
        <v>-6</v>
      </c>
      <c r="K1348" s="4">
        <v>-0.55197792088316466</v>
      </c>
      <c r="L1348" s="4">
        <v>178432</v>
      </c>
      <c r="M1348" s="4">
        <v>-25864</v>
      </c>
      <c r="N1348" s="4">
        <v>-3.1448794910850202</v>
      </c>
      <c r="O1348" s="4">
        <v>1116.0999999999999</v>
      </c>
      <c r="P1348" s="4">
        <v>1160.1585973448996</v>
      </c>
      <c r="Q1348" s="4">
        <v>1072.0414026551002</v>
      </c>
      <c r="R1348" s="4">
        <v>10.576923076923077</v>
      </c>
      <c r="S1348" s="4">
        <v>28.525641025641029</v>
      </c>
      <c r="T1348" s="4">
        <v>32.363732995836834</v>
      </c>
      <c r="U1348" s="4">
        <v>23.025555186349791</v>
      </c>
      <c r="V1348" s="4">
        <v>1111.2172215814796</v>
      </c>
      <c r="W1348" s="4">
        <v>14.199239518087852</v>
      </c>
      <c r="X1348" s="4">
        <v>15.358334891971614</v>
      </c>
      <c r="Y1348" s="4">
        <v>11.88104877032033</v>
      </c>
      <c r="Z1348" s="4">
        <v>1116.0999999999999</v>
      </c>
      <c r="AA1348" s="4">
        <v>-18.023534811733498</v>
      </c>
      <c r="AB1348" s="4">
        <v>-13.749651441103744</v>
      </c>
      <c r="AC1348" s="4">
        <v>-8.5477667412595082</v>
      </c>
      <c r="AD1348" s="4">
        <v>32.727327595591376</v>
      </c>
    </row>
    <row r="1349" spans="1:30" x14ac:dyDescent="0.3">
      <c r="A1349" s="3">
        <v>41841</v>
      </c>
      <c r="B1349" s="4">
        <v>1078</v>
      </c>
      <c r="C1349" s="4">
        <v>1088</v>
      </c>
      <c r="D1349" s="4">
        <v>1077</v>
      </c>
      <c r="E1349" s="4">
        <v>1088</v>
      </c>
      <c r="F1349" s="4">
        <v>71742</v>
      </c>
      <c r="G1349" s="4"/>
      <c r="H1349" s="4">
        <v>7786209000</v>
      </c>
      <c r="I1349" s="4"/>
      <c r="J1349" s="4">
        <v>3</v>
      </c>
      <c r="K1349" s="4">
        <v>0.27649769585253459</v>
      </c>
      <c r="L1349" s="4">
        <v>162308</v>
      </c>
      <c r="M1349" s="4">
        <v>-16124</v>
      </c>
      <c r="N1349" s="4">
        <v>-2.2900763358778624</v>
      </c>
      <c r="O1349" s="4">
        <v>1113.5</v>
      </c>
      <c r="P1349" s="4">
        <v>1157.7470337988887</v>
      </c>
      <c r="Q1349" s="4">
        <v>1069.2529662011113</v>
      </c>
      <c r="R1349" s="4">
        <v>10.927152317880795</v>
      </c>
      <c r="S1349" s="4">
        <v>29.47019867549669</v>
      </c>
      <c r="T1349" s="4">
        <v>34.180091558794636</v>
      </c>
      <c r="U1349" s="4">
        <v>23.243144479135097</v>
      </c>
      <c r="V1349" s="4">
        <v>1109.0060576213389</v>
      </c>
      <c r="W1349" s="4">
        <v>19.836530049095604</v>
      </c>
      <c r="X1349" s="4">
        <v>16.851066611012943</v>
      </c>
      <c r="Y1349" s="4">
        <v>25.807456925260929</v>
      </c>
      <c r="Z1349" s="4">
        <v>1113.5</v>
      </c>
      <c r="AA1349" s="4">
        <v>-17.65743619095133</v>
      </c>
      <c r="AB1349" s="4">
        <v>-14.121821417279705</v>
      </c>
      <c r="AC1349" s="4">
        <v>-7.0712295473432505</v>
      </c>
      <c r="AD1349" s="4">
        <v>35.792529249830743</v>
      </c>
    </row>
    <row r="1350" spans="1:30" x14ac:dyDescent="0.3">
      <c r="A1350" s="3">
        <v>41842</v>
      </c>
      <c r="B1350" s="4">
        <v>1157</v>
      </c>
      <c r="C1350" s="4">
        <v>1163</v>
      </c>
      <c r="D1350" s="4">
        <v>1147</v>
      </c>
      <c r="E1350" s="4">
        <v>1149</v>
      </c>
      <c r="F1350" s="4">
        <v>382368</v>
      </c>
      <c r="G1350" s="4"/>
      <c r="H1350" s="4">
        <v>44135142800</v>
      </c>
      <c r="I1350" s="4"/>
      <c r="J1350" s="4">
        <v>-1</v>
      </c>
      <c r="K1350" s="4">
        <v>-8.6956521739130432E-2</v>
      </c>
      <c r="L1350" s="4">
        <v>168614</v>
      </c>
      <c r="M1350" s="4">
        <v>6306</v>
      </c>
      <c r="N1350" s="4">
        <v>3.1557211473717373</v>
      </c>
      <c r="O1350" s="4">
        <v>1113.8499999999999</v>
      </c>
      <c r="P1350" s="4">
        <v>1159.0927894807558</v>
      </c>
      <c r="Q1350" s="4">
        <v>1068.6072105192441</v>
      </c>
      <c r="R1350" s="4">
        <v>29.427792915531338</v>
      </c>
      <c r="S1350" s="4">
        <v>22.343324250681196</v>
      </c>
      <c r="T1350" s="4">
        <v>32.902276768654723</v>
      </c>
      <c r="U1350" s="4">
        <v>23.126916408959652</v>
      </c>
      <c r="V1350" s="4">
        <v>1112.8150045145446</v>
      </c>
      <c r="W1350" s="4">
        <v>41.314241006513178</v>
      </c>
      <c r="X1350" s="4">
        <v>25.005458076179689</v>
      </c>
      <c r="Y1350" s="4">
        <v>73.931806867180143</v>
      </c>
      <c r="Z1350" s="4">
        <v>1113.8499999999999</v>
      </c>
      <c r="AA1350" s="4">
        <v>-12.303285577051383</v>
      </c>
      <c r="AB1350" s="4">
        <v>-13.94862752773415</v>
      </c>
      <c r="AC1350" s="4">
        <v>3.2906839013655329</v>
      </c>
      <c r="AD1350" s="4">
        <v>54.718229577735578</v>
      </c>
    </row>
    <row r="1351" spans="1:30" x14ac:dyDescent="0.3">
      <c r="A1351" s="3">
        <v>41843</v>
      </c>
      <c r="B1351" s="4">
        <v>1149</v>
      </c>
      <c r="C1351" s="4">
        <v>1152</v>
      </c>
      <c r="D1351" s="4">
        <v>1124</v>
      </c>
      <c r="E1351" s="4">
        <v>1131</v>
      </c>
      <c r="F1351" s="4">
        <v>656072</v>
      </c>
      <c r="G1351" s="4"/>
      <c r="H1351" s="4">
        <v>74544206400</v>
      </c>
      <c r="I1351" s="4"/>
      <c r="J1351" s="4">
        <v>-23</v>
      </c>
      <c r="K1351" s="4">
        <v>-1.9930675909878681</v>
      </c>
      <c r="L1351" s="4">
        <v>200398</v>
      </c>
      <c r="M1351" s="4">
        <v>31784</v>
      </c>
      <c r="N1351" s="4">
        <v>1.5898679601185703</v>
      </c>
      <c r="O1351" s="4">
        <v>1113.3</v>
      </c>
      <c r="P1351" s="4">
        <v>1157.4139433739492</v>
      </c>
      <c r="Q1351" s="4">
        <v>1069.1860566260507</v>
      </c>
      <c r="R1351" s="4">
        <v>25.916230366492144</v>
      </c>
      <c r="S1351" s="4">
        <v>27.486910994764397</v>
      </c>
      <c r="T1351" s="4">
        <v>31.462509244878753</v>
      </c>
      <c r="U1351" s="4">
        <v>22.742112487391033</v>
      </c>
      <c r="V1351" s="4">
        <v>1114.5469088464929</v>
      </c>
      <c r="W1351" s="4">
        <v>48.891141944417029</v>
      </c>
      <c r="X1351" s="4">
        <v>32.967352698925474</v>
      </c>
      <c r="Y1351" s="4">
        <v>80.73872043540014</v>
      </c>
      <c r="Z1351" s="4">
        <v>1113.3</v>
      </c>
      <c r="AA1351" s="4">
        <v>-9.4041272832316736</v>
      </c>
      <c r="AB1351" s="4">
        <v>-13.515817980638676</v>
      </c>
      <c r="AC1351" s="4">
        <v>8.2233813948140053</v>
      </c>
      <c r="AD1351" s="4">
        <v>50.128663884675198</v>
      </c>
    </row>
    <row r="1352" spans="1:30" x14ac:dyDescent="0.3">
      <c r="A1352" s="3">
        <v>41844</v>
      </c>
      <c r="B1352" s="4">
        <v>1126</v>
      </c>
      <c r="C1352" s="4">
        <v>1135</v>
      </c>
      <c r="D1352" s="4">
        <v>1123</v>
      </c>
      <c r="E1352" s="4">
        <v>1126</v>
      </c>
      <c r="F1352" s="4">
        <v>380480</v>
      </c>
      <c r="G1352" s="4"/>
      <c r="H1352" s="4">
        <v>42962792800</v>
      </c>
      <c r="I1352" s="4"/>
      <c r="J1352" s="4">
        <v>-10</v>
      </c>
      <c r="K1352" s="4">
        <v>-0.88028169014084512</v>
      </c>
      <c r="L1352" s="4">
        <v>204034</v>
      </c>
      <c r="M1352" s="4">
        <v>3636</v>
      </c>
      <c r="N1352" s="4">
        <v>1.2817629862828872</v>
      </c>
      <c r="O1352" s="4">
        <v>1111.75</v>
      </c>
      <c r="P1352" s="4">
        <v>1151.5840306772991</v>
      </c>
      <c r="Q1352" s="4">
        <v>1071.9159693227009</v>
      </c>
      <c r="R1352" s="4">
        <v>24.258760107816709</v>
      </c>
      <c r="S1352" s="4">
        <v>28.30188679245283</v>
      </c>
      <c r="T1352" s="4">
        <v>31.217985556646461</v>
      </c>
      <c r="U1352" s="4">
        <v>22.546489145215965</v>
      </c>
      <c r="V1352" s="4">
        <v>1115.6376794325411</v>
      </c>
      <c r="W1352" s="4">
        <v>52.069750060322967</v>
      </c>
      <c r="X1352" s="4">
        <v>39.334818486057969</v>
      </c>
      <c r="Y1352" s="4">
        <v>77.539613208852955</v>
      </c>
      <c r="Z1352" s="4">
        <v>1111.75</v>
      </c>
      <c r="AA1352" s="4">
        <v>-7.4243978247320683</v>
      </c>
      <c r="AB1352" s="4">
        <v>-12.935682727695191</v>
      </c>
      <c r="AC1352" s="4">
        <v>11.022569805926246</v>
      </c>
      <c r="AD1352" s="4">
        <v>48.928675865396151</v>
      </c>
    </row>
    <row r="1353" spans="1:30" x14ac:dyDescent="0.3">
      <c r="A1353" s="3">
        <v>41845</v>
      </c>
      <c r="B1353" s="4">
        <v>1127</v>
      </c>
      <c r="C1353" s="4">
        <v>1138</v>
      </c>
      <c r="D1353" s="4">
        <v>1119</v>
      </c>
      <c r="E1353" s="4">
        <v>1123</v>
      </c>
      <c r="F1353" s="4">
        <v>415448</v>
      </c>
      <c r="G1353" s="4"/>
      <c r="H1353" s="4">
        <v>46798949200</v>
      </c>
      <c r="I1353" s="4"/>
      <c r="J1353" s="4">
        <v>-6</v>
      </c>
      <c r="K1353" s="4">
        <v>-0.53144375553587242</v>
      </c>
      <c r="L1353" s="4">
        <v>205366</v>
      </c>
      <c r="M1353" s="4">
        <v>1332</v>
      </c>
      <c r="N1353" s="4">
        <v>1.0892069493203627</v>
      </c>
      <c r="O1353" s="4">
        <v>1110.9000000000001</v>
      </c>
      <c r="P1353" s="4">
        <v>1148.9730876079154</v>
      </c>
      <c r="Q1353" s="4">
        <v>1072.8269123920848</v>
      </c>
      <c r="R1353" s="4">
        <v>25.340599455040874</v>
      </c>
      <c r="S1353" s="4">
        <v>29.700272479564031</v>
      </c>
      <c r="T1353" s="4">
        <v>30.984886087759168</v>
      </c>
      <c r="U1353" s="4">
        <v>22.356577912713401</v>
      </c>
      <c r="V1353" s="4">
        <v>1116.338852819918</v>
      </c>
      <c r="W1353" s="4">
        <v>53.065226631975612</v>
      </c>
      <c r="X1353" s="4">
        <v>43.91162120136385</v>
      </c>
      <c r="Y1353" s="4">
        <v>71.372437493199143</v>
      </c>
      <c r="Z1353" s="4">
        <v>1110.9000000000001</v>
      </c>
      <c r="AA1353" s="4">
        <v>-6.0280354532610545</v>
      </c>
      <c r="AB1353" s="4">
        <v>-12.277811558701464</v>
      </c>
      <c r="AC1353" s="4">
        <v>12.499552210880818</v>
      </c>
      <c r="AD1353" s="4">
        <v>48.199948629646769</v>
      </c>
    </row>
    <row r="1354" spans="1:30" x14ac:dyDescent="0.3">
      <c r="A1354" s="3">
        <v>41848</v>
      </c>
      <c r="B1354" s="4">
        <v>1124</v>
      </c>
      <c r="C1354" s="4">
        <v>1135</v>
      </c>
      <c r="D1354" s="4">
        <v>1116</v>
      </c>
      <c r="E1354" s="4">
        <v>1131</v>
      </c>
      <c r="F1354" s="4">
        <v>650218</v>
      </c>
      <c r="G1354" s="4"/>
      <c r="H1354" s="4">
        <v>73125166200</v>
      </c>
      <c r="I1354" s="4"/>
      <c r="J1354" s="4">
        <v>5</v>
      </c>
      <c r="K1354" s="4">
        <v>0.44404973357015981</v>
      </c>
      <c r="L1354" s="4">
        <v>216506</v>
      </c>
      <c r="M1354" s="4">
        <v>11140</v>
      </c>
      <c r="N1354" s="4">
        <v>1.7910179101791102</v>
      </c>
      <c r="O1354" s="4">
        <v>1111.0999999999999</v>
      </c>
      <c r="P1354" s="4">
        <v>1149.5494473302283</v>
      </c>
      <c r="Q1354" s="4">
        <v>1072.6505526697715</v>
      </c>
      <c r="R1354" s="4">
        <v>24.932975871313676</v>
      </c>
      <c r="S1354" s="4">
        <v>27.077747989276141</v>
      </c>
      <c r="T1354" s="4">
        <v>30.504797144965558</v>
      </c>
      <c r="U1354" s="4">
        <v>22.156980113258918</v>
      </c>
      <c r="V1354" s="4">
        <v>1117.7351525513543</v>
      </c>
      <c r="W1354" s="4">
        <v>56.725132361391978</v>
      </c>
      <c r="X1354" s="4">
        <v>48.18279158803989</v>
      </c>
      <c r="Y1354" s="4">
        <v>73.809813908096146</v>
      </c>
      <c r="Z1354" s="4">
        <v>1111.0999999999999</v>
      </c>
      <c r="AA1354" s="4">
        <v>-4.2271471513590768</v>
      </c>
      <c r="AB1354" s="4">
        <v>-11.511081615145045</v>
      </c>
      <c r="AC1354" s="4">
        <v>14.567868927571936</v>
      </c>
      <c r="AD1354" s="4">
        <v>50.278638399149713</v>
      </c>
    </row>
    <row r="1355" spans="1:30" x14ac:dyDescent="0.3">
      <c r="A1355" s="3">
        <v>41849</v>
      </c>
      <c r="B1355" s="4">
        <v>1131</v>
      </c>
      <c r="C1355" s="4">
        <v>1146</v>
      </c>
      <c r="D1355" s="4">
        <v>1129</v>
      </c>
      <c r="E1355" s="4">
        <v>1140</v>
      </c>
      <c r="F1355" s="4">
        <v>535316</v>
      </c>
      <c r="G1355" s="4"/>
      <c r="H1355" s="4">
        <v>60933363200</v>
      </c>
      <c r="I1355" s="4"/>
      <c r="J1355" s="4">
        <v>16</v>
      </c>
      <c r="K1355" s="4">
        <v>1.4234875444839856</v>
      </c>
      <c r="L1355" s="4">
        <v>208830</v>
      </c>
      <c r="M1355" s="4">
        <v>-7676</v>
      </c>
      <c r="N1355" s="4">
        <v>2.5502631223856342</v>
      </c>
      <c r="O1355" s="4">
        <v>1111.6500000000001</v>
      </c>
      <c r="P1355" s="4">
        <v>1151.4005974797865</v>
      </c>
      <c r="Q1355" s="4">
        <v>1071.8994025202137</v>
      </c>
      <c r="R1355" s="4">
        <v>27.513227513227516</v>
      </c>
      <c r="S1355" s="4">
        <v>25.925925925925931</v>
      </c>
      <c r="T1355" s="4">
        <v>29.774933618072321</v>
      </c>
      <c r="U1355" s="4">
        <v>22.082835712517472</v>
      </c>
      <c r="V1355" s="4">
        <v>1119.8556142131299</v>
      </c>
      <c r="W1355" s="4">
        <v>62.535856031190157</v>
      </c>
      <c r="X1355" s="4">
        <v>52.96714640242331</v>
      </c>
      <c r="Y1355" s="4">
        <v>81.673275288723858</v>
      </c>
      <c r="Z1355" s="4">
        <v>1111.6500000000001</v>
      </c>
      <c r="AA1355" s="4">
        <v>-2.0500734430161174</v>
      </c>
      <c r="AB1355" s="4">
        <v>-10.610033217799433</v>
      </c>
      <c r="AC1355" s="4">
        <v>17.119919549566632</v>
      </c>
      <c r="AD1355" s="4">
        <v>52.534271980953065</v>
      </c>
    </row>
    <row r="1356" spans="1:30" x14ac:dyDescent="0.3">
      <c r="A1356" s="3">
        <v>41850</v>
      </c>
      <c r="B1356" s="4">
        <v>1138</v>
      </c>
      <c r="C1356" s="4">
        <v>1144</v>
      </c>
      <c r="D1356" s="4">
        <v>1128</v>
      </c>
      <c r="E1356" s="4">
        <v>1130</v>
      </c>
      <c r="F1356" s="4">
        <v>343220</v>
      </c>
      <c r="G1356" s="4"/>
      <c r="H1356" s="4">
        <v>38921293800</v>
      </c>
      <c r="I1356" s="4"/>
      <c r="J1356" s="4">
        <v>-8</v>
      </c>
      <c r="K1356" s="4">
        <v>-0.70298769771528991</v>
      </c>
      <c r="L1356" s="4">
        <v>206022</v>
      </c>
      <c r="M1356" s="4">
        <v>-2808</v>
      </c>
      <c r="N1356" s="4">
        <v>1.6598443614772207</v>
      </c>
      <c r="O1356" s="4">
        <v>1111.55</v>
      </c>
      <c r="P1356" s="4">
        <v>1151.1048985588384</v>
      </c>
      <c r="Q1356" s="4">
        <v>1071.9951014411615</v>
      </c>
      <c r="R1356" s="4">
        <v>27.882037533512065</v>
      </c>
      <c r="S1356" s="4">
        <v>23.860589812332442</v>
      </c>
      <c r="T1356" s="4">
        <v>29.048884972813095</v>
      </c>
      <c r="U1356" s="4">
        <v>22.043491370839106</v>
      </c>
      <c r="V1356" s="4">
        <v>1120.8217461928318</v>
      </c>
      <c r="W1356" s="4">
        <v>62.664353458995684</v>
      </c>
      <c r="X1356" s="4">
        <v>56.199548754614106</v>
      </c>
      <c r="Y1356" s="4">
        <v>75.593962867758833</v>
      </c>
      <c r="Z1356" s="4">
        <v>1111.55</v>
      </c>
      <c r="AA1356" s="4">
        <v>-1.1187470510890307</v>
      </c>
      <c r="AB1356" s="4">
        <v>-9.7061012019222517</v>
      </c>
      <c r="AC1356" s="4">
        <v>17.174708301666442</v>
      </c>
      <c r="AD1356" s="4">
        <v>49.887299540513972</v>
      </c>
    </row>
    <row r="1357" spans="1:30" x14ac:dyDescent="0.3">
      <c r="A1357" s="3">
        <v>41851</v>
      </c>
      <c r="B1357" s="4">
        <v>1132</v>
      </c>
      <c r="C1357" s="4">
        <v>1134</v>
      </c>
      <c r="D1357" s="4">
        <v>1122</v>
      </c>
      <c r="E1357" s="4">
        <v>1128</v>
      </c>
      <c r="F1357" s="4">
        <v>311832</v>
      </c>
      <c r="G1357" s="4"/>
      <c r="H1357" s="4">
        <v>35165678200</v>
      </c>
      <c r="I1357" s="4"/>
      <c r="J1357" s="4">
        <v>-6</v>
      </c>
      <c r="K1357" s="4">
        <v>-0.52910052910052907</v>
      </c>
      <c r="L1357" s="4">
        <v>213568</v>
      </c>
      <c r="M1357" s="4">
        <v>7546</v>
      </c>
      <c r="N1357" s="4">
        <v>1.4570966001079373</v>
      </c>
      <c r="O1357" s="4">
        <v>1111.8</v>
      </c>
      <c r="P1357" s="4">
        <v>1151.7028821014221</v>
      </c>
      <c r="Q1357" s="4">
        <v>1071.8971178985778</v>
      </c>
      <c r="R1357" s="4">
        <v>27.567567567567565</v>
      </c>
      <c r="S1357" s="4">
        <v>25.675675675675674</v>
      </c>
      <c r="T1357" s="4">
        <v>27.46598656715069</v>
      </c>
      <c r="U1357" s="4">
        <v>22.042233768058658</v>
      </c>
      <c r="V1357" s="4">
        <v>1121.505389412562</v>
      </c>
      <c r="W1357" s="4">
        <v>61.543677499795571</v>
      </c>
      <c r="X1357" s="4">
        <v>57.980925003007933</v>
      </c>
      <c r="Y1357" s="4">
        <v>68.669182493370855</v>
      </c>
      <c r="Z1357" s="4">
        <v>1111.8</v>
      </c>
      <c r="AA1357" s="4">
        <v>-0.53587028190281671</v>
      </c>
      <c r="AB1357" s="4">
        <v>-8.8327458762061148</v>
      </c>
      <c r="AC1357" s="4">
        <v>16.593751188606596</v>
      </c>
      <c r="AD1357" s="4">
        <v>49.363674303469843</v>
      </c>
    </row>
    <row r="1358" spans="1:30" x14ac:dyDescent="0.3">
      <c r="A1358" s="3">
        <v>41852</v>
      </c>
      <c r="B1358" s="4">
        <v>1126</v>
      </c>
      <c r="C1358" s="4">
        <v>1128</v>
      </c>
      <c r="D1358" s="4">
        <v>1109</v>
      </c>
      <c r="E1358" s="4">
        <v>1112</v>
      </c>
      <c r="F1358" s="4">
        <v>431060</v>
      </c>
      <c r="G1358" s="4"/>
      <c r="H1358" s="4">
        <v>48154980400</v>
      </c>
      <c r="I1358" s="4"/>
      <c r="J1358" s="4">
        <v>-15</v>
      </c>
      <c r="K1358" s="4">
        <v>-1.3309671694764862</v>
      </c>
      <c r="L1358" s="4">
        <v>241202</v>
      </c>
      <c r="M1358" s="4">
        <v>27634</v>
      </c>
      <c r="N1358" s="4">
        <v>2.698569758027836E-2</v>
      </c>
      <c r="O1358" s="4">
        <v>1111.7</v>
      </c>
      <c r="P1358" s="4">
        <v>1151.5903497101742</v>
      </c>
      <c r="Q1358" s="4">
        <v>1071.8096502898259</v>
      </c>
      <c r="R1358" s="4">
        <v>27.199999999999996</v>
      </c>
      <c r="S1358" s="4">
        <v>26.400000000000002</v>
      </c>
      <c r="T1358" s="4">
        <v>25.197956090164983</v>
      </c>
      <c r="U1358" s="4">
        <v>22.068630170326792</v>
      </c>
      <c r="V1358" s="4">
        <v>1120.6001142304133</v>
      </c>
      <c r="W1358" s="4">
        <v>42.880970185048902</v>
      </c>
      <c r="X1358" s="4">
        <v>52.94760673035492</v>
      </c>
      <c r="Y1358" s="4">
        <v>22.747697094436859</v>
      </c>
      <c r="Z1358" s="4">
        <v>1111.7</v>
      </c>
      <c r="AA1358" s="4">
        <v>-1.3494469410088641</v>
      </c>
      <c r="AB1358" s="4">
        <v>-8.1200507395206625</v>
      </c>
      <c r="AC1358" s="4">
        <v>13.541207597023597</v>
      </c>
      <c r="AD1358" s="4">
        <v>45.354818888955094</v>
      </c>
    </row>
    <row r="1359" spans="1:30" x14ac:dyDescent="0.3">
      <c r="A1359" s="3">
        <v>41855</v>
      </c>
      <c r="B1359" s="4">
        <v>1112</v>
      </c>
      <c r="C1359" s="4">
        <v>1132</v>
      </c>
      <c r="D1359" s="4">
        <v>1109</v>
      </c>
      <c r="E1359" s="4">
        <v>1131</v>
      </c>
      <c r="F1359" s="4">
        <v>496792</v>
      </c>
      <c r="G1359" s="4"/>
      <c r="H1359" s="4">
        <v>55685575199.999992</v>
      </c>
      <c r="I1359" s="4"/>
      <c r="J1359" s="4">
        <v>14</v>
      </c>
      <c r="K1359" s="4">
        <v>1.2533572068039391</v>
      </c>
      <c r="L1359" s="4">
        <v>243824</v>
      </c>
      <c r="M1359" s="4">
        <v>2622</v>
      </c>
      <c r="N1359" s="4">
        <v>1.6629213483146068</v>
      </c>
      <c r="O1359" s="4">
        <v>1112.5</v>
      </c>
      <c r="P1359" s="4">
        <v>1153.2553677446297</v>
      </c>
      <c r="Q1359" s="4">
        <v>1071.7446322553703</v>
      </c>
      <c r="R1359" s="4">
        <v>27.676240208877285</v>
      </c>
      <c r="S1359" s="4">
        <v>22.976501305483033</v>
      </c>
      <c r="T1359" s="4">
        <v>23.129406083470649</v>
      </c>
      <c r="U1359" s="4">
        <v>22.233021365645822</v>
      </c>
      <c r="V1359" s="4">
        <v>1121.5905795418025</v>
      </c>
      <c r="W1359" s="4">
        <v>45.641577022590745</v>
      </c>
      <c r="X1359" s="4">
        <v>50.512263494433533</v>
      </c>
      <c r="Y1359" s="4">
        <v>35.900204078905162</v>
      </c>
      <c r="Z1359" s="4">
        <v>1112.5</v>
      </c>
      <c r="AA1359" s="4">
        <v>-0.45581672303205778</v>
      </c>
      <c r="AB1359" s="4">
        <v>-7.3901236903312713</v>
      </c>
      <c r="AC1359" s="4">
        <v>13.868613934598427</v>
      </c>
      <c r="AD1359" s="4">
        <v>50.39081114806423</v>
      </c>
    </row>
    <row r="1360" spans="1:30" x14ac:dyDescent="0.3">
      <c r="A1360" s="3">
        <v>41856</v>
      </c>
      <c r="B1360" s="4">
        <v>1133</v>
      </c>
      <c r="C1360" s="4">
        <v>1149</v>
      </c>
      <c r="D1360" s="4">
        <v>1128</v>
      </c>
      <c r="E1360" s="4">
        <v>1132</v>
      </c>
      <c r="F1360" s="4">
        <v>775712</v>
      </c>
      <c r="G1360" s="4"/>
      <c r="H1360" s="4">
        <v>88164044400</v>
      </c>
      <c r="I1360" s="4"/>
      <c r="J1360" s="4">
        <v>12</v>
      </c>
      <c r="K1360" s="4">
        <v>1.0714285714285714</v>
      </c>
      <c r="L1360" s="4">
        <v>231786</v>
      </c>
      <c r="M1360" s="4">
        <v>-12038</v>
      </c>
      <c r="N1360" s="4">
        <v>1.684257803727824</v>
      </c>
      <c r="O1360" s="4">
        <v>1113.25</v>
      </c>
      <c r="P1360" s="4">
        <v>1154.8522835911683</v>
      </c>
      <c r="Q1360" s="4">
        <v>1071.6477164088317</v>
      </c>
      <c r="R1360" s="4">
        <v>30.946291560102303</v>
      </c>
      <c r="S1360" s="4">
        <v>22.506393861892583</v>
      </c>
      <c r="T1360" s="4">
        <v>21.677500457336343</v>
      </c>
      <c r="U1360" s="4">
        <v>22.165672899694211</v>
      </c>
      <c r="V1360" s="4">
        <v>1122.5819529187738</v>
      </c>
      <c r="W1360" s="4">
        <v>49.594384681727171</v>
      </c>
      <c r="X1360" s="4">
        <v>50.206303890198079</v>
      </c>
      <c r="Y1360" s="4">
        <v>48.370546264785347</v>
      </c>
      <c r="Z1360" s="4">
        <v>1113.25</v>
      </c>
      <c r="AA1360" s="4">
        <v>0.32928748447739054</v>
      </c>
      <c r="AB1360" s="4">
        <v>-6.6549416736828277</v>
      </c>
      <c r="AC1360" s="4">
        <v>13.968458316320437</v>
      </c>
      <c r="AD1360" s="4">
        <v>50.642814527376835</v>
      </c>
    </row>
    <row r="1361" spans="1:30" x14ac:dyDescent="0.3">
      <c r="A1361" s="3">
        <v>41857</v>
      </c>
      <c r="B1361" s="4">
        <v>1129</v>
      </c>
      <c r="C1361" s="4">
        <v>1142</v>
      </c>
      <c r="D1361" s="4">
        <v>1128</v>
      </c>
      <c r="E1361" s="4">
        <v>1132</v>
      </c>
      <c r="F1361" s="4">
        <v>474222</v>
      </c>
      <c r="G1361" s="4"/>
      <c r="H1361" s="4">
        <v>53777753400</v>
      </c>
      <c r="I1361" s="4"/>
      <c r="J1361" s="4">
        <v>-4</v>
      </c>
      <c r="K1361" s="4">
        <v>-0.35211267605633806</v>
      </c>
      <c r="L1361" s="4">
        <v>245550</v>
      </c>
      <c r="M1361" s="4">
        <v>13764</v>
      </c>
      <c r="N1361" s="4">
        <v>1.5838829811100723</v>
      </c>
      <c r="O1361" s="4">
        <v>1114.3499999999999</v>
      </c>
      <c r="P1361" s="4">
        <v>1156.7069356776431</v>
      </c>
      <c r="Q1361" s="4">
        <v>1071.9930643223568</v>
      </c>
      <c r="R1361" s="4">
        <v>30.867346938775508</v>
      </c>
      <c r="S1361" s="4">
        <v>22.448979591836736</v>
      </c>
      <c r="T1361" s="4">
        <v>20.344671983273482</v>
      </c>
      <c r="U1361" s="4">
        <v>21.999662078248072</v>
      </c>
      <c r="V1361" s="4">
        <v>1123.4789097836526</v>
      </c>
      <c r="W1361" s="4">
        <v>52.229589787818121</v>
      </c>
      <c r="X1361" s="4">
        <v>50.880732522738093</v>
      </c>
      <c r="Y1361" s="4">
        <v>54.927304317978169</v>
      </c>
      <c r="Z1361" s="4">
        <v>1114.3499999999999</v>
      </c>
      <c r="AA1361" s="4">
        <v>0.94064505464007198</v>
      </c>
      <c r="AB1361" s="4">
        <v>-5.9315524614615995</v>
      </c>
      <c r="AC1361" s="4">
        <v>13.744395032203343</v>
      </c>
      <c r="AD1361" s="4">
        <v>50.642814527376835</v>
      </c>
    </row>
    <row r="1362" spans="1:30" x14ac:dyDescent="0.3">
      <c r="A1362" s="3">
        <v>41858</v>
      </c>
      <c r="B1362" s="4">
        <v>1130</v>
      </c>
      <c r="C1362" s="4">
        <v>1145</v>
      </c>
      <c r="D1362" s="4">
        <v>1130</v>
      </c>
      <c r="E1362" s="4">
        <v>1139</v>
      </c>
      <c r="F1362" s="4">
        <v>490186</v>
      </c>
      <c r="G1362" s="4"/>
      <c r="H1362" s="4">
        <v>55872811800</v>
      </c>
      <c r="I1362" s="4"/>
      <c r="J1362" s="4">
        <v>5</v>
      </c>
      <c r="K1362" s="4">
        <v>0.44091710758377423</v>
      </c>
      <c r="L1362" s="4">
        <v>246572</v>
      </c>
      <c r="M1362" s="4">
        <v>1022</v>
      </c>
      <c r="N1362" s="4">
        <v>2.0563594821020605</v>
      </c>
      <c r="O1362" s="4">
        <v>1116.05</v>
      </c>
      <c r="P1362" s="4">
        <v>1159.484893806708</v>
      </c>
      <c r="Q1362" s="4">
        <v>1072.6151061932919</v>
      </c>
      <c r="R1362" s="4">
        <v>31.552162849872779</v>
      </c>
      <c r="S1362" s="4">
        <v>21.374045801526719</v>
      </c>
      <c r="T1362" s="4">
        <v>19.532016896424853</v>
      </c>
      <c r="U1362" s="4">
        <v>21.761547188845633</v>
      </c>
      <c r="V1362" s="4">
        <v>1124.9571088518762</v>
      </c>
      <c r="W1362" s="4">
        <v>59.819726525212083</v>
      </c>
      <c r="X1362" s="4">
        <v>53.860397190229428</v>
      </c>
      <c r="Y1362" s="4">
        <v>71.738385195177401</v>
      </c>
      <c r="Z1362" s="4">
        <v>1116.05</v>
      </c>
      <c r="AA1362" s="4">
        <v>1.9673138625494175</v>
      </c>
      <c r="AB1362" s="4">
        <v>-5.1792794782224556</v>
      </c>
      <c r="AC1362" s="4">
        <v>14.293186681543746</v>
      </c>
      <c r="AD1362" s="4">
        <v>52.513767131699055</v>
      </c>
    </row>
    <row r="1363" spans="1:30" x14ac:dyDescent="0.3">
      <c r="A1363" s="3">
        <v>41859</v>
      </c>
      <c r="B1363" s="4">
        <v>1140</v>
      </c>
      <c r="C1363" s="4">
        <v>1146</v>
      </c>
      <c r="D1363" s="4">
        <v>1131</v>
      </c>
      <c r="E1363" s="4">
        <v>1136</v>
      </c>
      <c r="F1363" s="4">
        <v>404172</v>
      </c>
      <c r="G1363" s="4"/>
      <c r="H1363" s="4">
        <v>45992359000</v>
      </c>
      <c r="I1363" s="4"/>
      <c r="J1363" s="4">
        <v>-3</v>
      </c>
      <c r="K1363" s="4">
        <v>-0.26338893766461807</v>
      </c>
      <c r="L1363" s="4">
        <v>239652</v>
      </c>
      <c r="M1363" s="4">
        <v>-6920</v>
      </c>
      <c r="N1363" s="4">
        <v>1.5782179103143106</v>
      </c>
      <c r="O1363" s="4">
        <v>1118.3499999999999</v>
      </c>
      <c r="P1363" s="4">
        <v>1160.8859847658425</v>
      </c>
      <c r="Q1363" s="4">
        <v>1075.8140152341573</v>
      </c>
      <c r="R1363" s="4">
        <v>32.637075718015666</v>
      </c>
      <c r="S1363" s="4">
        <v>16.971279373368148</v>
      </c>
      <c r="T1363" s="4">
        <v>18.968107121988762</v>
      </c>
      <c r="U1363" s="4">
        <v>21.887304058896866</v>
      </c>
      <c r="V1363" s="4">
        <v>1126.0088127707452</v>
      </c>
      <c r="W1363" s="4">
        <v>62.37981768347472</v>
      </c>
      <c r="X1363" s="4">
        <v>56.700204021311187</v>
      </c>
      <c r="Y1363" s="4">
        <v>73.739045007801778</v>
      </c>
      <c r="Z1363" s="4">
        <v>1118.3499999999999</v>
      </c>
      <c r="AA1363" s="4">
        <v>2.5099482406831157</v>
      </c>
      <c r="AB1363" s="4">
        <v>-4.4469720764219245</v>
      </c>
      <c r="AC1363" s="4">
        <v>13.91384063421008</v>
      </c>
      <c r="AD1363" s="4">
        <v>51.630847321911155</v>
      </c>
    </row>
    <row r="1364" spans="1:30" x14ac:dyDescent="0.3">
      <c r="A1364" s="3">
        <v>41862</v>
      </c>
      <c r="B1364" s="4">
        <v>1136</v>
      </c>
      <c r="C1364" s="4">
        <v>1141</v>
      </c>
      <c r="D1364" s="4">
        <v>1133</v>
      </c>
      <c r="E1364" s="4">
        <v>1133</v>
      </c>
      <c r="F1364" s="4">
        <v>282752</v>
      </c>
      <c r="G1364" s="4"/>
      <c r="H1364" s="4">
        <v>32125386000</v>
      </c>
      <c r="I1364" s="4"/>
      <c r="J1364" s="4">
        <v>-4</v>
      </c>
      <c r="K1364" s="4">
        <v>-0.35180299032541779</v>
      </c>
      <c r="L1364" s="4">
        <v>251140</v>
      </c>
      <c r="M1364" s="4">
        <v>11488</v>
      </c>
      <c r="N1364" s="4">
        <v>1.1155734047300312</v>
      </c>
      <c r="O1364" s="4">
        <v>1120.5</v>
      </c>
      <c r="P1364" s="4">
        <v>1161.402322672435</v>
      </c>
      <c r="Q1364" s="4">
        <v>1079.597677327565</v>
      </c>
      <c r="R1364" s="4">
        <v>32.981530343007911</v>
      </c>
      <c r="S1364" s="4">
        <v>16.886543535620056</v>
      </c>
      <c r="T1364" s="4">
        <v>18.367578021459661</v>
      </c>
      <c r="U1364" s="4">
        <v>22.416404587997391</v>
      </c>
      <c r="V1364" s="4">
        <v>1126.6746401259122</v>
      </c>
      <c r="W1364" s="4">
        <v>61.586545122316487</v>
      </c>
      <c r="X1364" s="4">
        <v>58.328984388312954</v>
      </c>
      <c r="Y1364" s="4">
        <v>68.101666590323546</v>
      </c>
      <c r="Z1364" s="4">
        <v>1120.5</v>
      </c>
      <c r="AA1364" s="4">
        <v>2.6671694971619218</v>
      </c>
      <c r="AB1364" s="4">
        <v>-3.7694347836996536</v>
      </c>
      <c r="AC1364" s="4">
        <v>12.87320856172315</v>
      </c>
      <c r="AD1364" s="4">
        <v>50.732974536911293</v>
      </c>
    </row>
    <row r="1365" spans="1:30" x14ac:dyDescent="0.3">
      <c r="A1365" s="3">
        <v>41863</v>
      </c>
      <c r="B1365" s="4">
        <v>1132</v>
      </c>
      <c r="C1365" s="4">
        <v>1134</v>
      </c>
      <c r="D1365" s="4">
        <v>1118</v>
      </c>
      <c r="E1365" s="4">
        <v>1119</v>
      </c>
      <c r="F1365" s="4">
        <v>336766</v>
      </c>
      <c r="G1365" s="4"/>
      <c r="H1365" s="4">
        <v>37812215400</v>
      </c>
      <c r="I1365" s="4"/>
      <c r="J1365" s="4">
        <v>-17</v>
      </c>
      <c r="K1365" s="4">
        <v>-1.4964788732394365</v>
      </c>
      <c r="L1365" s="4">
        <v>245602</v>
      </c>
      <c r="M1365" s="4">
        <v>-5538</v>
      </c>
      <c r="N1365" s="4">
        <v>-0.24070607114202061</v>
      </c>
      <c r="O1365" s="4">
        <v>1121.7</v>
      </c>
      <c r="P1365" s="4">
        <v>1160.9127530275548</v>
      </c>
      <c r="Q1365" s="4">
        <v>1082.4872469724453</v>
      </c>
      <c r="R1365" s="4">
        <v>30.606860158311346</v>
      </c>
      <c r="S1365" s="4">
        <v>20.844327176781004</v>
      </c>
      <c r="T1365" s="4">
        <v>17.649629303510942</v>
      </c>
      <c r="U1365" s="4">
        <v>22.711205551306644</v>
      </c>
      <c r="V1365" s="4">
        <v>1125.9437220186826</v>
      </c>
      <c r="W1365" s="4">
        <v>49.391030081544329</v>
      </c>
      <c r="X1365" s="4">
        <v>55.349666286056753</v>
      </c>
      <c r="Y1365" s="4">
        <v>37.473757672519483</v>
      </c>
      <c r="Z1365" s="4">
        <v>1121.7</v>
      </c>
      <c r="AA1365" s="4">
        <v>1.6431443334668074</v>
      </c>
      <c r="AB1365" s="4">
        <v>-3.2539510582552289</v>
      </c>
      <c r="AC1365" s="4">
        <v>9.7941907834440727</v>
      </c>
      <c r="AD1365" s="4">
        <v>46.740161795233718</v>
      </c>
    </row>
    <row r="1366" spans="1:30" x14ac:dyDescent="0.3">
      <c r="A1366" s="3">
        <v>41864</v>
      </c>
      <c r="B1366" s="4">
        <v>1120</v>
      </c>
      <c r="C1366" s="4">
        <v>1126</v>
      </c>
      <c r="D1366" s="4">
        <v>1116</v>
      </c>
      <c r="E1366" s="4">
        <v>1116</v>
      </c>
      <c r="F1366" s="4">
        <v>359116</v>
      </c>
      <c r="G1366" s="4"/>
      <c r="H1366" s="4">
        <v>40252353600</v>
      </c>
      <c r="I1366" s="4"/>
      <c r="J1366" s="4">
        <v>-6</v>
      </c>
      <c r="K1366" s="4">
        <v>-0.53475935828876997</v>
      </c>
      <c r="L1366" s="4">
        <v>262922</v>
      </c>
      <c r="M1366" s="4">
        <v>17320</v>
      </c>
      <c r="N1366" s="4">
        <v>-0.63217879084675532</v>
      </c>
      <c r="O1366" s="4">
        <v>1123.0999999999999</v>
      </c>
      <c r="P1366" s="4">
        <v>1159.2823161226586</v>
      </c>
      <c r="Q1366" s="4">
        <v>1086.9176838773412</v>
      </c>
      <c r="R1366" s="4">
        <v>30.851063829787233</v>
      </c>
      <c r="S1366" s="4">
        <v>20.74468085106383</v>
      </c>
      <c r="T1366" s="4">
        <v>16.894316869258891</v>
      </c>
      <c r="U1366" s="4">
        <v>23.021338261906404</v>
      </c>
      <c r="V1366" s="4">
        <v>1124.9967008740462</v>
      </c>
      <c r="W1366" s="4">
        <v>38.76068672102955</v>
      </c>
      <c r="X1366" s="4">
        <v>49.820006431047688</v>
      </c>
      <c r="Y1366" s="4">
        <v>16.642047300993283</v>
      </c>
      <c r="Z1366" s="4">
        <v>1123.0999999999999</v>
      </c>
      <c r="AA1366" s="4">
        <v>0.58280388517619031</v>
      </c>
      <c r="AB1366" s="4">
        <v>-2.888545825547475</v>
      </c>
      <c r="AC1366" s="4">
        <v>6.9426994214473305</v>
      </c>
      <c r="AD1366" s="4">
        <v>45.924882738132254</v>
      </c>
    </row>
    <row r="1367" spans="1:30" x14ac:dyDescent="0.3">
      <c r="A1367" s="3">
        <v>41865</v>
      </c>
      <c r="B1367" s="4">
        <v>1116</v>
      </c>
      <c r="C1367" s="4">
        <v>1117</v>
      </c>
      <c r="D1367" s="4">
        <v>1084</v>
      </c>
      <c r="E1367" s="4">
        <v>1086</v>
      </c>
      <c r="F1367" s="4">
        <v>614310</v>
      </c>
      <c r="G1367" s="4"/>
      <c r="H1367" s="4">
        <v>67522724800.000008</v>
      </c>
      <c r="I1367" s="4"/>
      <c r="J1367" s="4">
        <v>-34</v>
      </c>
      <c r="K1367" s="4">
        <v>-3.0357142857142856</v>
      </c>
      <c r="L1367" s="4">
        <v>271104</v>
      </c>
      <c r="M1367" s="4">
        <v>8182</v>
      </c>
      <c r="N1367" s="4">
        <v>-3.3076614877799124</v>
      </c>
      <c r="O1367" s="4">
        <v>1123.1500000000001</v>
      </c>
      <c r="P1367" s="4">
        <v>1159.1237404227029</v>
      </c>
      <c r="Q1367" s="4">
        <v>1087.1762595772973</v>
      </c>
      <c r="R1367" s="4">
        <v>28.855721393034823</v>
      </c>
      <c r="S1367" s="4">
        <v>27.363184079601986</v>
      </c>
      <c r="T1367" s="4">
        <v>15.455631660662174</v>
      </c>
      <c r="U1367" s="4">
        <v>23.001503046770608</v>
      </c>
      <c r="V1367" s="4">
        <v>1121.2827293622322</v>
      </c>
      <c r="W1367" s="4">
        <v>26.866098839660726</v>
      </c>
      <c r="X1367" s="4">
        <v>42.168703900585363</v>
      </c>
      <c r="Y1367" s="4">
        <v>-3.7391112821885457</v>
      </c>
      <c r="Z1367" s="4">
        <v>1123.1500000000001</v>
      </c>
      <c r="AA1367" s="4">
        <v>-2.6477512111789565</v>
      </c>
      <c r="AB1367" s="4">
        <v>-2.8656130051314257</v>
      </c>
      <c r="AC1367" s="4">
        <v>0.43572358790493837</v>
      </c>
      <c r="AD1367" s="4">
        <v>38.800741860886021</v>
      </c>
    </row>
    <row r="1368" spans="1:30" x14ac:dyDescent="0.3">
      <c r="A1368" s="3">
        <v>41866</v>
      </c>
      <c r="B1368" s="4">
        <v>1087</v>
      </c>
      <c r="C1368" s="4">
        <v>1106</v>
      </c>
      <c r="D1368" s="4">
        <v>1081</v>
      </c>
      <c r="E1368" s="4">
        <v>1105</v>
      </c>
      <c r="F1368" s="4">
        <v>651582</v>
      </c>
      <c r="G1368" s="4"/>
      <c r="H1368" s="4">
        <v>71264645000</v>
      </c>
      <c r="I1368" s="4"/>
      <c r="J1368" s="4">
        <v>6</v>
      </c>
      <c r="K1368" s="4">
        <v>0.54595086442220209</v>
      </c>
      <c r="L1368" s="4">
        <v>282944</v>
      </c>
      <c r="M1368" s="4">
        <v>11840</v>
      </c>
      <c r="N1368" s="4">
        <v>-1.7209943522924276</v>
      </c>
      <c r="O1368" s="4">
        <v>1124.3499999999999</v>
      </c>
      <c r="P1368" s="4">
        <v>1155.9555374894969</v>
      </c>
      <c r="Q1368" s="4">
        <v>1092.7444625105029</v>
      </c>
      <c r="R1368" s="4">
        <v>27.941176470588236</v>
      </c>
      <c r="S1368" s="4">
        <v>25.245098039215691</v>
      </c>
      <c r="T1368" s="4">
        <v>13.41400591464722</v>
      </c>
      <c r="U1368" s="4">
        <v>22.888869455242027</v>
      </c>
      <c r="V1368" s="4">
        <v>1119.7319932324958</v>
      </c>
      <c r="W1368" s="4">
        <v>29.675438442126762</v>
      </c>
      <c r="X1368" s="4">
        <v>38.004282081099163</v>
      </c>
      <c r="Y1368" s="4">
        <v>13.017751164181959</v>
      </c>
      <c r="Z1368" s="4">
        <v>1124.3499999999999</v>
      </c>
      <c r="AA1368" s="4">
        <v>-3.6329695777117195</v>
      </c>
      <c r="AB1368" s="4">
        <v>-2.9386945834724063</v>
      </c>
      <c r="AC1368" s="4">
        <v>-1.3885499884786263</v>
      </c>
      <c r="AD1368" s="4">
        <v>44.536615214402239</v>
      </c>
    </row>
    <row r="1369" spans="1:30" x14ac:dyDescent="0.3">
      <c r="A1369" s="3">
        <v>41869</v>
      </c>
      <c r="B1369" s="4">
        <v>1107</v>
      </c>
      <c r="C1369" s="4">
        <v>1112</v>
      </c>
      <c r="D1369" s="4">
        <v>1097</v>
      </c>
      <c r="E1369" s="4">
        <v>1097</v>
      </c>
      <c r="F1369" s="4">
        <v>462834</v>
      </c>
      <c r="G1369" s="4"/>
      <c r="H1369" s="4">
        <v>51082953800</v>
      </c>
      <c r="I1369" s="4"/>
      <c r="J1369" s="4">
        <v>4</v>
      </c>
      <c r="K1369" s="4">
        <v>0.36596523330283626</v>
      </c>
      <c r="L1369" s="4">
        <v>282580</v>
      </c>
      <c r="M1369" s="4">
        <v>-364</v>
      </c>
      <c r="N1369" s="4">
        <v>-2.4715504978662834</v>
      </c>
      <c r="O1369" s="4">
        <v>1124.8</v>
      </c>
      <c r="P1369" s="4">
        <v>1154.522718583602</v>
      </c>
      <c r="Q1369" s="4">
        <v>1095.0772814163979</v>
      </c>
      <c r="R1369" s="4">
        <v>29.126213592233007</v>
      </c>
      <c r="S1369" s="4">
        <v>25</v>
      </c>
      <c r="T1369" s="4">
        <v>11.500089866716619</v>
      </c>
      <c r="U1369" s="4">
        <v>22.840090712755629</v>
      </c>
      <c r="V1369" s="4">
        <v>1117.5670414960678</v>
      </c>
      <c r="W1369" s="4">
        <v>27.988753833212712</v>
      </c>
      <c r="X1369" s="4">
        <v>34.665772665137013</v>
      </c>
      <c r="Y1369" s="4">
        <v>14.634716169364111</v>
      </c>
      <c r="Z1369" s="4">
        <v>1124.8</v>
      </c>
      <c r="AA1369" s="4">
        <v>-5.0016395847933381</v>
      </c>
      <c r="AB1369" s="4">
        <v>-3.1351655359791617</v>
      </c>
      <c r="AC1369" s="4">
        <v>-3.7329480976283529</v>
      </c>
      <c r="AD1369" s="4">
        <v>42.760351503031238</v>
      </c>
    </row>
    <row r="1370" spans="1:30" x14ac:dyDescent="0.3">
      <c r="A1370" s="3">
        <v>41870</v>
      </c>
      <c r="B1370" s="4">
        <v>1097</v>
      </c>
      <c r="C1370" s="4">
        <v>1106</v>
      </c>
      <c r="D1370" s="4">
        <v>1091</v>
      </c>
      <c r="E1370" s="4">
        <v>1105</v>
      </c>
      <c r="F1370" s="4">
        <v>417492</v>
      </c>
      <c r="G1370" s="4"/>
      <c r="H1370" s="4">
        <v>45851470599.999992</v>
      </c>
      <c r="I1370" s="4"/>
      <c r="J1370" s="4">
        <v>2</v>
      </c>
      <c r="K1370" s="4">
        <v>0.18132366273798731</v>
      </c>
      <c r="L1370" s="4">
        <v>287692</v>
      </c>
      <c r="M1370" s="4">
        <v>5112</v>
      </c>
      <c r="N1370" s="4">
        <v>-1.5677890611081338</v>
      </c>
      <c r="O1370" s="4">
        <v>1122.5999999999999</v>
      </c>
      <c r="P1370" s="4">
        <v>1151.3290793448032</v>
      </c>
      <c r="Q1370" s="4">
        <v>1093.8709206551966</v>
      </c>
      <c r="R1370" s="4">
        <v>12.784090909090908</v>
      </c>
      <c r="S1370" s="4">
        <v>30.96590909090909</v>
      </c>
      <c r="T1370" s="4">
        <v>12.893801418322905</v>
      </c>
      <c r="U1370" s="4">
        <v>22.898039093488812</v>
      </c>
      <c r="V1370" s="4">
        <v>1116.3701804012042</v>
      </c>
      <c r="W1370" s="4">
        <v>30.966861529834116</v>
      </c>
      <c r="X1370" s="4">
        <v>33.432802286702717</v>
      </c>
      <c r="Y1370" s="4">
        <v>26.03498001609691</v>
      </c>
      <c r="Z1370" s="4">
        <v>1122.5999999999999</v>
      </c>
      <c r="AA1370" s="4">
        <v>-5.3787840110276193</v>
      </c>
      <c r="AB1370" s="4">
        <v>-3.3488434859837768</v>
      </c>
      <c r="AC1370" s="4">
        <v>-4.059881050087685</v>
      </c>
      <c r="AD1370" s="4">
        <v>45.066584760685593</v>
      </c>
    </row>
    <row r="1371" spans="1:30" x14ac:dyDescent="0.3">
      <c r="A1371" s="3">
        <v>41871</v>
      </c>
      <c r="B1371" s="4">
        <v>1106</v>
      </c>
      <c r="C1371" s="4">
        <v>1107</v>
      </c>
      <c r="D1371" s="4">
        <v>1094</v>
      </c>
      <c r="E1371" s="4">
        <v>1095</v>
      </c>
      <c r="F1371" s="4">
        <v>280914</v>
      </c>
      <c r="G1371" s="4"/>
      <c r="H1371" s="4">
        <v>30924691200</v>
      </c>
      <c r="I1371" s="4"/>
      <c r="J1371" s="4">
        <v>-3</v>
      </c>
      <c r="K1371" s="4">
        <v>-0.27322404371584702</v>
      </c>
      <c r="L1371" s="4">
        <v>284770</v>
      </c>
      <c r="M1371" s="4">
        <v>-2922</v>
      </c>
      <c r="N1371" s="4">
        <v>-2.3019271948608098</v>
      </c>
      <c r="O1371" s="4">
        <v>1120.8</v>
      </c>
      <c r="P1371" s="4">
        <v>1151.6324504378099</v>
      </c>
      <c r="Q1371" s="4">
        <v>1089.96754956219</v>
      </c>
      <c r="R1371" s="4">
        <v>13.649851632047474</v>
      </c>
      <c r="S1371" s="4">
        <v>25.519287833827892</v>
      </c>
      <c r="T1371" s="4">
        <v>14.261894109945013</v>
      </c>
      <c r="U1371" s="4">
        <v>22.862201677411882</v>
      </c>
      <c r="V1371" s="4">
        <v>1114.334925124899</v>
      </c>
      <c r="W1371" s="4">
        <v>27.824061532709923</v>
      </c>
      <c r="X1371" s="4">
        <v>31.563222035371783</v>
      </c>
      <c r="Y1371" s="4">
        <v>20.345740527386205</v>
      </c>
      <c r="Z1371" s="4">
        <v>1120.8</v>
      </c>
      <c r="AA1371" s="4">
        <v>-6.4106916496893973</v>
      </c>
      <c r="AB1371" s="4">
        <v>-3.6404480730033595</v>
      </c>
      <c r="AC1371" s="4">
        <v>-5.5404871533720756</v>
      </c>
      <c r="AD1371" s="4">
        <v>42.797696664518305</v>
      </c>
    </row>
    <row r="1372" spans="1:30" x14ac:dyDescent="0.3">
      <c r="A1372" s="3">
        <v>41872</v>
      </c>
      <c r="B1372" s="4">
        <v>1095</v>
      </c>
      <c r="C1372" s="4">
        <v>1102</v>
      </c>
      <c r="D1372" s="4">
        <v>1093</v>
      </c>
      <c r="E1372" s="4">
        <v>1098</v>
      </c>
      <c r="F1372" s="4">
        <v>299026</v>
      </c>
      <c r="G1372" s="4"/>
      <c r="H1372" s="4">
        <v>32816401200</v>
      </c>
      <c r="I1372" s="4"/>
      <c r="J1372" s="4">
        <v>-2</v>
      </c>
      <c r="K1372" s="4">
        <v>-0.18181818181818182</v>
      </c>
      <c r="L1372" s="4">
        <v>282240</v>
      </c>
      <c r="M1372" s="4">
        <v>-2530</v>
      </c>
      <c r="N1372" s="4">
        <v>-1.9117384313024912</v>
      </c>
      <c r="O1372" s="4">
        <v>1119.4000000000001</v>
      </c>
      <c r="P1372" s="4">
        <v>1151.6701100091091</v>
      </c>
      <c r="Q1372" s="4">
        <v>1087.1298899908911</v>
      </c>
      <c r="R1372" s="4">
        <v>13.77245508982036</v>
      </c>
      <c r="S1372" s="4">
        <v>25.748502994011975</v>
      </c>
      <c r="T1372" s="4">
        <v>15.392430240481142</v>
      </c>
      <c r="U1372" s="4">
        <v>23.3052078985638</v>
      </c>
      <c r="V1372" s="4">
        <v>1112.7792179701469</v>
      </c>
      <c r="W1372" s="4">
        <v>27.993818799584393</v>
      </c>
      <c r="X1372" s="4">
        <v>30.373420956775988</v>
      </c>
      <c r="Y1372" s="4">
        <v>23.234614485201206</v>
      </c>
      <c r="Z1372" s="4">
        <v>1119.4000000000001</v>
      </c>
      <c r="AA1372" s="4">
        <v>-6.9067937409522528</v>
      </c>
      <c r="AB1372" s="4">
        <v>-3.9515286128080156</v>
      </c>
      <c r="AC1372" s="4">
        <v>-5.9105302562884745</v>
      </c>
      <c r="AD1372" s="4">
        <v>43.692895022964414</v>
      </c>
    </row>
    <row r="1373" spans="1:30" x14ac:dyDescent="0.3">
      <c r="A1373" s="3">
        <v>41873</v>
      </c>
      <c r="B1373" s="4">
        <v>1098</v>
      </c>
      <c r="C1373" s="4">
        <v>1115</v>
      </c>
      <c r="D1373" s="4">
        <v>1097</v>
      </c>
      <c r="E1373" s="4">
        <v>1103</v>
      </c>
      <c r="F1373" s="4">
        <v>383682</v>
      </c>
      <c r="G1373" s="4"/>
      <c r="H1373" s="4">
        <v>42425435400</v>
      </c>
      <c r="I1373" s="4"/>
      <c r="J1373" s="4">
        <v>6</v>
      </c>
      <c r="K1373" s="4">
        <v>0.54694621695533274</v>
      </c>
      <c r="L1373" s="4">
        <v>287086</v>
      </c>
      <c r="M1373" s="4">
        <v>4846</v>
      </c>
      <c r="N1373" s="4">
        <v>-1.3769670958512241</v>
      </c>
      <c r="O1373" s="4">
        <v>1118.4000000000001</v>
      </c>
      <c r="P1373" s="4">
        <v>1151.3933326597967</v>
      </c>
      <c r="Q1373" s="4">
        <v>1085.4066673402035</v>
      </c>
      <c r="R1373" s="4">
        <v>16.816816816816818</v>
      </c>
      <c r="S1373" s="4">
        <v>24.624624624624623</v>
      </c>
      <c r="T1373" s="4">
        <v>15.938419622027993</v>
      </c>
      <c r="U1373" s="4">
        <v>23.461652854893579</v>
      </c>
      <c r="V1373" s="4">
        <v>1111.8478638777519</v>
      </c>
      <c r="W1373" s="4">
        <v>32.499023853810975</v>
      </c>
      <c r="X1373" s="4">
        <v>31.081955255787648</v>
      </c>
      <c r="Y1373" s="4">
        <v>35.333161049857637</v>
      </c>
      <c r="Z1373" s="4">
        <v>1118.4000000000001</v>
      </c>
      <c r="AA1373" s="4">
        <v>-6.817907416546177</v>
      </c>
      <c r="AB1373" s="4">
        <v>-4.2245170703068879</v>
      </c>
      <c r="AC1373" s="4">
        <v>-5.1867806924785782</v>
      </c>
      <c r="AD1373" s="4">
        <v>45.197529610585654</v>
      </c>
    </row>
    <row r="1374" spans="1:30" x14ac:dyDescent="0.3">
      <c r="A1374" s="3">
        <v>41876</v>
      </c>
      <c r="B1374" s="4">
        <v>1104</v>
      </c>
      <c r="C1374" s="4">
        <v>1112</v>
      </c>
      <c r="D1374" s="4">
        <v>1099</v>
      </c>
      <c r="E1374" s="4">
        <v>1111</v>
      </c>
      <c r="F1374" s="4">
        <v>362746</v>
      </c>
      <c r="G1374" s="4"/>
      <c r="H1374" s="4">
        <v>40116223800</v>
      </c>
      <c r="I1374" s="4"/>
      <c r="J1374" s="4">
        <v>6</v>
      </c>
      <c r="K1374" s="4">
        <v>0.54298642533936647</v>
      </c>
      <c r="L1374" s="4">
        <v>289636</v>
      </c>
      <c r="M1374" s="4">
        <v>2550</v>
      </c>
      <c r="N1374" s="4">
        <v>-0.57275818865223649</v>
      </c>
      <c r="O1374" s="4">
        <v>1117.4000000000001</v>
      </c>
      <c r="P1374" s="4">
        <v>1150.0153338170867</v>
      </c>
      <c r="Q1374" s="4">
        <v>1084.7846661829135</v>
      </c>
      <c r="R1374" s="4">
        <v>17.12538226299694</v>
      </c>
      <c r="S1374" s="4">
        <v>24.159021406727827</v>
      </c>
      <c r="T1374" s="4">
        <v>16.584085906869536</v>
      </c>
      <c r="U1374" s="4">
        <v>23.544441525917549</v>
      </c>
      <c r="V1374" s="4">
        <v>1111.7671149370137</v>
      </c>
      <c r="W1374" s="4">
        <v>43.888238124762871</v>
      </c>
      <c r="X1374" s="4">
        <v>35.350716212112722</v>
      </c>
      <c r="Y1374" s="4">
        <v>60.963281950063177</v>
      </c>
      <c r="Z1374" s="4">
        <v>1117.4000000000001</v>
      </c>
      <c r="AA1374" s="4">
        <v>-6.0323935450992394</v>
      </c>
      <c r="AB1374" s="4">
        <v>-4.3966957821918742</v>
      </c>
      <c r="AC1374" s="4">
        <v>-3.2713955258147305</v>
      </c>
      <c r="AD1374" s="4">
        <v>47.557713483361177</v>
      </c>
    </row>
    <row r="1375" spans="1:30" x14ac:dyDescent="0.3">
      <c r="A1375" s="3">
        <v>41877</v>
      </c>
      <c r="B1375" s="4">
        <v>1114</v>
      </c>
      <c r="C1375" s="4">
        <v>1122</v>
      </c>
      <c r="D1375" s="4">
        <v>1111</v>
      </c>
      <c r="E1375" s="4">
        <v>1122</v>
      </c>
      <c r="F1375" s="4">
        <v>312364</v>
      </c>
      <c r="G1375" s="4"/>
      <c r="H1375" s="4">
        <v>34860781000</v>
      </c>
      <c r="I1375" s="4"/>
      <c r="J1375" s="4">
        <v>17</v>
      </c>
      <c r="K1375" s="4">
        <v>1.5384615384615385</v>
      </c>
      <c r="L1375" s="4">
        <v>278704</v>
      </c>
      <c r="M1375" s="4">
        <v>-10932</v>
      </c>
      <c r="N1375" s="4">
        <v>0.49261083743842365</v>
      </c>
      <c r="O1375" s="4">
        <v>1116.5</v>
      </c>
      <c r="P1375" s="4">
        <v>1147.5257957190465</v>
      </c>
      <c r="Q1375" s="4">
        <v>1085.4742042809535</v>
      </c>
      <c r="R1375" s="4">
        <v>17.133956386292834</v>
      </c>
      <c r="S1375" s="4">
        <v>24.610591900311526</v>
      </c>
      <c r="T1375" s="4">
        <v>17.331093443444093</v>
      </c>
      <c r="U1375" s="4">
        <v>23.553013530758207</v>
      </c>
      <c r="V1375" s="4">
        <v>1112.7416754192029</v>
      </c>
      <c r="W1375" s="4">
        <v>62.592158749841907</v>
      </c>
      <c r="X1375" s="4">
        <v>44.431197058022455</v>
      </c>
      <c r="Y1375" s="4">
        <v>98.914082133480818</v>
      </c>
      <c r="Z1375" s="4">
        <v>1116.5</v>
      </c>
      <c r="AA1375" s="4">
        <v>-4.4707243461582493</v>
      </c>
      <c r="AB1375" s="4">
        <v>-4.4037461216172433</v>
      </c>
      <c r="AC1375" s="4">
        <v>-0.13395644908201199</v>
      </c>
      <c r="AD1375" s="4">
        <v>50.634839943550261</v>
      </c>
    </row>
    <row r="1376" spans="1:30" x14ac:dyDescent="0.3">
      <c r="A1376" s="3">
        <v>41878</v>
      </c>
      <c r="B1376" s="4">
        <v>1123</v>
      </c>
      <c r="C1376" s="4">
        <v>1133</v>
      </c>
      <c r="D1376" s="4">
        <v>1108</v>
      </c>
      <c r="E1376" s="4">
        <v>1110</v>
      </c>
      <c r="F1376" s="4">
        <v>548988</v>
      </c>
      <c r="G1376" s="4"/>
      <c r="H1376" s="4">
        <v>61577845000</v>
      </c>
      <c r="I1376" s="4"/>
      <c r="J1376" s="4">
        <v>-6</v>
      </c>
      <c r="K1376" s="4">
        <v>-0.53763440860215062</v>
      </c>
      <c r="L1376" s="4">
        <v>269612</v>
      </c>
      <c r="M1376" s="4">
        <v>-9092</v>
      </c>
      <c r="N1376" s="4">
        <v>-0.49305244285073957</v>
      </c>
      <c r="O1376" s="4">
        <v>1115.5</v>
      </c>
      <c r="P1376" s="4">
        <v>1146.0057371653268</v>
      </c>
      <c r="Q1376" s="4">
        <v>1084.9942628346732</v>
      </c>
      <c r="R1376" s="4">
        <v>20</v>
      </c>
      <c r="S1376" s="4">
        <v>24.545454545454547</v>
      </c>
      <c r="T1376" s="4">
        <v>17.452696488807312</v>
      </c>
      <c r="U1376" s="4">
        <v>23.250790730810202</v>
      </c>
      <c r="V1376" s="4">
        <v>1112.4805634745169</v>
      </c>
      <c r="W1376" s="4">
        <v>60.317849422971527</v>
      </c>
      <c r="X1376" s="4">
        <v>49.72674784633881</v>
      </c>
      <c r="Y1376" s="4">
        <v>81.500052576236953</v>
      </c>
      <c r="Z1376" s="4">
        <v>1115.5</v>
      </c>
      <c r="AA1376" s="4">
        <v>-4.153510878655652</v>
      </c>
      <c r="AB1376" s="4">
        <v>-4.3799141937161394</v>
      </c>
      <c r="AC1376" s="4">
        <v>0.45280663012097477</v>
      </c>
      <c r="AD1376" s="4">
        <v>47.43845402504342</v>
      </c>
    </row>
    <row r="1377" spans="1:30" x14ac:dyDescent="0.3">
      <c r="A1377" s="3">
        <v>41879</v>
      </c>
      <c r="B1377" s="4">
        <v>1109</v>
      </c>
      <c r="C1377" s="4">
        <v>1114</v>
      </c>
      <c r="D1377" s="4">
        <v>1102</v>
      </c>
      <c r="E1377" s="4">
        <v>1103</v>
      </c>
      <c r="F1377" s="4">
        <v>427924</v>
      </c>
      <c r="G1377" s="4"/>
      <c r="H1377" s="4">
        <v>47411817000</v>
      </c>
      <c r="I1377" s="4"/>
      <c r="J1377" s="4">
        <v>-18</v>
      </c>
      <c r="K1377" s="4">
        <v>-1.6057091882247994</v>
      </c>
      <c r="L1377" s="4">
        <v>259154</v>
      </c>
      <c r="M1377" s="4">
        <v>-10458</v>
      </c>
      <c r="N1377" s="4">
        <v>-1.0096477451200359</v>
      </c>
      <c r="O1377" s="4">
        <v>1114.25</v>
      </c>
      <c r="P1377" s="4">
        <v>1144.6531248393976</v>
      </c>
      <c r="Q1377" s="4">
        <v>1083.8468751606024</v>
      </c>
      <c r="R1377" s="4">
        <v>20</v>
      </c>
      <c r="S1377" s="4">
        <v>24.545454545454547</v>
      </c>
      <c r="T1377" s="4">
        <v>17.785235595820676</v>
      </c>
      <c r="U1377" s="4">
        <v>22.625611081485683</v>
      </c>
      <c r="V1377" s="4">
        <v>1111.5776526674201</v>
      </c>
      <c r="W1377" s="4">
        <v>49.735709139123877</v>
      </c>
      <c r="X1377" s="4">
        <v>49.729734943933835</v>
      </c>
      <c r="Y1377" s="4">
        <v>49.747657529503954</v>
      </c>
      <c r="Z1377" s="4">
        <v>1114.25</v>
      </c>
      <c r="AA1377" s="4">
        <v>-4.4160529097728158</v>
      </c>
      <c r="AB1377" s="4">
        <v>-4.3833559761977279</v>
      </c>
      <c r="AC1377" s="4">
        <v>-6.5393867150175922E-2</v>
      </c>
      <c r="AD1377" s="4">
        <v>45.668273536326275</v>
      </c>
    </row>
    <row r="1378" spans="1:30" x14ac:dyDescent="0.3">
      <c r="A1378" s="3">
        <v>41880</v>
      </c>
      <c r="B1378" s="4">
        <v>1103</v>
      </c>
      <c r="C1378" s="4">
        <v>1112</v>
      </c>
      <c r="D1378" s="4">
        <v>1099</v>
      </c>
      <c r="E1378" s="4">
        <v>1106</v>
      </c>
      <c r="F1378" s="4">
        <v>317528</v>
      </c>
      <c r="G1378" s="4"/>
      <c r="H1378" s="4">
        <v>35080939000</v>
      </c>
      <c r="I1378" s="4"/>
      <c r="J1378" s="4">
        <v>-1</v>
      </c>
      <c r="K1378" s="4">
        <v>-9.0334236675700091E-2</v>
      </c>
      <c r="L1378" s="4">
        <v>253802</v>
      </c>
      <c r="M1378" s="4">
        <v>-5352</v>
      </c>
      <c r="N1378" s="4">
        <v>-0.7136765563984061</v>
      </c>
      <c r="O1378" s="4">
        <v>1113.95</v>
      </c>
      <c r="P1378" s="4">
        <v>1144.5537579391812</v>
      </c>
      <c r="Q1378" s="4">
        <v>1083.3462420608189</v>
      </c>
      <c r="R1378" s="4">
        <v>20.37037037037037</v>
      </c>
      <c r="S1378" s="4">
        <v>21.913580246913579</v>
      </c>
      <c r="T1378" s="4">
        <v>17.893090481973857</v>
      </c>
      <c r="U1378" s="4">
        <v>21.545523286069418</v>
      </c>
      <c r="V1378" s="4">
        <v>1111.0464476514753</v>
      </c>
      <c r="W1378" s="4">
        <v>45.061901330844485</v>
      </c>
      <c r="X1378" s="4">
        <v>48.17379040623738</v>
      </c>
      <c r="Y1378" s="4">
        <v>38.838123180058702</v>
      </c>
      <c r="Z1378" s="4">
        <v>1113.95</v>
      </c>
      <c r="AA1378" s="4">
        <v>-4.3321066046962642</v>
      </c>
      <c r="AB1378" s="4">
        <v>-4.3784750836737789</v>
      </c>
      <c r="AC1378" s="4">
        <v>9.2736957955029453E-2</v>
      </c>
      <c r="AD1378" s="4">
        <v>46.567750591311267</v>
      </c>
    </row>
    <row r="1379" spans="1:30" x14ac:dyDescent="0.3">
      <c r="A1379" s="3">
        <v>41883</v>
      </c>
      <c r="B1379" s="4">
        <v>1107</v>
      </c>
      <c r="C1379" s="4">
        <v>1110</v>
      </c>
      <c r="D1379" s="4">
        <v>1093</v>
      </c>
      <c r="E1379" s="4">
        <v>1093</v>
      </c>
      <c r="F1379" s="4">
        <v>293136</v>
      </c>
      <c r="G1379" s="4"/>
      <c r="H1379" s="4">
        <v>32309416600</v>
      </c>
      <c r="I1379" s="4"/>
      <c r="J1379" s="4">
        <v>-11</v>
      </c>
      <c r="K1379" s="4">
        <v>-0.99637681159420277</v>
      </c>
      <c r="L1379" s="4">
        <v>242758</v>
      </c>
      <c r="M1379" s="4">
        <v>-11044</v>
      </c>
      <c r="N1379" s="4">
        <v>-1.7130524706622863</v>
      </c>
      <c r="O1379" s="4">
        <v>1112.05</v>
      </c>
      <c r="P1379" s="4">
        <v>1142.9010939838442</v>
      </c>
      <c r="Q1379" s="4">
        <v>1081.1989060161557</v>
      </c>
      <c r="R1379" s="4">
        <v>19.49685534591195</v>
      </c>
      <c r="S1379" s="4">
        <v>24.213836477987421</v>
      </c>
      <c r="T1379" s="4">
        <v>17.968741301524396</v>
      </c>
      <c r="U1379" s="4">
        <v>20.549073692497522</v>
      </c>
      <c r="V1379" s="4">
        <v>1109.3277383513348</v>
      </c>
      <c r="W1379" s="4">
        <v>30.041267553896322</v>
      </c>
      <c r="X1379" s="4">
        <v>42.129616122123693</v>
      </c>
      <c r="Y1379" s="4">
        <v>5.864570417441584</v>
      </c>
      <c r="Z1379" s="4">
        <v>1112.05</v>
      </c>
      <c r="AA1379" s="4">
        <v>-5.254005008357808</v>
      </c>
      <c r="AB1379" s="4">
        <v>-4.4618588860246389</v>
      </c>
      <c r="AC1379" s="4">
        <v>-1.5842922446663383</v>
      </c>
      <c r="AD1379" s="4">
        <v>43.29808200582633</v>
      </c>
    </row>
    <row r="1380" spans="1:30" x14ac:dyDescent="0.3">
      <c r="A1380" s="3">
        <v>41884</v>
      </c>
      <c r="B1380" s="4">
        <v>1092</v>
      </c>
      <c r="C1380" s="4">
        <v>1123</v>
      </c>
      <c r="D1380" s="4">
        <v>1089</v>
      </c>
      <c r="E1380" s="4">
        <v>1115</v>
      </c>
      <c r="F1380" s="4">
        <v>617792</v>
      </c>
      <c r="G1380" s="4"/>
      <c r="H1380" s="4">
        <v>68443435800</v>
      </c>
      <c r="I1380" s="4"/>
      <c r="J1380" s="4">
        <v>13</v>
      </c>
      <c r="K1380" s="4">
        <v>1.1796733212341199</v>
      </c>
      <c r="L1380" s="4">
        <v>267392</v>
      </c>
      <c r="M1380" s="4">
        <v>24634</v>
      </c>
      <c r="N1380" s="4">
        <v>0.34197264218862078</v>
      </c>
      <c r="O1380" s="4">
        <v>1111.2</v>
      </c>
      <c r="P1380" s="4">
        <v>1140.7133867931148</v>
      </c>
      <c r="Q1380" s="4">
        <v>1081.6866132068853</v>
      </c>
      <c r="R1380" s="4">
        <v>17.5226586102719</v>
      </c>
      <c r="S1380" s="4">
        <v>24.471299093655588</v>
      </c>
      <c r="T1380" s="4">
        <v>18.006605746810273</v>
      </c>
      <c r="U1380" s="4">
        <v>19.842053102073308</v>
      </c>
      <c r="V1380" s="4">
        <v>1109.8679537464459</v>
      </c>
      <c r="W1380" s="4">
        <v>39.724481399567246</v>
      </c>
      <c r="X1380" s="4">
        <v>41.327904547938211</v>
      </c>
      <c r="Y1380" s="4">
        <v>36.517635102825309</v>
      </c>
      <c r="Z1380" s="4">
        <v>1111.2</v>
      </c>
      <c r="AA1380" s="4">
        <v>-4.1614296265158828</v>
      </c>
      <c r="AB1380" s="4">
        <v>-4.4332465755952333</v>
      </c>
      <c r="AC1380" s="4">
        <v>0.543633898158701</v>
      </c>
      <c r="AD1380" s="4">
        <v>49.601702559904851</v>
      </c>
    </row>
    <row r="1381" spans="1:30" x14ac:dyDescent="0.3">
      <c r="A1381" s="3">
        <v>41885</v>
      </c>
      <c r="B1381" s="4">
        <v>1113</v>
      </c>
      <c r="C1381" s="4">
        <v>1116</v>
      </c>
      <c r="D1381" s="4">
        <v>1096</v>
      </c>
      <c r="E1381" s="4">
        <v>1096</v>
      </c>
      <c r="F1381" s="4">
        <v>487848</v>
      </c>
      <c r="G1381" s="4"/>
      <c r="H1381" s="4">
        <v>54027826000</v>
      </c>
      <c r="I1381" s="4"/>
      <c r="J1381" s="4">
        <v>-11</v>
      </c>
      <c r="K1381" s="4">
        <v>-0.99367660343270092</v>
      </c>
      <c r="L1381" s="4">
        <v>268642</v>
      </c>
      <c r="M1381" s="4">
        <v>1250</v>
      </c>
      <c r="N1381" s="4">
        <v>-1.207860104561032</v>
      </c>
      <c r="O1381" s="4">
        <v>1109.4000000000001</v>
      </c>
      <c r="P1381" s="4">
        <v>1137.9965032827442</v>
      </c>
      <c r="Q1381" s="4">
        <v>1080.8034967172559</v>
      </c>
      <c r="R1381" s="4">
        <v>17.210682492581601</v>
      </c>
      <c r="S1381" s="4">
        <v>24.03560830860534</v>
      </c>
      <c r="T1381" s="4">
        <v>18.044470192096149</v>
      </c>
      <c r="U1381" s="4">
        <v>19.194571087684814</v>
      </c>
      <c r="V1381" s="4">
        <v>1108.5471962467843</v>
      </c>
      <c r="W1381" s="4">
        <v>31.786017902741801</v>
      </c>
      <c r="X1381" s="4">
        <v>38.147275666206077</v>
      </c>
      <c r="Y1381" s="4">
        <v>19.063502375813243</v>
      </c>
      <c r="Z1381" s="4">
        <v>1109.4000000000001</v>
      </c>
      <c r="AA1381" s="4">
        <v>-4.7736690894430467</v>
      </c>
      <c r="AB1381" s="4">
        <v>-4.4656677673902632</v>
      </c>
      <c r="AC1381" s="4">
        <v>-0.61600264410556704</v>
      </c>
      <c r="AD1381" s="4">
        <v>45.048852372640468</v>
      </c>
    </row>
    <row r="1382" spans="1:30" x14ac:dyDescent="0.3">
      <c r="A1382" s="3">
        <v>41886</v>
      </c>
      <c r="B1382" s="4">
        <v>1093</v>
      </c>
      <c r="C1382" s="4">
        <v>1106</v>
      </c>
      <c r="D1382" s="4">
        <v>1092</v>
      </c>
      <c r="E1382" s="4">
        <v>1093</v>
      </c>
      <c r="F1382" s="4">
        <v>627676</v>
      </c>
      <c r="G1382" s="4"/>
      <c r="H1382" s="4">
        <v>68985689000</v>
      </c>
      <c r="I1382" s="4"/>
      <c r="J1382" s="4">
        <v>-14</v>
      </c>
      <c r="K1382" s="4">
        <v>-1.2646793134598013</v>
      </c>
      <c r="L1382" s="4">
        <v>259490</v>
      </c>
      <c r="M1382" s="4">
        <v>-9152</v>
      </c>
      <c r="N1382" s="4">
        <v>-1.2735976876524173</v>
      </c>
      <c r="O1382" s="4">
        <v>1107.0999999999999</v>
      </c>
      <c r="P1382" s="4">
        <v>1133.0838411325192</v>
      </c>
      <c r="Q1382" s="4">
        <v>1081.1161588674806</v>
      </c>
      <c r="R1382" s="4">
        <v>16.36904761904762</v>
      </c>
      <c r="S1382" s="4">
        <v>25.297619047619047</v>
      </c>
      <c r="T1382" s="4">
        <v>18.154360301986266</v>
      </c>
      <c r="U1382" s="4">
        <v>18.843188599205561</v>
      </c>
      <c r="V1382" s="4">
        <v>1107.0665108899477</v>
      </c>
      <c r="W1382" s="4">
        <v>24.220981632130897</v>
      </c>
      <c r="X1382" s="4">
        <v>33.505177654847685</v>
      </c>
      <c r="Y1382" s="4">
        <v>5.6525895866973173</v>
      </c>
      <c r="Z1382" s="4">
        <v>1107.0999999999999</v>
      </c>
      <c r="AA1382" s="4">
        <v>-5.4382593343068493</v>
      </c>
      <c r="AB1382" s="4">
        <v>-4.5582955356680328</v>
      </c>
      <c r="AC1382" s="4">
        <v>-1.7599275972776329</v>
      </c>
      <c r="AD1382" s="4">
        <v>44.37192957643154</v>
      </c>
    </row>
    <row r="1383" spans="1:30" x14ac:dyDescent="0.3">
      <c r="A1383" s="3">
        <v>41887</v>
      </c>
      <c r="B1383" s="4">
        <v>1095</v>
      </c>
      <c r="C1383" s="4">
        <v>1100</v>
      </c>
      <c r="D1383" s="4">
        <v>1083</v>
      </c>
      <c r="E1383" s="4">
        <v>1084</v>
      </c>
      <c r="F1383" s="4">
        <v>444274</v>
      </c>
      <c r="G1383" s="4"/>
      <c r="H1383" s="4">
        <v>48499271800</v>
      </c>
      <c r="I1383" s="4"/>
      <c r="J1383" s="4">
        <v>-15</v>
      </c>
      <c r="K1383" s="4">
        <v>-1.3648771610555051</v>
      </c>
      <c r="L1383" s="4">
        <v>264772</v>
      </c>
      <c r="M1383" s="4">
        <v>5282</v>
      </c>
      <c r="N1383" s="4">
        <v>-1.8560434585785424</v>
      </c>
      <c r="O1383" s="4">
        <v>1104.5</v>
      </c>
      <c r="P1383" s="4">
        <v>1128.7445870247361</v>
      </c>
      <c r="Q1383" s="4">
        <v>1080.2554129752639</v>
      </c>
      <c r="R1383" s="4">
        <v>15.976331360946746</v>
      </c>
      <c r="S1383" s="4">
        <v>27.810650887573967</v>
      </c>
      <c r="T1383" s="4">
        <v>17.926764284916562</v>
      </c>
      <c r="U1383" s="4">
        <v>18.447435703452662</v>
      </c>
      <c r="V1383" s="4">
        <v>1104.8697003290004</v>
      </c>
      <c r="W1383" s="4">
        <v>16.813987754753931</v>
      </c>
      <c r="X1383" s="4">
        <v>27.941447688149765</v>
      </c>
      <c r="Y1383" s="4">
        <v>-5.4409321120377356</v>
      </c>
      <c r="Z1383" s="4">
        <v>1104.5</v>
      </c>
      <c r="AA1383" s="4">
        <v>-6.614923949692411</v>
      </c>
      <c r="AB1383" s="4">
        <v>-4.7541649084322595</v>
      </c>
      <c r="AC1383" s="4">
        <v>-3.7215180825203031</v>
      </c>
      <c r="AD1383" s="4">
        <v>42.361784935172324</v>
      </c>
    </row>
    <row r="1384" spans="1:30" x14ac:dyDescent="0.3">
      <c r="A1384" s="3">
        <v>41891</v>
      </c>
      <c r="B1384" s="4">
        <v>1082</v>
      </c>
      <c r="C1384" s="4">
        <v>1089</v>
      </c>
      <c r="D1384" s="4">
        <v>1058</v>
      </c>
      <c r="E1384" s="4">
        <v>1064</v>
      </c>
      <c r="F1384" s="4">
        <v>510456</v>
      </c>
      <c r="G1384" s="4"/>
      <c r="H1384" s="4">
        <v>54757893800</v>
      </c>
      <c r="I1384" s="4"/>
      <c r="J1384" s="4">
        <v>-27</v>
      </c>
      <c r="K1384" s="4">
        <v>-2.474793767186068</v>
      </c>
      <c r="L1384" s="4">
        <v>288108</v>
      </c>
      <c r="M1384" s="4">
        <v>23336</v>
      </c>
      <c r="N1384" s="4">
        <v>-3.3649698015530589</v>
      </c>
      <c r="O1384" s="4">
        <v>1101.05</v>
      </c>
      <c r="P1384" s="4">
        <v>1127.6167084901385</v>
      </c>
      <c r="Q1384" s="4">
        <v>1074.4832915098614</v>
      </c>
      <c r="R1384" s="4">
        <v>14.958448753462605</v>
      </c>
      <c r="S1384" s="4">
        <v>32.963988919667592</v>
      </c>
      <c r="T1384" s="4">
        <v>18.191620387922956</v>
      </c>
      <c r="U1384" s="4">
        <v>18.279599204691309</v>
      </c>
      <c r="V1384" s="4">
        <v>1100.9773479167145</v>
      </c>
      <c r="W1384" s="4">
        <v>13.875991836502621</v>
      </c>
      <c r="X1384" s="4">
        <v>23.252962404267382</v>
      </c>
      <c r="Y1384" s="4">
        <v>-4.877949299026902</v>
      </c>
      <c r="Z1384" s="4">
        <v>1101.05</v>
      </c>
      <c r="AA1384" s="4">
        <v>-9.056870027847026</v>
      </c>
      <c r="AB1384" s="4">
        <v>-5.1639463483765224</v>
      </c>
      <c r="AC1384" s="4">
        <v>-7.7858473589410071</v>
      </c>
      <c r="AD1384" s="4">
        <v>38.302834159615031</v>
      </c>
    </row>
    <row r="1385" spans="1:30" x14ac:dyDescent="0.3">
      <c r="A1385" s="3">
        <v>41892</v>
      </c>
      <c r="B1385" s="4">
        <v>1063</v>
      </c>
      <c r="C1385" s="4">
        <v>1080</v>
      </c>
      <c r="D1385" s="4">
        <v>1056</v>
      </c>
      <c r="E1385" s="4">
        <v>1073</v>
      </c>
      <c r="F1385" s="4">
        <v>619492</v>
      </c>
      <c r="G1385" s="4"/>
      <c r="H1385" s="4">
        <v>66145320800</v>
      </c>
      <c r="I1385" s="4"/>
      <c r="J1385" s="4">
        <v>1</v>
      </c>
      <c r="K1385" s="4">
        <v>9.3283582089552231E-2</v>
      </c>
      <c r="L1385" s="4">
        <v>288564</v>
      </c>
      <c r="M1385" s="4">
        <v>456</v>
      </c>
      <c r="N1385" s="4">
        <v>-2.3435722411831628</v>
      </c>
      <c r="O1385" s="4">
        <v>1098.75</v>
      </c>
      <c r="P1385" s="4">
        <v>1126.6345835543584</v>
      </c>
      <c r="Q1385" s="4">
        <v>1070.8654164456416</v>
      </c>
      <c r="R1385" s="4">
        <v>14.634146341463417</v>
      </c>
      <c r="S1385" s="4">
        <v>28.726287262872631</v>
      </c>
      <c r="T1385" s="4">
        <v>18.867902439205004</v>
      </c>
      <c r="U1385" s="4">
        <v>18.258765871357973</v>
      </c>
      <c r="V1385" s="4">
        <v>1098.3128385913133</v>
      </c>
      <c r="W1385" s="4">
        <v>17.70837266712115</v>
      </c>
      <c r="X1385" s="4">
        <v>21.404765825218636</v>
      </c>
      <c r="Y1385" s="4">
        <v>10.315586350926175</v>
      </c>
      <c r="Z1385" s="4">
        <v>1098.75</v>
      </c>
      <c r="AA1385" s="4">
        <v>-10.148914732636513</v>
      </c>
      <c r="AB1385" s="4">
        <v>-5.6387052421155692</v>
      </c>
      <c r="AC1385" s="4">
        <v>-9.0204189810418871</v>
      </c>
      <c r="AD1385" s="4">
        <v>40.981488612488626</v>
      </c>
    </row>
    <row r="1386" spans="1:30" x14ac:dyDescent="0.3">
      <c r="A1386" s="3">
        <v>41893</v>
      </c>
      <c r="B1386" s="4">
        <v>1072</v>
      </c>
      <c r="C1386" s="4">
        <v>1074</v>
      </c>
      <c r="D1386" s="4">
        <v>1065</v>
      </c>
      <c r="E1386" s="4">
        <v>1067</v>
      </c>
      <c r="F1386" s="4">
        <v>252350</v>
      </c>
      <c r="G1386" s="4"/>
      <c r="H1386" s="4">
        <v>26977947599.999996</v>
      </c>
      <c r="I1386" s="4"/>
      <c r="J1386" s="4">
        <v>0</v>
      </c>
      <c r="K1386" s="4">
        <v>0</v>
      </c>
      <c r="L1386" s="4">
        <v>281624</v>
      </c>
      <c r="M1386" s="4">
        <v>-6940</v>
      </c>
      <c r="N1386" s="4">
        <v>-2.6726261059928809</v>
      </c>
      <c r="O1386" s="4">
        <v>1096.3</v>
      </c>
      <c r="P1386" s="4">
        <v>1126.2272451121048</v>
      </c>
      <c r="Q1386" s="4">
        <v>1066.3727548878951</v>
      </c>
      <c r="R1386" s="4">
        <v>14.673913043478262</v>
      </c>
      <c r="S1386" s="4">
        <v>28.260869565217394</v>
      </c>
      <c r="T1386" s="4">
        <v>19.470799476918693</v>
      </c>
      <c r="U1386" s="4">
        <v>18.182558173088793</v>
      </c>
      <c r="V1386" s="4">
        <v>1095.3306634873786</v>
      </c>
      <c r="W1386" s="4">
        <v>17.278218594001164</v>
      </c>
      <c r="X1386" s="4">
        <v>20.029250081479478</v>
      </c>
      <c r="Y1386" s="4">
        <v>11.776155619044538</v>
      </c>
      <c r="Z1386" s="4">
        <v>1096.3</v>
      </c>
      <c r="AA1386" s="4">
        <v>-11.367480643994213</v>
      </c>
      <c r="AB1386" s="4">
        <v>-6.1843028994373439</v>
      </c>
      <c r="AC1386" s="4">
        <v>-10.366355489113738</v>
      </c>
      <c r="AD1386" s="4">
        <v>39.769802721412923</v>
      </c>
    </row>
    <row r="1387" spans="1:30" x14ac:dyDescent="0.3">
      <c r="A1387" s="3">
        <v>41894</v>
      </c>
      <c r="B1387" s="4">
        <v>1067</v>
      </c>
      <c r="C1387" s="4">
        <v>1077</v>
      </c>
      <c r="D1387" s="4">
        <v>1063</v>
      </c>
      <c r="E1387" s="4">
        <v>1074</v>
      </c>
      <c r="F1387" s="4">
        <v>251836</v>
      </c>
      <c r="G1387" s="4"/>
      <c r="H1387" s="4">
        <v>26986791000</v>
      </c>
      <c r="I1387" s="4"/>
      <c r="J1387" s="4">
        <v>5</v>
      </c>
      <c r="K1387" s="4">
        <v>0.46772684752104771</v>
      </c>
      <c r="L1387" s="4">
        <v>287086</v>
      </c>
      <c r="M1387" s="4">
        <v>5462</v>
      </c>
      <c r="N1387" s="4">
        <v>-1.9804691065072595</v>
      </c>
      <c r="O1387" s="4">
        <v>1095.7</v>
      </c>
      <c r="P1387" s="4">
        <v>1126.8839702411351</v>
      </c>
      <c r="Q1387" s="4">
        <v>1064.516029758865</v>
      </c>
      <c r="R1387" s="4">
        <v>16.332378223495702</v>
      </c>
      <c r="S1387" s="4">
        <v>21.203438395415475</v>
      </c>
      <c r="T1387" s="4">
        <v>19.98691107591889</v>
      </c>
      <c r="U1387" s="4">
        <v>17.72127136829053</v>
      </c>
      <c r="V1387" s="4">
        <v>1093.2991717266759</v>
      </c>
      <c r="W1387" s="4">
        <v>20.47403627659779</v>
      </c>
      <c r="X1387" s="4">
        <v>20.177512146518918</v>
      </c>
      <c r="Y1387" s="4">
        <v>21.067084536755537</v>
      </c>
      <c r="Z1387" s="4">
        <v>1095.7</v>
      </c>
      <c r="AA1387" s="4">
        <v>-11.634249028744534</v>
      </c>
      <c r="AB1387" s="4">
        <v>-6.7033453879427913</v>
      </c>
      <c r="AC1387" s="4">
        <v>-9.8618072816034861</v>
      </c>
      <c r="AD1387" s="4">
        <v>41.88013153371341</v>
      </c>
    </row>
    <row r="1388" spans="1:30" x14ac:dyDescent="0.3">
      <c r="A1388" s="3">
        <v>41897</v>
      </c>
      <c r="B1388" s="4">
        <v>1074</v>
      </c>
      <c r="C1388" s="4">
        <v>1101</v>
      </c>
      <c r="D1388" s="4">
        <v>1072</v>
      </c>
      <c r="E1388" s="4">
        <v>1091</v>
      </c>
      <c r="F1388" s="4">
        <v>398704</v>
      </c>
      <c r="G1388" s="4"/>
      <c r="H1388" s="4">
        <v>43288915199.999992</v>
      </c>
      <c r="I1388" s="4"/>
      <c r="J1388" s="4">
        <v>20</v>
      </c>
      <c r="K1388" s="4">
        <v>1.8674136321195145</v>
      </c>
      <c r="L1388" s="4">
        <v>278082</v>
      </c>
      <c r="M1388" s="4">
        <v>-9004</v>
      </c>
      <c r="N1388" s="4">
        <v>-0.36529680365296802</v>
      </c>
      <c r="O1388" s="4">
        <v>1095</v>
      </c>
      <c r="P1388" s="4">
        <v>1125.9451126997462</v>
      </c>
      <c r="Q1388" s="4">
        <v>1064.0548873002538</v>
      </c>
      <c r="R1388" s="4">
        <v>22.946175637393768</v>
      </c>
      <c r="S1388" s="4">
        <v>20.113314447592067</v>
      </c>
      <c r="T1388" s="4">
        <v>20.062402223141788</v>
      </c>
      <c r="U1388" s="4">
        <v>16.738204068894504</v>
      </c>
      <c r="V1388" s="4">
        <v>1093.080202990802</v>
      </c>
      <c r="W1388" s="4">
        <v>31.062292841114942</v>
      </c>
      <c r="X1388" s="4">
        <v>23.805772378050928</v>
      </c>
      <c r="Y1388" s="4">
        <v>45.575333767242974</v>
      </c>
      <c r="Z1388" s="4">
        <v>1095</v>
      </c>
      <c r="AA1388" s="4">
        <v>-10.354546207352541</v>
      </c>
      <c r="AB1388" s="4">
        <v>-7.0510787993151478</v>
      </c>
      <c r="AC1388" s="4">
        <v>-6.6069348160747872</v>
      </c>
      <c r="AD1388" s="4">
        <v>46.657982070913413</v>
      </c>
    </row>
    <row r="1389" spans="1:30" x14ac:dyDescent="0.3">
      <c r="A1389" s="3">
        <v>41898</v>
      </c>
      <c r="B1389" s="4">
        <v>1092</v>
      </c>
      <c r="C1389" s="4">
        <v>1097</v>
      </c>
      <c r="D1389" s="4">
        <v>1081</v>
      </c>
      <c r="E1389" s="4">
        <v>1082</v>
      </c>
      <c r="F1389" s="4">
        <v>320256</v>
      </c>
      <c r="G1389" s="4"/>
      <c r="H1389" s="4">
        <v>34850738600</v>
      </c>
      <c r="I1389" s="4"/>
      <c r="J1389" s="4">
        <v>-3</v>
      </c>
      <c r="K1389" s="4">
        <v>-0.27649769585253459</v>
      </c>
      <c r="L1389" s="4">
        <v>279988</v>
      </c>
      <c r="M1389" s="4">
        <v>1906</v>
      </c>
      <c r="N1389" s="4">
        <v>-1.1194882339501941</v>
      </c>
      <c r="O1389" s="4">
        <v>1094.25</v>
      </c>
      <c r="P1389" s="4">
        <v>1125.6880342896943</v>
      </c>
      <c r="Q1389" s="4">
        <v>1062.8119657103057</v>
      </c>
      <c r="R1389" s="4">
        <v>21.186440677966104</v>
      </c>
      <c r="S1389" s="4">
        <v>20.056497175141246</v>
      </c>
      <c r="T1389" s="4">
        <v>19.818222605229138</v>
      </c>
      <c r="U1389" s="4">
        <v>15.65915623597288</v>
      </c>
      <c r="V1389" s="4">
        <v>1092.0249455631067</v>
      </c>
      <c r="W1389" s="4">
        <v>35.152639671854409</v>
      </c>
      <c r="X1389" s="4">
        <v>27.588061475985423</v>
      </c>
      <c r="Y1389" s="4">
        <v>50.281796063592374</v>
      </c>
      <c r="Z1389" s="4">
        <v>1094.25</v>
      </c>
      <c r="AA1389" s="4">
        <v>-9.9518782281154472</v>
      </c>
      <c r="AB1389" s="4">
        <v>-7.3273454115818435</v>
      </c>
      <c r="AC1389" s="4">
        <v>-5.2490656330672074</v>
      </c>
      <c r="AD1389" s="4">
        <v>44.614126000108683</v>
      </c>
    </row>
    <row r="1390" spans="1:30" x14ac:dyDescent="0.3">
      <c r="A1390" s="3">
        <v>41899</v>
      </c>
      <c r="B1390" s="4">
        <v>1082</v>
      </c>
      <c r="C1390" s="4">
        <v>1098</v>
      </c>
      <c r="D1390" s="4">
        <v>1081</v>
      </c>
      <c r="E1390" s="4">
        <v>1092</v>
      </c>
      <c r="F1390" s="4">
        <v>343494</v>
      </c>
      <c r="G1390" s="4"/>
      <c r="H1390" s="4">
        <v>37423919200</v>
      </c>
      <c r="I1390" s="4"/>
      <c r="J1390" s="4">
        <v>4</v>
      </c>
      <c r="K1390" s="4">
        <v>0.36764705882352938</v>
      </c>
      <c r="L1390" s="4">
        <v>275280</v>
      </c>
      <c r="M1390" s="4">
        <v>-4708</v>
      </c>
      <c r="N1390" s="4">
        <v>-0.14630577907826528</v>
      </c>
      <c r="O1390" s="4">
        <v>1093.5999999999999</v>
      </c>
      <c r="P1390" s="4">
        <v>1124.6573662759738</v>
      </c>
      <c r="Q1390" s="4">
        <v>1062.542633724026</v>
      </c>
      <c r="R1390" s="4">
        <v>21.348314606741571</v>
      </c>
      <c r="S1390" s="4">
        <v>18.258426966292134</v>
      </c>
      <c r="T1390" s="4">
        <v>18.130371449292877</v>
      </c>
      <c r="U1390" s="4">
        <v>15.512086433807891</v>
      </c>
      <c r="V1390" s="4">
        <v>1092.0225697951919</v>
      </c>
      <c r="W1390" s="4">
        <v>47.435093114569611</v>
      </c>
      <c r="X1390" s="4">
        <v>34.203738688846819</v>
      </c>
      <c r="Y1390" s="4">
        <v>73.897801966015194</v>
      </c>
      <c r="Z1390" s="4">
        <v>1093.5999999999999</v>
      </c>
      <c r="AA1390" s="4">
        <v>-8.7252651021817655</v>
      </c>
      <c r="AB1390" s="4">
        <v>-7.460480620210407</v>
      </c>
      <c r="AC1390" s="4">
        <v>-2.529568963942717</v>
      </c>
      <c r="AD1390" s="4">
        <v>47.313467665818315</v>
      </c>
    </row>
    <row r="1391" spans="1:30" x14ac:dyDescent="0.3">
      <c r="A1391" s="3">
        <v>41900</v>
      </c>
      <c r="B1391" s="4">
        <v>1092</v>
      </c>
      <c r="C1391" s="4">
        <v>1095</v>
      </c>
      <c r="D1391" s="4">
        <v>1085</v>
      </c>
      <c r="E1391" s="4">
        <v>1087</v>
      </c>
      <c r="F1391" s="4">
        <v>223168</v>
      </c>
      <c r="G1391" s="4"/>
      <c r="H1391" s="4">
        <v>24311415400</v>
      </c>
      <c r="I1391" s="4"/>
      <c r="J1391" s="4">
        <v>-2</v>
      </c>
      <c r="K1391" s="4">
        <v>-0.18365472910927455</v>
      </c>
      <c r="L1391" s="4">
        <v>280538</v>
      </c>
      <c r="M1391" s="4">
        <v>5258</v>
      </c>
      <c r="N1391" s="4">
        <v>-0.56714233443103235</v>
      </c>
      <c r="O1391" s="4">
        <v>1093.2</v>
      </c>
      <c r="P1391" s="4">
        <v>1124.380763300471</v>
      </c>
      <c r="Q1391" s="4">
        <v>1062.0192366995291</v>
      </c>
      <c r="R1391" s="4">
        <v>21.246458923512748</v>
      </c>
      <c r="S1391" s="4">
        <v>18.413597733711047</v>
      </c>
      <c r="T1391" s="4">
        <v>16.972362791284219</v>
      </c>
      <c r="U1391" s="4">
        <v>15.617128450614615</v>
      </c>
      <c r="V1391" s="4">
        <v>1091.5442298146975</v>
      </c>
      <c r="W1391" s="4">
        <v>54.586358372676038</v>
      </c>
      <c r="X1391" s="4">
        <v>40.997945250123223</v>
      </c>
      <c r="Y1391" s="4">
        <v>81.763184617781661</v>
      </c>
      <c r="Z1391" s="4">
        <v>1093.2</v>
      </c>
      <c r="AA1391" s="4">
        <v>-8.0636706006421264</v>
      </c>
      <c r="AB1391" s="4">
        <v>-7.5179272850134282</v>
      </c>
      <c r="AC1391" s="4">
        <v>-1.0914866312573963</v>
      </c>
      <c r="AD1391" s="4">
        <v>46.130179852242172</v>
      </c>
    </row>
    <row r="1392" spans="1:30" x14ac:dyDescent="0.3">
      <c r="A1392" s="3">
        <v>41901</v>
      </c>
      <c r="B1392" s="4">
        <v>1086</v>
      </c>
      <c r="C1392" s="4">
        <v>1087</v>
      </c>
      <c r="D1392" s="4">
        <v>1072</v>
      </c>
      <c r="E1392" s="4">
        <v>1077</v>
      </c>
      <c r="F1392" s="4">
        <v>314452</v>
      </c>
      <c r="G1392" s="4"/>
      <c r="H1392" s="4">
        <v>33907822599.999996</v>
      </c>
      <c r="I1392" s="4"/>
      <c r="J1392" s="4">
        <v>-12</v>
      </c>
      <c r="K1392" s="4">
        <v>-1.1019283746556474</v>
      </c>
      <c r="L1392" s="4">
        <v>271486</v>
      </c>
      <c r="M1392" s="4">
        <v>-9052</v>
      </c>
      <c r="N1392" s="4">
        <v>-1.3871720917456476</v>
      </c>
      <c r="O1392" s="4">
        <v>1092.1500000000001</v>
      </c>
      <c r="P1392" s="4">
        <v>1124.0202055217724</v>
      </c>
      <c r="Q1392" s="4">
        <v>1060.2797944782278</v>
      </c>
      <c r="R1392" s="4">
        <v>20.891364902506965</v>
      </c>
      <c r="S1392" s="4">
        <v>21.448467966573816</v>
      </c>
      <c r="T1392" s="4">
        <v>15.523000749816919</v>
      </c>
      <c r="U1392" s="4">
        <v>15.457715495149031</v>
      </c>
      <c r="V1392" s="4">
        <v>1090.1590650704406</v>
      </c>
      <c r="W1392" s="4">
        <v>51.946461137339583</v>
      </c>
      <c r="X1392" s="4">
        <v>44.647450545862007</v>
      </c>
      <c r="Y1392" s="4">
        <v>66.544482320294733</v>
      </c>
      <c r="Z1392" s="4">
        <v>1092.1500000000001</v>
      </c>
      <c r="AA1392" s="4">
        <v>-8.2511544458673143</v>
      </c>
      <c r="AB1392" s="4">
        <v>-7.5877584431899887</v>
      </c>
      <c r="AC1392" s="4">
        <v>-1.3267920053546511</v>
      </c>
      <c r="AD1392" s="4">
        <v>43.822835180361992</v>
      </c>
    </row>
    <row r="1393" spans="1:30" x14ac:dyDescent="0.3">
      <c r="A1393" s="3">
        <v>41904</v>
      </c>
      <c r="B1393" s="4">
        <v>1076</v>
      </c>
      <c r="C1393" s="4">
        <v>1086</v>
      </c>
      <c r="D1393" s="4">
        <v>1039</v>
      </c>
      <c r="E1393" s="4">
        <v>1049</v>
      </c>
      <c r="F1393" s="4">
        <v>841114</v>
      </c>
      <c r="G1393" s="4"/>
      <c r="H1393" s="4">
        <v>89121136800</v>
      </c>
      <c r="I1393" s="4"/>
      <c r="J1393" s="4">
        <v>-29</v>
      </c>
      <c r="K1393" s="4">
        <v>-2.6901669758812616</v>
      </c>
      <c r="L1393" s="4">
        <v>259942</v>
      </c>
      <c r="M1393" s="4">
        <v>-11544</v>
      </c>
      <c r="N1393" s="4">
        <v>-3.7128826472073104</v>
      </c>
      <c r="O1393" s="4">
        <v>1089.45</v>
      </c>
      <c r="P1393" s="4">
        <v>1125.9929883835464</v>
      </c>
      <c r="Q1393" s="4">
        <v>1052.9070116164537</v>
      </c>
      <c r="R1393" s="4">
        <v>15.979381443298971</v>
      </c>
      <c r="S1393" s="4">
        <v>28.350515463917532</v>
      </c>
      <c r="T1393" s="4">
        <v>15.976320601518974</v>
      </c>
      <c r="U1393" s="4">
        <v>15.957370111773484</v>
      </c>
      <c r="V1393" s="4">
        <v>1086.2391541113511</v>
      </c>
      <c r="W1393" s="4">
        <v>40.007318177581226</v>
      </c>
      <c r="X1393" s="4">
        <v>43.100739756435075</v>
      </c>
      <c r="Y1393" s="4">
        <v>33.820475019873527</v>
      </c>
      <c r="Z1393" s="4">
        <v>1089.45</v>
      </c>
      <c r="AA1393" s="4">
        <v>-10.53763148191706</v>
      </c>
      <c r="AB1393" s="4">
        <v>-7.8686987325925672</v>
      </c>
      <c r="AC1393" s="4">
        <v>-5.337865498648986</v>
      </c>
      <c r="AD1393" s="4">
        <v>38.192436837210401</v>
      </c>
    </row>
    <row r="1394" spans="1:30" x14ac:dyDescent="0.3">
      <c r="A1394" s="3">
        <v>41905</v>
      </c>
      <c r="B1394" s="4">
        <v>1048</v>
      </c>
      <c r="C1394" s="4">
        <v>1076</v>
      </c>
      <c r="D1394" s="4">
        <v>1046</v>
      </c>
      <c r="E1394" s="4">
        <v>1066</v>
      </c>
      <c r="F1394" s="4">
        <v>620816</v>
      </c>
      <c r="G1394" s="4"/>
      <c r="H1394" s="4">
        <v>65834485199.999992</v>
      </c>
      <c r="I1394" s="4"/>
      <c r="J1394" s="4">
        <v>7</v>
      </c>
      <c r="K1394" s="4">
        <v>0.66100094428706324</v>
      </c>
      <c r="L1394" s="4">
        <v>263158</v>
      </c>
      <c r="M1394" s="4">
        <v>3216</v>
      </c>
      <c r="N1394" s="4">
        <v>-1.9499632082413578</v>
      </c>
      <c r="O1394" s="4">
        <v>1087.2</v>
      </c>
      <c r="P1394" s="4">
        <v>1123.6998630134417</v>
      </c>
      <c r="Q1394" s="4">
        <v>1050.7001369865584</v>
      </c>
      <c r="R1394" s="4">
        <v>15.308641975308642</v>
      </c>
      <c r="S1394" s="4">
        <v>27.160493827160494</v>
      </c>
      <c r="T1394" s="4">
        <v>16.519817586876428</v>
      </c>
      <c r="U1394" s="4">
        <v>16.55195174687298</v>
      </c>
      <c r="V1394" s="4">
        <v>1084.3116156245558</v>
      </c>
      <c r="W1394" s="4">
        <v>41.187674483978881</v>
      </c>
      <c r="X1394" s="4">
        <v>42.463051332283008</v>
      </c>
      <c r="Y1394" s="4">
        <v>38.636920787370627</v>
      </c>
      <c r="Z1394" s="4">
        <v>1087.2</v>
      </c>
      <c r="AA1394" s="4">
        <v>-10.852818544555248</v>
      </c>
      <c r="AB1394" s="4">
        <v>-8.1529006194461555</v>
      </c>
      <c r="AC1394" s="4">
        <v>-5.3998358502181851</v>
      </c>
      <c r="AD1394" s="4">
        <v>42.882464410332581</v>
      </c>
    </row>
    <row r="1395" spans="1:30" x14ac:dyDescent="0.3">
      <c r="A1395" s="3">
        <v>41906</v>
      </c>
      <c r="B1395" s="4">
        <v>1065</v>
      </c>
      <c r="C1395" s="4">
        <v>1072</v>
      </c>
      <c r="D1395" s="4">
        <v>1061</v>
      </c>
      <c r="E1395" s="4">
        <v>1068</v>
      </c>
      <c r="F1395" s="4">
        <v>296586</v>
      </c>
      <c r="G1395" s="4"/>
      <c r="H1395" s="4">
        <v>31651658000</v>
      </c>
      <c r="I1395" s="4"/>
      <c r="J1395" s="4">
        <v>8</v>
      </c>
      <c r="K1395" s="4">
        <v>0.75471698113207553</v>
      </c>
      <c r="L1395" s="4">
        <v>260354</v>
      </c>
      <c r="M1395" s="4">
        <v>-2804</v>
      </c>
      <c r="N1395" s="4">
        <v>-1.5214384508990317</v>
      </c>
      <c r="O1395" s="4">
        <v>1084.5</v>
      </c>
      <c r="P1395" s="4">
        <v>1118.1838240109403</v>
      </c>
      <c r="Q1395" s="4">
        <v>1050.8161759890597</v>
      </c>
      <c r="R1395" s="4">
        <v>12.839506172839506</v>
      </c>
      <c r="S1395" s="4">
        <v>27.160493827160494</v>
      </c>
      <c r="T1395" s="4">
        <v>17.414418655606848</v>
      </c>
      <c r="U1395" s="4">
        <v>17.372756049525471</v>
      </c>
      <c r="V1395" s="4">
        <v>1082.7581284222172</v>
      </c>
      <c r="W1395" s="4">
        <v>43.049847505448291</v>
      </c>
      <c r="X1395" s="4">
        <v>42.658650056671434</v>
      </c>
      <c r="Y1395" s="4">
        <v>43.832242403001999</v>
      </c>
      <c r="Z1395" s="4">
        <v>1084.5</v>
      </c>
      <c r="AA1395" s="4">
        <v>-10.81653697204024</v>
      </c>
      <c r="AB1395" s="4">
        <v>-8.4065802720741623</v>
      </c>
      <c r="AC1395" s="4">
        <v>-4.8199133999321546</v>
      </c>
      <c r="AD1395" s="4">
        <v>43.414203608306536</v>
      </c>
    </row>
    <row r="1396" spans="1:30" x14ac:dyDescent="0.3">
      <c r="A1396" s="3">
        <v>41907</v>
      </c>
      <c r="B1396" s="4">
        <v>1066</v>
      </c>
      <c r="C1396" s="4">
        <v>1072</v>
      </c>
      <c r="D1396" s="4">
        <v>1050</v>
      </c>
      <c r="E1396" s="4">
        <v>1052</v>
      </c>
      <c r="F1396" s="4">
        <v>464300</v>
      </c>
      <c r="G1396" s="4"/>
      <c r="H1396" s="4">
        <v>49156079000</v>
      </c>
      <c r="I1396" s="4"/>
      <c r="J1396" s="4">
        <v>-15</v>
      </c>
      <c r="K1396" s="4">
        <v>-1.4058106841611997</v>
      </c>
      <c r="L1396" s="4">
        <v>223660</v>
      </c>
      <c r="M1396" s="4">
        <v>-36694</v>
      </c>
      <c r="N1396" s="4">
        <v>-2.7366863905325363</v>
      </c>
      <c r="O1396" s="4">
        <v>1081.5999999999999</v>
      </c>
      <c r="P1396" s="4">
        <v>1115.9825537155109</v>
      </c>
      <c r="Q1396" s="4">
        <v>1047.2174462844889</v>
      </c>
      <c r="R1396" s="4">
        <v>10.199004975124376</v>
      </c>
      <c r="S1396" s="4">
        <v>29.35323383084577</v>
      </c>
      <c r="T1396" s="4">
        <v>19.325598221772935</v>
      </c>
      <c r="U1396" s="4">
        <v>18.389147355290124</v>
      </c>
      <c r="V1396" s="4">
        <v>1079.8287828581965</v>
      </c>
      <c r="W1396" s="4">
        <v>35.689145648793485</v>
      </c>
      <c r="X1396" s="4">
        <v>40.33548192071212</v>
      </c>
      <c r="Y1396" s="4">
        <v>26.396473104956215</v>
      </c>
      <c r="Z1396" s="4">
        <v>1081.5999999999999</v>
      </c>
      <c r="AA1396" s="4">
        <v>-11.941199136342902</v>
      </c>
      <c r="AB1396" s="4">
        <v>-8.7432106400997576</v>
      </c>
      <c r="AC1396" s="4">
        <v>-6.3959769924862897</v>
      </c>
      <c r="AD1396" s="4">
        <v>40.25811604215491</v>
      </c>
    </row>
    <row r="1397" spans="1:30" x14ac:dyDescent="0.3">
      <c r="A1397" s="3">
        <v>41908</v>
      </c>
      <c r="B1397" s="4">
        <v>1051</v>
      </c>
      <c r="C1397" s="4">
        <v>1066</v>
      </c>
      <c r="D1397" s="4">
        <v>1047</v>
      </c>
      <c r="E1397" s="4">
        <v>1061</v>
      </c>
      <c r="F1397" s="4">
        <v>396784</v>
      </c>
      <c r="G1397" s="4"/>
      <c r="H1397" s="4">
        <v>41941257000</v>
      </c>
      <c r="I1397" s="4"/>
      <c r="J1397" s="4">
        <v>3</v>
      </c>
      <c r="K1397" s="4">
        <v>0.28355387523629494</v>
      </c>
      <c r="L1397" s="4">
        <v>218374</v>
      </c>
      <c r="M1397" s="4">
        <v>-5286</v>
      </c>
      <c r="N1397" s="4">
        <v>-1.7137563686892079</v>
      </c>
      <c r="O1397" s="4">
        <v>1079.5</v>
      </c>
      <c r="P1397" s="4">
        <v>1113.5264602919551</v>
      </c>
      <c r="Q1397" s="4">
        <v>1045.4735397080449</v>
      </c>
      <c r="R1397" s="4">
        <v>10.024449877750611</v>
      </c>
      <c r="S1397" s="4">
        <v>28.117359413202937</v>
      </c>
      <c r="T1397" s="4">
        <v>21.187189011935157</v>
      </c>
      <c r="U1397" s="4">
        <v>19.486212303877917</v>
      </c>
      <c r="V1397" s="4">
        <v>1078.0355654431301</v>
      </c>
      <c r="W1397" s="4">
        <v>36.222142296935772</v>
      </c>
      <c r="X1397" s="4">
        <v>38.964368712786673</v>
      </c>
      <c r="Y1397" s="4">
        <v>30.73768946523397</v>
      </c>
      <c r="Z1397" s="4">
        <v>1079.5</v>
      </c>
      <c r="AA1397" s="4">
        <v>-11.968313947277011</v>
      </c>
      <c r="AB1397" s="4">
        <v>-9.0503633360214018</v>
      </c>
      <c r="AC1397" s="4">
        <v>-5.8359012225112181</v>
      </c>
      <c r="AD1397" s="4">
        <v>42.723543719762461</v>
      </c>
    </row>
    <row r="1398" spans="1:30" x14ac:dyDescent="0.3">
      <c r="A1398" s="3">
        <v>41911</v>
      </c>
      <c r="B1398" s="4">
        <v>1059</v>
      </c>
      <c r="C1398" s="4">
        <v>1063</v>
      </c>
      <c r="D1398" s="4">
        <v>1044</v>
      </c>
      <c r="E1398" s="4">
        <v>1049</v>
      </c>
      <c r="F1398" s="4">
        <v>314592</v>
      </c>
      <c r="G1398" s="4"/>
      <c r="H1398" s="4">
        <v>33128844000</v>
      </c>
      <c r="I1398" s="4"/>
      <c r="J1398" s="4">
        <v>-8</v>
      </c>
      <c r="K1398" s="4">
        <v>-0.7568590350047304</v>
      </c>
      <c r="L1398" s="4">
        <v>201214</v>
      </c>
      <c r="M1398" s="4">
        <v>-17160</v>
      </c>
      <c r="N1398" s="4">
        <v>-2.5681512097710573</v>
      </c>
      <c r="O1398" s="4">
        <v>1076.6500000000001</v>
      </c>
      <c r="P1398" s="4">
        <v>1110.8685622140968</v>
      </c>
      <c r="Q1398" s="4">
        <v>1042.4314377859034</v>
      </c>
      <c r="R1398" s="4">
        <v>9.8795180722891569</v>
      </c>
      <c r="S1398" s="4">
        <v>27.710843373493976</v>
      </c>
      <c r="T1398" s="4">
        <v>23.376502131905216</v>
      </c>
      <c r="U1398" s="4">
        <v>20.634796306939535</v>
      </c>
      <c r="V1398" s="4">
        <v>1075.2702734961651</v>
      </c>
      <c r="W1398" s="4">
        <v>29.797812378748144</v>
      </c>
      <c r="X1398" s="4">
        <v>35.908849934773833</v>
      </c>
      <c r="Y1398" s="4">
        <v>17.575737266696763</v>
      </c>
      <c r="Z1398" s="4">
        <v>1076.6500000000001</v>
      </c>
      <c r="AA1398" s="4">
        <v>-12.810431660148197</v>
      </c>
      <c r="AB1398" s="4">
        <v>-9.4084650811763346</v>
      </c>
      <c r="AC1398" s="4">
        <v>-6.8039331579437246</v>
      </c>
      <c r="AD1398" s="4">
        <v>40.384475281080903</v>
      </c>
    </row>
    <row r="1399" spans="1:30" x14ac:dyDescent="0.3">
      <c r="A1399" s="3">
        <v>41912</v>
      </c>
      <c r="B1399" s="4">
        <v>1050</v>
      </c>
      <c r="C1399" s="4">
        <v>1061</v>
      </c>
      <c r="D1399" s="4">
        <v>1048</v>
      </c>
      <c r="E1399" s="4">
        <v>1050</v>
      </c>
      <c r="F1399" s="4">
        <v>181804</v>
      </c>
      <c r="G1399" s="4"/>
      <c r="H1399" s="4">
        <v>19156972200</v>
      </c>
      <c r="I1399" s="4"/>
      <c r="J1399" s="4">
        <v>-3</v>
      </c>
      <c r="K1399" s="4">
        <v>-0.28490028490028491</v>
      </c>
      <c r="L1399" s="4">
        <v>176632</v>
      </c>
      <c r="M1399" s="4">
        <v>-24582</v>
      </c>
      <c r="N1399" s="4">
        <v>-2.2801302931596092</v>
      </c>
      <c r="O1399" s="4">
        <v>1074.5</v>
      </c>
      <c r="P1399" s="4">
        <v>1109.727829907617</v>
      </c>
      <c r="Q1399" s="4">
        <v>1039.272170092383</v>
      </c>
      <c r="R1399" s="4">
        <v>9.9756690997566899</v>
      </c>
      <c r="S1399" s="4">
        <v>26.520681265206814</v>
      </c>
      <c r="T1399" s="4">
        <v>25.103600453248141</v>
      </c>
      <c r="U1399" s="4">
        <v>21.536170877386269</v>
      </c>
      <c r="V1399" s="4">
        <v>1072.8635807822448</v>
      </c>
      <c r="W1399" s="4">
        <v>26.412827300117812</v>
      </c>
      <c r="X1399" s="4">
        <v>32.743509056555162</v>
      </c>
      <c r="Y1399" s="4">
        <v>13.751463787243111</v>
      </c>
      <c r="Z1399" s="4">
        <v>1074.5</v>
      </c>
      <c r="AA1399" s="4">
        <v>-13.244450590059841</v>
      </c>
      <c r="AB1399" s="4">
        <v>-9.7737970344033354</v>
      </c>
      <c r="AC1399" s="4">
        <v>-6.9413071113130123</v>
      </c>
      <c r="AD1399" s="4">
        <v>40.669412680938585</v>
      </c>
    </row>
    <row r="1400" spans="1:30" x14ac:dyDescent="0.3">
      <c r="A1400" s="3">
        <v>41920</v>
      </c>
      <c r="B1400" s="4">
        <v>1055</v>
      </c>
      <c r="C1400" s="4">
        <v>1078</v>
      </c>
      <c r="D1400" s="4">
        <v>1053</v>
      </c>
      <c r="E1400" s="4">
        <v>1055</v>
      </c>
      <c r="F1400" s="4">
        <v>131244</v>
      </c>
      <c r="G1400" s="4"/>
      <c r="H1400" s="4">
        <v>13916259600</v>
      </c>
      <c r="I1400" s="4"/>
      <c r="J1400" s="4">
        <v>2</v>
      </c>
      <c r="K1400" s="4">
        <v>0.18993352326685661</v>
      </c>
      <c r="L1400" s="4">
        <v>184114</v>
      </c>
      <c r="M1400" s="4">
        <v>7482</v>
      </c>
      <c r="N1400" s="4">
        <v>-1.5398973401773215</v>
      </c>
      <c r="O1400" s="4">
        <v>1071.5</v>
      </c>
      <c r="P1400" s="4">
        <v>1102.3706980808663</v>
      </c>
      <c r="Q1400" s="4">
        <v>1040.6293019191337</v>
      </c>
      <c r="R1400" s="4">
        <v>11.111111111111111</v>
      </c>
      <c r="S1400" s="4">
        <v>25.925925925925924</v>
      </c>
      <c r="T1400" s="4">
        <v>26.276262323751734</v>
      </c>
      <c r="U1400" s="4">
        <v>22.141434035281002</v>
      </c>
      <c r="V1400" s="4">
        <v>1071.162287374412</v>
      </c>
      <c r="W1400" s="4">
        <v>28.719662644522987</v>
      </c>
      <c r="X1400" s="4">
        <v>31.402226919211103</v>
      </c>
      <c r="Y1400" s="4">
        <v>23.354534095146761</v>
      </c>
      <c r="Z1400" s="4">
        <v>1071.5</v>
      </c>
      <c r="AA1400" s="4">
        <v>-13.034699602496858</v>
      </c>
      <c r="AB1400" s="4">
        <v>-10.084359183745576</v>
      </c>
      <c r="AC1400" s="4">
        <v>-5.9006808375025628</v>
      </c>
      <c r="AD1400" s="4">
        <v>42.125291741964602</v>
      </c>
    </row>
    <row r="1401" spans="1:30" x14ac:dyDescent="0.3">
      <c r="A1401" s="3">
        <v>41921</v>
      </c>
      <c r="B1401" s="4">
        <v>1056</v>
      </c>
      <c r="C1401" s="4">
        <v>1093</v>
      </c>
      <c r="D1401" s="4">
        <v>1052</v>
      </c>
      <c r="E1401" s="4">
        <v>1088</v>
      </c>
      <c r="F1401" s="4">
        <v>619300</v>
      </c>
      <c r="G1401" s="4"/>
      <c r="H1401" s="4">
        <v>66680535400</v>
      </c>
      <c r="I1401" s="4"/>
      <c r="J1401" s="4">
        <v>28</v>
      </c>
      <c r="K1401" s="4">
        <v>2.6415094339622645</v>
      </c>
      <c r="L1401" s="4">
        <v>245010</v>
      </c>
      <c r="M1401" s="4">
        <v>60896</v>
      </c>
      <c r="N1401" s="4">
        <v>1.5778171972738393</v>
      </c>
      <c r="O1401" s="4">
        <v>1071.0999999999999</v>
      </c>
      <c r="P1401" s="4">
        <v>1100.8785157454161</v>
      </c>
      <c r="Q1401" s="4">
        <v>1041.3214842545838</v>
      </c>
      <c r="R1401" s="4">
        <v>14.084507042253522</v>
      </c>
      <c r="S1401" s="4">
        <v>24.88262910798122</v>
      </c>
      <c r="T1401" s="4">
        <v>26.834466362930026</v>
      </c>
      <c r="U1401" s="4">
        <v>22.439468277513086</v>
      </c>
      <c r="V1401" s="4">
        <v>1072.7658790530393</v>
      </c>
      <c r="W1401" s="4">
        <v>49.393355343262243</v>
      </c>
      <c r="X1401" s="4">
        <v>37.399269727228152</v>
      </c>
      <c r="Y1401" s="4">
        <v>73.381526575330426</v>
      </c>
      <c r="Z1401" s="4">
        <v>1071.0999999999999</v>
      </c>
      <c r="AA1401" s="4">
        <v>-10.089342565489005</v>
      </c>
      <c r="AB1401" s="4">
        <v>-10.084833791530665</v>
      </c>
      <c r="AC1401" s="4">
        <v>-9.017547916680968E-3</v>
      </c>
      <c r="AD1401" s="4">
        <v>50.554615604875217</v>
      </c>
    </row>
    <row r="1402" spans="1:30" x14ac:dyDescent="0.3">
      <c r="A1402" s="3">
        <v>41922</v>
      </c>
      <c r="B1402" s="4">
        <v>1089</v>
      </c>
      <c r="C1402" s="4">
        <v>1090</v>
      </c>
      <c r="D1402" s="4">
        <v>1071</v>
      </c>
      <c r="E1402" s="4">
        <v>1078</v>
      </c>
      <c r="F1402" s="4">
        <v>407404</v>
      </c>
      <c r="G1402" s="4"/>
      <c r="H1402" s="4">
        <v>43996175599.999992</v>
      </c>
      <c r="I1402" s="4"/>
      <c r="J1402" s="4">
        <v>2</v>
      </c>
      <c r="K1402" s="4">
        <v>0.18587360594795538</v>
      </c>
      <c r="L1402" s="4">
        <v>218842</v>
      </c>
      <c r="M1402" s="4">
        <v>-26168</v>
      </c>
      <c r="N1402" s="4">
        <v>0.7147194842808513</v>
      </c>
      <c r="O1402" s="4">
        <v>1070.3499999999999</v>
      </c>
      <c r="P1402" s="4">
        <v>1098.6008406954554</v>
      </c>
      <c r="Q1402" s="4">
        <v>1042.0991593045444</v>
      </c>
      <c r="R1402" s="4">
        <v>13.921113689095128</v>
      </c>
      <c r="S1402" s="4">
        <v>23.665893271461712</v>
      </c>
      <c r="T1402" s="4">
        <v>27.059334087797755</v>
      </c>
      <c r="U1402" s="4">
        <v>22.606847194892012</v>
      </c>
      <c r="V1402" s="4">
        <v>1073.2643667622735</v>
      </c>
      <c r="W1402" s="4">
        <v>56.058155262855102</v>
      </c>
      <c r="X1402" s="4">
        <v>43.6188982391038</v>
      </c>
      <c r="Y1402" s="4">
        <v>80.936669310357701</v>
      </c>
      <c r="Z1402" s="4">
        <v>1070.3499999999999</v>
      </c>
      <c r="AA1402" s="4">
        <v>-8.4644691881696872</v>
      </c>
      <c r="AB1402" s="4">
        <v>-9.9305133531153338</v>
      </c>
      <c r="AC1402" s="4">
        <v>2.9320883298912932</v>
      </c>
      <c r="AD1402" s="4">
        <v>48.310190438651958</v>
      </c>
    </row>
    <row r="1403" spans="1:30" x14ac:dyDescent="0.3">
      <c r="A1403" s="3">
        <v>41925</v>
      </c>
      <c r="B1403" s="4">
        <v>1079</v>
      </c>
      <c r="C1403" s="4">
        <v>1112</v>
      </c>
      <c r="D1403" s="4">
        <v>1078</v>
      </c>
      <c r="E1403" s="4">
        <v>1098</v>
      </c>
      <c r="F1403" s="4">
        <v>771004</v>
      </c>
      <c r="G1403" s="4"/>
      <c r="H1403" s="4">
        <v>84560794200</v>
      </c>
      <c r="I1403" s="4"/>
      <c r="J1403" s="4">
        <v>19</v>
      </c>
      <c r="K1403" s="4">
        <v>1.7608897126969416</v>
      </c>
      <c r="L1403" s="4">
        <v>241748</v>
      </c>
      <c r="M1403" s="4">
        <v>22906</v>
      </c>
      <c r="N1403" s="4">
        <v>2.5162223985808363</v>
      </c>
      <c r="O1403" s="4">
        <v>1071.05</v>
      </c>
      <c r="P1403" s="4">
        <v>1101.2458606434723</v>
      </c>
      <c r="Q1403" s="4">
        <v>1040.8541393565276</v>
      </c>
      <c r="R1403" s="4">
        <v>18.303571428571427</v>
      </c>
      <c r="S1403" s="4">
        <v>20.758928571428577</v>
      </c>
      <c r="T1403" s="4">
        <v>26.022268450732117</v>
      </c>
      <c r="U1403" s="4">
        <v>21.974516367824339</v>
      </c>
      <c r="V1403" s="4">
        <v>1075.6201413563426</v>
      </c>
      <c r="W1403" s="4">
        <v>63.842691743864179</v>
      </c>
      <c r="X1403" s="4">
        <v>50.360162740690591</v>
      </c>
      <c r="Y1403" s="4">
        <v>90.807749750211357</v>
      </c>
      <c r="Z1403" s="4">
        <v>1071.05</v>
      </c>
      <c r="AA1403" s="4">
        <v>-5.4995174630541896</v>
      </c>
      <c r="AB1403" s="4">
        <v>-9.5085137445380816</v>
      </c>
      <c r="AC1403" s="4">
        <v>8.017992562967784</v>
      </c>
      <c r="AD1403" s="4">
        <v>52.728443713399884</v>
      </c>
    </row>
    <row r="1404" spans="1:30" x14ac:dyDescent="0.3">
      <c r="A1404" s="3">
        <v>41926</v>
      </c>
      <c r="B1404" s="4">
        <v>1097</v>
      </c>
      <c r="C1404" s="4">
        <v>1097</v>
      </c>
      <c r="D1404" s="4">
        <v>1085</v>
      </c>
      <c r="E1404" s="4">
        <v>1087</v>
      </c>
      <c r="F1404" s="4">
        <v>258898</v>
      </c>
      <c r="G1404" s="4"/>
      <c r="H1404" s="4">
        <v>28230024200</v>
      </c>
      <c r="I1404" s="4"/>
      <c r="J1404" s="4">
        <v>-9</v>
      </c>
      <c r="K1404" s="4">
        <v>-0.82116788321167888</v>
      </c>
      <c r="L1404" s="4">
        <v>225698</v>
      </c>
      <c r="M1404" s="4">
        <v>-16050</v>
      </c>
      <c r="N1404" s="4">
        <v>1.3803394889013201</v>
      </c>
      <c r="O1404" s="4">
        <v>1072.2</v>
      </c>
      <c r="P1404" s="4">
        <v>1102.9805133160576</v>
      </c>
      <c r="Q1404" s="4">
        <v>1041.4194866839425</v>
      </c>
      <c r="R1404" s="4">
        <v>19.069767441860463</v>
      </c>
      <c r="S1404" s="4">
        <v>15.813953488372093</v>
      </c>
      <c r="T1404" s="4">
        <v>24.610322400635773</v>
      </c>
      <c r="U1404" s="4">
        <v>21.400971394279367</v>
      </c>
      <c r="V1404" s="4">
        <v>1076.7039374176434</v>
      </c>
      <c r="W1404" s="4">
        <v>63.640225868458479</v>
      </c>
      <c r="X1404" s="4">
        <v>54.786850449946549</v>
      </c>
      <c r="Y1404" s="4">
        <v>81.346976705482334</v>
      </c>
      <c r="Z1404" s="4">
        <v>1072.2</v>
      </c>
      <c r="AA1404" s="4">
        <v>-3.9913699010628534</v>
      </c>
      <c r="AB1404" s="4">
        <v>-8.9830714737309165</v>
      </c>
      <c r="AC1404" s="4">
        <v>9.9834031453361263</v>
      </c>
      <c r="AD1404" s="4">
        <v>50.242147032307905</v>
      </c>
    </row>
    <row r="1405" spans="1:30" x14ac:dyDescent="0.3">
      <c r="A1405" s="3">
        <v>41927</v>
      </c>
      <c r="B1405" s="4">
        <v>1088</v>
      </c>
      <c r="C1405" s="4">
        <v>1094</v>
      </c>
      <c r="D1405" s="4">
        <v>1080</v>
      </c>
      <c r="E1405" s="4">
        <v>1083</v>
      </c>
      <c r="F1405" s="4">
        <v>254628</v>
      </c>
      <c r="G1405" s="4"/>
      <c r="H1405" s="4">
        <v>27638291600</v>
      </c>
      <c r="I1405" s="4"/>
      <c r="J1405" s="4">
        <v>-7</v>
      </c>
      <c r="K1405" s="4">
        <v>-0.64220183486238536</v>
      </c>
      <c r="L1405" s="4">
        <v>226822</v>
      </c>
      <c r="M1405" s="4">
        <v>1124</v>
      </c>
      <c r="N1405" s="4">
        <v>0.96019390323482368</v>
      </c>
      <c r="O1405" s="4">
        <v>1072.7</v>
      </c>
      <c r="P1405" s="4">
        <v>1103.839043016766</v>
      </c>
      <c r="Q1405" s="4">
        <v>1041.5609569832341</v>
      </c>
      <c r="R1405" s="4">
        <v>19.523809523809522</v>
      </c>
      <c r="S1405" s="4">
        <v>16.904761904761902</v>
      </c>
      <c r="T1405" s="4">
        <v>23.344799524818782</v>
      </c>
      <c r="U1405" s="4">
        <v>21.106350982011893</v>
      </c>
      <c r="V1405" s="4">
        <v>1077.3035624254869</v>
      </c>
      <c r="W1405" s="4">
        <v>61.544464304462515</v>
      </c>
      <c r="X1405" s="4">
        <v>57.039388401451873</v>
      </c>
      <c r="Y1405" s="4">
        <v>70.554616110483806</v>
      </c>
      <c r="Z1405" s="4">
        <v>1072.7</v>
      </c>
      <c r="AA1405" s="4">
        <v>-3.0833754305447201</v>
      </c>
      <c r="AB1405" s="4">
        <v>-8.4211956600941367</v>
      </c>
      <c r="AC1405" s="4">
        <v>10.675640459098833</v>
      </c>
      <c r="AD1405" s="4">
        <v>49.351406465001254</v>
      </c>
    </row>
    <row r="1406" spans="1:30" x14ac:dyDescent="0.3">
      <c r="A1406" s="3">
        <v>41928</v>
      </c>
      <c r="B1406" s="4">
        <v>1080</v>
      </c>
      <c r="C1406" s="4">
        <v>1081</v>
      </c>
      <c r="D1406" s="4">
        <v>1063</v>
      </c>
      <c r="E1406" s="4">
        <v>1074</v>
      </c>
      <c r="F1406" s="4">
        <v>291970</v>
      </c>
      <c r="G1406" s="4"/>
      <c r="H1406" s="4">
        <v>31357378000</v>
      </c>
      <c r="I1406" s="4"/>
      <c r="J1406" s="4">
        <v>-11</v>
      </c>
      <c r="K1406" s="4">
        <v>-1.0138248847926268</v>
      </c>
      <c r="L1406" s="4">
        <v>218496</v>
      </c>
      <c r="M1406" s="4">
        <v>-8326</v>
      </c>
      <c r="N1406" s="4">
        <v>8.8532687200041524E-2</v>
      </c>
      <c r="O1406" s="4">
        <v>1073.05</v>
      </c>
      <c r="P1406" s="4">
        <v>1104.0820801751993</v>
      </c>
      <c r="Q1406" s="4">
        <v>1042.0179198248006</v>
      </c>
      <c r="R1406" s="4">
        <v>19.025522041763338</v>
      </c>
      <c r="S1406" s="4">
        <v>20.417633410672856</v>
      </c>
      <c r="T1406" s="4">
        <v>21.938991632041422</v>
      </c>
      <c r="U1406" s="4">
        <v>20.704895554480057</v>
      </c>
      <c r="V1406" s="4">
        <v>1076.9889374325835</v>
      </c>
      <c r="W1406" s="4">
        <v>55.735525222582851</v>
      </c>
      <c r="X1406" s="4">
        <v>56.604767341828868</v>
      </c>
      <c r="Y1406" s="4">
        <v>53.997040984090816</v>
      </c>
      <c r="Z1406" s="4">
        <v>1073.05</v>
      </c>
      <c r="AA1406" s="4">
        <v>-3.0547942877678906</v>
      </c>
      <c r="AB1406" s="4">
        <v>-7.910109815110685</v>
      </c>
      <c r="AC1406" s="4">
        <v>9.7106310546855887</v>
      </c>
      <c r="AD1406" s="4">
        <v>47.362666067350403</v>
      </c>
    </row>
    <row r="1407" spans="1:30" x14ac:dyDescent="0.3">
      <c r="A1407" s="3">
        <v>41929</v>
      </c>
      <c r="B1407" s="4">
        <v>1071</v>
      </c>
      <c r="C1407" s="4">
        <v>1083</v>
      </c>
      <c r="D1407" s="4">
        <v>1066</v>
      </c>
      <c r="E1407" s="4">
        <v>1075</v>
      </c>
      <c r="F1407" s="4">
        <v>271484</v>
      </c>
      <c r="G1407" s="4"/>
      <c r="H1407" s="4">
        <v>29127677000</v>
      </c>
      <c r="I1407" s="4"/>
      <c r="J1407" s="4">
        <v>2</v>
      </c>
      <c r="K1407" s="4">
        <v>0.1863932898415657</v>
      </c>
      <c r="L1407" s="4">
        <v>222190</v>
      </c>
      <c r="M1407" s="4">
        <v>3694</v>
      </c>
      <c r="N1407" s="4">
        <v>0.17705712421955933</v>
      </c>
      <c r="O1407" s="4">
        <v>1073.0999999999999</v>
      </c>
      <c r="P1407" s="4">
        <v>1104.1412628609082</v>
      </c>
      <c r="Q1407" s="4">
        <v>1042.0587371390916</v>
      </c>
      <c r="R1407" s="4">
        <v>18.663594470046082</v>
      </c>
      <c r="S1407" s="4">
        <v>19.815668202764979</v>
      </c>
      <c r="T1407" s="4">
        <v>21.439837269011754</v>
      </c>
      <c r="U1407" s="4">
        <v>20.713374172465322</v>
      </c>
      <c r="V1407" s="4">
        <v>1076.7995148199564</v>
      </c>
      <c r="W1407" s="4">
        <v>51.219516815055236</v>
      </c>
      <c r="X1407" s="4">
        <v>54.809683832904319</v>
      </c>
      <c r="Y1407" s="4">
        <v>44.039182779357063</v>
      </c>
      <c r="Z1407" s="4">
        <v>1073.0999999999999</v>
      </c>
      <c r="AA1407" s="4">
        <v>-2.9178171042501617</v>
      </c>
      <c r="AB1407" s="4">
        <v>-7.4346533664573018</v>
      </c>
      <c r="AC1407" s="4">
        <v>9.0336725244142801</v>
      </c>
      <c r="AD1407" s="4">
        <v>47.609590599221946</v>
      </c>
    </row>
    <row r="1408" spans="1:30" x14ac:dyDescent="0.3">
      <c r="A1408" s="3">
        <v>41932</v>
      </c>
      <c r="B1408" s="4">
        <v>1078</v>
      </c>
      <c r="C1408" s="4">
        <v>1088</v>
      </c>
      <c r="D1408" s="4">
        <v>1075</v>
      </c>
      <c r="E1408" s="4">
        <v>1086</v>
      </c>
      <c r="F1408" s="4">
        <v>312412</v>
      </c>
      <c r="G1408" s="4"/>
      <c r="H1408" s="4">
        <v>33812089400</v>
      </c>
      <c r="I1408" s="4"/>
      <c r="J1408" s="4">
        <v>14</v>
      </c>
      <c r="K1408" s="4">
        <v>1.3059701492537312</v>
      </c>
      <c r="L1408" s="4">
        <v>203620</v>
      </c>
      <c r="M1408" s="4">
        <v>-18570</v>
      </c>
      <c r="N1408" s="4">
        <v>1.2257072284103177</v>
      </c>
      <c r="O1408" s="4">
        <v>1072.8499999999999</v>
      </c>
      <c r="P1408" s="4">
        <v>1103.3870267052966</v>
      </c>
      <c r="Q1408" s="4">
        <v>1042.3129732947032</v>
      </c>
      <c r="R1408" s="4">
        <v>14.832535885167466</v>
      </c>
      <c r="S1408" s="4">
        <v>20.574162679425839</v>
      </c>
      <c r="T1408" s="4">
        <v>21.92170071140151</v>
      </c>
      <c r="U1408" s="4">
        <v>20.992051467271651</v>
      </c>
      <c r="V1408" s="4">
        <v>1077.67575150377</v>
      </c>
      <c r="W1408" s="4">
        <v>53.035233432259048</v>
      </c>
      <c r="X1408" s="4">
        <v>54.218200366022565</v>
      </c>
      <c r="Y1408" s="4">
        <v>50.669299564732015</v>
      </c>
      <c r="Z1408" s="4">
        <v>1072.8499999999999</v>
      </c>
      <c r="AA1408" s="4">
        <v>-1.8997544436110729</v>
      </c>
      <c r="AB1408" s="4">
        <v>-6.9075201357100422</v>
      </c>
      <c r="AC1408" s="4">
        <v>10.015531384197939</v>
      </c>
      <c r="AD1408" s="4">
        <v>50.308695906603518</v>
      </c>
    </row>
    <row r="1409" spans="1:30" x14ac:dyDescent="0.3">
      <c r="A1409" s="3">
        <v>41933</v>
      </c>
      <c r="B1409" s="4">
        <v>1086</v>
      </c>
      <c r="C1409" s="4">
        <v>1088</v>
      </c>
      <c r="D1409" s="4">
        <v>1079</v>
      </c>
      <c r="E1409" s="4">
        <v>1081</v>
      </c>
      <c r="F1409" s="4">
        <v>167758</v>
      </c>
      <c r="G1409" s="4"/>
      <c r="H1409" s="4">
        <v>18170032200</v>
      </c>
      <c r="I1409" s="4"/>
      <c r="J1409" s="4">
        <v>-1</v>
      </c>
      <c r="K1409" s="4">
        <v>-9.2421441774491686E-2</v>
      </c>
      <c r="L1409" s="4">
        <v>201470</v>
      </c>
      <c r="M1409" s="4">
        <v>-2150</v>
      </c>
      <c r="N1409" s="4">
        <v>0.76435495898583583</v>
      </c>
      <c r="O1409" s="4">
        <v>1072.8</v>
      </c>
      <c r="P1409" s="4">
        <v>1103.280157479908</v>
      </c>
      <c r="Q1409" s="4">
        <v>1042.3198425200919</v>
      </c>
      <c r="R1409" s="4">
        <v>15.085158150851582</v>
      </c>
      <c r="S1409" s="4">
        <v>20.924574209245741</v>
      </c>
      <c r="T1409" s="4">
        <v>22.595525220842454</v>
      </c>
      <c r="U1409" s="4">
        <v>21.206873913035796</v>
      </c>
      <c r="V1409" s="4">
        <v>1077.9923465986492</v>
      </c>
      <c r="W1409" s="4">
        <v>51.467933399283815</v>
      </c>
      <c r="X1409" s="4">
        <v>53.301444710442979</v>
      </c>
      <c r="Y1409" s="4">
        <v>47.80091077696548</v>
      </c>
      <c r="Z1409" s="4">
        <v>1072.8</v>
      </c>
      <c r="AA1409" s="4">
        <v>-1.4793377785108532</v>
      </c>
      <c r="AB1409" s="4">
        <v>-6.3905503874053569</v>
      </c>
      <c r="AC1409" s="4">
        <v>9.8224252177890072</v>
      </c>
      <c r="AD1409" s="4">
        <v>49.098406728335561</v>
      </c>
    </row>
    <row r="1410" spans="1:30" x14ac:dyDescent="0.3">
      <c r="A1410" s="3">
        <v>41934</v>
      </c>
      <c r="B1410" s="4">
        <v>1084</v>
      </c>
      <c r="C1410" s="4">
        <v>1093</v>
      </c>
      <c r="D1410" s="4">
        <v>1077</v>
      </c>
      <c r="E1410" s="4">
        <v>1084</v>
      </c>
      <c r="F1410" s="4">
        <v>361738</v>
      </c>
      <c r="G1410" s="4"/>
      <c r="H1410" s="4">
        <v>39271131600</v>
      </c>
      <c r="I1410" s="4"/>
      <c r="J1410" s="4">
        <v>1</v>
      </c>
      <c r="K1410" s="4">
        <v>9.2336103416435819E-2</v>
      </c>
      <c r="L1410" s="4">
        <v>187736</v>
      </c>
      <c r="M1410" s="4">
        <v>-13734</v>
      </c>
      <c r="N1410" s="4">
        <v>1.0816859380827963</v>
      </c>
      <c r="O1410" s="4">
        <v>1072.4000000000001</v>
      </c>
      <c r="P1410" s="4">
        <v>1102.0607484733614</v>
      </c>
      <c r="Q1410" s="4">
        <v>1042.7392515266388</v>
      </c>
      <c r="R1410" s="4">
        <v>16.097560975609756</v>
      </c>
      <c r="S1410" s="4">
        <v>21.463414634146343</v>
      </c>
      <c r="T1410" s="4">
        <v>22.919740013142352</v>
      </c>
      <c r="U1410" s="4">
        <v>20.525055731217613</v>
      </c>
      <c r="V1410" s="4">
        <v>1078.5645040654445</v>
      </c>
      <c r="W1410" s="4">
        <v>48.597669885236826</v>
      </c>
      <c r="X1410" s="4">
        <v>51.733519768707595</v>
      </c>
      <c r="Y1410" s="4">
        <v>42.325970118295288</v>
      </c>
      <c r="Z1410" s="4">
        <v>1072.4000000000001</v>
      </c>
      <c r="AA1410" s="4">
        <v>-0.8937767129364147</v>
      </c>
      <c r="AB1410" s="4">
        <v>-5.8670481326940287</v>
      </c>
      <c r="AC1410" s="4">
        <v>9.946542839515228</v>
      </c>
      <c r="AD1410" s="4">
        <v>49.860233175548217</v>
      </c>
    </row>
    <row r="1411" spans="1:30" x14ac:dyDescent="0.3">
      <c r="A1411" s="3">
        <v>41935</v>
      </c>
      <c r="B1411" s="4">
        <v>1084</v>
      </c>
      <c r="C1411" s="4">
        <v>1089</v>
      </c>
      <c r="D1411" s="4">
        <v>1081</v>
      </c>
      <c r="E1411" s="4">
        <v>1089</v>
      </c>
      <c r="F1411" s="4">
        <v>172420</v>
      </c>
      <c r="G1411" s="4"/>
      <c r="H1411" s="4">
        <v>18710864000</v>
      </c>
      <c r="I1411" s="4"/>
      <c r="J1411" s="4">
        <v>4</v>
      </c>
      <c r="K1411" s="4">
        <v>0.3686635944700461</v>
      </c>
      <c r="L1411" s="4">
        <v>192054</v>
      </c>
      <c r="M1411" s="4">
        <v>4318</v>
      </c>
      <c r="N1411" s="4">
        <v>1.5384615384615385</v>
      </c>
      <c r="O1411" s="4">
        <v>1072.5</v>
      </c>
      <c r="P1411" s="4">
        <v>1102.369717106126</v>
      </c>
      <c r="Q1411" s="4">
        <v>1042.630282893874</v>
      </c>
      <c r="R1411" s="4">
        <v>16.176470588235293</v>
      </c>
      <c r="S1411" s="4">
        <v>21.568627450980397</v>
      </c>
      <c r="T1411" s="4">
        <v>23.27688287028521</v>
      </c>
      <c r="U1411" s="4">
        <v>20.124622830784716</v>
      </c>
      <c r="V1411" s="4">
        <v>1079.5583608211164</v>
      </c>
      <c r="W1411" s="4">
        <v>50.085521420089854</v>
      </c>
      <c r="X1411" s="4">
        <v>51.184186985835019</v>
      </c>
      <c r="Y1411" s="4">
        <v>47.888190288599517</v>
      </c>
      <c r="Z1411" s="4">
        <v>1072.5</v>
      </c>
      <c r="AA1411" s="4">
        <v>-2.5957909846056282E-2</v>
      </c>
      <c r="AB1411" s="4">
        <v>-5.3107538257561266</v>
      </c>
      <c r="AC1411" s="4">
        <v>10.569591831820141</v>
      </c>
      <c r="AD1411" s="4">
        <v>51.143083151261983</v>
      </c>
    </row>
    <row r="1412" spans="1:30" x14ac:dyDescent="0.3">
      <c r="A1412" s="3">
        <v>41936</v>
      </c>
      <c r="B1412" s="4">
        <v>1088</v>
      </c>
      <c r="C1412" s="4">
        <v>1110</v>
      </c>
      <c r="D1412" s="4">
        <v>1088</v>
      </c>
      <c r="E1412" s="4">
        <v>1110</v>
      </c>
      <c r="F1412" s="4">
        <v>445948</v>
      </c>
      <c r="G1412" s="4"/>
      <c r="H1412" s="4">
        <v>49001369000</v>
      </c>
      <c r="I1412" s="4"/>
      <c r="J1412" s="4">
        <v>25</v>
      </c>
      <c r="K1412" s="4">
        <v>2.3041474654377883</v>
      </c>
      <c r="L1412" s="4">
        <v>237456</v>
      </c>
      <c r="M1412" s="4">
        <v>45402</v>
      </c>
      <c r="N1412" s="4">
        <v>3.3375226923613934</v>
      </c>
      <c r="O1412" s="4">
        <v>1074.1500000000001</v>
      </c>
      <c r="P1412" s="4">
        <v>1108.1868917499821</v>
      </c>
      <c r="Q1412" s="4">
        <v>1040.1131082500181</v>
      </c>
      <c r="R1412" s="4">
        <v>20.963855421686745</v>
      </c>
      <c r="S1412" s="4">
        <v>18.072289156626507</v>
      </c>
      <c r="T1412" s="4">
        <v>23.581463766971371</v>
      </c>
      <c r="U1412" s="4">
        <v>19.552232258394145</v>
      </c>
      <c r="V1412" s="4">
        <v>1082.4575645524387</v>
      </c>
      <c r="W1412" s="4">
        <v>66.723680946726574</v>
      </c>
      <c r="X1412" s="4">
        <v>56.364018306132209</v>
      </c>
      <c r="Y1412" s="4">
        <v>87.443006227915305</v>
      </c>
      <c r="Z1412" s="4">
        <v>1074.1500000000001</v>
      </c>
      <c r="AA1412" s="4">
        <v>2.3294665986704786</v>
      </c>
      <c r="AB1412" s="4">
        <v>-4.5831137853345449</v>
      </c>
      <c r="AC1412" s="4">
        <v>13.825160768010047</v>
      </c>
      <c r="AD1412" s="4">
        <v>56.107924375253226</v>
      </c>
    </row>
    <row r="1413" spans="1:30" x14ac:dyDescent="0.3">
      <c r="A1413" s="3">
        <v>41939</v>
      </c>
      <c r="B1413" s="4">
        <v>1110</v>
      </c>
      <c r="C1413" s="4">
        <v>1114</v>
      </c>
      <c r="D1413" s="4">
        <v>1092</v>
      </c>
      <c r="E1413" s="4">
        <v>1096</v>
      </c>
      <c r="F1413" s="4">
        <v>314980</v>
      </c>
      <c r="G1413" s="4"/>
      <c r="H1413" s="4">
        <v>34689103000</v>
      </c>
      <c r="I1413" s="4"/>
      <c r="J1413" s="4">
        <v>-2</v>
      </c>
      <c r="K1413" s="4">
        <v>-0.18214936247723132</v>
      </c>
      <c r="L1413" s="4">
        <v>199362</v>
      </c>
      <c r="M1413" s="4">
        <v>-38094</v>
      </c>
      <c r="N1413" s="4">
        <v>1.8114259173246632</v>
      </c>
      <c r="O1413" s="4">
        <v>1076.5</v>
      </c>
      <c r="P1413" s="4">
        <v>1109.7475563011781</v>
      </c>
      <c r="Q1413" s="4">
        <v>1043.2524436988219</v>
      </c>
      <c r="R1413" s="4">
        <v>23.333333333333332</v>
      </c>
      <c r="S1413" s="4">
        <v>10.76923076923077</v>
      </c>
      <c r="T1413" s="4">
        <v>24.028220192919964</v>
      </c>
      <c r="U1413" s="4">
        <v>20.002270397219469</v>
      </c>
      <c r="V1413" s="4">
        <v>1083.7473203093493</v>
      </c>
      <c r="W1413" s="4">
        <v>66.051081415464765</v>
      </c>
      <c r="X1413" s="4">
        <v>59.59303934257639</v>
      </c>
      <c r="Y1413" s="4">
        <v>78.967165561241529</v>
      </c>
      <c r="Z1413" s="4">
        <v>1076.5</v>
      </c>
      <c r="AA1413" s="4">
        <v>3.0315289161842429</v>
      </c>
      <c r="AB1413" s="4">
        <v>-3.8579097185232323</v>
      </c>
      <c r="AC1413" s="4">
        <v>13.77887726941495</v>
      </c>
      <c r="AD1413" s="4">
        <v>52.373079617010156</v>
      </c>
    </row>
    <row r="1414" spans="1:30" x14ac:dyDescent="0.3">
      <c r="A1414" s="3">
        <v>41940</v>
      </c>
      <c r="B1414" s="4">
        <v>1095</v>
      </c>
      <c r="C1414" s="4">
        <v>1095</v>
      </c>
      <c r="D1414" s="4">
        <v>1084</v>
      </c>
      <c r="E1414" s="4">
        <v>1087</v>
      </c>
      <c r="F1414" s="4">
        <v>245300</v>
      </c>
      <c r="G1414" s="4"/>
      <c r="H1414" s="4">
        <v>26705270000</v>
      </c>
      <c r="I1414" s="4"/>
      <c r="J1414" s="4">
        <v>-14</v>
      </c>
      <c r="K1414" s="4">
        <v>-1.2715712988192553</v>
      </c>
      <c r="L1414" s="4">
        <v>188572</v>
      </c>
      <c r="M1414" s="4">
        <v>-10790</v>
      </c>
      <c r="N1414" s="4">
        <v>0.87698946684609036</v>
      </c>
      <c r="O1414" s="4">
        <v>1077.55</v>
      </c>
      <c r="P1414" s="4">
        <v>1110.7311693585382</v>
      </c>
      <c r="Q1414" s="4">
        <v>1044.3688306414617</v>
      </c>
      <c r="R1414" s="4">
        <v>24.462365591397848</v>
      </c>
      <c r="S1414" s="4">
        <v>13.440860215053762</v>
      </c>
      <c r="T1414" s="4">
        <v>24.086772064930518</v>
      </c>
      <c r="U1414" s="4">
        <v>20.303294825903471</v>
      </c>
      <c r="V1414" s="4">
        <v>1084.0570993275064</v>
      </c>
      <c r="W1414" s="4">
        <v>59.720328786780435</v>
      </c>
      <c r="X1414" s="4">
        <v>59.635469157311071</v>
      </c>
      <c r="Y1414" s="4">
        <v>59.890048045719155</v>
      </c>
      <c r="Z1414" s="4">
        <v>1077.55</v>
      </c>
      <c r="AA1414" s="4">
        <v>2.8290816844223627</v>
      </c>
      <c r="AB1414" s="4">
        <v>-3.2210533944331754</v>
      </c>
      <c r="AC1414" s="4">
        <v>12.100270157711076</v>
      </c>
      <c r="AD1414" s="4">
        <v>50.115658111482794</v>
      </c>
    </row>
    <row r="1415" spans="1:30" x14ac:dyDescent="0.3">
      <c r="A1415" s="3">
        <v>41941</v>
      </c>
      <c r="B1415" s="4">
        <v>1090</v>
      </c>
      <c r="C1415" s="4">
        <v>1094</v>
      </c>
      <c r="D1415" s="4">
        <v>1083</v>
      </c>
      <c r="E1415" s="4">
        <v>1091</v>
      </c>
      <c r="F1415" s="4">
        <v>225762</v>
      </c>
      <c r="G1415" s="4"/>
      <c r="H1415" s="4">
        <v>24590747799.999996</v>
      </c>
      <c r="I1415" s="4"/>
      <c r="J1415" s="4">
        <v>3</v>
      </c>
      <c r="K1415" s="4">
        <v>0.27573529411764708</v>
      </c>
      <c r="L1415" s="4">
        <v>175182</v>
      </c>
      <c r="M1415" s="4">
        <v>-13390</v>
      </c>
      <c r="N1415" s="4">
        <v>1.140261425790299</v>
      </c>
      <c r="O1415" s="4">
        <v>1078.7</v>
      </c>
      <c r="P1415" s="4">
        <v>1112.0712451071279</v>
      </c>
      <c r="Q1415" s="4">
        <v>1045.3287548928722</v>
      </c>
      <c r="R1415" s="4">
        <v>24.462365591397848</v>
      </c>
      <c r="S1415" s="4">
        <v>13.709677419354838</v>
      </c>
      <c r="T1415" s="4">
        <v>23.705099312365746</v>
      </c>
      <c r="U1415" s="4">
        <v>20.559758983986299</v>
      </c>
      <c r="V1415" s="4">
        <v>1084.7183279629821</v>
      </c>
      <c r="W1415" s="4">
        <v>57.174663635631397</v>
      </c>
      <c r="X1415" s="4">
        <v>58.815200650084513</v>
      </c>
      <c r="Y1415" s="4">
        <v>53.893589606725172</v>
      </c>
      <c r="Z1415" s="4">
        <v>1078.7</v>
      </c>
      <c r="AA1415" s="4">
        <v>2.9573172528773739</v>
      </c>
      <c r="AB1415" s="4">
        <v>-2.632637142308361</v>
      </c>
      <c r="AC1415" s="4">
        <v>11.179908790371471</v>
      </c>
      <c r="AD1415" s="4">
        <v>51.101692919890077</v>
      </c>
    </row>
    <row r="1416" spans="1:30" x14ac:dyDescent="0.3">
      <c r="A1416" s="3">
        <v>41942</v>
      </c>
      <c r="B1416" s="4">
        <v>1093</v>
      </c>
      <c r="C1416" s="4">
        <v>1099</v>
      </c>
      <c r="D1416" s="4">
        <v>1087</v>
      </c>
      <c r="E1416" s="4">
        <v>1088</v>
      </c>
      <c r="F1416" s="4">
        <v>222324</v>
      </c>
      <c r="G1416" s="4"/>
      <c r="H1416" s="4">
        <v>24317560000</v>
      </c>
      <c r="I1416" s="4"/>
      <c r="J1416" s="4">
        <v>-1</v>
      </c>
      <c r="K1416" s="4">
        <v>-9.1827364554637275E-2</v>
      </c>
      <c r="L1416" s="4">
        <v>174676</v>
      </c>
      <c r="M1416" s="4">
        <v>-506</v>
      </c>
      <c r="N1416" s="4">
        <v>0.69412309116149928</v>
      </c>
      <c r="O1416" s="4">
        <v>1080.5</v>
      </c>
      <c r="P1416" s="4">
        <v>1111.7313944613429</v>
      </c>
      <c r="Q1416" s="4">
        <v>1049.2686055386571</v>
      </c>
      <c r="R1416" s="4">
        <v>26.519337016574585</v>
      </c>
      <c r="S1416" s="4">
        <v>11.049723756906078</v>
      </c>
      <c r="T1416" s="4">
        <v>23.342539193978773</v>
      </c>
      <c r="U1416" s="4">
        <v>21.334068707875854</v>
      </c>
      <c r="V1416" s="4">
        <v>1085.0308681569838</v>
      </c>
      <c r="W1416" s="4">
        <v>49.227553534865372</v>
      </c>
      <c r="X1416" s="4">
        <v>55.619318278344799</v>
      </c>
      <c r="Y1416" s="4">
        <v>36.444024047906524</v>
      </c>
      <c r="Z1416" s="4">
        <v>1080.5</v>
      </c>
      <c r="AA1416" s="4">
        <v>2.7847688549106806</v>
      </c>
      <c r="AB1416" s="4">
        <v>-2.1166937140017859</v>
      </c>
      <c r="AC1416" s="4">
        <v>9.802925137824932</v>
      </c>
      <c r="AD1416" s="4">
        <v>50.316500522195938</v>
      </c>
    </row>
    <row r="1417" spans="1:30" x14ac:dyDescent="0.3">
      <c r="A1417" s="3">
        <v>41943</v>
      </c>
      <c r="B1417" s="4">
        <v>1088</v>
      </c>
      <c r="C1417" s="4">
        <v>1091</v>
      </c>
      <c r="D1417" s="4">
        <v>1085</v>
      </c>
      <c r="E1417" s="4">
        <v>1085</v>
      </c>
      <c r="F1417" s="4">
        <v>169810</v>
      </c>
      <c r="G1417" s="4"/>
      <c r="H1417" s="4">
        <v>18468265800</v>
      </c>
      <c r="I1417" s="4"/>
      <c r="J1417" s="4">
        <v>-8</v>
      </c>
      <c r="K1417" s="4">
        <v>-0.73193046660567251</v>
      </c>
      <c r="L1417" s="4">
        <v>162172</v>
      </c>
      <c r="M1417" s="4">
        <v>-12504</v>
      </c>
      <c r="N1417" s="4">
        <v>0.30507534436534661</v>
      </c>
      <c r="O1417" s="4">
        <v>1081.7</v>
      </c>
      <c r="P1417" s="4">
        <v>1111.6606408476189</v>
      </c>
      <c r="Q1417" s="4">
        <v>1051.7393591523812</v>
      </c>
      <c r="R1417" s="4">
        <v>27.507163323782237</v>
      </c>
      <c r="S1417" s="4">
        <v>11.174785100286533</v>
      </c>
      <c r="T1417" s="4">
        <v>23.081855433295011</v>
      </c>
      <c r="U1417" s="4">
        <v>22.134522222615082</v>
      </c>
      <c r="V1417" s="4">
        <v>1085.0279283325092</v>
      </c>
      <c r="W1417" s="4">
        <v>40.025576230450788</v>
      </c>
      <c r="X1417" s="4">
        <v>50.421404262380129</v>
      </c>
      <c r="Y1417" s="4">
        <v>19.233920166592114</v>
      </c>
      <c r="Z1417" s="4">
        <v>1081.7</v>
      </c>
      <c r="AA1417" s="4">
        <v>2.3785298667041843</v>
      </c>
      <c r="AB1417" s="4">
        <v>-1.6885771825059792</v>
      </c>
      <c r="AC1417" s="4">
        <v>8.1342140984203262</v>
      </c>
      <c r="AD1417" s="4">
        <v>49.515635093593154</v>
      </c>
    </row>
    <row r="1418" spans="1:30" x14ac:dyDescent="0.3">
      <c r="A1418" s="3">
        <v>41946</v>
      </c>
      <c r="B1418" s="4">
        <v>1085</v>
      </c>
      <c r="C1418" s="4">
        <v>1096</v>
      </c>
      <c r="D1418" s="4">
        <v>1085</v>
      </c>
      <c r="E1418" s="4">
        <v>1085</v>
      </c>
      <c r="F1418" s="4">
        <v>218776</v>
      </c>
      <c r="G1418" s="4"/>
      <c r="H1418" s="4">
        <v>23852462599.999996</v>
      </c>
      <c r="I1418" s="4"/>
      <c r="J1418" s="4">
        <v>-2</v>
      </c>
      <c r="K1418" s="4">
        <v>-0.18399264029438822</v>
      </c>
      <c r="L1418" s="4">
        <v>163182</v>
      </c>
      <c r="M1418" s="4">
        <v>1010</v>
      </c>
      <c r="N1418" s="4">
        <v>0.13844023996308261</v>
      </c>
      <c r="O1418" s="4">
        <v>1083.5</v>
      </c>
      <c r="P1418" s="4">
        <v>1109.4422435421457</v>
      </c>
      <c r="Q1418" s="4">
        <v>1057.5577564578543</v>
      </c>
      <c r="R1418" s="4">
        <v>29.618768328445743</v>
      </c>
      <c r="S1418" s="4">
        <v>10.557184750733137</v>
      </c>
      <c r="T1418" s="4">
        <v>23.082323335222767</v>
      </c>
      <c r="U1418" s="4">
        <v>23.22941273356399</v>
      </c>
      <c r="V1418" s="4">
        <v>1085.025268491318</v>
      </c>
      <c r="W1418" s="4">
        <v>33.890924694174402</v>
      </c>
      <c r="X1418" s="4">
        <v>44.91124440631156</v>
      </c>
      <c r="Y1418" s="4">
        <v>11.850285269900084</v>
      </c>
      <c r="Z1418" s="4">
        <v>1083.5</v>
      </c>
      <c r="AA1418" s="4">
        <v>2.0331457036738811</v>
      </c>
      <c r="AB1418" s="4">
        <v>-1.3341273838221828</v>
      </c>
      <c r="AC1418" s="4">
        <v>6.7345461749921274</v>
      </c>
      <c r="AD1418" s="4">
        <v>49.515635093593154</v>
      </c>
    </row>
    <row r="1419" spans="1:30" x14ac:dyDescent="0.3">
      <c r="A1419" s="3">
        <v>41947</v>
      </c>
      <c r="B1419" s="4">
        <v>1086</v>
      </c>
      <c r="C1419" s="4">
        <v>1087</v>
      </c>
      <c r="D1419" s="4">
        <v>1063</v>
      </c>
      <c r="E1419" s="4">
        <v>1069</v>
      </c>
      <c r="F1419" s="4">
        <v>313612</v>
      </c>
      <c r="G1419" s="4"/>
      <c r="H1419" s="4">
        <v>33568010600</v>
      </c>
      <c r="I1419" s="4"/>
      <c r="J1419" s="4">
        <v>-21</v>
      </c>
      <c r="K1419" s="4">
        <v>-1.926605504587156</v>
      </c>
      <c r="L1419" s="4">
        <v>154320</v>
      </c>
      <c r="M1419" s="4">
        <v>-8862</v>
      </c>
      <c r="N1419" s="4">
        <v>-1.4246853243579736</v>
      </c>
      <c r="O1419" s="4">
        <v>1084.45</v>
      </c>
      <c r="P1419" s="4">
        <v>1106.5178499179237</v>
      </c>
      <c r="Q1419" s="4">
        <v>1062.3821500820764</v>
      </c>
      <c r="R1419" s="4">
        <v>28.693181818181813</v>
      </c>
      <c r="S1419" s="4">
        <v>16.477272727272727</v>
      </c>
      <c r="T1419" s="4">
        <v>22.167857926417732</v>
      </c>
      <c r="U1419" s="4">
        <v>23.635729189832936</v>
      </c>
      <c r="V1419" s="4">
        <v>1083.4990524445257</v>
      </c>
      <c r="W1419" s="4">
        <v>26.515518423567247</v>
      </c>
      <c r="X1419" s="4">
        <v>38.779335745396786</v>
      </c>
      <c r="Y1419" s="4">
        <v>1.9878837799081737</v>
      </c>
      <c r="Z1419" s="4">
        <v>1084.45</v>
      </c>
      <c r="AA1419" s="4">
        <v>0.46302254798160902</v>
      </c>
      <c r="AB1419" s="4">
        <v>-1.1629702474599168</v>
      </c>
      <c r="AC1419" s="4">
        <v>3.2519855908830517</v>
      </c>
      <c r="AD1419" s="4">
        <v>45.258649091622949</v>
      </c>
    </row>
    <row r="1420" spans="1:30" x14ac:dyDescent="0.3">
      <c r="A1420" s="3">
        <v>41948</v>
      </c>
      <c r="B1420" s="4">
        <v>1065</v>
      </c>
      <c r="C1420" s="4">
        <v>1075</v>
      </c>
      <c r="D1420" s="4">
        <v>1059</v>
      </c>
      <c r="E1420" s="4">
        <v>1060</v>
      </c>
      <c r="F1420" s="4">
        <v>274544</v>
      </c>
      <c r="G1420" s="4"/>
      <c r="H1420" s="4">
        <v>29311298600</v>
      </c>
      <c r="I1420" s="4"/>
      <c r="J1420" s="4">
        <v>-10</v>
      </c>
      <c r="K1420" s="4">
        <v>-0.93457943925233633</v>
      </c>
      <c r="L1420" s="4">
        <v>141398</v>
      </c>
      <c r="M1420" s="4">
        <v>-12922</v>
      </c>
      <c r="N1420" s="4">
        <v>-2.2771273163086607</v>
      </c>
      <c r="O1420" s="4">
        <v>1084.7</v>
      </c>
      <c r="P1420" s="4">
        <v>1105.5048071368135</v>
      </c>
      <c r="Q1420" s="4">
        <v>1063.8951928631866</v>
      </c>
      <c r="R1420" s="4">
        <v>24.705882352941178</v>
      </c>
      <c r="S1420" s="4">
        <v>18.235294117647062</v>
      </c>
      <c r="T1420" s="4">
        <v>20.921282583951982</v>
      </c>
      <c r="U1420" s="4">
        <v>23.598772453851858</v>
      </c>
      <c r="V1420" s="4">
        <v>1081.261047449809</v>
      </c>
      <c r="W1420" s="4">
        <v>18.28307288843877</v>
      </c>
      <c r="X1420" s="4">
        <v>31.947248126410781</v>
      </c>
      <c r="Y1420" s="4">
        <v>-9.0452775875052467</v>
      </c>
      <c r="Z1420" s="4">
        <v>1084.7</v>
      </c>
      <c r="AA1420" s="4">
        <v>-1.4903562497599978</v>
      </c>
      <c r="AB1420" s="4">
        <v>-1.1941498667265913</v>
      </c>
      <c r="AC1420" s="4">
        <v>-0.59241276606681303</v>
      </c>
      <c r="AD1420" s="4">
        <v>43.066364162663405</v>
      </c>
    </row>
    <row r="1421" spans="1:30" x14ac:dyDescent="0.3">
      <c r="A1421" s="3">
        <v>41949</v>
      </c>
      <c r="B1421" s="4">
        <v>1060</v>
      </c>
      <c r="C1421" s="4">
        <v>1069</v>
      </c>
      <c r="D1421" s="4">
        <v>1056</v>
      </c>
      <c r="E1421" s="4">
        <v>1063</v>
      </c>
      <c r="F1421" s="4">
        <v>169358</v>
      </c>
      <c r="G1421" s="4"/>
      <c r="H1421" s="4">
        <v>18011664200</v>
      </c>
      <c r="I1421" s="4"/>
      <c r="J1421" s="4">
        <v>-4</v>
      </c>
      <c r="K1421" s="4">
        <v>-0.37488284910965325</v>
      </c>
      <c r="L1421" s="4">
        <v>141832</v>
      </c>
      <c r="M1421" s="4">
        <v>434</v>
      </c>
      <c r="N1421" s="4">
        <v>-1.8874890396418889</v>
      </c>
      <c r="O1421" s="4">
        <v>1083.45</v>
      </c>
      <c r="P1421" s="4">
        <v>1106.2225712206593</v>
      </c>
      <c r="Q1421" s="4">
        <v>1060.6774287793407</v>
      </c>
      <c r="R1421" s="4">
        <v>22.115384615384617</v>
      </c>
      <c r="S1421" s="4">
        <v>20.512820512820515</v>
      </c>
      <c r="T1421" s="4">
        <v>19.723710340089312</v>
      </c>
      <c r="U1421" s="4">
        <v>23.279088351509671</v>
      </c>
      <c r="V1421" s="4">
        <v>1079.5219000736367</v>
      </c>
      <c r="W1421" s="4">
        <v>16.211703764706307</v>
      </c>
      <c r="X1421" s="4">
        <v>26.702066672509289</v>
      </c>
      <c r="Y1421" s="4">
        <v>-4.7690220508996575</v>
      </c>
      <c r="Z1421" s="4">
        <v>1083.45</v>
      </c>
      <c r="AA1421" s="4">
        <v>-2.7644808776228729</v>
      </c>
      <c r="AB1421" s="4">
        <v>-1.3437052010976658</v>
      </c>
      <c r="AC1421" s="4">
        <v>-2.8415513530504142</v>
      </c>
      <c r="AD1421" s="4">
        <v>44.017845253805632</v>
      </c>
    </row>
    <row r="1422" spans="1:30" x14ac:dyDescent="0.3">
      <c r="A1422" s="3">
        <v>41950</v>
      </c>
      <c r="B1422" s="4">
        <v>1062</v>
      </c>
      <c r="C1422" s="4">
        <v>1069</v>
      </c>
      <c r="D1422" s="4">
        <v>1060</v>
      </c>
      <c r="E1422" s="4">
        <v>1068</v>
      </c>
      <c r="F1422" s="4">
        <v>156608</v>
      </c>
      <c r="G1422" s="4"/>
      <c r="H1422" s="4">
        <v>16679378799.999998</v>
      </c>
      <c r="I1422" s="4"/>
      <c r="J1422" s="4">
        <v>5</v>
      </c>
      <c r="K1422" s="4">
        <v>0.47036688617121353</v>
      </c>
      <c r="L1422" s="4">
        <v>134166</v>
      </c>
      <c r="M1422" s="4">
        <v>-7666</v>
      </c>
      <c r="N1422" s="4">
        <v>-1.3804884805392719</v>
      </c>
      <c r="O1422" s="4">
        <v>1082.95</v>
      </c>
      <c r="P1422" s="4">
        <v>1106.6014270182584</v>
      </c>
      <c r="Q1422" s="4">
        <v>1059.2985729817417</v>
      </c>
      <c r="R1422" s="4">
        <v>22.847682119205302</v>
      </c>
      <c r="S1422" s="4">
        <v>21.192052980132452</v>
      </c>
      <c r="T1422" s="4">
        <v>18.615383968605052</v>
      </c>
      <c r="U1422" s="4">
        <v>22.837359028201405</v>
      </c>
      <c r="V1422" s="4">
        <v>1078.4245762570999</v>
      </c>
      <c r="W1422" s="4">
        <v>20.110128091199552</v>
      </c>
      <c r="X1422" s="4">
        <v>24.50475381207271</v>
      </c>
      <c r="Y1422" s="4">
        <v>11.320876649453233</v>
      </c>
      <c r="Z1422" s="4">
        <v>1082.95</v>
      </c>
      <c r="AA1422" s="4">
        <v>-3.3323622142377189</v>
      </c>
      <c r="AB1422" s="4">
        <v>-1.5331011071110043</v>
      </c>
      <c r="AC1422" s="4">
        <v>-3.5985222142534292</v>
      </c>
      <c r="AD1422" s="4">
        <v>45.612460095952244</v>
      </c>
    </row>
    <row r="1423" spans="1:30" x14ac:dyDescent="0.3">
      <c r="A1423" s="3">
        <v>41953</v>
      </c>
      <c r="B1423" s="4">
        <v>1068</v>
      </c>
      <c r="C1423" s="4">
        <v>1078</v>
      </c>
      <c r="D1423" s="4">
        <v>1067</v>
      </c>
      <c r="E1423" s="4">
        <v>1075</v>
      </c>
      <c r="F1423" s="4">
        <v>132588</v>
      </c>
      <c r="G1423" s="4"/>
      <c r="H1423" s="4">
        <v>14219989000</v>
      </c>
      <c r="I1423" s="4"/>
      <c r="J1423" s="4">
        <v>10</v>
      </c>
      <c r="K1423" s="4">
        <v>0.93896713615023475</v>
      </c>
      <c r="L1423" s="4">
        <v>133232</v>
      </c>
      <c r="M1423" s="4">
        <v>-934</v>
      </c>
      <c r="N1423" s="4">
        <v>-0.62858199297466766</v>
      </c>
      <c r="O1423" s="4">
        <v>1081.8</v>
      </c>
      <c r="P1423" s="4">
        <v>1104.6350607619072</v>
      </c>
      <c r="Q1423" s="4">
        <v>1058.9649392380927</v>
      </c>
      <c r="R1423" s="4">
        <v>20.071684587813621</v>
      </c>
      <c r="S1423" s="4">
        <v>22.939068100358426</v>
      </c>
      <c r="T1423" s="4">
        <v>18.634431587652667</v>
      </c>
      <c r="U1423" s="4">
        <v>22.328350019192392</v>
      </c>
      <c r="V1423" s="4">
        <v>1078.098426137376</v>
      </c>
      <c r="W1423" s="4">
        <v>28.135434231342334</v>
      </c>
      <c r="X1423" s="4">
        <v>25.714980618495918</v>
      </c>
      <c r="Y1423" s="4">
        <v>32.976341457035169</v>
      </c>
      <c r="Z1423" s="4">
        <v>1081.8</v>
      </c>
      <c r="AA1423" s="4">
        <v>-3.1809032931896581</v>
      </c>
      <c r="AB1423" s="4">
        <v>-1.690034648642305</v>
      </c>
      <c r="AC1423" s="4">
        <v>-2.9817372890947063</v>
      </c>
      <c r="AD1423" s="4">
        <v>47.803508316012113</v>
      </c>
    </row>
    <row r="1424" spans="1:30" x14ac:dyDescent="0.3">
      <c r="A1424" s="3">
        <v>41954</v>
      </c>
      <c r="B1424" s="4">
        <v>1075</v>
      </c>
      <c r="C1424" s="4">
        <v>1077</v>
      </c>
      <c r="D1424" s="4">
        <v>1064</v>
      </c>
      <c r="E1424" s="4">
        <v>1069</v>
      </c>
      <c r="F1424" s="4">
        <v>135744</v>
      </c>
      <c r="G1424" s="4"/>
      <c r="H1424" s="4">
        <v>14521796399.999998</v>
      </c>
      <c r="I1424" s="4"/>
      <c r="J1424" s="4">
        <v>-3</v>
      </c>
      <c r="K1424" s="4">
        <v>-0.27985074626865669</v>
      </c>
      <c r="L1424" s="4">
        <v>134212</v>
      </c>
      <c r="M1424" s="4">
        <v>980</v>
      </c>
      <c r="N1424" s="4">
        <v>-1.1009344065130993</v>
      </c>
      <c r="O1424" s="4">
        <v>1080.9000000000001</v>
      </c>
      <c r="P1424" s="4">
        <v>1104.2572258626749</v>
      </c>
      <c r="Q1424" s="4">
        <v>1057.5427741373253</v>
      </c>
      <c r="R1424" s="4">
        <v>20.071684587813621</v>
      </c>
      <c r="S1424" s="4">
        <v>24.014336917562726</v>
      </c>
      <c r="T1424" s="4">
        <v>18.614919392530716</v>
      </c>
      <c r="U1424" s="4">
        <v>21.612620896583245</v>
      </c>
      <c r="V1424" s="4">
        <v>1077.2319093623878</v>
      </c>
      <c r="W1424" s="4">
        <v>28.834475534073182</v>
      </c>
      <c r="X1424" s="4">
        <v>26.754812257021673</v>
      </c>
      <c r="Y1424" s="4">
        <v>32.993802088176203</v>
      </c>
      <c r="Z1424" s="4">
        <v>1080.9000000000001</v>
      </c>
      <c r="AA1424" s="4">
        <v>-3.5046217648107358</v>
      </c>
      <c r="AB1424" s="4">
        <v>-1.8628524692297748</v>
      </c>
      <c r="AC1424" s="4">
        <v>-3.2835385911619221</v>
      </c>
      <c r="AD1424" s="4">
        <v>46.126882200661754</v>
      </c>
    </row>
    <row r="1425" spans="1:30" x14ac:dyDescent="0.3">
      <c r="A1425" s="3">
        <v>41955</v>
      </c>
      <c r="B1425" s="4">
        <v>1071</v>
      </c>
      <c r="C1425" s="4">
        <v>1073</v>
      </c>
      <c r="D1425" s="4">
        <v>1065</v>
      </c>
      <c r="E1425" s="4">
        <v>1072</v>
      </c>
      <c r="F1425" s="4">
        <v>92374</v>
      </c>
      <c r="G1425" s="4"/>
      <c r="H1425" s="4">
        <v>9880889600</v>
      </c>
      <c r="I1425" s="4"/>
      <c r="J1425" s="4">
        <v>3</v>
      </c>
      <c r="K1425" s="4">
        <v>0.2806361085126286</v>
      </c>
      <c r="L1425" s="4">
        <v>125184</v>
      </c>
      <c r="M1425" s="4">
        <v>-9028</v>
      </c>
      <c r="N1425" s="4">
        <v>-0.77289767205071591</v>
      </c>
      <c r="O1425" s="4">
        <v>1080.3499999999999</v>
      </c>
      <c r="P1425" s="4">
        <v>1103.9997357279103</v>
      </c>
      <c r="Q1425" s="4">
        <v>1056.7002642720895</v>
      </c>
      <c r="R1425" s="4">
        <v>20.512820512820511</v>
      </c>
      <c r="S1425" s="4">
        <v>22.710622710622712</v>
      </c>
      <c r="T1425" s="4">
        <v>18.509679556483299</v>
      </c>
      <c r="U1425" s="4">
        <v>20.927239540651041</v>
      </c>
      <c r="V1425" s="4">
        <v>1076.7336322802557</v>
      </c>
      <c r="W1425" s="4">
        <v>32.556317022715454</v>
      </c>
      <c r="X1425" s="4">
        <v>28.688647178919599</v>
      </c>
      <c r="Y1425" s="4">
        <v>40.291656710307159</v>
      </c>
      <c r="Z1425" s="4">
        <v>1080.3499999999999</v>
      </c>
      <c r="AA1425" s="4">
        <v>-3.4789923991031628</v>
      </c>
      <c r="AB1425" s="4">
        <v>-2.0167705577891448</v>
      </c>
      <c r="AC1425" s="4">
        <v>-2.924443682628036</v>
      </c>
      <c r="AD1425" s="4">
        <v>47.103334760857777</v>
      </c>
    </row>
    <row r="1426" spans="1:30" x14ac:dyDescent="0.3">
      <c r="A1426" s="3">
        <v>41956</v>
      </c>
      <c r="B1426" s="4">
        <v>1071</v>
      </c>
      <c r="C1426" s="4">
        <v>1073</v>
      </c>
      <c r="D1426" s="4">
        <v>1062</v>
      </c>
      <c r="E1426" s="4">
        <v>1068</v>
      </c>
      <c r="F1426" s="4">
        <v>84998</v>
      </c>
      <c r="G1426" s="4"/>
      <c r="H1426" s="4">
        <v>9068940000</v>
      </c>
      <c r="I1426" s="4"/>
      <c r="J1426" s="4">
        <v>-1</v>
      </c>
      <c r="K1426" s="4">
        <v>-9.3545369504209538E-2</v>
      </c>
      <c r="L1426" s="4">
        <v>119238</v>
      </c>
      <c r="M1426" s="4">
        <v>-5946</v>
      </c>
      <c r="N1426" s="4">
        <v>-1.1156890884681223</v>
      </c>
      <c r="O1426" s="4">
        <v>1080.05</v>
      </c>
      <c r="P1426" s="4">
        <v>1104.1620301924163</v>
      </c>
      <c r="Q1426" s="4">
        <v>1055.9379698075836</v>
      </c>
      <c r="R1426" s="4">
        <v>21.212121212121211</v>
      </c>
      <c r="S1426" s="4">
        <v>18.181818181818183</v>
      </c>
      <c r="T1426" s="4">
        <v>18.717824352863392</v>
      </c>
      <c r="U1426" s="4">
        <v>20.328407992452405</v>
      </c>
      <c r="V1426" s="4">
        <v>1075.9018577773743</v>
      </c>
      <c r="W1426" s="4">
        <v>31.704211348476971</v>
      </c>
      <c r="X1426" s="4">
        <v>29.693835235438723</v>
      </c>
      <c r="Y1426" s="4">
        <v>35.724963574553463</v>
      </c>
      <c r="Z1426" s="4">
        <v>1080.05</v>
      </c>
      <c r="AA1426" s="4">
        <v>-3.7383540937869384</v>
      </c>
      <c r="AB1426" s="4">
        <v>-2.1807308945508392</v>
      </c>
      <c r="AC1426" s="4">
        <v>-3.1152463984721983</v>
      </c>
      <c r="AD1426" s="4">
        <v>45.934814790008033</v>
      </c>
    </row>
    <row r="1427" spans="1:30" x14ac:dyDescent="0.3">
      <c r="A1427" s="3">
        <v>41957</v>
      </c>
      <c r="B1427" s="4">
        <v>1067</v>
      </c>
      <c r="C1427" s="4">
        <v>1068</v>
      </c>
      <c r="D1427" s="4">
        <v>1062</v>
      </c>
      <c r="E1427" s="4">
        <v>1064</v>
      </c>
      <c r="F1427" s="4">
        <v>56314</v>
      </c>
      <c r="G1427" s="4"/>
      <c r="H1427" s="4">
        <v>5999363000</v>
      </c>
      <c r="I1427" s="4"/>
      <c r="J1427" s="4">
        <v>-2</v>
      </c>
      <c r="K1427" s="4">
        <v>-0.18761726078799248</v>
      </c>
      <c r="L1427" s="4">
        <v>109806</v>
      </c>
      <c r="M1427" s="4">
        <v>-9432</v>
      </c>
      <c r="N1427" s="4">
        <v>-1.4358499305233905</v>
      </c>
      <c r="O1427" s="4">
        <v>1079.5</v>
      </c>
      <c r="P1427" s="4">
        <v>1104.5319795461726</v>
      </c>
      <c r="Q1427" s="4">
        <v>1054.4680204538274</v>
      </c>
      <c r="R1427" s="4">
        <v>21.343873517786562</v>
      </c>
      <c r="S1427" s="4">
        <v>18.972332015810274</v>
      </c>
      <c r="T1427" s="4">
        <v>18.862241401119814</v>
      </c>
      <c r="U1427" s="4">
        <v>20.151039335065782</v>
      </c>
      <c r="V1427" s="4">
        <v>1074.7683475128624</v>
      </c>
      <c r="W1427" s="4">
        <v>29.738291436619054</v>
      </c>
      <c r="X1427" s="4">
        <v>29.7086539691655</v>
      </c>
      <c r="Y1427" s="4">
        <v>29.797566371526166</v>
      </c>
      <c r="Z1427" s="4">
        <v>1079.5</v>
      </c>
      <c r="AA1427" s="4">
        <v>-4.2180436939659103</v>
      </c>
      <c r="AB1427" s="4">
        <v>-2.3747606849713221</v>
      </c>
      <c r="AC1427" s="4">
        <v>-3.6865660179891764</v>
      </c>
      <c r="AD1427" s="4">
        <v>44.765833515774695</v>
      </c>
    </row>
    <row r="1428" spans="1:30" x14ac:dyDescent="0.3">
      <c r="A1428" s="3">
        <v>41960</v>
      </c>
      <c r="B1428" s="4">
        <v>1063</v>
      </c>
      <c r="C1428" s="4">
        <v>1070</v>
      </c>
      <c r="D1428" s="4">
        <v>1063</v>
      </c>
      <c r="E1428" s="4">
        <v>1064</v>
      </c>
      <c r="F1428" s="4">
        <v>52506</v>
      </c>
      <c r="G1428" s="4"/>
      <c r="H1428" s="4">
        <v>5596769000</v>
      </c>
      <c r="I1428" s="4"/>
      <c r="J1428" s="4">
        <v>-1</v>
      </c>
      <c r="K1428" s="4">
        <v>-9.3896713615023469E-2</v>
      </c>
      <c r="L1428" s="4">
        <v>110364</v>
      </c>
      <c r="M1428" s="4">
        <v>558</v>
      </c>
      <c r="N1428" s="4">
        <v>-1.3353115727003051</v>
      </c>
      <c r="O1428" s="4">
        <v>1078.4000000000001</v>
      </c>
      <c r="P1428" s="4">
        <v>1104.1169204999355</v>
      </c>
      <c r="Q1428" s="4">
        <v>1052.6830795000647</v>
      </c>
      <c r="R1428" s="4">
        <v>20.647773279352226</v>
      </c>
      <c r="S1428" s="4">
        <v>19.4331983805668</v>
      </c>
      <c r="T1428" s="4">
        <v>18.202945741824159</v>
      </c>
      <c r="U1428" s="4">
        <v>20.062323226612833</v>
      </c>
      <c r="V1428" s="4">
        <v>1073.7427906068756</v>
      </c>
      <c r="W1428" s="4">
        <v>31.946739745624825</v>
      </c>
      <c r="X1428" s="4">
        <v>30.454682561318606</v>
      </c>
      <c r="Y1428" s="4">
        <v>34.930854114237263</v>
      </c>
      <c r="Z1428" s="4">
        <v>1078.4000000000001</v>
      </c>
      <c r="AA1428" s="4">
        <v>-4.5458000052860825</v>
      </c>
      <c r="AB1428" s="4">
        <v>-2.5815263345251092</v>
      </c>
      <c r="AC1428" s="4">
        <v>-3.9285473415219467</v>
      </c>
      <c r="AD1428" s="4">
        <v>44.765833515774695</v>
      </c>
    </row>
    <row r="1429" spans="1:30" x14ac:dyDescent="0.3">
      <c r="A1429" s="3">
        <v>41961</v>
      </c>
      <c r="B1429" s="4">
        <v>1063</v>
      </c>
      <c r="C1429" s="4">
        <v>1065</v>
      </c>
      <c r="D1429" s="4">
        <v>1052</v>
      </c>
      <c r="E1429" s="4">
        <v>1053</v>
      </c>
      <c r="F1429" s="4">
        <v>105638</v>
      </c>
      <c r="G1429" s="4"/>
      <c r="H1429" s="4">
        <v>11166866000</v>
      </c>
      <c r="I1429" s="4"/>
      <c r="J1429" s="4">
        <v>-12</v>
      </c>
      <c r="K1429" s="4">
        <v>-1.1267605633802817</v>
      </c>
      <c r="L1429" s="4">
        <v>111346</v>
      </c>
      <c r="M1429" s="4">
        <v>982</v>
      </c>
      <c r="N1429" s="4">
        <v>-2.2284122562674096</v>
      </c>
      <c r="O1429" s="4">
        <v>1077</v>
      </c>
      <c r="P1429" s="4">
        <v>1104.9499552772452</v>
      </c>
      <c r="Q1429" s="4">
        <v>1049.0500447227548</v>
      </c>
      <c r="R1429" s="4">
        <v>20.318725099601593</v>
      </c>
      <c r="S1429" s="4">
        <v>23.50597609561753</v>
      </c>
      <c r="T1429" s="4">
        <v>17.755771294649708</v>
      </c>
      <c r="U1429" s="4">
        <v>20.175648257746083</v>
      </c>
      <c r="V1429" s="4">
        <v>1071.767286739554</v>
      </c>
      <c r="W1429" s="4">
        <v>22.579877779134495</v>
      </c>
      <c r="X1429" s="4">
        <v>27.829747633923901</v>
      </c>
      <c r="Y1429" s="4">
        <v>12.080138069555687</v>
      </c>
      <c r="Z1429" s="4">
        <v>1077</v>
      </c>
      <c r="AA1429" s="4">
        <v>-5.6282780269154955</v>
      </c>
      <c r="AB1429" s="4">
        <v>-2.8716931623718125</v>
      </c>
      <c r="AC1429" s="4">
        <v>-5.513169729087366</v>
      </c>
      <c r="AD1429" s="4">
        <v>41.544300965866086</v>
      </c>
    </row>
    <row r="1430" spans="1:30" x14ac:dyDescent="0.3">
      <c r="A1430" s="3">
        <v>41962</v>
      </c>
      <c r="B1430" s="4">
        <v>1052</v>
      </c>
      <c r="C1430" s="4">
        <v>1055</v>
      </c>
      <c r="D1430" s="4">
        <v>1048</v>
      </c>
      <c r="E1430" s="4">
        <v>1053</v>
      </c>
      <c r="F1430" s="4">
        <v>43894</v>
      </c>
      <c r="G1430" s="4"/>
      <c r="H1430" s="4">
        <v>4616582600</v>
      </c>
      <c r="I1430" s="4"/>
      <c r="J1430" s="4">
        <v>-4</v>
      </c>
      <c r="K1430" s="4">
        <v>-0.3784295175023652</v>
      </c>
      <c r="L1430" s="4">
        <v>108894</v>
      </c>
      <c r="M1430" s="4">
        <v>-2452</v>
      </c>
      <c r="N1430" s="4">
        <v>-2.0874982565437765</v>
      </c>
      <c r="O1430" s="4">
        <v>1075.45</v>
      </c>
      <c r="P1430" s="4">
        <v>1105.064016951437</v>
      </c>
      <c r="Q1430" s="4">
        <v>1045.8359830485631</v>
      </c>
      <c r="R1430" s="4">
        <v>19.008264462809915</v>
      </c>
      <c r="S1430" s="4">
        <v>25.206611570247933</v>
      </c>
      <c r="T1430" s="4">
        <v>17.742420159803242</v>
      </c>
      <c r="U1430" s="4">
        <v>20.331080086472795</v>
      </c>
      <c r="V1430" s="4">
        <v>1069.9799260976918</v>
      </c>
      <c r="W1430" s="4">
        <v>20.608807408311886</v>
      </c>
      <c r="X1430" s="4">
        <v>25.422767558719897</v>
      </c>
      <c r="Y1430" s="4">
        <v>10.98088710749586</v>
      </c>
      <c r="Z1430" s="4">
        <v>1075.45</v>
      </c>
      <c r="AA1430" s="4">
        <v>-6.4122334224723545</v>
      </c>
      <c r="AB1430" s="4">
        <v>-3.2088874728575782</v>
      </c>
      <c r="AC1430" s="4">
        <v>-6.4066918992295525</v>
      </c>
      <c r="AD1430" s="4">
        <v>41.544300965866086</v>
      </c>
    </row>
    <row r="1431" spans="1:30" x14ac:dyDescent="0.3">
      <c r="A1431" s="3">
        <v>41963</v>
      </c>
      <c r="B1431" s="4">
        <v>1055</v>
      </c>
      <c r="C1431" s="4">
        <v>1058</v>
      </c>
      <c r="D1431" s="4">
        <v>1052</v>
      </c>
      <c r="E1431" s="4">
        <v>1055</v>
      </c>
      <c r="F1431" s="4">
        <v>24948</v>
      </c>
      <c r="G1431" s="4"/>
      <c r="H1431" s="4">
        <v>2632453000</v>
      </c>
      <c r="I1431" s="4"/>
      <c r="J1431" s="4">
        <v>4</v>
      </c>
      <c r="K1431" s="4">
        <v>0.3805899143672693</v>
      </c>
      <c r="L1431" s="4">
        <v>104262</v>
      </c>
      <c r="M1431" s="4">
        <v>-4632</v>
      </c>
      <c r="N1431" s="4">
        <v>-1.7462165308498252</v>
      </c>
      <c r="O1431" s="4">
        <v>1073.75</v>
      </c>
      <c r="P1431" s="4">
        <v>1103.9551320142787</v>
      </c>
      <c r="Q1431" s="4">
        <v>1043.5448679857213</v>
      </c>
      <c r="R1431" s="4">
        <v>20.416666666666668</v>
      </c>
      <c r="S1431" s="4">
        <v>25.416666666666664</v>
      </c>
      <c r="T1431" s="4">
        <v>17.573588990972077</v>
      </c>
      <c r="U1431" s="4">
        <v>20.425235930628645</v>
      </c>
      <c r="V1431" s="4">
        <v>1068.5532664693401</v>
      </c>
      <c r="W1431" s="4">
        <v>21.516982716652368</v>
      </c>
      <c r="X1431" s="4">
        <v>24.120839278030719</v>
      </c>
      <c r="Y1431" s="4">
        <v>16.309269593895671</v>
      </c>
      <c r="Z1431" s="4">
        <v>1073.75</v>
      </c>
      <c r="AA1431" s="4">
        <v>-6.7938254455157221</v>
      </c>
      <c r="AB1431" s="4">
        <v>-3.5503101369202588</v>
      </c>
      <c r="AC1431" s="4">
        <v>-6.4870306171909267</v>
      </c>
      <c r="AD1431" s="4">
        <v>42.379676289272417</v>
      </c>
    </row>
    <row r="1432" spans="1:30" x14ac:dyDescent="0.3">
      <c r="A1432" s="3">
        <v>41964</v>
      </c>
      <c r="B1432" s="4">
        <v>1055</v>
      </c>
      <c r="C1432" s="4">
        <v>1058</v>
      </c>
      <c r="D1432" s="4">
        <v>1048</v>
      </c>
      <c r="E1432" s="4">
        <v>1056</v>
      </c>
      <c r="F1432" s="4">
        <v>61096</v>
      </c>
      <c r="G1432" s="4"/>
      <c r="H1432" s="4">
        <v>6433002000</v>
      </c>
      <c r="I1432" s="4"/>
      <c r="J1432" s="4">
        <v>1</v>
      </c>
      <c r="K1432" s="4">
        <v>9.4786729857819912E-2</v>
      </c>
      <c r="L1432" s="4">
        <v>97180</v>
      </c>
      <c r="M1432" s="4">
        <v>-7082</v>
      </c>
      <c r="N1432" s="4">
        <v>-1.4051631576490318</v>
      </c>
      <c r="O1432" s="4">
        <v>1071.05</v>
      </c>
      <c r="P1432" s="4">
        <v>1097.1917290935394</v>
      </c>
      <c r="Q1432" s="4">
        <v>1044.9082709064605</v>
      </c>
      <c r="R1432" s="4">
        <v>12.280701754385964</v>
      </c>
      <c r="S1432" s="4">
        <v>28.508771929824562</v>
      </c>
      <c r="T1432" s="4">
        <v>19.192465932429663</v>
      </c>
      <c r="U1432" s="4">
        <v>21.386964849700519</v>
      </c>
      <c r="V1432" s="4">
        <v>1067.3577172817841</v>
      </c>
      <c r="W1432" s="4">
        <v>23.540057443285487</v>
      </c>
      <c r="X1432" s="4">
        <v>23.927245333115639</v>
      </c>
      <c r="Y1432" s="4">
        <v>22.76568166362518</v>
      </c>
      <c r="Z1432" s="4">
        <v>1071.05</v>
      </c>
      <c r="AA1432" s="4">
        <v>-6.9355989627658801</v>
      </c>
      <c r="AB1432" s="4">
        <v>-3.8727185965246038</v>
      </c>
      <c r="AC1432" s="4">
        <v>-6.1257607324825525</v>
      </c>
      <c r="AD1432" s="4">
        <v>42.809828915465367</v>
      </c>
    </row>
    <row r="1433" spans="1:30" x14ac:dyDescent="0.3">
      <c r="A1433" s="3">
        <v>41967</v>
      </c>
      <c r="B1433" s="4">
        <v>1066</v>
      </c>
      <c r="C1433" s="4">
        <v>1070</v>
      </c>
      <c r="D1433" s="4">
        <v>1058</v>
      </c>
      <c r="E1433" s="4">
        <v>1059</v>
      </c>
      <c r="F1433" s="4">
        <v>63746</v>
      </c>
      <c r="G1433" s="4"/>
      <c r="H1433" s="4">
        <v>6781326000</v>
      </c>
      <c r="I1433" s="4"/>
      <c r="J1433" s="4">
        <v>7</v>
      </c>
      <c r="K1433" s="4">
        <v>0.66539923954372615</v>
      </c>
      <c r="L1433" s="4">
        <v>90486</v>
      </c>
      <c r="M1433" s="4">
        <v>-6694</v>
      </c>
      <c r="N1433" s="4">
        <v>-0.95398428731762486</v>
      </c>
      <c r="O1433" s="4">
        <v>1069.2</v>
      </c>
      <c r="P1433" s="4">
        <v>1093.1633052812003</v>
      </c>
      <c r="Q1433" s="4">
        <v>1045.2366947187998</v>
      </c>
      <c r="R1433" s="4">
        <v>16.363636363636363</v>
      </c>
      <c r="S1433" s="4">
        <v>29.545454545454547</v>
      </c>
      <c r="T1433" s="4">
        <v>18.786004233628208</v>
      </c>
      <c r="U1433" s="4">
        <v>21.407112213274086</v>
      </c>
      <c r="V1433" s="4">
        <v>1066.5617442073285</v>
      </c>
      <c r="W1433" s="4">
        <v>30.360038295523662</v>
      </c>
      <c r="X1433" s="4">
        <v>26.071509653918312</v>
      </c>
      <c r="Y1433" s="4">
        <v>38.937095578734358</v>
      </c>
      <c r="Z1433" s="4">
        <v>1069.2</v>
      </c>
      <c r="AA1433" s="4">
        <v>-6.7283206761355814</v>
      </c>
      <c r="AB1433" s="4">
        <v>-4.144680699344697</v>
      </c>
      <c r="AC1433" s="4">
        <v>-5.1672799535817688</v>
      </c>
      <c r="AD1433" s="4">
        <v>44.127012850137767</v>
      </c>
    </row>
    <row r="1434" spans="1:30" x14ac:dyDescent="0.3">
      <c r="A1434" s="3">
        <v>41968</v>
      </c>
      <c r="B1434" s="4">
        <v>1029</v>
      </c>
      <c r="C1434" s="4">
        <v>1036</v>
      </c>
      <c r="D1434" s="4">
        <v>1019</v>
      </c>
      <c r="E1434" s="4">
        <v>1035</v>
      </c>
      <c r="F1434" s="4">
        <v>202160</v>
      </c>
      <c r="G1434" s="4"/>
      <c r="H1434" s="4">
        <v>20770626000</v>
      </c>
      <c r="I1434" s="4"/>
      <c r="J1434" s="4">
        <v>-13</v>
      </c>
      <c r="K1434" s="4">
        <v>-1.2404580152671756</v>
      </c>
      <c r="L1434" s="4">
        <v>119622</v>
      </c>
      <c r="M1434" s="4">
        <v>29136</v>
      </c>
      <c r="N1434" s="4">
        <v>-2.9626851678229809</v>
      </c>
      <c r="O1434" s="4">
        <v>1066.5999999999999</v>
      </c>
      <c r="P1434" s="4">
        <v>1093.3910432794244</v>
      </c>
      <c r="Q1434" s="4">
        <v>1039.8089567205755</v>
      </c>
      <c r="R1434" s="4">
        <v>14.516129032258066</v>
      </c>
      <c r="S1434" s="4">
        <v>38.70967741935484</v>
      </c>
      <c r="T1434" s="4">
        <v>19.604830797135623</v>
      </c>
      <c r="U1434" s="4">
        <v>21.84580143103307</v>
      </c>
      <c r="V1434" s="4">
        <v>1063.5558638066304</v>
      </c>
      <c r="W1434" s="4">
        <v>30.116568740225649</v>
      </c>
      <c r="X1434" s="4">
        <v>27.419862682687423</v>
      </c>
      <c r="Y1434" s="4">
        <v>35.509980855302103</v>
      </c>
      <c r="Z1434" s="4">
        <v>1066.5999999999999</v>
      </c>
      <c r="AA1434" s="4">
        <v>-8.4037770535489926</v>
      </c>
      <c r="AB1434" s="4">
        <v>-4.5503089235546303</v>
      </c>
      <c r="AC1434" s="4">
        <v>-7.7069362599887246</v>
      </c>
      <c r="AD1434" s="4">
        <v>36.958822391087878</v>
      </c>
    </row>
    <row r="1435" spans="1:30" x14ac:dyDescent="0.3">
      <c r="A1435" s="3">
        <v>41969</v>
      </c>
      <c r="B1435" s="4">
        <v>1034</v>
      </c>
      <c r="C1435" s="4">
        <v>1038</v>
      </c>
      <c r="D1435" s="4">
        <v>1026</v>
      </c>
      <c r="E1435" s="4">
        <v>1031</v>
      </c>
      <c r="F1435" s="4">
        <v>174772</v>
      </c>
      <c r="G1435" s="4"/>
      <c r="H1435" s="4">
        <v>18041271200</v>
      </c>
      <c r="I1435" s="4"/>
      <c r="J1435" s="4">
        <v>4</v>
      </c>
      <c r="K1435" s="4">
        <v>0.38948393378773127</v>
      </c>
      <c r="L1435" s="4">
        <v>123368</v>
      </c>
      <c r="M1435" s="4">
        <v>3746</v>
      </c>
      <c r="N1435" s="4">
        <v>-3.0650620534035267</v>
      </c>
      <c r="O1435" s="4">
        <v>1063.5999999999999</v>
      </c>
      <c r="P1435" s="4">
        <v>1092.1685141370704</v>
      </c>
      <c r="Q1435" s="4">
        <v>1035.0314858629295</v>
      </c>
      <c r="R1435" s="4">
        <v>15.261044176706829</v>
      </c>
      <c r="S1435" s="4">
        <v>38.152610441767074</v>
      </c>
      <c r="T1435" s="4">
        <v>20.339237235767417</v>
      </c>
      <c r="U1435" s="4">
        <v>22.02216827406658</v>
      </c>
      <c r="V1435" s="4">
        <v>1060.4553053488562</v>
      </c>
      <c r="W1435" s="4">
        <v>27.920849748385724</v>
      </c>
      <c r="X1435" s="4">
        <v>27.586858371253523</v>
      </c>
      <c r="Y1435" s="4">
        <v>28.588832502650128</v>
      </c>
      <c r="Z1435" s="4">
        <v>1063.5999999999999</v>
      </c>
      <c r="AA1435" s="4">
        <v>-9.9397753315390673</v>
      </c>
      <c r="AB1435" s="4">
        <v>-5.063591438600767</v>
      </c>
      <c r="AC1435" s="4">
        <v>-9.7523677858766007</v>
      </c>
      <c r="AD1435" s="4">
        <v>35.934717624065264</v>
      </c>
    </row>
    <row r="1436" spans="1:30" x14ac:dyDescent="0.3">
      <c r="A1436" s="3">
        <v>41970</v>
      </c>
      <c r="B1436" s="4">
        <v>1031</v>
      </c>
      <c r="C1436" s="4">
        <v>1061</v>
      </c>
      <c r="D1436" s="4">
        <v>1029</v>
      </c>
      <c r="E1436" s="4">
        <v>1053</v>
      </c>
      <c r="F1436" s="4">
        <v>286584</v>
      </c>
      <c r="G1436" s="4"/>
      <c r="H1436" s="4">
        <v>29941726800</v>
      </c>
      <c r="I1436" s="4"/>
      <c r="J1436" s="4">
        <v>21</v>
      </c>
      <c r="K1436" s="4">
        <v>2.0348837209302326</v>
      </c>
      <c r="L1436" s="4">
        <v>124506</v>
      </c>
      <c r="M1436" s="4">
        <v>1138</v>
      </c>
      <c r="N1436" s="4">
        <v>-0.83345105240852391</v>
      </c>
      <c r="O1436" s="4">
        <v>1061.8499999999999</v>
      </c>
      <c r="P1436" s="4">
        <v>1088.4453003367134</v>
      </c>
      <c r="Q1436" s="4">
        <v>1035.2546996632864</v>
      </c>
      <c r="R1436" s="4">
        <v>20.817843866171003</v>
      </c>
      <c r="S1436" s="4">
        <v>35.315985130111528</v>
      </c>
      <c r="T1436" s="4">
        <v>19.571804434832469</v>
      </c>
      <c r="U1436" s="4">
        <v>21.457171814405619</v>
      </c>
      <c r="V1436" s="4">
        <v>1059.7452762680127</v>
      </c>
      <c r="W1436" s="4">
        <v>40.836122054479375</v>
      </c>
      <c r="X1436" s="4">
        <v>32.003279598995476</v>
      </c>
      <c r="Y1436" s="4">
        <v>58.501806965447173</v>
      </c>
      <c r="Z1436" s="4">
        <v>1061.8499999999999</v>
      </c>
      <c r="AA1436" s="4">
        <v>-9.274933237867117</v>
      </c>
      <c r="AB1436" s="4">
        <v>-5.464671609959467</v>
      </c>
      <c r="AC1436" s="4">
        <v>-7.6205232558153</v>
      </c>
      <c r="AD1436" s="4">
        <v>44.7914177712561</v>
      </c>
    </row>
    <row r="1437" spans="1:30" x14ac:dyDescent="0.3">
      <c r="A1437" s="3">
        <v>41971</v>
      </c>
      <c r="B1437" s="4">
        <v>1050</v>
      </c>
      <c r="C1437" s="4">
        <v>1050</v>
      </c>
      <c r="D1437" s="4">
        <v>1037</v>
      </c>
      <c r="E1437" s="4">
        <v>1039</v>
      </c>
      <c r="F1437" s="4">
        <v>290410</v>
      </c>
      <c r="G1437" s="4"/>
      <c r="H1437" s="4">
        <v>30280621000</v>
      </c>
      <c r="I1437" s="4"/>
      <c r="J1437" s="4">
        <v>-5</v>
      </c>
      <c r="K1437" s="4">
        <v>-0.47892720306513409</v>
      </c>
      <c r="L1437" s="4">
        <v>114386</v>
      </c>
      <c r="M1437" s="4">
        <v>-10120</v>
      </c>
      <c r="N1437" s="4">
        <v>-1.9395026190363791</v>
      </c>
      <c r="O1437" s="4">
        <v>1059.55</v>
      </c>
      <c r="P1437" s="4">
        <v>1085.6917290935394</v>
      </c>
      <c r="Q1437" s="4">
        <v>1033.4082709064605</v>
      </c>
      <c r="R1437" s="4">
        <v>20.071684587813621</v>
      </c>
      <c r="S1437" s="4">
        <v>33.333333333333336</v>
      </c>
      <c r="T1437" s="4">
        <v>18.702304061976395</v>
      </c>
      <c r="U1437" s="4">
        <v>20.892079747635705</v>
      </c>
      <c r="V1437" s="4">
        <v>1057.7695356710592</v>
      </c>
      <c r="W1437" s="4">
        <v>40.295976794489519</v>
      </c>
      <c r="X1437" s="4">
        <v>34.767511997493493</v>
      </c>
      <c r="Y1437" s="4">
        <v>51.352906388481571</v>
      </c>
      <c r="Z1437" s="4">
        <v>1059.55</v>
      </c>
      <c r="AA1437" s="4">
        <v>-9.7651574295728096</v>
      </c>
      <c r="AB1437" s="4">
        <v>-5.8742416880178805</v>
      </c>
      <c r="AC1437" s="4">
        <v>-7.7818314831098583</v>
      </c>
      <c r="AD1437" s="4">
        <v>40.995097291947559</v>
      </c>
    </row>
    <row r="1438" spans="1:30" x14ac:dyDescent="0.3">
      <c r="A1438" s="3">
        <v>41974</v>
      </c>
      <c r="B1438" s="4">
        <v>1038</v>
      </c>
      <c r="C1438" s="4">
        <v>1040</v>
      </c>
      <c r="D1438" s="4">
        <v>1008</v>
      </c>
      <c r="E1438" s="4">
        <v>1032</v>
      </c>
      <c r="F1438" s="4">
        <v>280778</v>
      </c>
      <c r="G1438" s="4"/>
      <c r="H1438" s="4">
        <v>28869221800</v>
      </c>
      <c r="I1438" s="4"/>
      <c r="J1438" s="4">
        <v>-10</v>
      </c>
      <c r="K1438" s="4">
        <v>-0.95969289827255266</v>
      </c>
      <c r="L1438" s="4">
        <v>100236</v>
      </c>
      <c r="M1438" s="4">
        <v>-14150</v>
      </c>
      <c r="N1438" s="4">
        <v>-2.355946636389449</v>
      </c>
      <c r="O1438" s="4">
        <v>1056.9000000000001</v>
      </c>
      <c r="P1438" s="4">
        <v>1082.9299827122495</v>
      </c>
      <c r="Q1438" s="4">
        <v>1030.8700172877507</v>
      </c>
      <c r="R1438" s="4">
        <v>17</v>
      </c>
      <c r="S1438" s="4">
        <v>40.666666666666664</v>
      </c>
      <c r="T1438" s="4">
        <v>18.38206440964105</v>
      </c>
      <c r="U1438" s="4">
        <v>20.732193872431907</v>
      </c>
      <c r="V1438" s="4">
        <v>1055.3152941785772</v>
      </c>
      <c r="W1438" s="4">
        <v>39.767210336111297</v>
      </c>
      <c r="X1438" s="4">
        <v>36.434078110366094</v>
      </c>
      <c r="Y1438" s="4">
        <v>46.433474787601696</v>
      </c>
      <c r="Z1438" s="4">
        <v>1056.9000000000001</v>
      </c>
      <c r="AA1438" s="4">
        <v>-10.596356925301507</v>
      </c>
      <c r="AB1438" s="4">
        <v>-6.3239669487115595</v>
      </c>
      <c r="AC1438" s="4">
        <v>-8.5447799531798942</v>
      </c>
      <c r="AD1438" s="4">
        <v>39.244472967273126</v>
      </c>
    </row>
    <row r="1439" spans="1:30" x14ac:dyDescent="0.3">
      <c r="A1439" s="3">
        <v>41975</v>
      </c>
      <c r="B1439" s="4">
        <v>1035</v>
      </c>
      <c r="C1439" s="4">
        <v>1053</v>
      </c>
      <c r="D1439" s="4">
        <v>1029</v>
      </c>
      <c r="E1439" s="4">
        <v>1031</v>
      </c>
      <c r="F1439" s="4">
        <v>228836</v>
      </c>
      <c r="G1439" s="4"/>
      <c r="H1439" s="4">
        <v>23733371400</v>
      </c>
      <c r="I1439" s="4"/>
      <c r="J1439" s="4">
        <v>3</v>
      </c>
      <c r="K1439" s="4">
        <v>0.29182879377431908</v>
      </c>
      <c r="L1439" s="4">
        <v>101830</v>
      </c>
      <c r="M1439" s="4">
        <v>1594</v>
      </c>
      <c r="N1439" s="4">
        <v>-2.2748815165876777</v>
      </c>
      <c r="O1439" s="4">
        <v>1055</v>
      </c>
      <c r="P1439" s="4">
        <v>1082.7128129211021</v>
      </c>
      <c r="Q1439" s="4">
        <v>1027.2871870788979</v>
      </c>
      <c r="R1439" s="4">
        <v>21.333333333333336</v>
      </c>
      <c r="S1439" s="4">
        <v>33.333333333333329</v>
      </c>
      <c r="T1439" s="4">
        <v>18.127424127389173</v>
      </c>
      <c r="U1439" s="4">
        <v>20.14764102690345</v>
      </c>
      <c r="V1439" s="4">
        <v>1052.9995518758556</v>
      </c>
      <c r="W1439" s="4">
        <v>38.877064955256991</v>
      </c>
      <c r="X1439" s="4">
        <v>37.248407058663055</v>
      </c>
      <c r="Y1439" s="4">
        <v>42.134380748444855</v>
      </c>
      <c r="Z1439" s="4">
        <v>1055</v>
      </c>
      <c r="AA1439" s="4">
        <v>-11.206597476937532</v>
      </c>
      <c r="AB1439" s="4">
        <v>-6.7889793799711757</v>
      </c>
      <c r="AC1439" s="4">
        <v>-8.8352361939327118</v>
      </c>
      <c r="AD1439" s="4">
        <v>38.994070866270327</v>
      </c>
    </row>
    <row r="1440" spans="1:30" x14ac:dyDescent="0.3">
      <c r="A1440" s="3">
        <v>41976</v>
      </c>
      <c r="B1440" s="4">
        <v>1029</v>
      </c>
      <c r="C1440" s="4">
        <v>1039</v>
      </c>
      <c r="D1440" s="4">
        <v>1026</v>
      </c>
      <c r="E1440" s="4">
        <v>1036</v>
      </c>
      <c r="F1440" s="4">
        <v>145284</v>
      </c>
      <c r="G1440" s="4"/>
      <c r="H1440" s="4">
        <v>15003474800</v>
      </c>
      <c r="I1440" s="4"/>
      <c r="J1440" s="4">
        <v>-1</v>
      </c>
      <c r="K1440" s="4">
        <v>-9.643201542912247E-2</v>
      </c>
      <c r="L1440" s="4">
        <v>101080</v>
      </c>
      <c r="M1440" s="4">
        <v>-750</v>
      </c>
      <c r="N1440" s="4">
        <v>-1.6891250711709958</v>
      </c>
      <c r="O1440" s="4">
        <v>1053.8</v>
      </c>
      <c r="P1440" s="4">
        <v>1082.5999999999999</v>
      </c>
      <c r="Q1440" s="4">
        <v>1025</v>
      </c>
      <c r="R1440" s="4">
        <v>21.54882154882155</v>
      </c>
      <c r="S1440" s="4">
        <v>33.333333333333336</v>
      </c>
      <c r="T1440" s="4">
        <v>18.447619101756764</v>
      </c>
      <c r="U1440" s="4">
        <v>19.684450842854375</v>
      </c>
      <c r="V1440" s="4">
        <v>1051.3805469352978</v>
      </c>
      <c r="W1440" s="4">
        <v>40.971806744364876</v>
      </c>
      <c r="X1440" s="4">
        <v>38.489540287230334</v>
      </c>
      <c r="Y1440" s="4">
        <v>45.936339658633969</v>
      </c>
      <c r="Z1440" s="4">
        <v>1053.8</v>
      </c>
      <c r="AA1440" s="4">
        <v>-11.158135259821165</v>
      </c>
      <c r="AB1440" s="4">
        <v>-7.205089463766412</v>
      </c>
      <c r="AC1440" s="4">
        <v>-7.9060915921095063</v>
      </c>
      <c r="AD1440" s="4">
        <v>40.976204803514072</v>
      </c>
    </row>
    <row r="1441" spans="1:30" x14ac:dyDescent="0.3">
      <c r="A1441" s="3">
        <v>41977</v>
      </c>
      <c r="B1441" s="4">
        <v>1036</v>
      </c>
      <c r="C1441" s="4">
        <v>1050</v>
      </c>
      <c r="D1441" s="4">
        <v>1033</v>
      </c>
      <c r="E1441" s="4">
        <v>1039</v>
      </c>
      <c r="F1441" s="4">
        <v>266126</v>
      </c>
      <c r="G1441" s="4"/>
      <c r="H1441" s="4">
        <v>27662416000</v>
      </c>
      <c r="I1441" s="4"/>
      <c r="J1441" s="4">
        <v>7</v>
      </c>
      <c r="K1441" s="4">
        <v>0.67829457364341084</v>
      </c>
      <c r="L1441" s="4">
        <v>109080</v>
      </c>
      <c r="M1441" s="4">
        <v>8000</v>
      </c>
      <c r="N1441" s="4">
        <v>-1.2920387611628263</v>
      </c>
      <c r="O1441" s="4">
        <v>1052.5999999999999</v>
      </c>
      <c r="P1441" s="4">
        <v>1081.7643618136931</v>
      </c>
      <c r="Q1441" s="4">
        <v>1023.4356381863068</v>
      </c>
      <c r="R1441" s="4">
        <v>24.916943521594686</v>
      </c>
      <c r="S1441" s="4">
        <v>31.893687707641195</v>
      </c>
      <c r="T1441" s="4">
        <v>18.873684264664032</v>
      </c>
      <c r="U1441" s="4">
        <v>19.298697302376674</v>
      </c>
      <c r="V1441" s="4">
        <v>1050.2014472271742</v>
      </c>
      <c r="W1441" s="4">
        <v>43.981204496243244</v>
      </c>
      <c r="X1441" s="4">
        <v>40.320095023567973</v>
      </c>
      <c r="Y1441" s="4">
        <v>51.303423441593793</v>
      </c>
      <c r="Z1441" s="4">
        <v>1052.5999999999999</v>
      </c>
      <c r="AA1441" s="4">
        <v>-10.753691810401278</v>
      </c>
      <c r="AB1441" s="4">
        <v>-7.5430515920173518</v>
      </c>
      <c r="AC1441" s="4">
        <v>-6.4212804367678533</v>
      </c>
      <c r="AD1441" s="4">
        <v>42.163049739638637</v>
      </c>
    </row>
    <row r="1442" spans="1:30" x14ac:dyDescent="0.3">
      <c r="A1442" s="3">
        <v>41978</v>
      </c>
      <c r="B1442" s="4">
        <v>1039</v>
      </c>
      <c r="C1442" s="4">
        <v>1042</v>
      </c>
      <c r="D1442" s="4">
        <v>1035</v>
      </c>
      <c r="E1442" s="4">
        <v>1036</v>
      </c>
      <c r="F1442" s="4">
        <v>122192</v>
      </c>
      <c r="G1442" s="4"/>
      <c r="H1442" s="4">
        <v>12683810800</v>
      </c>
      <c r="I1442" s="4"/>
      <c r="J1442" s="4">
        <v>-3</v>
      </c>
      <c r="K1442" s="4">
        <v>-0.28873917228103946</v>
      </c>
      <c r="L1442" s="4">
        <v>106824</v>
      </c>
      <c r="M1442" s="4">
        <v>-2256</v>
      </c>
      <c r="N1442" s="4">
        <v>-1.4272121788772598</v>
      </c>
      <c r="O1442" s="4">
        <v>1051</v>
      </c>
      <c r="P1442" s="4">
        <v>1080.1204395571222</v>
      </c>
      <c r="Q1442" s="4">
        <v>1021.879560442878</v>
      </c>
      <c r="R1442" s="4">
        <v>25.083612040133779</v>
      </c>
      <c r="S1442" s="4">
        <v>32.107023411371237</v>
      </c>
      <c r="T1442" s="4">
        <v>19.299749427571303</v>
      </c>
      <c r="U1442" s="4">
        <v>18.957566698088179</v>
      </c>
      <c r="V1442" s="4">
        <v>1048.8489284436339</v>
      </c>
      <c r="W1442" s="4">
        <v>46.930865890577252</v>
      </c>
      <c r="X1442" s="4">
        <v>42.523685312571068</v>
      </c>
      <c r="Y1442" s="4">
        <v>55.745227046589619</v>
      </c>
      <c r="Z1442" s="4">
        <v>1051</v>
      </c>
      <c r="AA1442" s="4">
        <v>-10.553587206891279</v>
      </c>
      <c r="AB1442" s="4">
        <v>-7.8297692696243928</v>
      </c>
      <c r="AC1442" s="4">
        <v>-5.4476358745337734</v>
      </c>
      <c r="AD1442" s="4">
        <v>41.289115362880437</v>
      </c>
    </row>
    <row r="1443" spans="1:30" x14ac:dyDescent="0.3">
      <c r="A1443" s="3">
        <v>41981</v>
      </c>
      <c r="B1443" s="4">
        <v>1036</v>
      </c>
      <c r="C1443" s="4">
        <v>1040</v>
      </c>
      <c r="D1443" s="4">
        <v>1029</v>
      </c>
      <c r="E1443" s="4">
        <v>1029</v>
      </c>
      <c r="F1443" s="4">
        <v>127226</v>
      </c>
      <c r="G1443" s="4"/>
      <c r="H1443" s="4">
        <v>13171034200</v>
      </c>
      <c r="I1443" s="4"/>
      <c r="J1443" s="4">
        <v>-9</v>
      </c>
      <c r="K1443" s="4">
        <v>-0.86705202312138718</v>
      </c>
      <c r="L1443" s="4">
        <v>111408</v>
      </c>
      <c r="M1443" s="4">
        <v>4584</v>
      </c>
      <c r="N1443" s="4">
        <v>-1.8785162582244725</v>
      </c>
      <c r="O1443" s="4">
        <v>1048.7</v>
      </c>
      <c r="P1443" s="4">
        <v>1077.133079326728</v>
      </c>
      <c r="Q1443" s="4">
        <v>1020.2669206732721</v>
      </c>
      <c r="R1443" s="4">
        <v>22.073578595317723</v>
      </c>
      <c r="S1443" s="4">
        <v>34.113712374581937</v>
      </c>
      <c r="T1443" s="4">
        <v>20.037844665666544</v>
      </c>
      <c r="U1443" s="4">
        <v>19.336138126659606</v>
      </c>
      <c r="V1443" s="4">
        <v>1046.9585543061451</v>
      </c>
      <c r="W1443" s="4">
        <v>44.494791096862819</v>
      </c>
      <c r="X1443" s="4">
        <v>43.180720574001647</v>
      </c>
      <c r="Y1443" s="4">
        <v>47.122932142585157</v>
      </c>
      <c r="Z1443" s="4">
        <v>1048.7</v>
      </c>
      <c r="AA1443" s="4">
        <v>-10.834945854205216</v>
      </c>
      <c r="AB1443" s="4">
        <v>-8.1159765633939944</v>
      </c>
      <c r="AC1443" s="4">
        <v>-5.4379385816224435</v>
      </c>
      <c r="AD1443" s="4">
        <v>39.288930251167578</v>
      </c>
    </row>
    <row r="1444" spans="1:30" x14ac:dyDescent="0.3">
      <c r="A1444" s="3">
        <v>41982</v>
      </c>
      <c r="B1444" s="4">
        <v>1027</v>
      </c>
      <c r="C1444" s="4">
        <v>1031</v>
      </c>
      <c r="D1444" s="4">
        <v>1015</v>
      </c>
      <c r="E1444" s="4">
        <v>1031</v>
      </c>
      <c r="F1444" s="4">
        <v>184440</v>
      </c>
      <c r="G1444" s="4"/>
      <c r="H1444" s="4">
        <v>18903622600</v>
      </c>
      <c r="I1444" s="4"/>
      <c r="J1444" s="4">
        <v>-4</v>
      </c>
      <c r="K1444" s="4">
        <v>-0.38647342995169082</v>
      </c>
      <c r="L1444" s="4">
        <v>116666</v>
      </c>
      <c r="M1444" s="4">
        <v>5258</v>
      </c>
      <c r="N1444" s="4">
        <v>-1.5093618647306033</v>
      </c>
      <c r="O1444" s="4">
        <v>1046.8</v>
      </c>
      <c r="P1444" s="4">
        <v>1074.6251684631018</v>
      </c>
      <c r="Q1444" s="4">
        <v>1018.974831536898</v>
      </c>
      <c r="R1444" s="4">
        <v>21.85430463576159</v>
      </c>
      <c r="S1444" s="4">
        <v>37.41721854304636</v>
      </c>
      <c r="T1444" s="4">
        <v>20.903539356132999</v>
      </c>
      <c r="U1444" s="4">
        <v>19.759229374331859</v>
      </c>
      <c r="V1444" s="4">
        <v>1045.438691991274</v>
      </c>
      <c r="W1444" s="4">
        <v>44.128602869606659</v>
      </c>
      <c r="X1444" s="4">
        <v>43.49668133920332</v>
      </c>
      <c r="Y1444" s="4">
        <v>45.392445930413345</v>
      </c>
      <c r="Z1444" s="4">
        <v>1046.8</v>
      </c>
      <c r="AA1444" s="4">
        <v>-10.772364214873278</v>
      </c>
      <c r="AB1444" s="4">
        <v>-8.3689658635348785</v>
      </c>
      <c r="AC1444" s="4">
        <v>-4.8067967026767988</v>
      </c>
      <c r="AD1444" s="4">
        <v>40.160754751934839</v>
      </c>
    </row>
    <row r="1445" spans="1:30" x14ac:dyDescent="0.3">
      <c r="A1445" s="3">
        <v>41983</v>
      </c>
      <c r="B1445" s="4">
        <v>1030</v>
      </c>
      <c r="C1445" s="4">
        <v>1038</v>
      </c>
      <c r="D1445" s="4">
        <v>1024</v>
      </c>
      <c r="E1445" s="4">
        <v>1034</v>
      </c>
      <c r="F1445" s="4">
        <v>130956</v>
      </c>
      <c r="G1445" s="4"/>
      <c r="H1445" s="4">
        <v>13502486000</v>
      </c>
      <c r="I1445" s="4"/>
      <c r="J1445" s="4">
        <v>10</v>
      </c>
      <c r="K1445" s="4">
        <v>0.9765625</v>
      </c>
      <c r="L1445" s="4">
        <v>114862</v>
      </c>
      <c r="M1445" s="4">
        <v>-1804</v>
      </c>
      <c r="N1445" s="4">
        <v>-1.0431620250741784</v>
      </c>
      <c r="O1445" s="4">
        <v>1044.9000000000001</v>
      </c>
      <c r="P1445" s="4">
        <v>1070.6984495658171</v>
      </c>
      <c r="Q1445" s="4">
        <v>1019.1015504341832</v>
      </c>
      <c r="R1445" s="4">
        <v>23.7012987012987</v>
      </c>
      <c r="S1445" s="4">
        <v>36.688311688311693</v>
      </c>
      <c r="T1445" s="4">
        <v>21.724570885201707</v>
      </c>
      <c r="U1445" s="4">
        <v>20.117125220842503</v>
      </c>
      <c r="V1445" s="4">
        <v>1044.3492927540099</v>
      </c>
      <c r="W1445" s="4">
        <v>48.678327838997035</v>
      </c>
      <c r="X1445" s="4">
        <v>45.223896839134561</v>
      </c>
      <c r="Y1445" s="4">
        <v>55.587189838721983</v>
      </c>
      <c r="Z1445" s="4">
        <v>1044.9000000000001</v>
      </c>
      <c r="AA1445" s="4">
        <v>-10.361254791295551</v>
      </c>
      <c r="AB1445" s="4">
        <v>-8.5587076661787513</v>
      </c>
      <c r="AC1445" s="4">
        <v>-3.6050942502335985</v>
      </c>
      <c r="AD1445" s="4">
        <v>41.48746998338175</v>
      </c>
    </row>
    <row r="1446" spans="1:30" x14ac:dyDescent="0.3">
      <c r="A1446" s="3">
        <v>41984</v>
      </c>
      <c r="B1446" s="4">
        <v>1032</v>
      </c>
      <c r="C1446" s="4">
        <v>1037</v>
      </c>
      <c r="D1446" s="4">
        <v>1025</v>
      </c>
      <c r="E1446" s="4">
        <v>1036</v>
      </c>
      <c r="F1446" s="4">
        <v>123550</v>
      </c>
      <c r="G1446" s="4"/>
      <c r="H1446" s="4">
        <v>12744812600</v>
      </c>
      <c r="I1446" s="4"/>
      <c r="J1446" s="4">
        <v>5</v>
      </c>
      <c r="K1446" s="4">
        <v>0.48496605237633372</v>
      </c>
      <c r="L1446" s="4">
        <v>112272</v>
      </c>
      <c r="M1446" s="4">
        <v>-2590</v>
      </c>
      <c r="N1446" s="4">
        <v>-0.69970286590625463</v>
      </c>
      <c r="O1446" s="4">
        <v>1043.3</v>
      </c>
      <c r="P1446" s="4">
        <v>1067.0579460391675</v>
      </c>
      <c r="Q1446" s="4">
        <v>1019.5420539608324</v>
      </c>
      <c r="R1446" s="4">
        <v>23.624595469255663</v>
      </c>
      <c r="S1446" s="4">
        <v>35.59870550161812</v>
      </c>
      <c r="T1446" s="4">
        <v>22.350884462334953</v>
      </c>
      <c r="U1446" s="4">
        <v>20.534354407599174</v>
      </c>
      <c r="V1446" s="4">
        <v>1043.5541220155328</v>
      </c>
      <c r="W1446" s="4">
        <v>53.192959300072097</v>
      </c>
      <c r="X1446" s="4">
        <v>47.880250992780411</v>
      </c>
      <c r="Y1446" s="4">
        <v>63.818375914655476</v>
      </c>
      <c r="Z1446" s="4">
        <v>1043.3</v>
      </c>
      <c r="AA1446" s="4">
        <v>-9.7615393763410339</v>
      </c>
      <c r="AB1446" s="4">
        <v>-8.6732630671465873</v>
      </c>
      <c r="AC1446" s="4">
        <v>-2.176552618388893</v>
      </c>
      <c r="AD1446" s="4">
        <v>42.383908559116193</v>
      </c>
    </row>
    <row r="1447" spans="1:30" x14ac:dyDescent="0.3">
      <c r="A1447" s="3">
        <v>41985</v>
      </c>
      <c r="B1447" s="4">
        <v>1036</v>
      </c>
      <c r="C1447" s="4">
        <v>1048</v>
      </c>
      <c r="D1447" s="4">
        <v>1035</v>
      </c>
      <c r="E1447" s="4">
        <v>1044</v>
      </c>
      <c r="F1447" s="4">
        <v>234362</v>
      </c>
      <c r="G1447" s="4"/>
      <c r="H1447" s="4">
        <v>24430283200</v>
      </c>
      <c r="I1447" s="4"/>
      <c r="J1447" s="4">
        <v>13</v>
      </c>
      <c r="K1447" s="4">
        <v>1.2609117361784674</v>
      </c>
      <c r="L1447" s="4">
        <v>122144</v>
      </c>
      <c r="M1447" s="4">
        <v>9872</v>
      </c>
      <c r="N1447" s="4">
        <v>0.16310083469251133</v>
      </c>
      <c r="O1447" s="4">
        <v>1042.3</v>
      </c>
      <c r="P1447" s="4">
        <v>1064.0908237568019</v>
      </c>
      <c r="Q1447" s="4">
        <v>1020.5091762431981</v>
      </c>
      <c r="R1447" s="4">
        <v>26.582278481012654</v>
      </c>
      <c r="S1447" s="4">
        <v>34.810126582278478</v>
      </c>
      <c r="T1447" s="4">
        <v>22.726869908059637</v>
      </c>
      <c r="U1447" s="4">
        <v>20.794555654589725</v>
      </c>
      <c r="V1447" s="4">
        <v>1043.5965865854821</v>
      </c>
      <c r="W1447" s="4">
        <v>60.9005693579428</v>
      </c>
      <c r="X1447" s="4">
        <v>52.220357114501212</v>
      </c>
      <c r="Y1447" s="4">
        <v>78.260993844825975</v>
      </c>
      <c r="Z1447" s="4">
        <v>1042.3</v>
      </c>
      <c r="AA1447" s="4">
        <v>-8.5422576195949205</v>
      </c>
      <c r="AB1447" s="4">
        <v>-8.660786357855951</v>
      </c>
      <c r="AC1447" s="4">
        <v>0.23705747652206099</v>
      </c>
      <c r="AD1447" s="4">
        <v>45.875337800566044</v>
      </c>
    </row>
    <row r="1448" spans="1:30" x14ac:dyDescent="0.3">
      <c r="A1448" s="3">
        <v>41988</v>
      </c>
      <c r="B1448" s="4">
        <v>1045</v>
      </c>
      <c r="C1448" s="4">
        <v>1047</v>
      </c>
      <c r="D1448" s="4">
        <v>1037</v>
      </c>
      <c r="E1448" s="4">
        <v>1042</v>
      </c>
      <c r="F1448" s="4">
        <v>90174</v>
      </c>
      <c r="G1448" s="4"/>
      <c r="H1448" s="4">
        <v>9391690000</v>
      </c>
      <c r="I1448" s="4"/>
      <c r="J1448" s="4">
        <v>0</v>
      </c>
      <c r="K1448" s="4">
        <v>0</v>
      </c>
      <c r="L1448" s="4">
        <v>117236</v>
      </c>
      <c r="M1448" s="4">
        <v>-4908</v>
      </c>
      <c r="N1448" s="4">
        <v>7.683442182097143E-2</v>
      </c>
      <c r="O1448" s="4">
        <v>1041.2</v>
      </c>
      <c r="P1448" s="4">
        <v>1060.5865933056843</v>
      </c>
      <c r="Q1448" s="4">
        <v>1021.8134066943159</v>
      </c>
      <c r="R1448" s="4">
        <v>25.705329153605017</v>
      </c>
      <c r="S1448" s="4">
        <v>34.482758620689658</v>
      </c>
      <c r="T1448" s="4">
        <v>23.304521423211153</v>
      </c>
      <c r="U1448" s="4">
        <v>20.753733582517654</v>
      </c>
      <c r="V1448" s="4">
        <v>1043.4445307201981</v>
      </c>
      <c r="W1448" s="4">
        <v>66.314665286247575</v>
      </c>
      <c r="X1448" s="4">
        <v>56.918459838416673</v>
      </c>
      <c r="Y1448" s="4">
        <v>85.107076181909363</v>
      </c>
      <c r="Z1448" s="4">
        <v>1041.2</v>
      </c>
      <c r="AA1448" s="4">
        <v>-7.6491763843141598</v>
      </c>
      <c r="AB1448" s="4">
        <v>-8.5644425508519717</v>
      </c>
      <c r="AC1448" s="4">
        <v>1.8305323330756238</v>
      </c>
      <c r="AD1448" s="4">
        <v>45.155252198796447</v>
      </c>
    </row>
    <row r="1449" spans="1:30" x14ac:dyDescent="0.3">
      <c r="A1449" s="3">
        <v>41989</v>
      </c>
      <c r="B1449" s="4">
        <v>1041</v>
      </c>
      <c r="C1449" s="4">
        <v>1044</v>
      </c>
      <c r="D1449" s="4">
        <v>1030</v>
      </c>
      <c r="E1449" s="4">
        <v>1037</v>
      </c>
      <c r="F1449" s="4">
        <v>141406</v>
      </c>
      <c r="G1449" s="4"/>
      <c r="H1449" s="4">
        <v>14634557000</v>
      </c>
      <c r="I1449" s="4"/>
      <c r="J1449" s="4">
        <v>-4</v>
      </c>
      <c r="K1449" s="4">
        <v>-0.38424591738712777</v>
      </c>
      <c r="L1449" s="4">
        <v>120640</v>
      </c>
      <c r="M1449" s="4">
        <v>3404</v>
      </c>
      <c r="N1449" s="4">
        <v>-0.32679738562092375</v>
      </c>
      <c r="O1449" s="4">
        <v>1040.4000000000001</v>
      </c>
      <c r="P1449" s="4">
        <v>1059.0804710861371</v>
      </c>
      <c r="Q1449" s="4">
        <v>1021.7195289138631</v>
      </c>
      <c r="R1449" s="4">
        <v>25.624999999999996</v>
      </c>
      <c r="S1449" s="4">
        <v>33.125</v>
      </c>
      <c r="T1449" s="4">
        <v>23.579182931915213</v>
      </c>
      <c r="U1449" s="4">
        <v>20.667477113282459</v>
      </c>
      <c r="V1449" s="4">
        <v>1042.8307658897031</v>
      </c>
      <c r="W1449" s="4">
        <v>65.162157809879332</v>
      </c>
      <c r="X1449" s="4">
        <v>59.666359162237562</v>
      </c>
      <c r="Y1449" s="4">
        <v>76.153755105162887</v>
      </c>
      <c r="Z1449" s="4">
        <v>1040.4000000000001</v>
      </c>
      <c r="AA1449" s="4">
        <v>-7.2611591614097506</v>
      </c>
      <c r="AB1449" s="4">
        <v>-8.4403203232860466</v>
      </c>
      <c r="AC1449" s="4">
        <v>2.3583223237525921</v>
      </c>
      <c r="AD1449" s="4">
        <v>43.364024340881777</v>
      </c>
    </row>
    <row r="1450" spans="1:30" x14ac:dyDescent="0.3">
      <c r="A1450" s="3">
        <v>41990</v>
      </c>
      <c r="B1450" s="4">
        <v>1036</v>
      </c>
      <c r="C1450" s="4">
        <v>1037</v>
      </c>
      <c r="D1450" s="4">
        <v>1024</v>
      </c>
      <c r="E1450" s="4">
        <v>1025</v>
      </c>
      <c r="F1450" s="4">
        <v>159742</v>
      </c>
      <c r="G1450" s="4"/>
      <c r="H1450" s="4">
        <v>16445070600</v>
      </c>
      <c r="I1450" s="4"/>
      <c r="J1450" s="4">
        <v>-9</v>
      </c>
      <c r="K1450" s="4">
        <v>-0.87040618955512572</v>
      </c>
      <c r="L1450" s="4">
        <v>120396</v>
      </c>
      <c r="M1450" s="4">
        <v>-244</v>
      </c>
      <c r="N1450" s="4">
        <v>-1.3474494706448508</v>
      </c>
      <c r="O1450" s="4">
        <v>1039</v>
      </c>
      <c r="P1450" s="4">
        <v>1057.8891503249881</v>
      </c>
      <c r="Q1450" s="4">
        <v>1020.1108496750119</v>
      </c>
      <c r="R1450" s="4">
        <v>25.153374233128833</v>
      </c>
      <c r="S1450" s="4">
        <v>33.128834355828225</v>
      </c>
      <c r="T1450" s="4">
        <v>23.562458878791752</v>
      </c>
      <c r="U1450" s="4">
        <v>20.652439519297495</v>
      </c>
      <c r="V1450" s="4">
        <v>1041.1325977097313</v>
      </c>
      <c r="W1450" s="4">
        <v>53.542448640929656</v>
      </c>
      <c r="X1450" s="4">
        <v>57.625055655134929</v>
      </c>
      <c r="Y1450" s="4">
        <v>45.377234612519118</v>
      </c>
      <c r="Z1450" s="4">
        <v>1039</v>
      </c>
      <c r="AA1450" s="4">
        <v>-7.8316737684058353</v>
      </c>
      <c r="AB1450" s="4">
        <v>-8.3823539847260271</v>
      </c>
      <c r="AC1450" s="4">
        <v>1.1013604326403836</v>
      </c>
      <c r="AD1450" s="4">
        <v>39.414157565672923</v>
      </c>
    </row>
    <row r="1451" spans="1:30" x14ac:dyDescent="0.3">
      <c r="A1451" s="3">
        <v>41991</v>
      </c>
      <c r="B1451" s="4">
        <v>1025</v>
      </c>
      <c r="C1451" s="4">
        <v>1037</v>
      </c>
      <c r="D1451" s="4">
        <v>1020</v>
      </c>
      <c r="E1451" s="4">
        <v>1032</v>
      </c>
      <c r="F1451" s="4">
        <v>130732</v>
      </c>
      <c r="G1451" s="4"/>
      <c r="H1451" s="4">
        <v>13465063200</v>
      </c>
      <c r="I1451" s="4"/>
      <c r="J1451" s="4">
        <v>3</v>
      </c>
      <c r="K1451" s="4">
        <v>0.29154518950437319</v>
      </c>
      <c r="L1451" s="4">
        <v>115396</v>
      </c>
      <c r="M1451" s="4">
        <v>-5000</v>
      </c>
      <c r="N1451" s="4">
        <v>-0.56366526954761376</v>
      </c>
      <c r="O1451" s="4">
        <v>1037.8499999999999</v>
      </c>
      <c r="P1451" s="4">
        <v>1055.4599403746861</v>
      </c>
      <c r="Q1451" s="4">
        <v>1020.2400596253138</v>
      </c>
      <c r="R1451" s="4">
        <v>23.442136498516319</v>
      </c>
      <c r="S1451" s="4">
        <v>33.234421364985153</v>
      </c>
      <c r="T1451" s="4">
        <v>23.880878678886944</v>
      </c>
      <c r="U1451" s="4">
        <v>20.72723383492951</v>
      </c>
      <c r="V1451" s="4">
        <v>1040.2628264992807</v>
      </c>
      <c r="W1451" s="4">
        <v>52.866682932336943</v>
      </c>
      <c r="X1451" s="4">
        <v>56.038931414202267</v>
      </c>
      <c r="Y1451" s="4">
        <v>46.522185968606294</v>
      </c>
      <c r="Z1451" s="4">
        <v>1037.8499999999999</v>
      </c>
      <c r="AA1451" s="4">
        <v>-7.6310037451873995</v>
      </c>
      <c r="AB1451" s="4">
        <v>-8.3107968190556818</v>
      </c>
      <c r="AC1451" s="4">
        <v>1.3595861477365645</v>
      </c>
      <c r="AD1451" s="4">
        <v>42.623248424729084</v>
      </c>
    </row>
    <row r="1452" spans="1:30" x14ac:dyDescent="0.3">
      <c r="A1452" s="3">
        <v>41992</v>
      </c>
      <c r="B1452" s="4">
        <v>1034</v>
      </c>
      <c r="C1452" s="4">
        <v>1045</v>
      </c>
      <c r="D1452" s="4">
        <v>1029</v>
      </c>
      <c r="E1452" s="4">
        <v>1045</v>
      </c>
      <c r="F1452" s="4">
        <v>116036</v>
      </c>
      <c r="G1452" s="4"/>
      <c r="H1452" s="4">
        <v>12007688000</v>
      </c>
      <c r="I1452" s="4"/>
      <c r="J1452" s="4">
        <v>16</v>
      </c>
      <c r="K1452" s="4">
        <v>1.5549076773566568</v>
      </c>
      <c r="L1452" s="4">
        <v>120932</v>
      </c>
      <c r="M1452" s="4">
        <v>5536</v>
      </c>
      <c r="N1452" s="4">
        <v>0.74231177094380085</v>
      </c>
      <c r="O1452" s="4">
        <v>1037.3</v>
      </c>
      <c r="P1452" s="4">
        <v>1053.2135162676261</v>
      </c>
      <c r="Q1452" s="4">
        <v>1021.3864837323739</v>
      </c>
      <c r="R1452" s="4">
        <v>25.364431486880466</v>
      </c>
      <c r="S1452" s="4">
        <v>31.486880466472307</v>
      </c>
      <c r="T1452" s="4">
        <v>22.430092905520524</v>
      </c>
      <c r="U1452" s="4">
        <v>20.811279418975094</v>
      </c>
      <c r="V1452" s="4">
        <v>1040.7139858803016</v>
      </c>
      <c r="W1452" s="4">
        <v>65.547485591254926</v>
      </c>
      <c r="X1452" s="4">
        <v>59.208449473219822</v>
      </c>
      <c r="Y1452" s="4">
        <v>78.225557827325119</v>
      </c>
      <c r="Z1452" s="4">
        <v>1037.3</v>
      </c>
      <c r="AA1452" s="4">
        <v>-6.3497835988457609</v>
      </c>
      <c r="AB1452" s="4">
        <v>-8.1240336552261656</v>
      </c>
      <c r="AC1452" s="4">
        <v>3.5485001127608093</v>
      </c>
      <c r="AD1452" s="4">
        <v>48.006915015199418</v>
      </c>
    </row>
    <row r="1453" spans="1:30" x14ac:dyDescent="0.3">
      <c r="A1453" s="3">
        <v>41995</v>
      </c>
      <c r="B1453" s="4">
        <v>1046</v>
      </c>
      <c r="C1453" s="4">
        <v>1046</v>
      </c>
      <c r="D1453" s="4">
        <v>1018</v>
      </c>
      <c r="E1453" s="4">
        <v>1020</v>
      </c>
      <c r="F1453" s="4">
        <v>200796</v>
      </c>
      <c r="G1453" s="4"/>
      <c r="H1453" s="4">
        <v>20701009600</v>
      </c>
      <c r="I1453" s="4"/>
      <c r="J1453" s="4">
        <v>-14</v>
      </c>
      <c r="K1453" s="4">
        <v>-1.3539651837524178</v>
      </c>
      <c r="L1453" s="4">
        <v>129308</v>
      </c>
      <c r="M1453" s="4">
        <v>8376</v>
      </c>
      <c r="N1453" s="4">
        <v>-1.4825904283575517</v>
      </c>
      <c r="O1453" s="4">
        <v>1035.3499999999999</v>
      </c>
      <c r="P1453" s="4">
        <v>1049.6227012159577</v>
      </c>
      <c r="Q1453" s="4">
        <v>1021.0772987840422</v>
      </c>
      <c r="R1453" s="4">
        <v>21.28851540616246</v>
      </c>
      <c r="S1453" s="4">
        <v>33.333333333333329</v>
      </c>
      <c r="T1453" s="4">
        <v>22.097013443728191</v>
      </c>
      <c r="U1453" s="4">
        <v>20.4415088386782</v>
      </c>
      <c r="V1453" s="4">
        <v>1038.7412253202729</v>
      </c>
      <c r="W1453" s="4">
        <v>45.920545949725501</v>
      </c>
      <c r="X1453" s="4">
        <v>54.779148298721715</v>
      </c>
      <c r="Y1453" s="4">
        <v>28.203341251733079</v>
      </c>
      <c r="Z1453" s="4">
        <v>1035.3499999999999</v>
      </c>
      <c r="AA1453" s="4">
        <v>-7.2679184289331715</v>
      </c>
      <c r="AB1453" s="4">
        <v>-8.0424988717696895</v>
      </c>
      <c r="AC1453" s="4">
        <v>1.5491608856730359</v>
      </c>
      <c r="AD1453" s="4">
        <v>40.343997083466739</v>
      </c>
    </row>
    <row r="1454" spans="1:30" x14ac:dyDescent="0.3">
      <c r="A1454" s="3">
        <v>41996</v>
      </c>
      <c r="B1454" s="4">
        <v>1018</v>
      </c>
      <c r="C1454" s="4">
        <v>1020</v>
      </c>
      <c r="D1454" s="4">
        <v>999</v>
      </c>
      <c r="E1454" s="4">
        <v>999</v>
      </c>
      <c r="F1454" s="4">
        <v>357458</v>
      </c>
      <c r="G1454" s="4"/>
      <c r="H1454" s="4">
        <v>36040967200</v>
      </c>
      <c r="I1454" s="4"/>
      <c r="J1454" s="4">
        <v>-31</v>
      </c>
      <c r="K1454" s="4">
        <v>-3.0097087378640777</v>
      </c>
      <c r="L1454" s="4">
        <v>178642</v>
      </c>
      <c r="M1454" s="4">
        <v>49334</v>
      </c>
      <c r="N1454" s="4">
        <v>-3.3428474674664947</v>
      </c>
      <c r="O1454" s="4">
        <v>1033.55</v>
      </c>
      <c r="P1454" s="4">
        <v>1054.8804946027981</v>
      </c>
      <c r="Q1454" s="4">
        <v>1012.2195053972018</v>
      </c>
      <c r="R1454" s="4">
        <v>22.485207100591715</v>
      </c>
      <c r="S1454" s="4">
        <v>29.289940828402372</v>
      </c>
      <c r="T1454" s="4">
        <v>20.481429028143776</v>
      </c>
      <c r="U1454" s="4">
        <v>20.043129912639699</v>
      </c>
      <c r="V1454" s="4">
        <v>1034.9563467183423</v>
      </c>
      <c r="W1454" s="4">
        <v>30.613697299817002</v>
      </c>
      <c r="X1454" s="4">
        <v>46.723997965753476</v>
      </c>
      <c r="Y1454" s="4">
        <v>-1.6069040320559509</v>
      </c>
      <c r="Z1454" s="4">
        <v>1033.55</v>
      </c>
      <c r="AA1454" s="4">
        <v>-9.5796432282447768</v>
      </c>
      <c r="AB1454" s="4">
        <v>-8.1888935723863643</v>
      </c>
      <c r="AC1454" s="4">
        <v>-2.781499311716825</v>
      </c>
      <c r="AD1454" s="4">
        <v>35.354157851795762</v>
      </c>
    </row>
    <row r="1455" spans="1:30" x14ac:dyDescent="0.3">
      <c r="A1455" s="3">
        <v>41997</v>
      </c>
      <c r="B1455" s="4">
        <v>998</v>
      </c>
      <c r="C1455" s="4">
        <v>1016</v>
      </c>
      <c r="D1455" s="4">
        <v>996</v>
      </c>
      <c r="E1455" s="4">
        <v>1011</v>
      </c>
      <c r="F1455" s="4">
        <v>232278</v>
      </c>
      <c r="G1455" s="4"/>
      <c r="H1455" s="4">
        <v>23337346400</v>
      </c>
      <c r="I1455" s="4"/>
      <c r="J1455" s="4">
        <v>3</v>
      </c>
      <c r="K1455" s="4">
        <v>0.29761904761904762</v>
      </c>
      <c r="L1455" s="4">
        <v>162218</v>
      </c>
      <c r="M1455" s="4">
        <v>-16424</v>
      </c>
      <c r="N1455" s="4">
        <v>-2.0870660016464053</v>
      </c>
      <c r="O1455" s="4">
        <v>1032.55</v>
      </c>
      <c r="P1455" s="4">
        <v>1056.0316949984451</v>
      </c>
      <c r="Q1455" s="4">
        <v>1009.0683050015549</v>
      </c>
      <c r="R1455" s="4">
        <v>21.387283236994222</v>
      </c>
      <c r="S1455" s="4">
        <v>29.479768786127163</v>
      </c>
      <c r="T1455" s="4">
        <v>19.134026430741176</v>
      </c>
      <c r="U1455" s="4">
        <v>19.736631833254297</v>
      </c>
      <c r="V1455" s="4">
        <v>1032.674789888024</v>
      </c>
      <c r="W1455" s="4">
        <v>30.02451614859595</v>
      </c>
      <c r="X1455" s="4">
        <v>41.15750402670097</v>
      </c>
      <c r="Y1455" s="4">
        <v>7.7585403923859104</v>
      </c>
      <c r="Z1455" s="4">
        <v>1032.55</v>
      </c>
      <c r="AA1455" s="4">
        <v>-10.324388945902228</v>
      </c>
      <c r="AB1455" s="4">
        <v>-8.3922740841497809</v>
      </c>
      <c r="AC1455" s="4">
        <v>-3.864229723504895</v>
      </c>
      <c r="AD1455" s="4">
        <v>39.830491402156582</v>
      </c>
    </row>
    <row r="1456" spans="1:30" x14ac:dyDescent="0.3">
      <c r="A1456" s="3">
        <v>41998</v>
      </c>
      <c r="B1456" s="4">
        <v>1010</v>
      </c>
      <c r="C1456" s="4">
        <v>1014</v>
      </c>
      <c r="D1456" s="4">
        <v>1003</v>
      </c>
      <c r="E1456" s="4">
        <v>1005</v>
      </c>
      <c r="F1456" s="4">
        <v>91756</v>
      </c>
      <c r="G1456" s="4"/>
      <c r="H1456" s="4">
        <v>9259140800</v>
      </c>
      <c r="I1456" s="4"/>
      <c r="J1456" s="4">
        <v>1</v>
      </c>
      <c r="K1456" s="4">
        <v>9.9601593625498003E-2</v>
      </c>
      <c r="L1456" s="4">
        <v>168194</v>
      </c>
      <c r="M1456" s="4">
        <v>5976</v>
      </c>
      <c r="N1456" s="4">
        <v>-2.4413920302868601</v>
      </c>
      <c r="O1456" s="4">
        <v>1030.1500000000001</v>
      </c>
      <c r="P1456" s="4">
        <v>1054.5735542049065</v>
      </c>
      <c r="Q1456" s="4">
        <v>1005.7264457950937</v>
      </c>
      <c r="R1456" s="4">
        <v>15.692307692307692</v>
      </c>
      <c r="S1456" s="4">
        <v>31.384615384615383</v>
      </c>
      <c r="T1456" s="4">
        <v>19.509302368931021</v>
      </c>
      <c r="U1456" s="4">
        <v>19.540553401881745</v>
      </c>
      <c r="V1456" s="4">
        <v>1030.0390956129741</v>
      </c>
      <c r="W1456" s="4">
        <v>25.898697040240439</v>
      </c>
      <c r="X1456" s="4">
        <v>36.071235031214123</v>
      </c>
      <c r="Y1456" s="4">
        <v>5.553621058293075</v>
      </c>
      <c r="Z1456" s="4">
        <v>1030.1500000000001</v>
      </c>
      <c r="AA1456" s="4">
        <v>-11.268854805082128</v>
      </c>
      <c r="AB1456" s="4">
        <v>-8.666234152810004</v>
      </c>
      <c r="AC1456" s="4">
        <v>-5.2052413045442485</v>
      </c>
      <c r="AD1456" s="4">
        <v>38.429943436527431</v>
      </c>
    </row>
    <row r="1457" spans="1:30" x14ac:dyDescent="0.3">
      <c r="A1457" s="3">
        <v>41999</v>
      </c>
      <c r="B1457" s="4">
        <v>1005</v>
      </c>
      <c r="C1457" s="4">
        <v>1011</v>
      </c>
      <c r="D1457" s="4">
        <v>1004</v>
      </c>
      <c r="E1457" s="4">
        <v>1007</v>
      </c>
      <c r="F1457" s="4">
        <v>58342</v>
      </c>
      <c r="G1457" s="4"/>
      <c r="H1457" s="4">
        <v>5877611400</v>
      </c>
      <c r="I1457" s="4"/>
      <c r="J1457" s="4">
        <v>-2</v>
      </c>
      <c r="K1457" s="4">
        <v>-0.19821605550049554</v>
      </c>
      <c r="L1457" s="4">
        <v>163022</v>
      </c>
      <c r="M1457" s="4">
        <v>-5172</v>
      </c>
      <c r="N1457" s="4">
        <v>-2.0951825385251039</v>
      </c>
      <c r="O1457" s="4">
        <v>1028.55</v>
      </c>
      <c r="P1457" s="4">
        <v>1054.5844003195771</v>
      </c>
      <c r="Q1457" s="4">
        <v>1002.5155996804228</v>
      </c>
      <c r="R1457" s="4">
        <v>16.139240506329109</v>
      </c>
      <c r="S1457" s="4">
        <v>32.278481012658219</v>
      </c>
      <c r="T1457" s="4">
        <v>19.934358297342655</v>
      </c>
      <c r="U1457" s="4">
        <v>19.318331179659523</v>
      </c>
      <c r="V1457" s="4">
        <v>1027.844896030786</v>
      </c>
      <c r="W1457" s="4">
        <v>24.599131360160289</v>
      </c>
      <c r="X1457" s="4">
        <v>32.247200474196177</v>
      </c>
      <c r="Y1457" s="4">
        <v>9.3029931320885169</v>
      </c>
      <c r="Z1457" s="4">
        <v>1028.55</v>
      </c>
      <c r="AA1457" s="4">
        <v>-11.720856776746245</v>
      </c>
      <c r="AB1457" s="4">
        <v>-8.9571505931848847</v>
      </c>
      <c r="AC1457" s="4">
        <v>-5.5274123671227215</v>
      </c>
      <c r="AD1457" s="4">
        <v>39.180323980282076</v>
      </c>
    </row>
    <row r="1458" spans="1:30" x14ac:dyDescent="0.3">
      <c r="A1458" s="3">
        <v>42002</v>
      </c>
      <c r="B1458" s="4">
        <v>1005</v>
      </c>
      <c r="C1458" s="4">
        <v>1014</v>
      </c>
      <c r="D1458" s="4">
        <v>1002</v>
      </c>
      <c r="E1458" s="4">
        <v>1007</v>
      </c>
      <c r="F1458" s="4">
        <v>118682</v>
      </c>
      <c r="G1458" s="4"/>
      <c r="H1458" s="4">
        <v>11968314000</v>
      </c>
      <c r="I1458" s="4"/>
      <c r="J1458" s="4">
        <v>0</v>
      </c>
      <c r="K1458" s="4">
        <v>0</v>
      </c>
      <c r="L1458" s="4">
        <v>167514</v>
      </c>
      <c r="M1458" s="4">
        <v>4492</v>
      </c>
      <c r="N1458" s="4">
        <v>-1.976053733086728</v>
      </c>
      <c r="O1458" s="4">
        <v>1027.3</v>
      </c>
      <c r="P1458" s="4">
        <v>1054.9050719977326</v>
      </c>
      <c r="Q1458" s="4">
        <v>999.69492800226737</v>
      </c>
      <c r="R1458" s="4">
        <v>18.243243243243242</v>
      </c>
      <c r="S1458" s="4">
        <v>25.337837837837835</v>
      </c>
      <c r="T1458" s="4">
        <v>18.696288664327465</v>
      </c>
      <c r="U1458" s="4">
        <v>18.539176536984257</v>
      </c>
      <c r="V1458" s="4">
        <v>1025.8596678373779</v>
      </c>
      <c r="W1458" s="4">
        <v>23.732754240106857</v>
      </c>
      <c r="X1458" s="4">
        <v>29.409051729499737</v>
      </c>
      <c r="Y1458" s="4">
        <v>12.380159261321097</v>
      </c>
      <c r="Z1458" s="4">
        <v>1027.3</v>
      </c>
      <c r="AA1458" s="4">
        <v>-11.941418358229726</v>
      </c>
      <c r="AB1458" s="4">
        <v>-9.2413665708082036</v>
      </c>
      <c r="AC1458" s="4">
        <v>-5.4001035748430439</v>
      </c>
      <c r="AD1458" s="4">
        <v>39.180323980282076</v>
      </c>
    </row>
    <row r="1459" spans="1:30" x14ac:dyDescent="0.3">
      <c r="A1459" s="3">
        <v>42003</v>
      </c>
      <c r="B1459" s="4">
        <v>1008</v>
      </c>
      <c r="C1459" s="4">
        <v>1048</v>
      </c>
      <c r="D1459" s="4">
        <v>1006</v>
      </c>
      <c r="E1459" s="4">
        <v>1048</v>
      </c>
      <c r="F1459" s="4">
        <v>467412</v>
      </c>
      <c r="G1459" s="4"/>
      <c r="H1459" s="4">
        <v>48353748200</v>
      </c>
      <c r="I1459" s="4"/>
      <c r="J1459" s="4">
        <v>40</v>
      </c>
      <c r="K1459" s="4">
        <v>3.9682539682539679</v>
      </c>
      <c r="L1459" s="4">
        <v>138706</v>
      </c>
      <c r="M1459" s="4">
        <v>-28808</v>
      </c>
      <c r="N1459" s="4">
        <v>1.9306521421971412</v>
      </c>
      <c r="O1459" s="4">
        <v>1028.1500000000001</v>
      </c>
      <c r="P1459" s="4">
        <v>1057.1691316203639</v>
      </c>
      <c r="Q1459" s="4">
        <v>999.13086837963624</v>
      </c>
      <c r="R1459" s="4">
        <v>23.885350318471339</v>
      </c>
      <c r="S1459" s="4">
        <v>23.885350318471339</v>
      </c>
      <c r="T1459" s="4">
        <v>17.598727688717709</v>
      </c>
      <c r="U1459" s="4">
        <v>17.863075908053439</v>
      </c>
      <c r="V1459" s="4">
        <v>1027.9682709004846</v>
      </c>
      <c r="W1459" s="4">
        <v>49.155169493404571</v>
      </c>
      <c r="X1459" s="4">
        <v>35.991090984134679</v>
      </c>
      <c r="Y1459" s="4">
        <v>75.483326511944355</v>
      </c>
      <c r="Z1459" s="4">
        <v>1028.1500000000001</v>
      </c>
      <c r="AA1459" s="4">
        <v>-8.7074832057369349</v>
      </c>
      <c r="AB1459" s="4">
        <v>-9.1905205360395108</v>
      </c>
      <c r="AC1459" s="4">
        <v>0.96607466060515179</v>
      </c>
      <c r="AD1459" s="4">
        <v>52.366792197884259</v>
      </c>
    </row>
    <row r="1460" spans="1:30" x14ac:dyDescent="0.3">
      <c r="A1460" s="3">
        <v>42004</v>
      </c>
      <c r="B1460" s="4">
        <v>1053</v>
      </c>
      <c r="C1460" s="4">
        <v>1056</v>
      </c>
      <c r="D1460" s="4">
        <v>1028</v>
      </c>
      <c r="E1460" s="4">
        <v>1032</v>
      </c>
      <c r="F1460" s="4">
        <v>232922</v>
      </c>
      <c r="G1460" s="4"/>
      <c r="H1460" s="4">
        <v>24210859400</v>
      </c>
      <c r="I1460" s="4"/>
      <c r="J1460" s="4">
        <v>-2</v>
      </c>
      <c r="K1460" s="4">
        <v>-0.19342359767891684</v>
      </c>
      <c r="L1460" s="4">
        <v>108958</v>
      </c>
      <c r="M1460" s="4">
        <v>-29748</v>
      </c>
      <c r="N1460" s="4">
        <v>0.39398803443746822</v>
      </c>
      <c r="O1460" s="4">
        <v>1027.95</v>
      </c>
      <c r="P1460" s="4">
        <v>1056.8046356760919</v>
      </c>
      <c r="Q1460" s="4">
        <v>999.09536432390803</v>
      </c>
      <c r="R1460" s="4">
        <v>25.227963525835868</v>
      </c>
      <c r="S1460" s="4">
        <v>21.88449848024316</v>
      </c>
      <c r="T1460" s="4">
        <v>16.879946766493294</v>
      </c>
      <c r="U1460" s="4">
        <v>17.663782934125031</v>
      </c>
      <c r="V1460" s="4">
        <v>1028.3522451004385</v>
      </c>
      <c r="W1460" s="4">
        <v>52.77011299560305</v>
      </c>
      <c r="X1460" s="4">
        <v>41.584098321290803</v>
      </c>
      <c r="Y1460" s="4">
        <v>75.142142344227537</v>
      </c>
      <c r="Z1460" s="4">
        <v>1027.95</v>
      </c>
      <c r="AA1460" s="4">
        <v>-7.3508960269377894</v>
      </c>
      <c r="AB1460" s="4">
        <v>-9.0153182018393476</v>
      </c>
      <c r="AC1460" s="4">
        <v>3.3288443498031164</v>
      </c>
      <c r="AD1460" s="4">
        <v>48.084267147847463</v>
      </c>
    </row>
    <row r="1461" spans="1:30" x14ac:dyDescent="0.3">
      <c r="A1461" s="3">
        <v>42009</v>
      </c>
      <c r="B1461" s="4">
        <v>1029</v>
      </c>
      <c r="C1461" s="4">
        <v>1037</v>
      </c>
      <c r="D1461" s="4">
        <v>1023</v>
      </c>
      <c r="E1461" s="4">
        <v>1031</v>
      </c>
      <c r="F1461" s="4">
        <v>82832</v>
      </c>
      <c r="G1461" s="4"/>
      <c r="H1461" s="4">
        <v>8532881200</v>
      </c>
      <c r="I1461" s="4"/>
      <c r="J1461" s="4">
        <v>-8</v>
      </c>
      <c r="K1461" s="4">
        <v>-0.76997112608277196</v>
      </c>
      <c r="L1461" s="4">
        <v>107114</v>
      </c>
      <c r="M1461" s="4">
        <v>-1844</v>
      </c>
      <c r="N1461" s="4">
        <v>0.33575008515401156</v>
      </c>
      <c r="O1461" s="4">
        <v>1027.55</v>
      </c>
      <c r="P1461" s="4">
        <v>1055.9997803154963</v>
      </c>
      <c r="Q1461" s="4">
        <v>999.10021968450371</v>
      </c>
      <c r="R1461" s="4">
        <v>22.085889570552148</v>
      </c>
      <c r="S1461" s="4">
        <v>23.619631901840492</v>
      </c>
      <c r="T1461" s="4">
        <v>16.433696913673323</v>
      </c>
      <c r="U1461" s="4">
        <v>17.653690589168676</v>
      </c>
      <c r="V1461" s="4">
        <v>1028.60441223373</v>
      </c>
      <c r="W1461" s="4">
        <v>54.624519774846476</v>
      </c>
      <c r="X1461" s="4">
        <v>45.930905472476034</v>
      </c>
      <c r="Y1461" s="4">
        <v>72.01174837958736</v>
      </c>
      <c r="Z1461" s="4">
        <v>1027.55</v>
      </c>
      <c r="AA1461" s="4">
        <v>-6.284044009053332</v>
      </c>
      <c r="AB1461" s="4">
        <v>-8.7551968501454418</v>
      </c>
      <c r="AC1461" s="4">
        <v>4.9423056821842195</v>
      </c>
      <c r="AD1461" s="4">
        <v>47.826947460111377</v>
      </c>
    </row>
    <row r="1462" spans="1:30" x14ac:dyDescent="0.3">
      <c r="A1462" s="3">
        <v>42010</v>
      </c>
      <c r="B1462" s="4">
        <v>1029</v>
      </c>
      <c r="C1462" s="4">
        <v>1065</v>
      </c>
      <c r="D1462" s="4">
        <v>1028</v>
      </c>
      <c r="E1462" s="4">
        <v>1054</v>
      </c>
      <c r="F1462" s="4">
        <v>356160</v>
      </c>
      <c r="G1462" s="4"/>
      <c r="H1462" s="4">
        <v>37410049600</v>
      </c>
      <c r="I1462" s="4"/>
      <c r="J1462" s="4">
        <v>24</v>
      </c>
      <c r="K1462" s="4">
        <v>2.3300970873786406</v>
      </c>
      <c r="L1462" s="4">
        <v>128868</v>
      </c>
      <c r="M1462" s="4">
        <v>21754</v>
      </c>
      <c r="N1462" s="4">
        <v>2.4843210656813608</v>
      </c>
      <c r="O1462" s="4">
        <v>1028.45</v>
      </c>
      <c r="P1462" s="4">
        <v>1058.9752354618274</v>
      </c>
      <c r="Q1462" s="4">
        <v>997.92476453817278</v>
      </c>
      <c r="R1462" s="4">
        <v>28.089887640449433</v>
      </c>
      <c r="S1462" s="4">
        <v>21.629213483146067</v>
      </c>
      <c r="T1462" s="4">
        <v>16.469379340078319</v>
      </c>
      <c r="U1462" s="4">
        <v>17.884564383824809</v>
      </c>
      <c r="V1462" s="4">
        <v>1031.0230396400414</v>
      </c>
      <c r="W1462" s="4">
        <v>64.435670188061906</v>
      </c>
      <c r="X1462" s="4">
        <v>52.099160377671325</v>
      </c>
      <c r="Y1462" s="4">
        <v>89.108689808843053</v>
      </c>
      <c r="Z1462" s="4">
        <v>1028.45</v>
      </c>
      <c r="AA1462" s="4">
        <v>-3.5418204165903262</v>
      </c>
      <c r="AB1462" s="4">
        <v>-8.2586848088544773</v>
      </c>
      <c r="AC1462" s="4">
        <v>9.4337287845283022</v>
      </c>
      <c r="AD1462" s="4">
        <v>53.811212339897011</v>
      </c>
    </row>
    <row r="1463" spans="1:30" x14ac:dyDescent="0.3">
      <c r="A1463" s="3">
        <v>42011</v>
      </c>
      <c r="B1463" s="4">
        <v>1055</v>
      </c>
      <c r="C1463" s="4">
        <v>1057</v>
      </c>
      <c r="D1463" s="4">
        <v>1045</v>
      </c>
      <c r="E1463" s="4">
        <v>1055</v>
      </c>
      <c r="F1463" s="4">
        <v>157394</v>
      </c>
      <c r="G1463" s="4"/>
      <c r="H1463" s="4">
        <v>16537674600</v>
      </c>
      <c r="I1463" s="4"/>
      <c r="J1463" s="4">
        <v>5</v>
      </c>
      <c r="K1463" s="4">
        <v>0.47619047619047622</v>
      </c>
      <c r="L1463" s="4">
        <v>131474</v>
      </c>
      <c r="M1463" s="4">
        <v>2606</v>
      </c>
      <c r="N1463" s="4">
        <v>2.4520514688031079</v>
      </c>
      <c r="O1463" s="4">
        <v>1029.75</v>
      </c>
      <c r="P1463" s="4">
        <v>1062.3988897207853</v>
      </c>
      <c r="Q1463" s="4">
        <v>997.10111027921471</v>
      </c>
      <c r="R1463" s="4">
        <v>28.011204481792717</v>
      </c>
      <c r="S1463" s="4">
        <v>19.88795518207283</v>
      </c>
      <c r="T1463" s="4">
        <v>16.245903985024018</v>
      </c>
      <c r="U1463" s="4">
        <v>18.141874325345281</v>
      </c>
      <c r="V1463" s="4">
        <v>1033.3065596743231</v>
      </c>
      <c r="W1463" s="4">
        <v>71.45952891764513</v>
      </c>
      <c r="X1463" s="4">
        <v>58.552616557662589</v>
      </c>
      <c r="Y1463" s="4">
        <v>97.273353637610228</v>
      </c>
      <c r="Z1463" s="4">
        <v>1029.75</v>
      </c>
      <c r="AA1463" s="4">
        <v>-1.273219933417522</v>
      </c>
      <c r="AB1463" s="4">
        <v>-7.593402439765244</v>
      </c>
      <c r="AC1463" s="4">
        <v>12.640365012695444</v>
      </c>
      <c r="AD1463" s="4">
        <v>54.052411528518697</v>
      </c>
    </row>
    <row r="1464" spans="1:30" x14ac:dyDescent="0.3">
      <c r="A1464" s="3">
        <v>42012</v>
      </c>
      <c r="B1464" s="4">
        <v>1056</v>
      </c>
      <c r="C1464" s="4">
        <v>1066</v>
      </c>
      <c r="D1464" s="4">
        <v>1051</v>
      </c>
      <c r="E1464" s="4">
        <v>1063</v>
      </c>
      <c r="F1464" s="4">
        <v>214786</v>
      </c>
      <c r="G1464" s="4"/>
      <c r="H1464" s="4">
        <v>22722032200.000004</v>
      </c>
      <c r="I1464" s="4"/>
      <c r="J1464" s="4">
        <v>13</v>
      </c>
      <c r="K1464" s="4">
        <v>1.2380952380952381</v>
      </c>
      <c r="L1464" s="4">
        <v>130880</v>
      </c>
      <c r="M1464" s="4">
        <v>-594</v>
      </c>
      <c r="N1464" s="4">
        <v>3.0687933291317298</v>
      </c>
      <c r="O1464" s="4">
        <v>1031.3499999999999</v>
      </c>
      <c r="P1464" s="4">
        <v>1067.0782801153371</v>
      </c>
      <c r="Q1464" s="4">
        <v>995.62171988466275</v>
      </c>
      <c r="R1464" s="4">
        <v>30.617977528089884</v>
      </c>
      <c r="S1464" s="4">
        <v>16.011235955056179</v>
      </c>
      <c r="T1464" s="4">
        <v>16.499319883253808</v>
      </c>
      <c r="U1464" s="4">
        <v>18.701429619693403</v>
      </c>
      <c r="V1464" s="4">
        <v>1036.1345063720066</v>
      </c>
      <c r="W1464" s="4">
        <v>79.410519278430087</v>
      </c>
      <c r="X1464" s="4">
        <v>65.505250797918421</v>
      </c>
      <c r="Y1464" s="4">
        <v>107.22105623945342</v>
      </c>
      <c r="Z1464" s="4">
        <v>1031.3499999999999</v>
      </c>
      <c r="AA1464" s="4">
        <v>1.1568598745773215</v>
      </c>
      <c r="AB1464" s="4">
        <v>-6.7600441241135707</v>
      </c>
      <c r="AC1464" s="4">
        <v>15.833807997381784</v>
      </c>
      <c r="AD1464" s="4">
        <v>55.987845201743312</v>
      </c>
    </row>
    <row r="1465" spans="1:30" x14ac:dyDescent="0.3">
      <c r="A1465" s="3">
        <v>42013</v>
      </c>
      <c r="B1465" s="4">
        <v>1062</v>
      </c>
      <c r="C1465" s="4">
        <v>1064</v>
      </c>
      <c r="D1465" s="4">
        <v>1050</v>
      </c>
      <c r="E1465" s="4">
        <v>1056</v>
      </c>
      <c r="F1465" s="4">
        <v>142758</v>
      </c>
      <c r="G1465" s="4"/>
      <c r="H1465" s="4">
        <v>15075624400</v>
      </c>
      <c r="I1465" s="4"/>
      <c r="J1465" s="4">
        <v>-1</v>
      </c>
      <c r="K1465" s="4">
        <v>-9.46073793755913E-2</v>
      </c>
      <c r="L1465" s="4">
        <v>113548</v>
      </c>
      <c r="M1465" s="4">
        <v>-17332</v>
      </c>
      <c r="N1465" s="4">
        <v>2.2809821298852202</v>
      </c>
      <c r="O1465" s="4">
        <v>1032.45</v>
      </c>
      <c r="P1465" s="4">
        <v>1069.7567018108007</v>
      </c>
      <c r="Q1465" s="4">
        <v>995.1432981891993</v>
      </c>
      <c r="R1465" s="4">
        <v>28.651685393258425</v>
      </c>
      <c r="S1465" s="4">
        <v>16.292134831460672</v>
      </c>
      <c r="T1465" s="4">
        <v>16.7990510660495</v>
      </c>
      <c r="U1465" s="4">
        <v>19.261810975625604</v>
      </c>
      <c r="V1465" s="4">
        <v>1038.026458146101</v>
      </c>
      <c r="W1465" s="4">
        <v>81.065346185620058</v>
      </c>
      <c r="X1465" s="4">
        <v>70.691949260485629</v>
      </c>
      <c r="Y1465" s="4">
        <v>101.81214003588892</v>
      </c>
      <c r="Z1465" s="4">
        <v>1032.45</v>
      </c>
      <c r="AA1465" s="4">
        <v>2.4891804093360861</v>
      </c>
      <c r="AB1465" s="4">
        <v>-5.8791655971183649</v>
      </c>
      <c r="AC1465" s="4">
        <v>16.736692012908904</v>
      </c>
      <c r="AD1465" s="4">
        <v>53.896801958056393</v>
      </c>
    </row>
    <row r="1466" spans="1:30" x14ac:dyDescent="0.3">
      <c r="A1466" s="3">
        <v>42016</v>
      </c>
      <c r="B1466" s="4">
        <v>1055</v>
      </c>
      <c r="C1466" s="4">
        <v>1060</v>
      </c>
      <c r="D1466" s="4">
        <v>1037</v>
      </c>
      <c r="E1466" s="4">
        <v>1040</v>
      </c>
      <c r="F1466" s="4">
        <v>143376</v>
      </c>
      <c r="G1466" s="4"/>
      <c r="H1466" s="4">
        <v>15010841399.999998</v>
      </c>
      <c r="I1466" s="4"/>
      <c r="J1466" s="4">
        <v>-16</v>
      </c>
      <c r="K1466" s="4">
        <v>-1.5151515151515151</v>
      </c>
      <c r="L1466" s="4">
        <v>107560</v>
      </c>
      <c r="M1466" s="4">
        <v>-5988</v>
      </c>
      <c r="N1466" s="4">
        <v>0.71176100324407188</v>
      </c>
      <c r="O1466" s="4">
        <v>1032.6500000000001</v>
      </c>
      <c r="P1466" s="4">
        <v>1070.0733884088547</v>
      </c>
      <c r="Q1466" s="4">
        <v>995.22661159114546</v>
      </c>
      <c r="R1466" s="4">
        <v>27.792915531335144</v>
      </c>
      <c r="S1466" s="4">
        <v>19.346049046321522</v>
      </c>
      <c r="T1466" s="4">
        <v>16.684075861526303</v>
      </c>
      <c r="U1466" s="4">
        <v>19.517480161930628</v>
      </c>
      <c r="V1466" s="4">
        <v>1038.2144145131392</v>
      </c>
      <c r="W1466" s="4">
        <v>73.835230790413377</v>
      </c>
      <c r="X1466" s="4">
        <v>71.739709770461545</v>
      </c>
      <c r="Y1466" s="4">
        <v>78.026272830317026</v>
      </c>
      <c r="Z1466" s="4">
        <v>1032.6500000000001</v>
      </c>
      <c r="AA1466" s="4">
        <v>2.2283012794821389</v>
      </c>
      <c r="AB1466" s="4">
        <v>-5.1070258945849831</v>
      </c>
      <c r="AC1466" s="4">
        <v>14.670654348134244</v>
      </c>
      <c r="AD1466" s="4">
        <v>49.45294793878616</v>
      </c>
    </row>
    <row r="1467" spans="1:30" x14ac:dyDescent="0.3">
      <c r="A1467" s="3">
        <v>42017</v>
      </c>
      <c r="B1467" s="4">
        <v>1039</v>
      </c>
      <c r="C1467" s="4">
        <v>1042</v>
      </c>
      <c r="D1467" s="4">
        <v>1032</v>
      </c>
      <c r="E1467" s="4">
        <v>1042</v>
      </c>
      <c r="F1467" s="4">
        <v>69622</v>
      </c>
      <c r="G1467" s="4"/>
      <c r="H1467" s="4">
        <v>7218468800</v>
      </c>
      <c r="I1467" s="4"/>
      <c r="J1467" s="4">
        <v>-4</v>
      </c>
      <c r="K1467" s="4">
        <v>-0.38240917782026768</v>
      </c>
      <c r="L1467" s="4">
        <v>111242</v>
      </c>
      <c r="M1467" s="4">
        <v>3682</v>
      </c>
      <c r="N1467" s="4">
        <v>0.91520991719529765</v>
      </c>
      <c r="O1467" s="4">
        <v>1032.55</v>
      </c>
      <c r="P1467" s="4">
        <v>1069.8620623927436</v>
      </c>
      <c r="Q1467" s="4">
        <v>995.23793760725619</v>
      </c>
      <c r="R1467" s="4">
        <v>25</v>
      </c>
      <c r="S1467" s="4">
        <v>20.87912087912088</v>
      </c>
      <c r="T1467" s="4">
        <v>16.463074565149984</v>
      </c>
      <c r="U1467" s="4">
        <v>19.594972236604811</v>
      </c>
      <c r="V1467" s="4">
        <v>1038.5749464642688</v>
      </c>
      <c r="W1467" s="4">
        <v>69.223487193608918</v>
      </c>
      <c r="X1467" s="4">
        <v>70.900968911510674</v>
      </c>
      <c r="Y1467" s="4">
        <v>65.868523757805406</v>
      </c>
      <c r="Z1467" s="4">
        <v>1032.55</v>
      </c>
      <c r="AA1467" s="4">
        <v>2.1580592115967647</v>
      </c>
      <c r="AB1467" s="4">
        <v>-4.4151130273295784</v>
      </c>
      <c r="AC1467" s="4">
        <v>13.146344477852686</v>
      </c>
      <c r="AD1467" s="4">
        <v>49.995439281060385</v>
      </c>
    </row>
    <row r="1468" spans="1:30" x14ac:dyDescent="0.3">
      <c r="A1468" s="3">
        <v>42018</v>
      </c>
      <c r="B1468" s="4">
        <v>1039</v>
      </c>
      <c r="C1468" s="4">
        <v>1045</v>
      </c>
      <c r="D1468" s="4">
        <v>1029</v>
      </c>
      <c r="E1468" s="4">
        <v>1038</v>
      </c>
      <c r="F1468" s="4">
        <v>133292</v>
      </c>
      <c r="G1468" s="4"/>
      <c r="H1468" s="4">
        <v>13807129400</v>
      </c>
      <c r="I1468" s="4"/>
      <c r="J1468" s="4">
        <v>2</v>
      </c>
      <c r="K1468" s="4">
        <v>0.19305019305019305</v>
      </c>
      <c r="L1468" s="4">
        <v>109072</v>
      </c>
      <c r="M1468" s="4">
        <v>-2170</v>
      </c>
      <c r="N1468" s="4">
        <v>0.54729500653848906</v>
      </c>
      <c r="O1468" s="4">
        <v>1032.3499999999999</v>
      </c>
      <c r="P1468" s="4">
        <v>1069.4998317627415</v>
      </c>
      <c r="Q1468" s="4">
        <v>995.20016823725837</v>
      </c>
      <c r="R1468" s="4">
        <v>25.405405405405407</v>
      </c>
      <c r="S1468" s="4">
        <v>21.351351351351351</v>
      </c>
      <c r="T1468" s="4">
        <v>16.167433910044007</v>
      </c>
      <c r="U1468" s="4">
        <v>19.73597766662758</v>
      </c>
      <c r="V1468" s="4">
        <v>1038.520189658148</v>
      </c>
      <c r="W1468" s="4">
        <v>57.776898439150131</v>
      </c>
      <c r="X1468" s="4">
        <v>66.526278754057159</v>
      </c>
      <c r="Y1468" s="4">
        <v>40.278137809336073</v>
      </c>
      <c r="Z1468" s="4">
        <v>1032.3499999999999</v>
      </c>
      <c r="AA1468" s="4">
        <v>1.7593446659702749</v>
      </c>
      <c r="AB1468" s="4">
        <v>-3.8270694374914971</v>
      </c>
      <c r="AC1468" s="4">
        <v>11.172828206923544</v>
      </c>
      <c r="AD1468" s="4">
        <v>48.890775050290998</v>
      </c>
    </row>
    <row r="1469" spans="1:30" x14ac:dyDescent="0.3">
      <c r="A1469" s="3">
        <v>42019</v>
      </c>
      <c r="B1469" s="4">
        <v>1040</v>
      </c>
      <c r="C1469" s="4">
        <v>1050</v>
      </c>
      <c r="D1469" s="4">
        <v>1034</v>
      </c>
      <c r="E1469" s="4">
        <v>1047</v>
      </c>
      <c r="F1469" s="4">
        <v>122498</v>
      </c>
      <c r="G1469" s="4"/>
      <c r="H1469" s="4">
        <v>12771639600</v>
      </c>
      <c r="I1469" s="4"/>
      <c r="J1469" s="4">
        <v>12</v>
      </c>
      <c r="K1469" s="4">
        <v>1.1594202898550725</v>
      </c>
      <c r="L1469" s="4">
        <v>122328</v>
      </c>
      <c r="M1469" s="4">
        <v>13256</v>
      </c>
      <c r="N1469" s="4">
        <v>1.3699956431234053</v>
      </c>
      <c r="O1469" s="4">
        <v>1032.8499999999999</v>
      </c>
      <c r="P1469" s="4">
        <v>1070.5024899575046</v>
      </c>
      <c r="Q1469" s="4">
        <v>995.19751004249508</v>
      </c>
      <c r="R1469" s="4">
        <v>26.612903225806448</v>
      </c>
      <c r="S1469" s="4">
        <v>19.35483870967742</v>
      </c>
      <c r="T1469" s="4">
        <v>16.318609721914108</v>
      </c>
      <c r="U1469" s="4">
        <v>19.94889632691466</v>
      </c>
      <c r="V1469" s="4">
        <v>1039.3277906430862</v>
      </c>
      <c r="W1469" s="4">
        <v>57.122583455557447</v>
      </c>
      <c r="X1469" s="4">
        <v>63.391713654557257</v>
      </c>
      <c r="Y1469" s="4">
        <v>44.584323057557825</v>
      </c>
      <c r="Z1469" s="4">
        <v>1032.8499999999999</v>
      </c>
      <c r="AA1469" s="4">
        <v>2.1448606810383808</v>
      </c>
      <c r="AB1469" s="4">
        <v>-3.2583141881076991</v>
      </c>
      <c r="AC1469" s="4">
        <v>10.806349738292159</v>
      </c>
      <c r="AD1469" s="4">
        <v>51.432366598540057</v>
      </c>
    </row>
    <row r="1470" spans="1:30" x14ac:dyDescent="0.3">
      <c r="A1470" s="3">
        <v>42020</v>
      </c>
      <c r="B1470" s="4">
        <v>1050</v>
      </c>
      <c r="C1470" s="4">
        <v>1052</v>
      </c>
      <c r="D1470" s="4">
        <v>1044</v>
      </c>
      <c r="E1470" s="4">
        <v>1045</v>
      </c>
      <c r="F1470" s="4">
        <v>79676</v>
      </c>
      <c r="G1470" s="4"/>
      <c r="H1470" s="4">
        <v>8338876600</v>
      </c>
      <c r="I1470" s="4"/>
      <c r="J1470" s="4">
        <v>3</v>
      </c>
      <c r="K1470" s="4">
        <v>0.28790786948176583</v>
      </c>
      <c r="L1470" s="4">
        <v>126346</v>
      </c>
      <c r="M1470" s="4">
        <v>4018</v>
      </c>
      <c r="N1470" s="4">
        <v>1.0784930115587457</v>
      </c>
      <c r="O1470" s="4">
        <v>1033.8499999999999</v>
      </c>
      <c r="P1470" s="4">
        <v>1071.6773710426721</v>
      </c>
      <c r="Q1470" s="4">
        <v>996.0226289573277</v>
      </c>
      <c r="R1470" s="4">
        <v>27.520435967302447</v>
      </c>
      <c r="S1470" s="4">
        <v>17.983651226158035</v>
      </c>
      <c r="T1470" s="4">
        <v>16.682303387215086</v>
      </c>
      <c r="U1470" s="4">
        <v>20.122381133003419</v>
      </c>
      <c r="V1470" s="4">
        <v>1039.8680010580304</v>
      </c>
      <c r="W1470" s="4">
        <v>52.994003005459348</v>
      </c>
      <c r="X1470" s="4">
        <v>59.925810104857952</v>
      </c>
      <c r="Y1470" s="4">
        <v>39.13038880666214</v>
      </c>
      <c r="Z1470" s="4">
        <v>1033.8499999999999</v>
      </c>
      <c r="AA1470" s="4">
        <v>2.2629161266779647</v>
      </c>
      <c r="AB1470" s="4">
        <v>-2.7324827295566836</v>
      </c>
      <c r="AC1470" s="4">
        <v>9.9907977124692966</v>
      </c>
      <c r="AD1470" s="4">
        <v>50.840962799700385</v>
      </c>
    </row>
    <row r="1471" spans="1:30" x14ac:dyDescent="0.3">
      <c r="A1471" s="3">
        <v>42023</v>
      </c>
      <c r="B1471" s="4">
        <v>1045</v>
      </c>
      <c r="C1471" s="4">
        <v>1057</v>
      </c>
      <c r="D1471" s="4">
        <v>1038</v>
      </c>
      <c r="E1471" s="4">
        <v>1042</v>
      </c>
      <c r="F1471" s="4">
        <v>208834</v>
      </c>
      <c r="G1471" s="4"/>
      <c r="H1471" s="4">
        <v>21871850000</v>
      </c>
      <c r="I1471" s="4"/>
      <c r="J1471" s="4">
        <v>-4</v>
      </c>
      <c r="K1471" s="4">
        <v>-0.38240917782026768</v>
      </c>
      <c r="L1471" s="4">
        <v>136016</v>
      </c>
      <c r="M1471" s="4">
        <v>9670</v>
      </c>
      <c r="N1471" s="4">
        <v>0.73959491468072625</v>
      </c>
      <c r="O1471" s="4">
        <v>1034.3499999999999</v>
      </c>
      <c r="P1471" s="4">
        <v>1072.3303896767791</v>
      </c>
      <c r="Q1471" s="4">
        <v>996.36961032322063</v>
      </c>
      <c r="R1471" s="4">
        <v>28.726287262872631</v>
      </c>
      <c r="S1471" s="4">
        <v>18.428184281842817</v>
      </c>
      <c r="T1471" s="4">
        <v>16.910383064653853</v>
      </c>
      <c r="U1471" s="4">
        <v>20.3956308717704</v>
      </c>
      <c r="V1471" s="4">
        <v>1040.0710485763132</v>
      </c>
      <c r="W1471" s="4">
        <v>47.041047048684611</v>
      </c>
      <c r="X1471" s="4">
        <v>55.6308890861335</v>
      </c>
      <c r="Y1471" s="4">
        <v>29.861362973786825</v>
      </c>
      <c r="Z1471" s="4">
        <v>1034.3499999999999</v>
      </c>
      <c r="AA1471" s="4">
        <v>2.0903052521600785</v>
      </c>
      <c r="AB1471" s="4">
        <v>-2.2731695884408016</v>
      </c>
      <c r="AC1471" s="4">
        <v>8.7269496812017593</v>
      </c>
      <c r="AD1471" s="4">
        <v>49.934364741527929</v>
      </c>
    </row>
    <row r="1472" spans="1:30" x14ac:dyDescent="0.3">
      <c r="A1472" s="3">
        <v>42024</v>
      </c>
      <c r="B1472" s="4">
        <v>1042</v>
      </c>
      <c r="C1472" s="4">
        <v>1044</v>
      </c>
      <c r="D1472" s="4">
        <v>1029</v>
      </c>
      <c r="E1472" s="4">
        <v>1038</v>
      </c>
      <c r="F1472" s="4">
        <v>150906</v>
      </c>
      <c r="G1472" s="4"/>
      <c r="H1472" s="4">
        <v>15639668200</v>
      </c>
      <c r="I1472" s="4"/>
      <c r="J1472" s="4">
        <v>-9</v>
      </c>
      <c r="K1472" s="4">
        <v>-0.8595988538681949</v>
      </c>
      <c r="L1472" s="4">
        <v>109556</v>
      </c>
      <c r="M1472" s="4">
        <v>-26460</v>
      </c>
      <c r="N1472" s="4">
        <v>0.38684719535783368</v>
      </c>
      <c r="O1472" s="4">
        <v>1034</v>
      </c>
      <c r="P1472" s="4">
        <v>1071.7094152699297</v>
      </c>
      <c r="Q1472" s="4">
        <v>996.29058473007035</v>
      </c>
      <c r="R1472" s="4">
        <v>26.630434782608699</v>
      </c>
      <c r="S1472" s="4">
        <v>20.923913043478262</v>
      </c>
      <c r="T1472" s="4">
        <v>16.971921526192315</v>
      </c>
      <c r="U1472" s="4">
        <v>19.701007215856421</v>
      </c>
      <c r="V1472" s="4">
        <v>1039.8738058547594</v>
      </c>
      <c r="W1472" s="4">
        <v>39.468806140564517</v>
      </c>
      <c r="X1472" s="4">
        <v>50.243528104277175</v>
      </c>
      <c r="Y1472" s="4">
        <v>17.919362213139209</v>
      </c>
      <c r="Z1472" s="4">
        <v>1034</v>
      </c>
      <c r="AA1472" s="4">
        <v>1.612159350447655</v>
      </c>
      <c r="AB1472" s="4">
        <v>-1.9031382609276153</v>
      </c>
      <c r="AC1472" s="4">
        <v>7.0305952227505406</v>
      </c>
      <c r="AD1472" s="4">
        <v>48.715150031540233</v>
      </c>
    </row>
    <row r="1473" spans="1:30" x14ac:dyDescent="0.3">
      <c r="A1473" s="3">
        <v>42025</v>
      </c>
      <c r="B1473" s="4">
        <v>1038</v>
      </c>
      <c r="C1473" s="4">
        <v>1043</v>
      </c>
      <c r="D1473" s="4">
        <v>1035</v>
      </c>
      <c r="E1473" s="4">
        <v>1036</v>
      </c>
      <c r="F1473" s="4">
        <v>70660</v>
      </c>
      <c r="G1473" s="4"/>
      <c r="H1473" s="4">
        <v>7340819200</v>
      </c>
      <c r="I1473" s="4"/>
      <c r="J1473" s="4">
        <v>0</v>
      </c>
      <c r="K1473" s="4">
        <v>0</v>
      </c>
      <c r="L1473" s="4">
        <v>105786</v>
      </c>
      <c r="M1473" s="4">
        <v>-3770</v>
      </c>
      <c r="N1473" s="4">
        <v>0.11596443757248218</v>
      </c>
      <c r="O1473" s="4">
        <v>1034.8</v>
      </c>
      <c r="P1473" s="4">
        <v>1071.9623465351692</v>
      </c>
      <c r="Q1473" s="4">
        <v>997.63765346483081</v>
      </c>
      <c r="R1473" s="4">
        <v>27.873563218390807</v>
      </c>
      <c r="S1473" s="4">
        <v>18.965517241379313</v>
      </c>
      <c r="T1473" s="4">
        <v>16.820277669026986</v>
      </c>
      <c r="U1473" s="4">
        <v>19.45864555637759</v>
      </c>
      <c r="V1473" s="4">
        <v>1039.5048719638301</v>
      </c>
      <c r="W1473" s="4">
        <v>32.979204093709676</v>
      </c>
      <c r="X1473" s="4">
        <v>44.488753434088011</v>
      </c>
      <c r="Y1473" s="4">
        <v>9.9601054129529984</v>
      </c>
      <c r="Z1473" s="4">
        <v>1034.8</v>
      </c>
      <c r="AA1473" s="4">
        <v>1.0596272696136566</v>
      </c>
      <c r="AB1473" s="4">
        <v>-1.6209701151617797</v>
      </c>
      <c r="AC1473" s="4">
        <v>5.3611947695508722</v>
      </c>
      <c r="AD1473" s="4">
        <v>48.097068635135557</v>
      </c>
    </row>
    <row r="1474" spans="1:30" x14ac:dyDescent="0.3">
      <c r="A1474" s="3">
        <v>42026</v>
      </c>
      <c r="B1474" s="4">
        <v>1037</v>
      </c>
      <c r="C1474" s="4">
        <v>1042</v>
      </c>
      <c r="D1474" s="4">
        <v>1032</v>
      </c>
      <c r="E1474" s="4">
        <v>1033</v>
      </c>
      <c r="F1474" s="4">
        <v>84706</v>
      </c>
      <c r="G1474" s="4"/>
      <c r="H1474" s="4">
        <v>8781514400</v>
      </c>
      <c r="I1474" s="4"/>
      <c r="J1474" s="4">
        <v>-5</v>
      </c>
      <c r="K1474" s="4">
        <v>-0.48169556840077066</v>
      </c>
      <c r="L1474" s="4">
        <v>104330</v>
      </c>
      <c r="M1474" s="4">
        <v>-1456</v>
      </c>
      <c r="N1474" s="4">
        <v>-0.3376748673420164</v>
      </c>
      <c r="O1474" s="4">
        <v>1036.5</v>
      </c>
      <c r="P1474" s="4">
        <v>1069.8736422944814</v>
      </c>
      <c r="Q1474" s="4">
        <v>1003.1263577055186</v>
      </c>
      <c r="R1474" s="4">
        <v>28.783382789317503</v>
      </c>
      <c r="S1474" s="4">
        <v>14.836795252225517</v>
      </c>
      <c r="T1474" s="4">
        <v>17.761774267666446</v>
      </c>
      <c r="U1474" s="4">
        <v>19.121601647905109</v>
      </c>
      <c r="V1474" s="4">
        <v>1038.8853603482271</v>
      </c>
      <c r="W1474" s="4">
        <v>26.287211331290322</v>
      </c>
      <c r="X1474" s="4">
        <v>38.42157273315545</v>
      </c>
      <c r="Y1474" s="4">
        <v>2.0184885275600664</v>
      </c>
      <c r="Z1474" s="4">
        <v>1036.5</v>
      </c>
      <c r="AA1474" s="4">
        <v>0.37534000093069153</v>
      </c>
      <c r="AB1474" s="4">
        <v>-1.430845342200592</v>
      </c>
      <c r="AC1474" s="4">
        <v>3.6123706862625671</v>
      </c>
      <c r="AD1474" s="4">
        <v>47.152456321091613</v>
      </c>
    </row>
    <row r="1475" spans="1:30" x14ac:dyDescent="0.3">
      <c r="A1475" s="3">
        <v>42027</v>
      </c>
      <c r="B1475" s="4">
        <v>1033</v>
      </c>
      <c r="C1475" s="4">
        <v>1037</v>
      </c>
      <c r="D1475" s="4">
        <v>1030</v>
      </c>
      <c r="E1475" s="4">
        <v>1033</v>
      </c>
      <c r="F1475" s="4">
        <v>102068</v>
      </c>
      <c r="G1475" s="4"/>
      <c r="H1475" s="4">
        <v>10539172000</v>
      </c>
      <c r="I1475" s="4"/>
      <c r="J1475" s="4">
        <v>-3</v>
      </c>
      <c r="K1475" s="4">
        <v>-0.28957528957528955</v>
      </c>
      <c r="L1475" s="4">
        <v>108618</v>
      </c>
      <c r="M1475" s="4">
        <v>4288</v>
      </c>
      <c r="N1475" s="4">
        <v>-0.44333076329991417</v>
      </c>
      <c r="O1475" s="4">
        <v>1037.5999999999999</v>
      </c>
      <c r="P1475" s="4">
        <v>1068.9266659572959</v>
      </c>
      <c r="Q1475" s="4">
        <v>1006.2733340427041</v>
      </c>
      <c r="R1475" s="4">
        <v>29.938271604938272</v>
      </c>
      <c r="S1475" s="4">
        <v>15.123456790123457</v>
      </c>
      <c r="T1475" s="4">
        <v>18.610155338650255</v>
      </c>
      <c r="U1475" s="4">
        <v>18.872090884695716</v>
      </c>
      <c r="V1475" s="4">
        <v>1038.3248498388723</v>
      </c>
      <c r="W1475" s="4">
        <v>22.286712316098313</v>
      </c>
      <c r="X1475" s="4">
        <v>33.043285927469739</v>
      </c>
      <c r="Y1475" s="4">
        <v>0.77356509335545809</v>
      </c>
      <c r="Z1475" s="4">
        <v>1037.5999999999999</v>
      </c>
      <c r="AA1475" s="4">
        <v>-0.1650598819512652</v>
      </c>
      <c r="AB1475" s="4">
        <v>-1.3102943459863705</v>
      </c>
      <c r="AC1475" s="4">
        <v>2.2904689280702106</v>
      </c>
      <c r="AD1475" s="4">
        <v>47.152456321091613</v>
      </c>
    </row>
    <row r="1476" spans="1:30" x14ac:dyDescent="0.3">
      <c r="A1476" s="3">
        <v>42030</v>
      </c>
      <c r="B1476" s="4">
        <v>1035</v>
      </c>
      <c r="C1476" s="4">
        <v>1035</v>
      </c>
      <c r="D1476" s="4">
        <v>1015</v>
      </c>
      <c r="E1476" s="4">
        <v>1017</v>
      </c>
      <c r="F1476" s="4">
        <v>152294</v>
      </c>
      <c r="G1476" s="4"/>
      <c r="H1476" s="4">
        <v>15541199400</v>
      </c>
      <c r="I1476" s="4"/>
      <c r="J1476" s="4">
        <v>-15</v>
      </c>
      <c r="K1476" s="4">
        <v>-1.4534883720930232</v>
      </c>
      <c r="L1476" s="4">
        <v>119524</v>
      </c>
      <c r="M1476" s="4">
        <v>10906</v>
      </c>
      <c r="N1476" s="4">
        <v>-2.0419957618955928</v>
      </c>
      <c r="O1476" s="4">
        <v>1038.2</v>
      </c>
      <c r="P1476" s="4">
        <v>1067.3931498814363</v>
      </c>
      <c r="Q1476" s="4">
        <v>1009.0068501185639</v>
      </c>
      <c r="R1476" s="4">
        <v>29.129129129129126</v>
      </c>
      <c r="S1476" s="4">
        <v>19.219219219219223</v>
      </c>
      <c r="T1476" s="4">
        <v>17.968333392480481</v>
      </c>
      <c r="U1476" s="4">
        <v>18.738817880705753</v>
      </c>
      <c r="V1476" s="4">
        <v>1036.2939117589797</v>
      </c>
      <c r="W1476" s="4">
        <v>16.445109798033794</v>
      </c>
      <c r="X1476" s="4">
        <v>27.510560550991091</v>
      </c>
      <c r="Y1476" s="4">
        <v>-5.6857917078808029</v>
      </c>
      <c r="Z1476" s="4">
        <v>1038.2</v>
      </c>
      <c r="AA1476" s="4">
        <v>-1.8629223556401939</v>
      </c>
      <c r="AB1476" s="4">
        <v>-1.3629255850010205</v>
      </c>
      <c r="AC1476" s="4">
        <v>-0.99999354127834694</v>
      </c>
      <c r="AD1476" s="4">
        <v>42.248993578182642</v>
      </c>
    </row>
    <row r="1477" spans="1:30" x14ac:dyDescent="0.3">
      <c r="A1477" s="3">
        <v>42031</v>
      </c>
      <c r="B1477" s="4">
        <v>1017</v>
      </c>
      <c r="C1477" s="4">
        <v>1031</v>
      </c>
      <c r="D1477" s="4">
        <v>1016</v>
      </c>
      <c r="E1477" s="4">
        <v>1024</v>
      </c>
      <c r="F1477" s="4">
        <v>77278</v>
      </c>
      <c r="G1477" s="4"/>
      <c r="H1477" s="4">
        <v>7926427800</v>
      </c>
      <c r="I1477" s="4"/>
      <c r="J1477" s="4">
        <v>4</v>
      </c>
      <c r="K1477" s="4">
        <v>0.39215686274509803</v>
      </c>
      <c r="L1477" s="4">
        <v>109612</v>
      </c>
      <c r="M1477" s="4">
        <v>-9912</v>
      </c>
      <c r="N1477" s="4">
        <v>-1.4484384774553636</v>
      </c>
      <c r="O1477" s="4">
        <v>1039.05</v>
      </c>
      <c r="P1477" s="4">
        <v>1065.4126629914354</v>
      </c>
      <c r="Q1477" s="4">
        <v>1012.6873370085646</v>
      </c>
      <c r="R1477" s="4">
        <v>28.445747800586506</v>
      </c>
      <c r="S1477" s="4">
        <v>18.768328445747802</v>
      </c>
      <c r="T1477" s="4">
        <v>17.326511446310707</v>
      </c>
      <c r="U1477" s="4">
        <v>18.630434871826679</v>
      </c>
      <c r="V1477" s="4">
        <v>1035.1230630200293</v>
      </c>
      <c r="W1477" s="4">
        <v>18.106263674879671</v>
      </c>
      <c r="X1477" s="4">
        <v>24.375794925620614</v>
      </c>
      <c r="Y1477" s="4">
        <v>5.567201173397784</v>
      </c>
      <c r="Z1477" s="4">
        <v>1039.05</v>
      </c>
      <c r="AA1477" s="4">
        <v>-2.6135220446483345</v>
      </c>
      <c r="AB1477" s="4">
        <v>-1.482030009729336</v>
      </c>
      <c r="AC1477" s="4">
        <v>-2.262984069837997</v>
      </c>
      <c r="AD1477" s="4">
        <v>44.888340617982145</v>
      </c>
    </row>
    <row r="1478" spans="1:30" x14ac:dyDescent="0.3">
      <c r="A1478" s="3">
        <v>42032</v>
      </c>
      <c r="B1478" s="4">
        <v>1023</v>
      </c>
      <c r="C1478" s="4">
        <v>1028</v>
      </c>
      <c r="D1478" s="4">
        <v>1021</v>
      </c>
      <c r="E1478" s="4">
        <v>1027</v>
      </c>
      <c r="F1478" s="4">
        <v>39164</v>
      </c>
      <c r="G1478" s="4"/>
      <c r="H1478" s="4">
        <v>4014050400</v>
      </c>
      <c r="I1478" s="4"/>
      <c r="J1478" s="4">
        <v>2</v>
      </c>
      <c r="K1478" s="4">
        <v>0.1951219512195122</v>
      </c>
      <c r="L1478" s="4">
        <v>109012</v>
      </c>
      <c r="M1478" s="4">
        <v>-600</v>
      </c>
      <c r="N1478" s="4">
        <v>-1.2547473679149999</v>
      </c>
      <c r="O1478" s="4">
        <v>1040.05</v>
      </c>
      <c r="P1478" s="4">
        <v>1062.7345762578893</v>
      </c>
      <c r="Q1478" s="4">
        <v>1017.3654237421106</v>
      </c>
      <c r="R1478" s="4">
        <v>27.976190476190478</v>
      </c>
      <c r="S1478" s="4">
        <v>18.452380952380953</v>
      </c>
      <c r="T1478" s="4">
        <v>17.538198983579637</v>
      </c>
      <c r="U1478" s="4">
        <v>18.117243823953551</v>
      </c>
      <c r="V1478" s="4">
        <v>1034.3494379705028</v>
      </c>
      <c r="W1478" s="4">
        <v>21.594651973729302</v>
      </c>
      <c r="X1478" s="4">
        <v>23.448747274990179</v>
      </c>
      <c r="Y1478" s="4">
        <v>17.886461371207552</v>
      </c>
      <c r="Z1478" s="4">
        <v>1040.05</v>
      </c>
      <c r="AA1478" s="4">
        <v>-2.9324987577497268</v>
      </c>
      <c r="AB1478" s="4">
        <v>-1.6201698904931827</v>
      </c>
      <c r="AC1478" s="4">
        <v>-2.6246577345130881</v>
      </c>
      <c r="AD1478" s="4">
        <v>46.001652941180367</v>
      </c>
    </row>
    <row r="1479" spans="1:30" x14ac:dyDescent="0.3">
      <c r="A1479" s="3">
        <v>42033</v>
      </c>
      <c r="B1479" s="4">
        <v>1028</v>
      </c>
      <c r="C1479" s="4">
        <v>1031</v>
      </c>
      <c r="D1479" s="4">
        <v>1023</v>
      </c>
      <c r="E1479" s="4">
        <v>1025</v>
      </c>
      <c r="F1479" s="4">
        <v>55900</v>
      </c>
      <c r="G1479" s="4"/>
      <c r="H1479" s="4">
        <v>5743930200</v>
      </c>
      <c r="I1479" s="4"/>
      <c r="J1479" s="4">
        <v>1</v>
      </c>
      <c r="K1479" s="4">
        <v>9.765625E-2</v>
      </c>
      <c r="L1479" s="4">
        <v>103022</v>
      </c>
      <c r="M1479" s="4">
        <v>-5990</v>
      </c>
      <c r="N1479" s="4">
        <v>-1.337953604774289</v>
      </c>
      <c r="O1479" s="4">
        <v>1038.9000000000001</v>
      </c>
      <c r="P1479" s="4">
        <v>1062.180034364236</v>
      </c>
      <c r="Q1479" s="4">
        <v>1015.6199656357643</v>
      </c>
      <c r="R1479" s="4">
        <v>20.860927152317881</v>
      </c>
      <c r="S1479" s="4">
        <v>20.529801324503314</v>
      </c>
      <c r="T1479" s="4">
        <v>17.578198983579636</v>
      </c>
      <c r="U1479" s="4">
        <v>17.588463336148671</v>
      </c>
      <c r="V1479" s="4">
        <v>1033.4590153066454</v>
      </c>
      <c r="W1479" s="4">
        <v>22.332942585660806</v>
      </c>
      <c r="X1479" s="4">
        <v>23.076812378547057</v>
      </c>
      <c r="Y1479" s="4">
        <v>20.845202999888308</v>
      </c>
      <c r="Z1479" s="4">
        <v>1038.9000000000001</v>
      </c>
      <c r="AA1479" s="4">
        <v>-3.3085346582395232</v>
      </c>
      <c r="AB1479" s="4">
        <v>-1.7809665350404533</v>
      </c>
      <c r="AC1479" s="4">
        <v>-3.0551362463981397</v>
      </c>
      <c r="AD1479" s="4">
        <v>45.358641495954025</v>
      </c>
    </row>
    <row r="1480" spans="1:30" x14ac:dyDescent="0.3">
      <c r="A1480" s="3">
        <v>42034</v>
      </c>
      <c r="B1480" s="4">
        <v>1025</v>
      </c>
      <c r="C1480" s="4">
        <v>1027</v>
      </c>
      <c r="D1480" s="4">
        <v>1023</v>
      </c>
      <c r="E1480" s="4">
        <v>1025</v>
      </c>
      <c r="F1480" s="4">
        <v>26126</v>
      </c>
      <c r="G1480" s="4"/>
      <c r="H1480" s="4">
        <v>2676994800</v>
      </c>
      <c r="I1480" s="4"/>
      <c r="J1480" s="4">
        <v>-2</v>
      </c>
      <c r="K1480" s="4">
        <v>-0.19474196689386564</v>
      </c>
      <c r="L1480" s="4">
        <v>100888</v>
      </c>
      <c r="M1480" s="4">
        <v>-2134</v>
      </c>
      <c r="N1480" s="4">
        <v>-1.3047036733907809</v>
      </c>
      <c r="O1480" s="4">
        <v>1038.55</v>
      </c>
      <c r="P1480" s="4">
        <v>1062.4370257671396</v>
      </c>
      <c r="Q1480" s="4">
        <v>1014.6629742328602</v>
      </c>
      <c r="R1480" s="4">
        <v>19.784172661870503</v>
      </c>
      <c r="S1480" s="4">
        <v>22.302158273381295</v>
      </c>
      <c r="T1480" s="4">
        <v>17.522505573047521</v>
      </c>
      <c r="U1480" s="4">
        <v>17.201226169770408</v>
      </c>
      <c r="V1480" s="4">
        <v>1032.6533948012507</v>
      </c>
      <c r="W1480" s="4">
        <v>26.382881264003757</v>
      </c>
      <c r="X1480" s="4">
        <v>24.178835340365953</v>
      </c>
      <c r="Y1480" s="4">
        <v>30.790973111279364</v>
      </c>
      <c r="Z1480" s="4">
        <v>1038.55</v>
      </c>
      <c r="AA1480" s="4">
        <v>-3.5654455813214554</v>
      </c>
      <c r="AB1480" s="4">
        <v>-1.9509169204005485</v>
      </c>
      <c r="AC1480" s="4">
        <v>-3.2290573218418137</v>
      </c>
      <c r="AD1480" s="4">
        <v>45.358641495954032</v>
      </c>
    </row>
    <row r="1481" spans="1:30" x14ac:dyDescent="0.3">
      <c r="A1481" s="3">
        <v>42037</v>
      </c>
      <c r="B1481" s="4">
        <v>1025</v>
      </c>
      <c r="C1481" s="4">
        <v>1029</v>
      </c>
      <c r="D1481" s="4">
        <v>1024</v>
      </c>
      <c r="E1481" s="4">
        <v>1027</v>
      </c>
      <c r="F1481" s="4">
        <v>38330</v>
      </c>
      <c r="G1481" s="4"/>
      <c r="H1481" s="4">
        <v>3934343400.0000005</v>
      </c>
      <c r="I1481" s="4"/>
      <c r="J1481" s="4">
        <v>3</v>
      </c>
      <c r="K1481" s="4">
        <v>0.29296875</v>
      </c>
      <c r="L1481" s="4">
        <v>99640</v>
      </c>
      <c r="M1481" s="4">
        <v>-1248</v>
      </c>
      <c r="N1481" s="4">
        <v>-1.0930803678913574</v>
      </c>
      <c r="O1481" s="4">
        <v>1038.3499999999999</v>
      </c>
      <c r="P1481" s="4">
        <v>1062.5514462377766</v>
      </c>
      <c r="Q1481" s="4">
        <v>1014.1485537622232</v>
      </c>
      <c r="R1481" s="4">
        <v>21.189591078066915</v>
      </c>
      <c r="S1481" s="4">
        <v>21.189591078066915</v>
      </c>
      <c r="T1481" s="4">
        <v>17.354720338148191</v>
      </c>
      <c r="U1481" s="4">
        <v>16.894208625910757</v>
      </c>
      <c r="V1481" s="4">
        <v>1032.1149762487507</v>
      </c>
      <c r="W1481" s="4">
        <v>31.874301795050126</v>
      </c>
      <c r="X1481" s="4">
        <v>26.743990825260678</v>
      </c>
      <c r="Y1481" s="4">
        <v>42.13492373462902</v>
      </c>
      <c r="Z1481" s="4">
        <v>1038.3499999999999</v>
      </c>
      <c r="AA1481" s="4">
        <v>-3.5665530500455134</v>
      </c>
      <c r="AB1481" s="4">
        <v>-2.1047870279857834</v>
      </c>
      <c r="AC1481" s="4">
        <v>-2.9235320441194599</v>
      </c>
      <c r="AD1481" s="4">
        <v>46.192024629374863</v>
      </c>
    </row>
    <row r="1482" spans="1:30" x14ac:dyDescent="0.3">
      <c r="A1482" s="3">
        <v>42038</v>
      </c>
      <c r="B1482" s="4">
        <v>1027</v>
      </c>
      <c r="C1482" s="4">
        <v>1035</v>
      </c>
      <c r="D1482" s="4">
        <v>1026</v>
      </c>
      <c r="E1482" s="4">
        <v>1031</v>
      </c>
      <c r="F1482" s="4">
        <v>68600</v>
      </c>
      <c r="G1482" s="4"/>
      <c r="H1482" s="4">
        <v>7059307200</v>
      </c>
      <c r="I1482" s="4"/>
      <c r="J1482" s="4">
        <v>5</v>
      </c>
      <c r="K1482" s="4">
        <v>0.48732943469785572</v>
      </c>
      <c r="L1482" s="4">
        <v>91802</v>
      </c>
      <c r="M1482" s="4">
        <v>-7838</v>
      </c>
      <c r="N1482" s="4">
        <v>-0.59776320863864685</v>
      </c>
      <c r="O1482" s="4">
        <v>1037.2</v>
      </c>
      <c r="P1482" s="4">
        <v>1060.4860473245246</v>
      </c>
      <c r="Q1482" s="4">
        <v>1013.9139526754755</v>
      </c>
      <c r="R1482" s="4">
        <v>14.522821576763484</v>
      </c>
      <c r="S1482" s="4">
        <v>23.651452282157674</v>
      </c>
      <c r="T1482" s="4">
        <v>17.900654997936943</v>
      </c>
      <c r="U1482" s="4">
        <v>17.185017169007629</v>
      </c>
      <c r="V1482" s="4">
        <v>1032.0087880345841</v>
      </c>
      <c r="W1482" s="4">
        <v>41.002620949786504</v>
      </c>
      <c r="X1482" s="4">
        <v>31.49686753343595</v>
      </c>
      <c r="Y1482" s="4">
        <v>60.014127782487613</v>
      </c>
      <c r="Z1482" s="4">
        <v>1037.2</v>
      </c>
      <c r="AA1482" s="4">
        <v>-3.2076879266808191</v>
      </c>
      <c r="AB1482" s="4">
        <v>-2.2098252088138821</v>
      </c>
      <c r="AC1482" s="4">
        <v>-1.9957254357338741</v>
      </c>
      <c r="AD1482" s="4">
        <v>47.866005947057957</v>
      </c>
    </row>
    <row r="1483" spans="1:30" x14ac:dyDescent="0.3">
      <c r="A1483" s="3">
        <v>42039</v>
      </c>
      <c r="B1483" s="4">
        <v>1032</v>
      </c>
      <c r="C1483" s="4">
        <v>1038</v>
      </c>
      <c r="D1483" s="4">
        <v>1027</v>
      </c>
      <c r="E1483" s="4">
        <v>1028</v>
      </c>
      <c r="F1483" s="4">
        <v>66706</v>
      </c>
      <c r="G1483" s="4"/>
      <c r="H1483" s="4">
        <v>6882699200</v>
      </c>
      <c r="I1483" s="4"/>
      <c r="J1483" s="4">
        <v>-1</v>
      </c>
      <c r="K1483" s="4">
        <v>-9.718172983479105E-2</v>
      </c>
      <c r="L1483" s="4">
        <v>96430</v>
      </c>
      <c r="M1483" s="4">
        <v>4628</v>
      </c>
      <c r="N1483" s="4">
        <v>-0.75783173239367763</v>
      </c>
      <c r="O1483" s="4">
        <v>1035.8499999999999</v>
      </c>
      <c r="P1483" s="4">
        <v>1057.9522623276441</v>
      </c>
      <c r="Q1483" s="4">
        <v>1013.7477376723557</v>
      </c>
      <c r="R1483" s="4">
        <v>15.833333333333332</v>
      </c>
      <c r="S1483" s="4">
        <v>23.75</v>
      </c>
      <c r="T1483" s="4">
        <v>18.052701781562671</v>
      </c>
      <c r="U1483" s="4">
        <v>17.149302883293345</v>
      </c>
      <c r="V1483" s="4">
        <v>1031.6269986979571</v>
      </c>
      <c r="W1483" s="4">
        <v>46.175660343335927</v>
      </c>
      <c r="X1483" s="4">
        <v>36.389798470069273</v>
      </c>
      <c r="Y1483" s="4">
        <v>65.747384089869243</v>
      </c>
      <c r="Z1483" s="4">
        <v>1035.8499999999999</v>
      </c>
      <c r="AA1483" s="4">
        <v>-3.1292871841396845</v>
      </c>
      <c r="AB1483" s="4">
        <v>-2.297393015987768</v>
      </c>
      <c r="AC1483" s="4">
        <v>-1.663788336303833</v>
      </c>
      <c r="AD1483" s="4">
        <v>46.718563028726926</v>
      </c>
    </row>
    <row r="1484" spans="1:30" x14ac:dyDescent="0.3">
      <c r="A1484" s="3">
        <v>42040</v>
      </c>
      <c r="B1484" s="4">
        <v>1031</v>
      </c>
      <c r="C1484" s="4">
        <v>1033</v>
      </c>
      <c r="D1484" s="4">
        <v>1029</v>
      </c>
      <c r="E1484" s="4">
        <v>1031</v>
      </c>
      <c r="F1484" s="4">
        <v>36176</v>
      </c>
      <c r="G1484" s="4"/>
      <c r="H1484" s="4">
        <v>3730298000</v>
      </c>
      <c r="I1484" s="4"/>
      <c r="J1484" s="4">
        <v>0</v>
      </c>
      <c r="K1484" s="4">
        <v>0</v>
      </c>
      <c r="L1484" s="4">
        <v>93766</v>
      </c>
      <c r="M1484" s="4">
        <v>-2664</v>
      </c>
      <c r="N1484" s="4">
        <v>-0.31423737007493352</v>
      </c>
      <c r="O1484" s="4">
        <v>1034.25</v>
      </c>
      <c r="P1484" s="4">
        <v>1052.5680239108917</v>
      </c>
      <c r="Q1484" s="4">
        <v>1015.9319760891083</v>
      </c>
      <c r="R1484" s="4">
        <v>12.608695652173912</v>
      </c>
      <c r="S1484" s="4">
        <v>24.782608695652176</v>
      </c>
      <c r="T1484" s="4">
        <v>18.114343698065898</v>
      </c>
      <c r="U1484" s="4">
        <v>17.306831790659853</v>
      </c>
      <c r="V1484" s="4">
        <v>1031.5672845362469</v>
      </c>
      <c r="W1484" s="4">
        <v>53.972179359325402</v>
      </c>
      <c r="X1484" s="4">
        <v>42.250592099821318</v>
      </c>
      <c r="Y1484" s="4">
        <v>77.415353878333576</v>
      </c>
      <c r="Z1484" s="4">
        <v>1034.25</v>
      </c>
      <c r="AA1484" s="4">
        <v>-2.7928844692237362</v>
      </c>
      <c r="AB1484" s="4">
        <v>-2.3445826782007173</v>
      </c>
      <c r="AC1484" s="4">
        <v>-0.89660358204603785</v>
      </c>
      <c r="AD1484" s="4">
        <v>48.029957552533865</v>
      </c>
    </row>
    <row r="1485" spans="1:30" x14ac:dyDescent="0.3">
      <c r="A1485" s="3">
        <v>42041</v>
      </c>
      <c r="B1485" s="4">
        <v>1030</v>
      </c>
      <c r="C1485" s="4">
        <v>1041</v>
      </c>
      <c r="D1485" s="4">
        <v>1030</v>
      </c>
      <c r="E1485" s="4">
        <v>1039</v>
      </c>
      <c r="F1485" s="4">
        <v>65964</v>
      </c>
      <c r="G1485" s="4"/>
      <c r="H1485" s="4">
        <v>6839520200</v>
      </c>
      <c r="I1485" s="4"/>
      <c r="J1485" s="4">
        <v>8</v>
      </c>
      <c r="K1485" s="4">
        <v>0.77594568380213391</v>
      </c>
      <c r="L1485" s="4">
        <v>98994</v>
      </c>
      <c r="M1485" s="4">
        <v>5228</v>
      </c>
      <c r="N1485" s="4">
        <v>0.54190052254692367</v>
      </c>
      <c r="O1485" s="4">
        <v>1033.4000000000001</v>
      </c>
      <c r="P1485" s="4">
        <v>1048.9743378671456</v>
      </c>
      <c r="Q1485" s="4">
        <v>1017.8256621328546</v>
      </c>
      <c r="R1485" s="4">
        <v>16.29955947136564</v>
      </c>
      <c r="S1485" s="4">
        <v>24.669603524229075</v>
      </c>
      <c r="T1485" s="4">
        <v>17.760849074409983</v>
      </c>
      <c r="U1485" s="4">
        <v>17.279950070229741</v>
      </c>
      <c r="V1485" s="4">
        <v>1032.2751621994616</v>
      </c>
      <c r="W1485" s="4">
        <v>66.648119572883601</v>
      </c>
      <c r="X1485" s="4">
        <v>50.383101257508748</v>
      </c>
      <c r="Y1485" s="4">
        <v>99.178156203633293</v>
      </c>
      <c r="Z1485" s="4">
        <v>1033.4000000000001</v>
      </c>
      <c r="AA1485" s="4">
        <v>-1.859316707176049</v>
      </c>
      <c r="AB1485" s="4">
        <v>-2.2983668714364631</v>
      </c>
      <c r="AC1485" s="4">
        <v>0.8781003285208282</v>
      </c>
      <c r="AD1485" s="4">
        <v>51.388433050015323</v>
      </c>
    </row>
    <row r="1486" spans="1:30" x14ac:dyDescent="0.3">
      <c r="A1486" s="3">
        <v>42044</v>
      </c>
      <c r="B1486" s="4">
        <v>1040</v>
      </c>
      <c r="C1486" s="4">
        <v>1045</v>
      </c>
      <c r="D1486" s="4">
        <v>1031</v>
      </c>
      <c r="E1486" s="4">
        <v>1034</v>
      </c>
      <c r="F1486" s="4">
        <v>38280</v>
      </c>
      <c r="G1486" s="4"/>
      <c r="H1486" s="4">
        <v>3962390800</v>
      </c>
      <c r="I1486" s="4"/>
      <c r="J1486" s="4">
        <v>-2</v>
      </c>
      <c r="K1486" s="4">
        <v>-0.19305019305019305</v>
      </c>
      <c r="L1486" s="4">
        <v>93870</v>
      </c>
      <c r="M1486" s="4">
        <v>-5124</v>
      </c>
      <c r="N1486" s="4">
        <v>8.7116445649026333E-2</v>
      </c>
      <c r="O1486" s="4">
        <v>1033.0999999999999</v>
      </c>
      <c r="P1486" s="4">
        <v>1048.3826699238057</v>
      </c>
      <c r="Q1486" s="4">
        <v>1017.817330076194</v>
      </c>
      <c r="R1486" s="4">
        <v>18.807339449541281</v>
      </c>
      <c r="S1486" s="4">
        <v>19.724770642201833</v>
      </c>
      <c r="T1486" s="4">
        <v>16.983942936232168</v>
      </c>
      <c r="U1486" s="4">
        <v>16.834009398879235</v>
      </c>
      <c r="V1486" s="4">
        <v>1032.4394324661796</v>
      </c>
      <c r="W1486" s="4">
        <v>62.487635270811289</v>
      </c>
      <c r="X1486" s="4">
        <v>54.417945928609591</v>
      </c>
      <c r="Y1486" s="4">
        <v>78.627013955214679</v>
      </c>
      <c r="Z1486" s="4">
        <v>1033.0999999999999</v>
      </c>
      <c r="AA1486" s="4">
        <v>-1.5055605778545669</v>
      </c>
      <c r="AB1486" s="4">
        <v>-2.2228615101429492</v>
      </c>
      <c r="AC1486" s="4">
        <v>1.4346018645767646</v>
      </c>
      <c r="AD1486" s="4">
        <v>49.292736245317208</v>
      </c>
    </row>
    <row r="1487" spans="1:30" x14ac:dyDescent="0.3">
      <c r="A1487" s="3">
        <v>42045</v>
      </c>
      <c r="B1487" s="4">
        <v>1035</v>
      </c>
      <c r="C1487" s="4">
        <v>1037</v>
      </c>
      <c r="D1487" s="4">
        <v>1033</v>
      </c>
      <c r="E1487" s="4">
        <v>1035</v>
      </c>
      <c r="F1487" s="4">
        <v>17346</v>
      </c>
      <c r="G1487" s="4"/>
      <c r="H1487" s="4">
        <v>1795511200</v>
      </c>
      <c r="I1487" s="4"/>
      <c r="J1487" s="4">
        <v>0</v>
      </c>
      <c r="K1487" s="4">
        <v>0</v>
      </c>
      <c r="L1487" s="4">
        <v>91924</v>
      </c>
      <c r="M1487" s="4">
        <v>-1946</v>
      </c>
      <c r="N1487" s="4">
        <v>0.2178649237472767</v>
      </c>
      <c r="O1487" s="4">
        <v>1032.75</v>
      </c>
      <c r="P1487" s="4">
        <v>1047.5131297494806</v>
      </c>
      <c r="Q1487" s="4">
        <v>1017.9868702505194</v>
      </c>
      <c r="R1487" s="4">
        <v>19.339622641509433</v>
      </c>
      <c r="S1487" s="4">
        <v>17.924528301886792</v>
      </c>
      <c r="T1487" s="4">
        <v>16.724714557546502</v>
      </c>
      <c r="U1487" s="4">
        <v>16.593894561348243</v>
      </c>
      <c r="V1487" s="4">
        <v>1032.6832960408292</v>
      </c>
      <c r="W1487" s="4">
        <v>59.840241695692377</v>
      </c>
      <c r="X1487" s="4">
        <v>56.225377850970517</v>
      </c>
      <c r="Y1487" s="4">
        <v>67.069969385136091</v>
      </c>
      <c r="Z1487" s="4">
        <v>1032.75</v>
      </c>
      <c r="AA1487" s="4">
        <v>-1.1314717520003796</v>
      </c>
      <c r="AB1487" s="4">
        <v>-2.1189196284150853</v>
      </c>
      <c r="AC1487" s="4">
        <v>1.9748957528294113</v>
      </c>
      <c r="AD1487" s="4">
        <v>49.724381418780297</v>
      </c>
    </row>
    <row r="1488" spans="1:30" x14ac:dyDescent="0.3">
      <c r="A1488" s="3">
        <v>42046</v>
      </c>
      <c r="B1488" s="4">
        <v>1035</v>
      </c>
      <c r="C1488" s="4">
        <v>1036</v>
      </c>
      <c r="D1488" s="4">
        <v>1032</v>
      </c>
      <c r="E1488" s="4">
        <v>1036</v>
      </c>
      <c r="F1488" s="4">
        <v>16120</v>
      </c>
      <c r="G1488" s="4"/>
      <c r="H1488" s="4">
        <v>1666488000</v>
      </c>
      <c r="I1488" s="4"/>
      <c r="J1488" s="4">
        <v>1</v>
      </c>
      <c r="K1488" s="4">
        <v>9.6618357487922704E-2</v>
      </c>
      <c r="L1488" s="4">
        <v>88352</v>
      </c>
      <c r="M1488" s="4">
        <v>-3572</v>
      </c>
      <c r="N1488" s="4">
        <v>0.32440807630851776</v>
      </c>
      <c r="O1488" s="4">
        <v>1032.6500000000001</v>
      </c>
      <c r="P1488" s="4">
        <v>1047.2961599062689</v>
      </c>
      <c r="Q1488" s="4">
        <v>1018.0038400937311</v>
      </c>
      <c r="R1488" s="4">
        <v>19</v>
      </c>
      <c r="S1488" s="4">
        <v>18</v>
      </c>
      <c r="T1488" s="4">
        <v>16.426323681120941</v>
      </c>
      <c r="U1488" s="4">
        <v>16.296878795582472</v>
      </c>
      <c r="V1488" s="4">
        <v>1032.9991726083692</v>
      </c>
      <c r="W1488" s="4">
        <v>59.590464160764611</v>
      </c>
      <c r="X1488" s="4">
        <v>57.347073287568548</v>
      </c>
      <c r="Y1488" s="4">
        <v>64.077245907156737</v>
      </c>
      <c r="Z1488" s="4">
        <v>1032.6500000000001</v>
      </c>
      <c r="AA1488" s="4">
        <v>-0.74571587132254535</v>
      </c>
      <c r="AB1488" s="4">
        <v>-1.9881383182157957</v>
      </c>
      <c r="AC1488" s="4">
        <v>2.4848448937865006</v>
      </c>
      <c r="AD1488" s="4">
        <v>50.17087617081669</v>
      </c>
    </row>
    <row r="1489" spans="1:30" x14ac:dyDescent="0.3">
      <c r="A1489" s="3">
        <v>42047</v>
      </c>
      <c r="B1489" s="4">
        <v>1036</v>
      </c>
      <c r="C1489" s="4">
        <v>1037</v>
      </c>
      <c r="D1489" s="4">
        <v>1031</v>
      </c>
      <c r="E1489" s="4">
        <v>1033</v>
      </c>
      <c r="F1489" s="4">
        <v>16178</v>
      </c>
      <c r="G1489" s="4"/>
      <c r="H1489" s="4">
        <v>1671290600</v>
      </c>
      <c r="I1489" s="4"/>
      <c r="J1489" s="4">
        <v>0</v>
      </c>
      <c r="K1489" s="4">
        <v>0</v>
      </c>
      <c r="L1489" s="4">
        <v>86088</v>
      </c>
      <c r="M1489" s="4">
        <v>-2264</v>
      </c>
      <c r="N1489" s="4">
        <v>0.10174911575172774</v>
      </c>
      <c r="O1489" s="4">
        <v>1031.95</v>
      </c>
      <c r="P1489" s="4">
        <v>1045.0416003605367</v>
      </c>
      <c r="Q1489" s="4">
        <v>1018.8583996394635</v>
      </c>
      <c r="R1489" s="4">
        <v>17.894736842105264</v>
      </c>
      <c r="S1489" s="4">
        <v>19.473684210526319</v>
      </c>
      <c r="T1489" s="4">
        <v>15.848117602544217</v>
      </c>
      <c r="U1489" s="4">
        <v>16.083363662229161</v>
      </c>
      <c r="V1489" s="4">
        <v>1032.9992514075723</v>
      </c>
      <c r="W1489" s="4">
        <v>54.012690392890697</v>
      </c>
      <c r="X1489" s="4">
        <v>56.235612322675934</v>
      </c>
      <c r="Y1489" s="4">
        <v>49.566846533320216</v>
      </c>
      <c r="Z1489" s="4">
        <v>1031.95</v>
      </c>
      <c r="AA1489" s="4">
        <v>-0.67430353322674819</v>
      </c>
      <c r="AB1489" s="4">
        <v>-1.8630111958358864</v>
      </c>
      <c r="AC1489" s="4">
        <v>2.3774153252182764</v>
      </c>
      <c r="AD1489" s="4">
        <v>48.802214470189519</v>
      </c>
    </row>
    <row r="1490" spans="1:30" x14ac:dyDescent="0.3">
      <c r="A1490" s="3">
        <v>42048</v>
      </c>
      <c r="B1490" s="4">
        <v>1034</v>
      </c>
      <c r="C1490" s="4">
        <v>1043</v>
      </c>
      <c r="D1490" s="4">
        <v>1032</v>
      </c>
      <c r="E1490" s="4">
        <v>1040</v>
      </c>
      <c r="F1490" s="4">
        <v>45234</v>
      </c>
      <c r="G1490" s="4"/>
      <c r="H1490" s="4">
        <v>4697141800</v>
      </c>
      <c r="I1490" s="4"/>
      <c r="J1490" s="4">
        <v>7</v>
      </c>
      <c r="K1490" s="4">
        <v>0.67763794772507258</v>
      </c>
      <c r="L1490" s="4">
        <v>84402</v>
      </c>
      <c r="M1490" s="4">
        <v>-1686</v>
      </c>
      <c r="N1490" s="4">
        <v>0.80449743142385921</v>
      </c>
      <c r="O1490" s="4">
        <v>1031.7</v>
      </c>
      <c r="P1490" s="4">
        <v>1043.949081598226</v>
      </c>
      <c r="Q1490" s="4">
        <v>1019.4509184017739</v>
      </c>
      <c r="R1490" s="4">
        <v>19.689119170984455</v>
      </c>
      <c r="S1490" s="4">
        <v>19.17098445595855</v>
      </c>
      <c r="T1490" s="4">
        <v>14.866880077594118</v>
      </c>
      <c r="U1490" s="4">
        <v>15.774591732404602</v>
      </c>
      <c r="V1490" s="4">
        <v>1033.6659893687558</v>
      </c>
      <c r="W1490" s="4">
        <v>60.569863770699065</v>
      </c>
      <c r="X1490" s="4">
        <v>57.680362805350313</v>
      </c>
      <c r="Y1490" s="4">
        <v>66.348865701396562</v>
      </c>
      <c r="Z1490" s="4">
        <v>1031.7</v>
      </c>
      <c r="AA1490" s="4">
        <v>-5.2264766533653528E-2</v>
      </c>
      <c r="AB1490" s="4">
        <v>-1.6905591549499595</v>
      </c>
      <c r="AC1490" s="4">
        <v>3.2765887768326118</v>
      </c>
      <c r="AD1490" s="4">
        <v>52.017228957366648</v>
      </c>
    </row>
    <row r="1491" spans="1:30" x14ac:dyDescent="0.3">
      <c r="A1491" s="3">
        <v>42051</v>
      </c>
      <c r="B1491" s="4">
        <v>1039</v>
      </c>
      <c r="C1491" s="4">
        <v>1043</v>
      </c>
      <c r="D1491" s="4">
        <v>1037</v>
      </c>
      <c r="E1491" s="4">
        <v>1039</v>
      </c>
      <c r="F1491" s="4">
        <v>31696</v>
      </c>
      <c r="G1491" s="4"/>
      <c r="H1491" s="4">
        <v>3296369600</v>
      </c>
      <c r="I1491" s="4"/>
      <c r="J1491" s="4">
        <v>1</v>
      </c>
      <c r="K1491" s="4">
        <v>9.6339113680154145E-2</v>
      </c>
      <c r="L1491" s="4">
        <v>75740</v>
      </c>
      <c r="M1491" s="4">
        <v>-8662</v>
      </c>
      <c r="N1491" s="4">
        <v>0.72221414376424276</v>
      </c>
      <c r="O1491" s="4">
        <v>1031.55</v>
      </c>
      <c r="P1491" s="4">
        <v>1043.3563542213503</v>
      </c>
      <c r="Q1491" s="4">
        <v>1019.7436457786495</v>
      </c>
      <c r="R1491" s="4">
        <v>18.333333333333332</v>
      </c>
      <c r="S1491" s="4">
        <v>17.222222222222221</v>
      </c>
      <c r="T1491" s="4">
        <v>13.931176054605611</v>
      </c>
      <c r="U1491" s="4">
        <v>15.420779559629732</v>
      </c>
      <c r="V1491" s="4">
        <v>1034.1739903812554</v>
      </c>
      <c r="W1491" s="4">
        <v>62.602131402688265</v>
      </c>
      <c r="X1491" s="4">
        <v>59.320952337796292</v>
      </c>
      <c r="Y1491" s="4">
        <v>69.164489532472217</v>
      </c>
      <c r="Z1491" s="4">
        <v>1031.55</v>
      </c>
      <c r="AA1491" s="4">
        <v>0.35591107365644348</v>
      </c>
      <c r="AB1491" s="4">
        <v>-1.4956572284160163</v>
      </c>
      <c r="AC1491" s="4">
        <v>3.7031366041449196</v>
      </c>
      <c r="AD1491" s="4">
        <v>51.530625127024109</v>
      </c>
    </row>
    <row r="1492" spans="1:30" x14ac:dyDescent="0.3">
      <c r="A1492" s="3">
        <v>42052</v>
      </c>
      <c r="B1492" s="4">
        <v>1039</v>
      </c>
      <c r="C1492" s="4">
        <v>1039</v>
      </c>
      <c r="D1492" s="4">
        <v>1026</v>
      </c>
      <c r="E1492" s="4">
        <v>1029</v>
      </c>
      <c r="F1492" s="4">
        <v>37864</v>
      </c>
      <c r="G1492" s="4"/>
      <c r="H1492" s="4">
        <v>3907884800</v>
      </c>
      <c r="I1492" s="4"/>
      <c r="J1492" s="4">
        <v>-10</v>
      </c>
      <c r="K1492" s="4">
        <v>-0.96246390760346479</v>
      </c>
      <c r="L1492" s="4">
        <v>69814</v>
      </c>
      <c r="M1492" s="4">
        <v>-5926</v>
      </c>
      <c r="N1492" s="4">
        <v>-0.20366598778003192</v>
      </c>
      <c r="O1492" s="4">
        <v>1031.0999999999999</v>
      </c>
      <c r="P1492" s="4">
        <v>1042.5699607671515</v>
      </c>
      <c r="Q1492" s="4">
        <v>1019.6300392328482</v>
      </c>
      <c r="R1492" s="4">
        <v>18.539325842696627</v>
      </c>
      <c r="S1492" s="4">
        <v>18.539325842696627</v>
      </c>
      <c r="T1492" s="4">
        <v>13.331176054605612</v>
      </c>
      <c r="U1492" s="4">
        <v>15.151548790398962</v>
      </c>
      <c r="V1492" s="4">
        <v>1033.6812293925645</v>
      </c>
      <c r="W1492" s="4">
        <v>46.997912163195686</v>
      </c>
      <c r="X1492" s="4">
        <v>55.21327227959609</v>
      </c>
      <c r="Y1492" s="4">
        <v>30.567191930394884</v>
      </c>
      <c r="Z1492" s="4">
        <v>1031.0999999999999</v>
      </c>
      <c r="AA1492" s="4">
        <v>-0.12606980452665084</v>
      </c>
      <c r="AB1492" s="4">
        <v>-1.3652203309027435</v>
      </c>
      <c r="AC1492" s="4">
        <v>2.4783010527521854</v>
      </c>
      <c r="AD1492" s="4">
        <v>46.911264729997448</v>
      </c>
    </row>
    <row r="1493" spans="1:30" x14ac:dyDescent="0.3">
      <c r="A1493" s="3">
        <v>42060</v>
      </c>
      <c r="B1493" s="4">
        <v>1024</v>
      </c>
      <c r="C1493" s="4">
        <v>1028</v>
      </c>
      <c r="D1493" s="4">
        <v>1018</v>
      </c>
      <c r="E1493" s="4">
        <v>1019</v>
      </c>
      <c r="F1493" s="4">
        <v>30484</v>
      </c>
      <c r="G1493" s="4"/>
      <c r="H1493" s="4">
        <v>3112138400.0000005</v>
      </c>
      <c r="I1493" s="4"/>
      <c r="J1493" s="4">
        <v>-13</v>
      </c>
      <c r="K1493" s="4">
        <v>-1.2596899224806202</v>
      </c>
      <c r="L1493" s="4">
        <v>68988</v>
      </c>
      <c r="M1493" s="4">
        <v>-826</v>
      </c>
      <c r="N1493" s="4">
        <v>-1.0919679689395778</v>
      </c>
      <c r="O1493" s="4">
        <v>1030.25</v>
      </c>
      <c r="P1493" s="4">
        <v>1042.6253787820817</v>
      </c>
      <c r="Q1493" s="4">
        <v>1017.8746212179182</v>
      </c>
      <c r="R1493" s="4">
        <v>18.232044198895025</v>
      </c>
      <c r="S1493" s="4">
        <v>22.651933701657452</v>
      </c>
      <c r="T1493" s="4">
        <v>12.920796349747381</v>
      </c>
      <c r="U1493" s="4">
        <v>14.870537009387183</v>
      </c>
      <c r="V1493" s="4">
        <v>1032.2830170694633</v>
      </c>
      <c r="W1493" s="4">
        <v>32.566509343365027</v>
      </c>
      <c r="X1493" s="4">
        <v>47.66435130085241</v>
      </c>
      <c r="Y1493" s="4">
        <v>2.3708254283902619</v>
      </c>
      <c r="Z1493" s="4">
        <v>1030.25</v>
      </c>
      <c r="AA1493" s="4">
        <v>-1.2999742554734439</v>
      </c>
      <c r="AB1493" s="4">
        <v>-1.3590064189570958</v>
      </c>
      <c r="AC1493" s="4">
        <v>0.11806432696730385</v>
      </c>
      <c r="AD1493" s="4">
        <v>42.86635029559563</v>
      </c>
    </row>
    <row r="1494" spans="1:30" x14ac:dyDescent="0.3">
      <c r="A1494" s="3">
        <v>42061</v>
      </c>
      <c r="B1494" s="4">
        <v>1019</v>
      </c>
      <c r="C1494" s="4">
        <v>1027</v>
      </c>
      <c r="D1494" s="4">
        <v>1019</v>
      </c>
      <c r="E1494" s="4">
        <v>1026</v>
      </c>
      <c r="F1494" s="4">
        <v>24714</v>
      </c>
      <c r="G1494" s="4"/>
      <c r="H1494" s="4">
        <v>2529745000</v>
      </c>
      <c r="I1494" s="4"/>
      <c r="J1494" s="4">
        <v>6</v>
      </c>
      <c r="K1494" s="4">
        <v>0.58823529411764708</v>
      </c>
      <c r="L1494" s="4">
        <v>70472</v>
      </c>
      <c r="M1494" s="4">
        <v>1484</v>
      </c>
      <c r="N1494" s="4">
        <v>-0.37867754150889316</v>
      </c>
      <c r="O1494" s="4">
        <v>1029.9000000000001</v>
      </c>
      <c r="P1494" s="4">
        <v>1042.3402572320672</v>
      </c>
      <c r="Q1494" s="4">
        <v>1017.4597427679329</v>
      </c>
      <c r="R1494" s="4">
        <v>18.435754189944134</v>
      </c>
      <c r="S1494" s="4">
        <v>21.229050279329609</v>
      </c>
      <c r="T1494" s="4">
        <v>11.674269570021407</v>
      </c>
      <c r="U1494" s="4">
        <v>14.718021918843927</v>
      </c>
      <c r="V1494" s="4">
        <v>1031.684634491419</v>
      </c>
      <c r="W1494" s="4">
        <v>31.587549438786564</v>
      </c>
      <c r="X1494" s="4">
        <v>42.30541734683046</v>
      </c>
      <c r="Y1494" s="4">
        <v>10.151813622698768</v>
      </c>
      <c r="Z1494" s="4">
        <v>1029.9000000000001</v>
      </c>
      <c r="AA1494" s="4">
        <v>-1.6464808850701047</v>
      </c>
      <c r="AB1494" s="4">
        <v>-1.3863849395392873</v>
      </c>
      <c r="AC1494" s="4">
        <v>-0.52019189106163477</v>
      </c>
      <c r="AD1494" s="4">
        <v>46.279436013698202</v>
      </c>
    </row>
    <row r="1495" spans="1:30" x14ac:dyDescent="0.3">
      <c r="A1495" s="3">
        <v>42062</v>
      </c>
      <c r="B1495" s="4">
        <v>1026</v>
      </c>
      <c r="C1495" s="4">
        <v>1028</v>
      </c>
      <c r="D1495" s="4">
        <v>1020</v>
      </c>
      <c r="E1495" s="4">
        <v>1021</v>
      </c>
      <c r="F1495" s="4">
        <v>23178</v>
      </c>
      <c r="G1495" s="4"/>
      <c r="H1495" s="4">
        <v>2371565400</v>
      </c>
      <c r="I1495" s="4"/>
      <c r="J1495" s="4">
        <v>-2</v>
      </c>
      <c r="K1495" s="4">
        <v>-0.19550342130987292</v>
      </c>
      <c r="L1495" s="4">
        <v>69922</v>
      </c>
      <c r="M1495" s="4">
        <v>-550</v>
      </c>
      <c r="N1495" s="4">
        <v>-0.80637326338287707</v>
      </c>
      <c r="O1495" s="4">
        <v>1029.3</v>
      </c>
      <c r="P1495" s="4">
        <v>1042.2321305282617</v>
      </c>
      <c r="Q1495" s="4">
        <v>1016.3678694717382</v>
      </c>
      <c r="R1495" s="4">
        <v>18.888888888888889</v>
      </c>
      <c r="S1495" s="4">
        <v>20</v>
      </c>
      <c r="T1495" s="4">
        <v>10.173291096440195</v>
      </c>
      <c r="U1495" s="4">
        <v>14.391723217545225</v>
      </c>
      <c r="V1495" s="4">
        <v>1030.667050254141</v>
      </c>
      <c r="W1495" s="4">
        <v>25.058366292524379</v>
      </c>
      <c r="X1495" s="4">
        <v>36.556400328728436</v>
      </c>
      <c r="Y1495" s="4">
        <v>2.0622982201162614</v>
      </c>
      <c r="Z1495" s="4">
        <v>1029.3</v>
      </c>
      <c r="AA1495" s="4">
        <v>-2.2980575221040453</v>
      </c>
      <c r="AB1495" s="4">
        <v>-1.47321089978355</v>
      </c>
      <c r="AC1495" s="4">
        <v>-1.6496932446409907</v>
      </c>
      <c r="AD1495" s="4">
        <v>44.290090781980133</v>
      </c>
    </row>
    <row r="1496" spans="1:30" x14ac:dyDescent="0.3">
      <c r="A1496" s="3">
        <v>42065</v>
      </c>
      <c r="B1496" s="4">
        <v>1021</v>
      </c>
      <c r="C1496" s="4">
        <v>1024</v>
      </c>
      <c r="D1496" s="4">
        <v>1017</v>
      </c>
      <c r="E1496" s="4">
        <v>1023</v>
      </c>
      <c r="F1496" s="4">
        <v>51014</v>
      </c>
      <c r="G1496" s="4"/>
      <c r="H1496" s="4">
        <v>5204908400</v>
      </c>
      <c r="I1496" s="4"/>
      <c r="J1496" s="4">
        <v>0</v>
      </c>
      <c r="K1496" s="4">
        <v>0</v>
      </c>
      <c r="L1496" s="4">
        <v>74216</v>
      </c>
      <c r="M1496" s="4">
        <v>4294</v>
      </c>
      <c r="N1496" s="4">
        <v>-0.6410256410256322</v>
      </c>
      <c r="O1496" s="4">
        <v>1029.5999999999999</v>
      </c>
      <c r="P1496" s="4">
        <v>1041.6233106921511</v>
      </c>
      <c r="Q1496" s="4">
        <v>1017.5766893078486</v>
      </c>
      <c r="R1496" s="4">
        <v>20.359281437125748</v>
      </c>
      <c r="S1496" s="4">
        <v>14.37125748502994</v>
      </c>
      <c r="T1496" s="4">
        <v>10.010515341460541</v>
      </c>
      <c r="U1496" s="4">
        <v>13.989424366970511</v>
      </c>
      <c r="V1496" s="4">
        <v>1029.9368549918418</v>
      </c>
      <c r="W1496" s="4">
        <v>24.397885220657276</v>
      </c>
      <c r="X1496" s="4">
        <v>32.503561959371382</v>
      </c>
      <c r="Y1496" s="4">
        <v>8.1865317432290681</v>
      </c>
      <c r="Z1496" s="4">
        <v>1029.5999999999999</v>
      </c>
      <c r="AA1496" s="4">
        <v>-2.6228191890438666</v>
      </c>
      <c r="AB1496" s="4">
        <v>-1.582697403522628</v>
      </c>
      <c r="AC1496" s="4">
        <v>-2.0802435710424771</v>
      </c>
      <c r="AD1496" s="4">
        <v>45.280468489043656</v>
      </c>
    </row>
    <row r="1497" spans="1:30" x14ac:dyDescent="0.3">
      <c r="A1497" s="3">
        <v>42066</v>
      </c>
      <c r="B1497" s="4">
        <v>1023</v>
      </c>
      <c r="C1497" s="4">
        <v>1025</v>
      </c>
      <c r="D1497" s="4">
        <v>1018</v>
      </c>
      <c r="E1497" s="4">
        <v>1020</v>
      </c>
      <c r="F1497" s="4">
        <v>31666</v>
      </c>
      <c r="G1497" s="4"/>
      <c r="H1497" s="4">
        <v>3233636000</v>
      </c>
      <c r="I1497" s="4"/>
      <c r="J1497" s="4">
        <v>0</v>
      </c>
      <c r="K1497" s="4">
        <v>0</v>
      </c>
      <c r="L1497" s="4">
        <v>69596</v>
      </c>
      <c r="M1497" s="4">
        <v>-4620</v>
      </c>
      <c r="N1497" s="4">
        <v>-0.91315329318050231</v>
      </c>
      <c r="O1497" s="4">
        <v>1029.4000000000001</v>
      </c>
      <c r="P1497" s="4">
        <v>1041.9123938556938</v>
      </c>
      <c r="Q1497" s="4">
        <v>1016.8876061443065</v>
      </c>
      <c r="R1497" s="4">
        <v>22.012578616352201</v>
      </c>
      <c r="S1497" s="4">
        <v>15.09433962264151</v>
      </c>
      <c r="T1497" s="4">
        <v>9.9178740107941543</v>
      </c>
      <c r="U1497" s="4">
        <v>13.622192728552431</v>
      </c>
      <c r="V1497" s="4">
        <v>1028.9904878497614</v>
      </c>
      <c r="W1497" s="4">
        <v>20.111410659925365</v>
      </c>
      <c r="X1497" s="4">
        <v>28.372844859556043</v>
      </c>
      <c r="Y1497" s="4">
        <v>3.5885422606640063</v>
      </c>
      <c r="Z1497" s="4">
        <v>1029.4000000000001</v>
      </c>
      <c r="AA1497" s="4">
        <v>-3.0866886524404435</v>
      </c>
      <c r="AB1497" s="4">
        <v>-1.7259346653243246</v>
      </c>
      <c r="AC1497" s="4">
        <v>-2.7215079742322379</v>
      </c>
      <c r="AD1497" s="4">
        <v>44.044166813457288</v>
      </c>
    </row>
    <row r="1498" spans="1:30" x14ac:dyDescent="0.3">
      <c r="A1498" s="3">
        <v>42067</v>
      </c>
      <c r="B1498" s="4">
        <v>1022</v>
      </c>
      <c r="C1498" s="4">
        <v>1022</v>
      </c>
      <c r="D1498" s="4">
        <v>1019</v>
      </c>
      <c r="E1498" s="4">
        <v>1021</v>
      </c>
      <c r="F1498" s="4">
        <v>16248</v>
      </c>
      <c r="G1498" s="4"/>
      <c r="H1498" s="4">
        <v>1658382600</v>
      </c>
      <c r="I1498" s="4"/>
      <c r="J1498" s="4">
        <v>0</v>
      </c>
      <c r="K1498" s="4">
        <v>0</v>
      </c>
      <c r="L1498" s="4">
        <v>66316</v>
      </c>
      <c r="M1498" s="4">
        <v>-3280</v>
      </c>
      <c r="N1498" s="4">
        <v>-0.78709552035758534</v>
      </c>
      <c r="O1498" s="4">
        <v>1029.0999999999999</v>
      </c>
      <c r="P1498" s="4">
        <v>1042.1061523903113</v>
      </c>
      <c r="Q1498" s="4">
        <v>1016.0938476096886</v>
      </c>
      <c r="R1498" s="4">
        <v>22.58064516129032</v>
      </c>
      <c r="S1498" s="4">
        <v>15.483870967741936</v>
      </c>
      <c r="T1498" s="4">
        <v>9.8244363749836374</v>
      </c>
      <c r="U1498" s="4">
        <v>13.681317679281637</v>
      </c>
      <c r="V1498" s="4">
        <v>1028.229489006927</v>
      </c>
      <c r="W1498" s="4">
        <v>18.535812234822039</v>
      </c>
      <c r="X1498" s="4">
        <v>25.093833984644707</v>
      </c>
      <c r="Y1498" s="4">
        <v>5.419768735176703</v>
      </c>
      <c r="Z1498" s="4">
        <v>1029.0999999999999</v>
      </c>
      <c r="AA1498" s="4">
        <v>-3.3351711248744778</v>
      </c>
      <c r="AB1498" s="4">
        <v>-1.8791952805195773</v>
      </c>
      <c r="AC1498" s="4">
        <v>-2.9119516887098009</v>
      </c>
      <c r="AD1498" s="4">
        <v>44.575140848582272</v>
      </c>
    </row>
    <row r="1499" spans="1:30" x14ac:dyDescent="0.3">
      <c r="A1499" s="3">
        <v>42068</v>
      </c>
      <c r="B1499" s="4">
        <v>1020</v>
      </c>
      <c r="C1499" s="4">
        <v>1020</v>
      </c>
      <c r="D1499" s="4">
        <v>997</v>
      </c>
      <c r="E1499" s="4">
        <v>1000</v>
      </c>
      <c r="F1499" s="4">
        <v>67954</v>
      </c>
      <c r="G1499" s="4"/>
      <c r="H1499" s="4">
        <v>6841416800.000001</v>
      </c>
      <c r="I1499" s="4"/>
      <c r="J1499" s="4">
        <v>-20</v>
      </c>
      <c r="K1499" s="4">
        <v>-1.9607843137254901</v>
      </c>
      <c r="L1499" s="4">
        <v>75814</v>
      </c>
      <c r="M1499" s="4">
        <v>9498</v>
      </c>
      <c r="N1499" s="4">
        <v>-2.7095393296687176</v>
      </c>
      <c r="O1499" s="4">
        <v>1027.8499999999999</v>
      </c>
      <c r="P1499" s="4">
        <v>1045.9858760472164</v>
      </c>
      <c r="Q1499" s="4">
        <v>1009.7141239527834</v>
      </c>
      <c r="R1499" s="4">
        <v>18.71345029239766</v>
      </c>
      <c r="S1499" s="4">
        <v>26.900584795321631</v>
      </c>
      <c r="T1499" s="4">
        <v>10.681872272419534</v>
      </c>
      <c r="U1499" s="4">
        <v>14.130035627999586</v>
      </c>
      <c r="V1499" s="4">
        <v>1025.5409662443624</v>
      </c>
      <c r="W1499" s="4">
        <v>14.531121200026286</v>
      </c>
      <c r="X1499" s="4">
        <v>21.572929723105233</v>
      </c>
      <c r="Y1499" s="4">
        <v>0.44750415386839393</v>
      </c>
      <c r="Z1499" s="4">
        <v>1027.8499999999999</v>
      </c>
      <c r="AA1499" s="4">
        <v>-5.1670571517116741</v>
      </c>
      <c r="AB1499" s="4">
        <v>-2.1923249825378726</v>
      </c>
      <c r="AC1499" s="4">
        <v>-5.9494643383476031</v>
      </c>
      <c r="AD1499" s="4">
        <v>36.846254008988858</v>
      </c>
    </row>
    <row r="1500" spans="1:30" x14ac:dyDescent="0.3">
      <c r="A1500" s="3">
        <v>42069</v>
      </c>
      <c r="B1500" s="4">
        <v>1001</v>
      </c>
      <c r="C1500" s="4">
        <v>1006</v>
      </c>
      <c r="D1500" s="4">
        <v>998</v>
      </c>
      <c r="E1500" s="4">
        <v>1001</v>
      </c>
      <c r="F1500" s="4">
        <v>26684</v>
      </c>
      <c r="G1500" s="4"/>
      <c r="H1500" s="4">
        <v>2674060800</v>
      </c>
      <c r="I1500" s="4"/>
      <c r="J1500" s="4">
        <v>-5</v>
      </c>
      <c r="K1500" s="4">
        <v>-0.49701789264413521</v>
      </c>
      <c r="L1500" s="4">
        <v>78086</v>
      </c>
      <c r="M1500" s="4">
        <v>2272</v>
      </c>
      <c r="N1500" s="4">
        <v>-2.4984171820971208</v>
      </c>
      <c r="O1500" s="4">
        <v>1026.6500000000001</v>
      </c>
      <c r="P1500" s="4">
        <v>1048.2303151042797</v>
      </c>
      <c r="Q1500" s="4">
        <v>1005.0696848957205</v>
      </c>
      <c r="R1500" s="4">
        <v>18.285714285714285</v>
      </c>
      <c r="S1500" s="4">
        <v>26.285714285714285</v>
      </c>
      <c r="T1500" s="4">
        <v>11.280162870710132</v>
      </c>
      <c r="U1500" s="4">
        <v>14.401334221878827</v>
      </c>
      <c r="V1500" s="4">
        <v>1023.2037313639469</v>
      </c>
      <c r="W1500" s="4">
        <v>12.862017307954032</v>
      </c>
      <c r="X1500" s="4">
        <v>18.669292251388168</v>
      </c>
      <c r="Y1500" s="4">
        <v>1.2474674210857586</v>
      </c>
      <c r="Z1500" s="4">
        <v>1026.6500000000001</v>
      </c>
      <c r="AA1500" s="4">
        <v>-6.4636395698695424</v>
      </c>
      <c r="AB1500" s="4">
        <v>-2.5991168479980318</v>
      </c>
      <c r="AC1500" s="4">
        <v>-7.7290454437430212</v>
      </c>
      <c r="AD1500" s="4">
        <v>37.390408471378542</v>
      </c>
    </row>
    <row r="1501" spans="1:30" x14ac:dyDescent="0.3">
      <c r="A1501" s="3">
        <v>42072</v>
      </c>
      <c r="B1501" s="4">
        <v>1001</v>
      </c>
      <c r="C1501" s="4">
        <v>1011</v>
      </c>
      <c r="D1501" s="4">
        <v>998</v>
      </c>
      <c r="E1501" s="4">
        <v>1007</v>
      </c>
      <c r="F1501" s="4">
        <v>42470</v>
      </c>
      <c r="G1501" s="4"/>
      <c r="H1501" s="4">
        <v>4270448800</v>
      </c>
      <c r="I1501" s="4"/>
      <c r="J1501" s="4">
        <v>5</v>
      </c>
      <c r="K1501" s="4">
        <v>0.49900199600798401</v>
      </c>
      <c r="L1501" s="4">
        <v>71114</v>
      </c>
      <c r="M1501" s="4">
        <v>-6972</v>
      </c>
      <c r="N1501" s="4">
        <v>-1.8183590893579769</v>
      </c>
      <c r="O1501" s="4">
        <v>1025.6500000000001</v>
      </c>
      <c r="P1501" s="4">
        <v>1048.8644351643543</v>
      </c>
      <c r="Q1501" s="4">
        <v>1002.435564835646</v>
      </c>
      <c r="R1501" s="4">
        <v>19.125683060109289</v>
      </c>
      <c r="S1501" s="4">
        <v>25.136612021857918</v>
      </c>
      <c r="T1501" s="4">
        <v>11.959175216389143</v>
      </c>
      <c r="U1501" s="4">
        <v>14.656947777268666</v>
      </c>
      <c r="V1501" s="4">
        <v>1021.6605188530948</v>
      </c>
      <c r="W1501" s="4">
        <v>19.327366377345697</v>
      </c>
      <c r="X1501" s="4">
        <v>18.88865029337401</v>
      </c>
      <c r="Y1501" s="4">
        <v>20.204798545289073</v>
      </c>
      <c r="Z1501" s="4">
        <v>1025.6500000000001</v>
      </c>
      <c r="AA1501" s="4">
        <v>-6.9271883069461637</v>
      </c>
      <c r="AB1501" s="4">
        <v>-3.0113141298026158</v>
      </c>
      <c r="AC1501" s="4">
        <v>-7.8317483542870958</v>
      </c>
      <c r="AD1501" s="4">
        <v>40.621716523364022</v>
      </c>
    </row>
    <row r="1502" spans="1:30" x14ac:dyDescent="0.3">
      <c r="A1502" s="3">
        <v>42073</v>
      </c>
      <c r="B1502" s="4">
        <v>1009</v>
      </c>
      <c r="C1502" s="4">
        <v>1010</v>
      </c>
      <c r="D1502" s="4">
        <v>1003</v>
      </c>
      <c r="E1502" s="4">
        <v>1004</v>
      </c>
      <c r="F1502" s="4">
        <v>23940</v>
      </c>
      <c r="G1502" s="4"/>
      <c r="H1502" s="4">
        <v>2409725800</v>
      </c>
      <c r="I1502" s="4"/>
      <c r="J1502" s="4">
        <v>-1</v>
      </c>
      <c r="K1502" s="4">
        <v>-9.9502487562189046E-2</v>
      </c>
      <c r="L1502" s="4">
        <v>69812</v>
      </c>
      <c r="M1502" s="4">
        <v>-1302</v>
      </c>
      <c r="N1502" s="4">
        <v>-1.9818412574441038</v>
      </c>
      <c r="O1502" s="4">
        <v>1024.3</v>
      </c>
      <c r="P1502" s="4">
        <v>1049.1925691723454</v>
      </c>
      <c r="Q1502" s="4">
        <v>999.40743082765459</v>
      </c>
      <c r="R1502" s="4">
        <v>16.02209944751381</v>
      </c>
      <c r="S1502" s="4">
        <v>25.414364640883974</v>
      </c>
      <c r="T1502" s="4">
        <v>11.896856375809431</v>
      </c>
      <c r="U1502" s="4">
        <v>14.898755686873187</v>
      </c>
      <c r="V1502" s="4">
        <v>1019.9785646766095</v>
      </c>
      <c r="W1502" s="4">
        <v>20.411792638660572</v>
      </c>
      <c r="X1502" s="4">
        <v>19.39636440846953</v>
      </c>
      <c r="Y1502" s="4">
        <v>22.442649099042654</v>
      </c>
      <c r="Z1502" s="4">
        <v>1024.3</v>
      </c>
      <c r="AA1502" s="4">
        <v>-7.4507414393344789</v>
      </c>
      <c r="AB1502" s="4">
        <v>-3.4341167307104121</v>
      </c>
      <c r="AC1502" s="4">
        <v>-8.0332494172481326</v>
      </c>
      <c r="AD1502" s="4">
        <v>39.547473275306629</v>
      </c>
    </row>
    <row r="1503" spans="1:30" x14ac:dyDescent="0.3">
      <c r="A1503" s="3">
        <v>42074</v>
      </c>
      <c r="B1503" s="4">
        <v>1003</v>
      </c>
      <c r="C1503" s="4">
        <v>1008</v>
      </c>
      <c r="D1503" s="4">
        <v>1000</v>
      </c>
      <c r="E1503" s="4">
        <v>1005</v>
      </c>
      <c r="F1503" s="4">
        <v>19762</v>
      </c>
      <c r="G1503" s="4"/>
      <c r="H1503" s="4">
        <v>1984841000</v>
      </c>
      <c r="I1503" s="4"/>
      <c r="J1503" s="4">
        <v>-1</v>
      </c>
      <c r="K1503" s="4">
        <v>-9.940357852882703E-2</v>
      </c>
      <c r="L1503" s="4">
        <v>67794</v>
      </c>
      <c r="M1503" s="4">
        <v>-2018</v>
      </c>
      <c r="N1503" s="4">
        <v>-1.7739334408444489</v>
      </c>
      <c r="O1503" s="4">
        <v>1023.15</v>
      </c>
      <c r="P1503" s="4">
        <v>1049.3437015330021</v>
      </c>
      <c r="Q1503" s="4">
        <v>996.95629846699785</v>
      </c>
      <c r="R1503" s="4">
        <v>14.606741573033707</v>
      </c>
      <c r="S1503" s="4">
        <v>27.528089887640451</v>
      </c>
      <c r="T1503" s="4">
        <v>12.430189709142766</v>
      </c>
      <c r="U1503" s="4">
        <v>15.241445745352719</v>
      </c>
      <c r="V1503" s="4">
        <v>1018.5520347074086</v>
      </c>
      <c r="W1503" s="4">
        <v>22.210012296741457</v>
      </c>
      <c r="X1503" s="4">
        <v>20.334247037893505</v>
      </c>
      <c r="Y1503" s="4">
        <v>25.961542814437365</v>
      </c>
      <c r="Z1503" s="4">
        <v>1023.15</v>
      </c>
      <c r="AA1503" s="4">
        <v>-7.6962518258001182</v>
      </c>
      <c r="AB1503" s="4">
        <v>-3.8400343588141936</v>
      </c>
      <c r="AC1503" s="4">
        <v>-7.7124349339718492</v>
      </c>
      <c r="AD1503" s="4">
        <v>40.103253049051325</v>
      </c>
    </row>
    <row r="1504" spans="1:30" x14ac:dyDescent="0.3">
      <c r="A1504" s="3">
        <v>42075</v>
      </c>
      <c r="B1504" s="4">
        <v>1003</v>
      </c>
      <c r="C1504" s="4">
        <v>1007</v>
      </c>
      <c r="D1504" s="4">
        <v>1003</v>
      </c>
      <c r="E1504" s="4">
        <v>1006</v>
      </c>
      <c r="F1504" s="4">
        <v>14988</v>
      </c>
      <c r="G1504" s="4"/>
      <c r="H1504" s="4">
        <v>1507587600</v>
      </c>
      <c r="I1504" s="4"/>
      <c r="J1504" s="4">
        <v>2</v>
      </c>
      <c r="K1504" s="4">
        <v>0.19920318725099601</v>
      </c>
      <c r="L1504" s="4">
        <v>68026</v>
      </c>
      <c r="M1504" s="4">
        <v>232</v>
      </c>
      <c r="N1504" s="4">
        <v>-1.5559252373030608</v>
      </c>
      <c r="O1504" s="4">
        <v>1021.9</v>
      </c>
      <c r="P1504" s="4">
        <v>1048.8510667692394</v>
      </c>
      <c r="Q1504" s="4">
        <v>994.94893323076053</v>
      </c>
      <c r="R1504" s="4">
        <v>14.689265536723164</v>
      </c>
      <c r="S1504" s="4">
        <v>27.683615819209045</v>
      </c>
      <c r="T1504" s="4">
        <v>12.335616065731916</v>
      </c>
      <c r="U1504" s="4">
        <v>15.224979881898907</v>
      </c>
      <c r="V1504" s="4">
        <v>1017.3566028305124</v>
      </c>
      <c r="W1504" s="4">
        <v>25.52096057878002</v>
      </c>
      <c r="X1504" s="4">
        <v>22.063151551522342</v>
      </c>
      <c r="Y1504" s="4">
        <v>32.436578633295376</v>
      </c>
      <c r="Z1504" s="4">
        <v>1021.9</v>
      </c>
      <c r="AA1504" s="4">
        <v>-7.7211246149021235</v>
      </c>
      <c r="AB1504" s="4">
        <v>-4.2096620022511395</v>
      </c>
      <c r="AC1504" s="4">
        <v>-7.0229252253019681</v>
      </c>
      <c r="AD1504" s="4">
        <v>40.677349970486432</v>
      </c>
    </row>
    <row r="1505" spans="1:30" x14ac:dyDescent="0.3">
      <c r="A1505" s="3">
        <v>42076</v>
      </c>
      <c r="B1505" s="4">
        <v>1007</v>
      </c>
      <c r="C1505" s="4">
        <v>1008</v>
      </c>
      <c r="D1505" s="4">
        <v>1000</v>
      </c>
      <c r="E1505" s="4">
        <v>1007</v>
      </c>
      <c r="F1505" s="4">
        <v>27988</v>
      </c>
      <c r="G1505" s="4"/>
      <c r="H1505" s="4">
        <v>2812340400</v>
      </c>
      <c r="I1505" s="4"/>
      <c r="J1505" s="4">
        <v>2</v>
      </c>
      <c r="K1505" s="4">
        <v>0.19900497512437809</v>
      </c>
      <c r="L1505" s="4">
        <v>67392</v>
      </c>
      <c r="M1505" s="4">
        <v>-634</v>
      </c>
      <c r="N1505" s="4">
        <v>-1.3035381750465507</v>
      </c>
      <c r="O1505" s="4">
        <v>1020.3</v>
      </c>
      <c r="P1505" s="4">
        <v>1046.7960374395871</v>
      </c>
      <c r="Q1505" s="4">
        <v>993.80396256041286</v>
      </c>
      <c r="R1505" s="4">
        <v>10.919540229885058</v>
      </c>
      <c r="S1505" s="4">
        <v>29.885057471264371</v>
      </c>
      <c r="T1505" s="4">
        <v>13.63805435135966</v>
      </c>
      <c r="U1505" s="4">
        <v>15.699451712884821</v>
      </c>
      <c r="V1505" s="4">
        <v>1016.370259703797</v>
      </c>
      <c r="W1505" s="4">
        <v>28.918735623948589</v>
      </c>
      <c r="X1505" s="4">
        <v>24.34834624233109</v>
      </c>
      <c r="Y1505" s="4">
        <v>38.059514387183583</v>
      </c>
      <c r="Z1505" s="4">
        <v>1020.3</v>
      </c>
      <c r="AA1505" s="4">
        <v>-7.5728497389576432</v>
      </c>
      <c r="AB1505" s="4">
        <v>-4.529965596223188</v>
      </c>
      <c r="AC1505" s="4">
        <v>-6.0857682854689106</v>
      </c>
      <c r="AD1505" s="4">
        <v>41.269892020856602</v>
      </c>
    </row>
    <row r="1506" spans="1:30" x14ac:dyDescent="0.3">
      <c r="A1506" s="3">
        <v>42079</v>
      </c>
      <c r="B1506" s="4">
        <v>1005</v>
      </c>
      <c r="C1506" s="4">
        <v>1007</v>
      </c>
      <c r="D1506" s="4">
        <v>992</v>
      </c>
      <c r="E1506" s="4">
        <v>1002</v>
      </c>
      <c r="F1506" s="4">
        <v>54494</v>
      </c>
      <c r="G1506" s="4"/>
      <c r="H1506" s="4">
        <v>5440468800</v>
      </c>
      <c r="I1506" s="4"/>
      <c r="J1506" s="4">
        <v>-2</v>
      </c>
      <c r="K1506" s="4">
        <v>-0.19920318725099601</v>
      </c>
      <c r="L1506" s="4">
        <v>69272</v>
      </c>
      <c r="M1506" s="4">
        <v>1880</v>
      </c>
      <c r="N1506" s="4">
        <v>-1.6393442622950862</v>
      </c>
      <c r="O1506" s="4">
        <v>1018.7</v>
      </c>
      <c r="P1506" s="4">
        <v>1045.5559118258905</v>
      </c>
      <c r="Q1506" s="4">
        <v>991.84408817410963</v>
      </c>
      <c r="R1506" s="4">
        <v>8.5714285714285712</v>
      </c>
      <c r="S1506" s="4">
        <v>34.285714285714285</v>
      </c>
      <c r="T1506" s="4">
        <v>16.51900673231204</v>
      </c>
      <c r="U1506" s="4">
        <v>16.751474834272102</v>
      </c>
      <c r="V1506" s="4">
        <v>1015.0016635415307</v>
      </c>
      <c r="W1506" s="4">
        <v>30.390268193743506</v>
      </c>
      <c r="X1506" s="4">
        <v>26.362320226135228</v>
      </c>
      <c r="Y1506" s="4">
        <v>38.446164128960056</v>
      </c>
      <c r="Z1506" s="4">
        <v>1018.7</v>
      </c>
      <c r="AA1506" s="4">
        <v>-7.769240081292196</v>
      </c>
      <c r="AB1506" s="4">
        <v>-4.8384679281345218</v>
      </c>
      <c r="AC1506" s="4">
        <v>-5.8615443063153485</v>
      </c>
      <c r="AD1506" s="4">
        <v>39.208659318423749</v>
      </c>
    </row>
    <row r="1507" spans="1:30" x14ac:dyDescent="0.3">
      <c r="A1507" s="3">
        <v>42080</v>
      </c>
      <c r="B1507" s="4">
        <v>1003</v>
      </c>
      <c r="C1507" s="4">
        <v>1003</v>
      </c>
      <c r="D1507" s="4">
        <v>994</v>
      </c>
      <c r="E1507" s="4">
        <v>996</v>
      </c>
      <c r="F1507" s="4">
        <v>28050</v>
      </c>
      <c r="G1507" s="4"/>
      <c r="H1507" s="4">
        <v>2797855400</v>
      </c>
      <c r="I1507" s="4"/>
      <c r="J1507" s="4">
        <v>-2</v>
      </c>
      <c r="K1507" s="4">
        <v>-0.20040080160320639</v>
      </c>
      <c r="L1507" s="4">
        <v>73338</v>
      </c>
      <c r="M1507" s="4">
        <v>4066</v>
      </c>
      <c r="N1507" s="4">
        <v>-2.0408163265306123</v>
      </c>
      <c r="O1507" s="4">
        <v>1016.75</v>
      </c>
      <c r="P1507" s="4">
        <v>1044.2445449134914</v>
      </c>
      <c r="Q1507" s="4">
        <v>989.2554550865085</v>
      </c>
      <c r="R1507" s="4">
        <v>8.3333333333333321</v>
      </c>
      <c r="S1507" s="4">
        <v>33.333333333333329</v>
      </c>
      <c r="T1507" s="4">
        <v>19.329133314590521</v>
      </c>
      <c r="U1507" s="4">
        <v>18.026923936068513</v>
      </c>
      <c r="V1507" s="4">
        <v>1013.1919812994801</v>
      </c>
      <c r="W1507" s="4">
        <v>25.022083557733765</v>
      </c>
      <c r="X1507" s="4">
        <v>25.915574670001405</v>
      </c>
      <c r="Y1507" s="4">
        <v>23.235101333198486</v>
      </c>
      <c r="Z1507" s="4">
        <v>1016.75</v>
      </c>
      <c r="AA1507" s="4">
        <v>-8.3132012887476776</v>
      </c>
      <c r="AB1507" s="4">
        <v>-5.1693949148595841</v>
      </c>
      <c r="AC1507" s="4">
        <v>-6.2876127477761869</v>
      </c>
      <c r="AD1507" s="4">
        <v>36.881833695795805</v>
      </c>
    </row>
    <row r="1508" spans="1:30" x14ac:dyDescent="0.3">
      <c r="A1508" s="3">
        <v>42081</v>
      </c>
      <c r="B1508" s="4">
        <v>992</v>
      </c>
      <c r="C1508" s="4">
        <v>995</v>
      </c>
      <c r="D1508" s="4">
        <v>979</v>
      </c>
      <c r="E1508" s="4">
        <v>983</v>
      </c>
      <c r="F1508" s="4">
        <v>62238</v>
      </c>
      <c r="G1508" s="4"/>
      <c r="H1508" s="4">
        <v>6140906000</v>
      </c>
      <c r="I1508" s="4"/>
      <c r="J1508" s="4">
        <v>-14</v>
      </c>
      <c r="K1508" s="4">
        <v>-1.4042126379137412</v>
      </c>
      <c r="L1508" s="4">
        <v>74244</v>
      </c>
      <c r="M1508" s="4">
        <v>906</v>
      </c>
      <c r="N1508" s="4">
        <v>-3.0667587022976059</v>
      </c>
      <c r="O1508" s="4">
        <v>1014.1</v>
      </c>
      <c r="P1508" s="4">
        <v>1043.7910761004043</v>
      </c>
      <c r="Q1508" s="4">
        <v>984.40892389959572</v>
      </c>
      <c r="R1508" s="4">
        <v>7.7720207253886011</v>
      </c>
      <c r="S1508" s="4">
        <v>38.3419689119171</v>
      </c>
      <c r="T1508" s="4">
        <v>22.508604921028422</v>
      </c>
      <c r="U1508" s="4">
        <v>19.467464301074681</v>
      </c>
      <c r="V1508" s="4">
        <v>1010.3165545090534</v>
      </c>
      <c r="W1508" s="4">
        <v>20.848055705155843</v>
      </c>
      <c r="X1508" s="4">
        <v>24.226401681719551</v>
      </c>
      <c r="Y1508" s="4">
        <v>14.091363752028428</v>
      </c>
      <c r="Z1508" s="4">
        <v>1014.1</v>
      </c>
      <c r="AA1508" s="4">
        <v>-9.6816814223523124</v>
      </c>
      <c r="AB1508" s="4">
        <v>-5.5991364870017488</v>
      </c>
      <c r="AC1508" s="4">
        <v>-8.1650898707011272</v>
      </c>
      <c r="AD1508" s="4">
        <v>32.485060873193724</v>
      </c>
    </row>
    <row r="1509" spans="1:30" x14ac:dyDescent="0.3">
      <c r="A1509" s="3">
        <v>42082</v>
      </c>
      <c r="B1509" s="4">
        <v>982</v>
      </c>
      <c r="C1509" s="4">
        <v>986</v>
      </c>
      <c r="D1509" s="4">
        <v>978</v>
      </c>
      <c r="E1509" s="4">
        <v>980</v>
      </c>
      <c r="F1509" s="4">
        <v>28066</v>
      </c>
      <c r="G1509" s="4"/>
      <c r="H1509" s="4">
        <v>2755121200</v>
      </c>
      <c r="I1509" s="4"/>
      <c r="J1509" s="4">
        <v>-6</v>
      </c>
      <c r="K1509" s="4">
        <v>-0.6085192697768762</v>
      </c>
      <c r="L1509" s="4">
        <v>69570</v>
      </c>
      <c r="M1509" s="4">
        <v>-4674</v>
      </c>
      <c r="N1509" s="4">
        <v>-3.1093973997726079</v>
      </c>
      <c r="O1509" s="4">
        <v>1011.45</v>
      </c>
      <c r="P1509" s="4">
        <v>1043.3026294048075</v>
      </c>
      <c r="Q1509" s="4">
        <v>979.59737059519261</v>
      </c>
      <c r="R1509" s="4">
        <v>7.1794871794871788</v>
      </c>
      <c r="S1509" s="4">
        <v>37.948717948717956</v>
      </c>
      <c r="T1509" s="4">
        <v>25.706428224485524</v>
      </c>
      <c r="U1509" s="4">
        <v>20.777272913514871</v>
      </c>
      <c r="V1509" s="4">
        <v>1007.4292636034291</v>
      </c>
      <c r="W1509" s="4">
        <v>15.91890582363925</v>
      </c>
      <c r="X1509" s="4">
        <v>21.457236395692785</v>
      </c>
      <c r="Y1509" s="4">
        <v>4.842244679532179</v>
      </c>
      <c r="Z1509" s="4">
        <v>1011.45</v>
      </c>
      <c r="AA1509" s="4">
        <v>-10.882836154693905</v>
      </c>
      <c r="AB1509" s="4">
        <v>-6.102345979162906</v>
      </c>
      <c r="AC1509" s="4">
        <v>-9.560980351061998</v>
      </c>
      <c r="AD1509" s="4">
        <v>31.570817857757323</v>
      </c>
    </row>
    <row r="1510" spans="1:30" x14ac:dyDescent="0.3">
      <c r="A1510" s="3">
        <v>42083</v>
      </c>
      <c r="B1510" s="4">
        <v>980</v>
      </c>
      <c r="C1510" s="4">
        <v>984</v>
      </c>
      <c r="D1510" s="4">
        <v>975</v>
      </c>
      <c r="E1510" s="4">
        <v>976</v>
      </c>
      <c r="F1510" s="4">
        <v>19220</v>
      </c>
      <c r="G1510" s="4"/>
      <c r="H1510" s="4">
        <v>1882231400.0000002</v>
      </c>
      <c r="I1510" s="4"/>
      <c r="J1510" s="4">
        <v>-5</v>
      </c>
      <c r="K1510" s="4">
        <v>-0.509683995922528</v>
      </c>
      <c r="L1510" s="4">
        <v>69094</v>
      </c>
      <c r="M1510" s="4">
        <v>-476</v>
      </c>
      <c r="N1510" s="4">
        <v>-3.1986114554921894</v>
      </c>
      <c r="O1510" s="4">
        <v>1008.25</v>
      </c>
      <c r="P1510" s="4">
        <v>1040.8375743190561</v>
      </c>
      <c r="Q1510" s="4">
        <v>975.66242568094401</v>
      </c>
      <c r="R1510" s="4">
        <v>4.1450777202072544</v>
      </c>
      <c r="S1510" s="4">
        <v>39.896373056994818</v>
      </c>
      <c r="T1510" s="4">
        <v>29.698585087230622</v>
      </c>
      <c r="U1510" s="4">
        <v>22.282732582412372</v>
      </c>
      <c r="V1510" s="4">
        <v>1004.4360004031025</v>
      </c>
      <c r="W1510" s="4">
        <v>11.564984834807118</v>
      </c>
      <c r="X1510" s="4">
        <v>18.159819208730898</v>
      </c>
      <c r="Y1510" s="4">
        <v>-1.6246839130404425</v>
      </c>
      <c r="Z1510" s="4">
        <v>1008.25</v>
      </c>
      <c r="AA1510" s="4">
        <v>-12.018979193939344</v>
      </c>
      <c r="AB1510" s="4">
        <v>-6.6658348567606618</v>
      </c>
      <c r="AC1510" s="4">
        <v>-10.706288674357365</v>
      </c>
      <c r="AD1510" s="4">
        <v>30.371167774628123</v>
      </c>
    </row>
    <row r="1511" spans="1:30" x14ac:dyDescent="0.3">
      <c r="A1511" s="3">
        <v>42086</v>
      </c>
      <c r="B1511" s="4">
        <v>975</v>
      </c>
      <c r="C1511" s="4">
        <v>978</v>
      </c>
      <c r="D1511" s="4">
        <v>960</v>
      </c>
      <c r="E1511" s="4">
        <v>965</v>
      </c>
      <c r="F1511" s="4">
        <v>56886</v>
      </c>
      <c r="G1511" s="4"/>
      <c r="H1511" s="4">
        <v>5511730000</v>
      </c>
      <c r="I1511" s="4"/>
      <c r="J1511" s="4">
        <v>-14</v>
      </c>
      <c r="K1511" s="4">
        <v>-1.4300306435137897</v>
      </c>
      <c r="L1511" s="4">
        <v>73676</v>
      </c>
      <c r="M1511" s="4">
        <v>4582</v>
      </c>
      <c r="N1511" s="4">
        <v>-3.9370862575282417</v>
      </c>
      <c r="O1511" s="4">
        <v>1004.55</v>
      </c>
      <c r="P1511" s="4">
        <v>1039.0781044947446</v>
      </c>
      <c r="Q1511" s="4">
        <v>970.02189550525543</v>
      </c>
      <c r="R1511" s="4">
        <v>3.9024390243902438</v>
      </c>
      <c r="S1511" s="4">
        <v>44.878048780487802</v>
      </c>
      <c r="T1511" s="4">
        <v>33.742335087230629</v>
      </c>
      <c r="U1511" s="4">
        <v>23.836755570918122</v>
      </c>
      <c r="V1511" s="4">
        <v>1000.6801908409024</v>
      </c>
      <c r="W1511" s="4">
        <v>11.182212112093636</v>
      </c>
      <c r="X1511" s="4">
        <v>15.833950176518478</v>
      </c>
      <c r="Y1511" s="4">
        <v>1.8787359832439492</v>
      </c>
      <c r="Z1511" s="4">
        <v>1004.55</v>
      </c>
      <c r="AA1511" s="4">
        <v>-13.64964420538297</v>
      </c>
      <c r="AB1511" s="4">
        <v>-7.3309595566294528</v>
      </c>
      <c r="AC1511" s="4">
        <v>-12.637369297507034</v>
      </c>
      <c r="AD1511" s="4">
        <v>27.361505066115804</v>
      </c>
    </row>
    <row r="1512" spans="1:30" x14ac:dyDescent="0.3">
      <c r="A1512" s="3">
        <v>42087</v>
      </c>
      <c r="B1512" s="4">
        <v>964</v>
      </c>
      <c r="C1512" s="4">
        <v>974</v>
      </c>
      <c r="D1512" s="4">
        <v>961</v>
      </c>
      <c r="E1512" s="4">
        <v>965</v>
      </c>
      <c r="F1512" s="4">
        <v>45866</v>
      </c>
      <c r="G1512" s="4"/>
      <c r="H1512" s="4">
        <v>4437201000</v>
      </c>
      <c r="I1512" s="4"/>
      <c r="J1512" s="4">
        <v>-3</v>
      </c>
      <c r="K1512" s="4">
        <v>-0.30991735537190085</v>
      </c>
      <c r="L1512" s="4">
        <v>75390</v>
      </c>
      <c r="M1512" s="4">
        <v>1714</v>
      </c>
      <c r="N1512" s="4">
        <v>-3.6300993658560965</v>
      </c>
      <c r="O1512" s="4">
        <v>1001.35</v>
      </c>
      <c r="P1512" s="4">
        <v>1038.0175605951638</v>
      </c>
      <c r="Q1512" s="4">
        <v>964.68243940483637</v>
      </c>
      <c r="R1512" s="4">
        <v>3.9024390243902438</v>
      </c>
      <c r="S1512" s="4">
        <v>39.512195121951216</v>
      </c>
      <c r="T1512" s="4">
        <v>37.843458682736248</v>
      </c>
      <c r="U1512" s="4">
        <v>25.587317368670931</v>
      </c>
      <c r="V1512" s="4">
        <v>997.28207742748316</v>
      </c>
      <c r="W1512" s="4">
        <v>10.927030296951314</v>
      </c>
      <c r="X1512" s="4">
        <v>14.198310216662756</v>
      </c>
      <c r="Y1512" s="4">
        <v>4.3844704575284261</v>
      </c>
      <c r="Z1512" s="4">
        <v>1001.35</v>
      </c>
      <c r="AA1512" s="4">
        <v>-14.771679251894398</v>
      </c>
      <c r="AB1512" s="4">
        <v>-8.0395995276070664</v>
      </c>
      <c r="AC1512" s="4">
        <v>-13.464159448574662</v>
      </c>
      <c r="AD1512" s="4">
        <v>27.3615050661158</v>
      </c>
    </row>
    <row r="1513" spans="1:30" x14ac:dyDescent="0.3">
      <c r="A1513" s="3">
        <v>42088</v>
      </c>
      <c r="B1513" s="4">
        <v>965</v>
      </c>
      <c r="C1513" s="4">
        <v>966</v>
      </c>
      <c r="D1513" s="4">
        <v>944</v>
      </c>
      <c r="E1513" s="4">
        <v>954</v>
      </c>
      <c r="F1513" s="4">
        <v>76092</v>
      </c>
      <c r="G1513" s="4"/>
      <c r="H1513" s="4">
        <v>7257191600</v>
      </c>
      <c r="I1513" s="4"/>
      <c r="J1513" s="4">
        <v>-13</v>
      </c>
      <c r="K1513" s="4">
        <v>-1.344364012409514</v>
      </c>
      <c r="L1513" s="4">
        <v>72732</v>
      </c>
      <c r="M1513" s="4">
        <v>-2658</v>
      </c>
      <c r="N1513" s="4">
        <v>-4.4183949504057729</v>
      </c>
      <c r="O1513" s="4">
        <v>998.1</v>
      </c>
      <c r="P1513" s="4">
        <v>1039.1896580662337</v>
      </c>
      <c r="Q1513" s="4">
        <v>957.01034193376643</v>
      </c>
      <c r="R1513" s="4">
        <v>3.7037037037037033</v>
      </c>
      <c r="S1513" s="4">
        <v>41.666666666666664</v>
      </c>
      <c r="T1513" s="4">
        <v>41.486591611583457</v>
      </c>
      <c r="U1513" s="4">
        <v>27.20369398066542</v>
      </c>
      <c r="V1513" s="4">
        <v>993.15997481534191</v>
      </c>
      <c r="W1513" s="4">
        <v>12.493020197967544</v>
      </c>
      <c r="X1513" s="4">
        <v>13.629880210431018</v>
      </c>
      <c r="Y1513" s="4">
        <v>10.219300173040594</v>
      </c>
      <c r="Z1513" s="4">
        <v>998.1</v>
      </c>
      <c r="AA1513" s="4">
        <v>-16.359921191447143</v>
      </c>
      <c r="AB1513" s="4">
        <v>-8.8320111146394549</v>
      </c>
      <c r="AC1513" s="4">
        <v>-15.055820153615375</v>
      </c>
      <c r="AD1513" s="4">
        <v>24.654408695254119</v>
      </c>
    </row>
    <row r="1514" spans="1:30" x14ac:dyDescent="0.3">
      <c r="A1514" s="3">
        <v>42089</v>
      </c>
      <c r="B1514" s="4">
        <v>954</v>
      </c>
      <c r="C1514" s="4">
        <v>956</v>
      </c>
      <c r="D1514" s="4">
        <v>945</v>
      </c>
      <c r="E1514" s="4">
        <v>946</v>
      </c>
      <c r="F1514" s="4">
        <v>35930</v>
      </c>
      <c r="G1514" s="4"/>
      <c r="H1514" s="4">
        <v>3418751200</v>
      </c>
      <c r="I1514" s="4"/>
      <c r="J1514" s="4">
        <v>-7</v>
      </c>
      <c r="K1514" s="4">
        <v>-0.73452256033578167</v>
      </c>
      <c r="L1514" s="4">
        <v>68836</v>
      </c>
      <c r="M1514" s="4">
        <v>-3896</v>
      </c>
      <c r="N1514" s="4">
        <v>-4.8385474298360345</v>
      </c>
      <c r="O1514" s="4">
        <v>994.1</v>
      </c>
      <c r="P1514" s="4">
        <v>1038.9504180582524</v>
      </c>
      <c r="Q1514" s="4">
        <v>949.24958194174781</v>
      </c>
      <c r="R1514" s="4">
        <v>3.6529680365296811</v>
      </c>
      <c r="S1514" s="4">
        <v>41.095890410958908</v>
      </c>
      <c r="T1514" s="4">
        <v>45.318152404914869</v>
      </c>
      <c r="U1514" s="4">
        <v>28.496210987468139</v>
      </c>
      <c r="V1514" s="4">
        <v>988.66854864245227</v>
      </c>
      <c r="W1514" s="4">
        <v>9.3868811901794214</v>
      </c>
      <c r="X1514" s="4">
        <v>12.215547203680487</v>
      </c>
      <c r="Y1514" s="4">
        <v>3.729549163177289</v>
      </c>
      <c r="Z1514" s="4">
        <v>994.1</v>
      </c>
      <c r="AA1514" s="4">
        <v>-18.056009079228488</v>
      </c>
      <c r="AB1514" s="4">
        <v>-9.7104871112669819</v>
      </c>
      <c r="AC1514" s="4">
        <v>-16.691043935923012</v>
      </c>
      <c r="AD1514" s="4">
        <v>22.918512106403757</v>
      </c>
    </row>
    <row r="1515" spans="1:30" x14ac:dyDescent="0.3">
      <c r="A1515" s="3">
        <v>42090</v>
      </c>
      <c r="B1515" s="4">
        <v>946</v>
      </c>
      <c r="C1515" s="4">
        <v>946</v>
      </c>
      <c r="D1515" s="4">
        <v>930</v>
      </c>
      <c r="E1515" s="4">
        <v>940</v>
      </c>
      <c r="F1515" s="4">
        <v>70752</v>
      </c>
      <c r="G1515" s="4"/>
      <c r="H1515" s="4">
        <v>6630590400</v>
      </c>
      <c r="I1515" s="4"/>
      <c r="J1515" s="4">
        <v>-11</v>
      </c>
      <c r="K1515" s="4">
        <v>-1.1566771819137749</v>
      </c>
      <c r="L1515" s="4">
        <v>56846</v>
      </c>
      <c r="M1515" s="4">
        <v>-11990</v>
      </c>
      <c r="N1515" s="4">
        <v>-5.0553002373617453</v>
      </c>
      <c r="O1515" s="4">
        <v>990.05</v>
      </c>
      <c r="P1515" s="4">
        <v>1038.9027378966623</v>
      </c>
      <c r="Q1515" s="4">
        <v>941.19726210333749</v>
      </c>
      <c r="R1515" s="4">
        <v>3.0837004405286343</v>
      </c>
      <c r="S1515" s="4">
        <v>46.255506607929519</v>
      </c>
      <c r="T1515" s="4">
        <v>49.550295262057737</v>
      </c>
      <c r="U1515" s="4">
        <v>29.861793179248966</v>
      </c>
      <c r="V1515" s="4">
        <v>984.03344877174254</v>
      </c>
      <c r="W1515" s="4">
        <v>10.824130839115048</v>
      </c>
      <c r="X1515" s="4">
        <v>11.75174174882534</v>
      </c>
      <c r="Y1515" s="4">
        <v>8.9689090196944612</v>
      </c>
      <c r="Z1515" s="4">
        <v>990.05</v>
      </c>
      <c r="AA1515" s="4">
        <v>-19.657718859350894</v>
      </c>
      <c r="AB1515" s="4">
        <v>-10.657842515846403</v>
      </c>
      <c r="AC1515" s="4">
        <v>-17.999752687008982</v>
      </c>
      <c r="AD1515" s="4">
        <v>21.711644485012823</v>
      </c>
    </row>
    <row r="1516" spans="1:30" x14ac:dyDescent="0.3">
      <c r="A1516" s="3">
        <v>42093</v>
      </c>
      <c r="B1516" s="4">
        <v>951</v>
      </c>
      <c r="C1516" s="4">
        <v>966</v>
      </c>
      <c r="D1516" s="4">
        <v>946</v>
      </c>
      <c r="E1516" s="4">
        <v>946</v>
      </c>
      <c r="F1516" s="4">
        <v>83466</v>
      </c>
      <c r="G1516" s="4"/>
      <c r="H1516" s="4">
        <v>7988541600</v>
      </c>
      <c r="I1516" s="4"/>
      <c r="J1516" s="4">
        <v>-11</v>
      </c>
      <c r="K1516" s="4">
        <v>-1.1494252873563218</v>
      </c>
      <c r="L1516" s="4">
        <v>70396</v>
      </c>
      <c r="M1516" s="4">
        <v>13550</v>
      </c>
      <c r="N1516" s="4">
        <v>-4.0762522814844901</v>
      </c>
      <c r="O1516" s="4">
        <v>986.2</v>
      </c>
      <c r="P1516" s="4">
        <v>1036.1823969013092</v>
      </c>
      <c r="Q1516" s="4">
        <v>936.21760309869092</v>
      </c>
      <c r="R1516" s="4">
        <v>10.975609756097562</v>
      </c>
      <c r="S1516" s="4">
        <v>41.463414634146332</v>
      </c>
      <c r="T1516" s="4">
        <v>51.595203040726538</v>
      </c>
      <c r="U1516" s="4">
        <v>30.802859191093539</v>
      </c>
      <c r="V1516" s="4">
        <v>980.41121555538609</v>
      </c>
      <c r="W1516" s="4">
        <v>15.421215431204905</v>
      </c>
      <c r="X1516" s="4">
        <v>12.974899642951861</v>
      </c>
      <c r="Y1516" s="4">
        <v>20.31384700771099</v>
      </c>
      <c r="Z1516" s="4">
        <v>986.2</v>
      </c>
      <c r="AA1516" s="4">
        <v>-20.209967617459824</v>
      </c>
      <c r="AB1516" s="4">
        <v>-11.567568716000062</v>
      </c>
      <c r="AC1516" s="4">
        <v>-17.284797802919524</v>
      </c>
      <c r="AD1516" s="4">
        <v>25.823303574014979</v>
      </c>
    </row>
    <row r="1517" spans="1:30" x14ac:dyDescent="0.3">
      <c r="A1517" s="3">
        <v>42094</v>
      </c>
      <c r="B1517" s="4">
        <v>945</v>
      </c>
      <c r="C1517" s="4">
        <v>954</v>
      </c>
      <c r="D1517" s="4">
        <v>936</v>
      </c>
      <c r="E1517" s="4">
        <v>940</v>
      </c>
      <c r="F1517" s="4">
        <v>119516</v>
      </c>
      <c r="G1517" s="4"/>
      <c r="H1517" s="4">
        <v>11278332000</v>
      </c>
      <c r="I1517" s="4"/>
      <c r="J1517" s="4">
        <v>-17</v>
      </c>
      <c r="K1517" s="4">
        <v>-1.7763845350052248</v>
      </c>
      <c r="L1517" s="4">
        <v>75522</v>
      </c>
      <c r="M1517" s="4">
        <v>5126</v>
      </c>
      <c r="N1517" s="4">
        <v>-4.2964772958664268</v>
      </c>
      <c r="O1517" s="4">
        <v>982.2</v>
      </c>
      <c r="P1517" s="4">
        <v>1033.5092584237973</v>
      </c>
      <c r="Q1517" s="4">
        <v>930.89074157620291</v>
      </c>
      <c r="R1517" s="4">
        <v>10.116731517509727</v>
      </c>
      <c r="S1517" s="4">
        <v>43.579766536964982</v>
      </c>
      <c r="T1517" s="4">
        <v>53.778941679881541</v>
      </c>
      <c r="U1517" s="4">
        <v>31.848407845337846</v>
      </c>
      <c r="V1517" s="4">
        <v>976.56252835963517</v>
      </c>
      <c r="W1517" s="4">
        <v>16.233191239850889</v>
      </c>
      <c r="X1517" s="4">
        <v>14.060996841918204</v>
      </c>
      <c r="Y1517" s="4">
        <v>20.577580035716259</v>
      </c>
      <c r="Z1517" s="4">
        <v>982.2</v>
      </c>
      <c r="AA1517" s="4">
        <v>-20.890960603243684</v>
      </c>
      <c r="AB1517" s="4">
        <v>-12.455510800499454</v>
      </c>
      <c r="AC1517" s="4">
        <v>-16.870899605488461</v>
      </c>
      <c r="AD1517" s="4">
        <v>24.470486940913229</v>
      </c>
    </row>
    <row r="1518" spans="1:30" x14ac:dyDescent="0.3">
      <c r="A1518" s="3">
        <v>42095</v>
      </c>
      <c r="B1518" s="4">
        <v>939</v>
      </c>
      <c r="C1518" s="4">
        <v>947</v>
      </c>
      <c r="D1518" s="4">
        <v>935</v>
      </c>
      <c r="E1518" s="4">
        <v>942</v>
      </c>
      <c r="F1518" s="4">
        <v>77464</v>
      </c>
      <c r="G1518" s="4"/>
      <c r="H1518" s="4">
        <v>7284132600</v>
      </c>
      <c r="I1518" s="4"/>
      <c r="J1518" s="4">
        <v>-1</v>
      </c>
      <c r="K1518" s="4">
        <v>-0.10604453870625664</v>
      </c>
      <c r="L1518" s="4">
        <v>80394</v>
      </c>
      <c r="M1518" s="4">
        <v>4872</v>
      </c>
      <c r="N1518" s="4">
        <v>-3.7055967288525427</v>
      </c>
      <c r="O1518" s="4">
        <v>978.25</v>
      </c>
      <c r="P1518" s="4">
        <v>1029.1651254540338</v>
      </c>
      <c r="Q1518" s="4">
        <v>927.33487454596616</v>
      </c>
      <c r="R1518" s="4">
        <v>9.7744360902255636</v>
      </c>
      <c r="S1518" s="4">
        <v>42.481203007518801</v>
      </c>
      <c r="T1518" s="4">
        <v>55.976234692928735</v>
      </c>
      <c r="U1518" s="4">
        <v>32.900335533956188</v>
      </c>
      <c r="V1518" s="4">
        <v>973.27085899205088</v>
      </c>
      <c r="W1518" s="4">
        <v>18.229534900641333</v>
      </c>
      <c r="X1518" s="4">
        <v>15.450509528159246</v>
      </c>
      <c r="Y1518" s="4">
        <v>23.787585645605507</v>
      </c>
      <c r="Z1518" s="4">
        <v>978.25</v>
      </c>
      <c r="AA1518" s="4">
        <v>-21.026884331669862</v>
      </c>
      <c r="AB1518" s="4">
        <v>-13.27183208918235</v>
      </c>
      <c r="AC1518" s="4">
        <v>-15.510104484975024</v>
      </c>
      <c r="AD1518" s="4">
        <v>25.833777518768692</v>
      </c>
    </row>
    <row r="1519" spans="1:30" x14ac:dyDescent="0.3">
      <c r="A1519" s="3">
        <v>42096</v>
      </c>
      <c r="B1519" s="4">
        <v>940</v>
      </c>
      <c r="C1519" s="4">
        <v>949</v>
      </c>
      <c r="D1519" s="4">
        <v>931</v>
      </c>
      <c r="E1519" s="4">
        <v>933</v>
      </c>
      <c r="F1519" s="4">
        <v>94936</v>
      </c>
      <c r="G1519" s="4"/>
      <c r="H1519" s="4">
        <v>8927311600</v>
      </c>
      <c r="I1519" s="4"/>
      <c r="J1519" s="4">
        <v>-7</v>
      </c>
      <c r="K1519" s="4">
        <v>-0.74468085106382986</v>
      </c>
      <c r="L1519" s="4">
        <v>83414</v>
      </c>
      <c r="M1519" s="4">
        <v>3020</v>
      </c>
      <c r="N1519" s="4">
        <v>-4.2978767053031062</v>
      </c>
      <c r="O1519" s="4">
        <v>974.9</v>
      </c>
      <c r="P1519" s="4">
        <v>1028.4010280275061</v>
      </c>
      <c r="Q1519" s="4">
        <v>921.39897197249377</v>
      </c>
      <c r="R1519" s="4">
        <v>10.769230769230768</v>
      </c>
      <c r="S1519" s="4">
        <v>36.538461538461533</v>
      </c>
      <c r="T1519" s="4">
        <v>57.80237603126519</v>
      </c>
      <c r="U1519" s="4">
        <v>34.242124151842361</v>
      </c>
      <c r="V1519" s="4">
        <v>969.43553908804597</v>
      </c>
      <c r="W1519" s="4">
        <v>14.236356600427555</v>
      </c>
      <c r="X1519" s="4">
        <v>15.045791885582014</v>
      </c>
      <c r="Y1519" s="4">
        <v>12.617486030118638</v>
      </c>
      <c r="Z1519" s="4">
        <v>974.9</v>
      </c>
      <c r="AA1519" s="4">
        <v>-21.611703385773808</v>
      </c>
      <c r="AB1519" s="4">
        <v>-14.066105546000585</v>
      </c>
      <c r="AC1519" s="4">
        <v>-15.091195679546445</v>
      </c>
      <c r="AD1519" s="4">
        <v>23.798989489202686</v>
      </c>
    </row>
    <row r="1520" spans="1:30" x14ac:dyDescent="0.3">
      <c r="A1520" s="3">
        <v>42097</v>
      </c>
      <c r="B1520" s="4">
        <v>930</v>
      </c>
      <c r="C1520" s="4">
        <v>940</v>
      </c>
      <c r="D1520" s="4">
        <v>926</v>
      </c>
      <c r="E1520" s="4">
        <v>934</v>
      </c>
      <c r="F1520" s="4">
        <v>70604</v>
      </c>
      <c r="G1520" s="4"/>
      <c r="H1520" s="4">
        <v>6594932600</v>
      </c>
      <c r="I1520" s="4"/>
      <c r="J1520" s="4">
        <v>-6</v>
      </c>
      <c r="K1520" s="4">
        <v>-0.63829787234042545</v>
      </c>
      <c r="L1520" s="4">
        <v>84912</v>
      </c>
      <c r="M1520" s="4">
        <v>1498</v>
      </c>
      <c r="N1520" s="4">
        <v>-3.8649580567134945</v>
      </c>
      <c r="O1520" s="4">
        <v>971.55</v>
      </c>
      <c r="P1520" s="4">
        <v>1026.4662089004694</v>
      </c>
      <c r="Q1520" s="4">
        <v>916.63379109953053</v>
      </c>
      <c r="R1520" s="4">
        <v>10.526315789473683</v>
      </c>
      <c r="S1520" s="4">
        <v>37.593984962406012</v>
      </c>
      <c r="T1520" s="4">
        <v>59.717440133829292</v>
      </c>
      <c r="U1520" s="4">
        <v>35.498801502269714</v>
      </c>
      <c r="V1520" s="4">
        <v>966.06072584156539</v>
      </c>
      <c r="W1520" s="4">
        <v>15.046459955840595</v>
      </c>
      <c r="X1520" s="4">
        <v>15.046014575668208</v>
      </c>
      <c r="Y1520" s="4">
        <v>15.047350716185367</v>
      </c>
      <c r="Z1520" s="4">
        <v>971.55</v>
      </c>
      <c r="AA1520" s="4">
        <v>-21.743835654536042</v>
      </c>
      <c r="AB1520" s="4">
        <v>-14.797317937289677</v>
      </c>
      <c r="AC1520" s="4">
        <v>-13.893035434492731</v>
      </c>
      <c r="AD1520" s="4">
        <v>24.494563531768481</v>
      </c>
    </row>
    <row r="1521" spans="1:30" x14ac:dyDescent="0.3">
      <c r="A1521" s="3">
        <v>42101</v>
      </c>
      <c r="B1521" s="4">
        <v>930</v>
      </c>
      <c r="C1521" s="4">
        <v>937</v>
      </c>
      <c r="D1521" s="4">
        <v>927</v>
      </c>
      <c r="E1521" s="4">
        <v>934</v>
      </c>
      <c r="F1521" s="4">
        <v>38314</v>
      </c>
      <c r="G1521" s="4"/>
      <c r="H1521" s="4">
        <v>3576891599.9999995</v>
      </c>
      <c r="I1521" s="4"/>
      <c r="J1521" s="4">
        <v>0</v>
      </c>
      <c r="K1521" s="4">
        <v>0</v>
      </c>
      <c r="L1521" s="4">
        <v>85786</v>
      </c>
      <c r="M1521" s="4">
        <v>874</v>
      </c>
      <c r="N1521" s="4">
        <v>-3.5024279367703257</v>
      </c>
      <c r="O1521" s="4">
        <v>967.9</v>
      </c>
      <c r="P1521" s="4">
        <v>1022.6097797473176</v>
      </c>
      <c r="Q1521" s="4">
        <v>913.19022025268237</v>
      </c>
      <c r="R1521" s="4">
        <v>8.7452471482889713</v>
      </c>
      <c r="S1521" s="4">
        <v>38.022813688212928</v>
      </c>
      <c r="T1521" s="4">
        <v>62.168509088963276</v>
      </c>
      <c r="U1521" s="4">
        <v>37.063842152676209</v>
      </c>
      <c r="V1521" s="4">
        <v>963.00732338046384</v>
      </c>
      <c r="W1521" s="4">
        <v>16.697639970560399</v>
      </c>
      <c r="X1521" s="4">
        <v>15.596556373965605</v>
      </c>
      <c r="Y1521" s="4">
        <v>18.899807163749983</v>
      </c>
      <c r="Z1521" s="4">
        <v>967.9</v>
      </c>
      <c r="AA1521" s="4">
        <v>-21.599565088414693</v>
      </c>
      <c r="AB1521" s="4">
        <v>-15.445150999301584</v>
      </c>
      <c r="AC1521" s="4">
        <v>-12.308828178226218</v>
      </c>
      <c r="AD1521" s="4">
        <v>24.494563531768481</v>
      </c>
    </row>
    <row r="1522" spans="1:30" x14ac:dyDescent="0.3">
      <c r="A1522" s="3">
        <v>42102</v>
      </c>
      <c r="B1522" s="4">
        <v>933</v>
      </c>
      <c r="C1522" s="4">
        <v>935</v>
      </c>
      <c r="D1522" s="4">
        <v>901</v>
      </c>
      <c r="E1522" s="4">
        <v>915</v>
      </c>
      <c r="F1522" s="4">
        <v>150362</v>
      </c>
      <c r="G1522" s="4"/>
      <c r="H1522" s="4">
        <v>13747270600</v>
      </c>
      <c r="I1522" s="4"/>
      <c r="J1522" s="4">
        <v>-18</v>
      </c>
      <c r="K1522" s="4">
        <v>-1.929260450160772</v>
      </c>
      <c r="L1522" s="4">
        <v>93780</v>
      </c>
      <c r="M1522" s="4">
        <v>7994</v>
      </c>
      <c r="N1522" s="4">
        <v>-5.0288027401525808</v>
      </c>
      <c r="O1522" s="4">
        <v>963.45</v>
      </c>
      <c r="P1522" s="4">
        <v>1020.133242673651</v>
      </c>
      <c r="Q1522" s="4">
        <v>906.76675732634908</v>
      </c>
      <c r="R1522" s="4">
        <v>7.9310344827586201</v>
      </c>
      <c r="S1522" s="4">
        <v>43.448275862068961</v>
      </c>
      <c r="T1522" s="4">
        <v>64.491551594556114</v>
      </c>
      <c r="U1522" s="4">
        <v>38.194203985182774</v>
      </c>
      <c r="V1522" s="4">
        <v>958.4351973442291</v>
      </c>
      <c r="W1522" s="4">
        <v>18.31124715986078</v>
      </c>
      <c r="X1522" s="4">
        <v>16.50145330259733</v>
      </c>
      <c r="Y1522" s="4">
        <v>21.930834874387678</v>
      </c>
      <c r="Z1522" s="4">
        <v>963.45</v>
      </c>
      <c r="AA1522" s="4">
        <v>-22.756053219363366</v>
      </c>
      <c r="AB1522" s="4">
        <v>-16.14142740121223</v>
      </c>
      <c r="AC1522" s="4">
        <v>-13.229251636302273</v>
      </c>
      <c r="AD1522" s="4">
        <v>20.546174028175987</v>
      </c>
    </row>
    <row r="1523" spans="1:30" x14ac:dyDescent="0.3">
      <c r="A1523" s="3">
        <v>42103</v>
      </c>
      <c r="B1523" s="4">
        <v>917</v>
      </c>
      <c r="C1523" s="4">
        <v>920</v>
      </c>
      <c r="D1523" s="4">
        <v>902</v>
      </c>
      <c r="E1523" s="4">
        <v>907</v>
      </c>
      <c r="F1523" s="4">
        <v>73258</v>
      </c>
      <c r="G1523" s="4"/>
      <c r="H1523" s="4">
        <v>6666865200</v>
      </c>
      <c r="I1523" s="4"/>
      <c r="J1523" s="4">
        <v>-7</v>
      </c>
      <c r="K1523" s="4">
        <v>-0.76586433260393871</v>
      </c>
      <c r="L1523" s="4">
        <v>97870</v>
      </c>
      <c r="M1523" s="4">
        <v>4090</v>
      </c>
      <c r="N1523" s="4">
        <v>-5.3779145584476513</v>
      </c>
      <c r="O1523" s="4">
        <v>958.55</v>
      </c>
      <c r="P1523" s="4">
        <v>1016.9365566718915</v>
      </c>
      <c r="Q1523" s="4">
        <v>900.16344332810843</v>
      </c>
      <c r="R1523" s="4">
        <v>7.6666666666666661</v>
      </c>
      <c r="S1523" s="4">
        <v>41</v>
      </c>
      <c r="T1523" s="4">
        <v>66.38287579546936</v>
      </c>
      <c r="U1523" s="4">
        <v>39.406532752306063</v>
      </c>
      <c r="V1523" s="4">
        <v>953.53660712096917</v>
      </c>
      <c r="W1523" s="4">
        <v>15.284421183496931</v>
      </c>
      <c r="X1523" s="4">
        <v>16.095775929563864</v>
      </c>
      <c r="Y1523" s="4">
        <v>13.661711691363067</v>
      </c>
      <c r="Z1523" s="4">
        <v>958.55</v>
      </c>
      <c r="AA1523" s="4">
        <v>-24.040982060199326</v>
      </c>
      <c r="AB1523" s="4">
        <v>-16.89376594016338</v>
      </c>
      <c r="AC1523" s="4">
        <v>-14.294432240071892</v>
      </c>
      <c r="AD1523" s="4">
        <v>19.176160898481424</v>
      </c>
    </row>
    <row r="1524" spans="1:30" x14ac:dyDescent="0.3">
      <c r="A1524" s="3">
        <v>42104</v>
      </c>
      <c r="B1524" s="4">
        <v>908</v>
      </c>
      <c r="C1524" s="4">
        <v>908</v>
      </c>
      <c r="D1524" s="4">
        <v>886</v>
      </c>
      <c r="E1524" s="4">
        <v>890</v>
      </c>
      <c r="F1524" s="4">
        <v>112712</v>
      </c>
      <c r="G1524" s="4"/>
      <c r="H1524" s="4">
        <v>10079915000</v>
      </c>
      <c r="I1524" s="4"/>
      <c r="J1524" s="4">
        <v>-20</v>
      </c>
      <c r="K1524" s="4">
        <v>-2.197802197802198</v>
      </c>
      <c r="L1524" s="4">
        <v>105780</v>
      </c>
      <c r="M1524" s="4">
        <v>7910</v>
      </c>
      <c r="N1524" s="4">
        <v>-6.5861978483337706</v>
      </c>
      <c r="O1524" s="4">
        <v>952.75</v>
      </c>
      <c r="P1524" s="4">
        <v>1014.1010391110044</v>
      </c>
      <c r="Q1524" s="4">
        <v>891.39896088899559</v>
      </c>
      <c r="R1524" s="4">
        <v>7.232704402515723</v>
      </c>
      <c r="S1524" s="4">
        <v>43.710691823899374</v>
      </c>
      <c r="T1524" s="4">
        <v>68.429789375716268</v>
      </c>
      <c r="U1524" s="4">
        <v>40.38270272072409</v>
      </c>
      <c r="V1524" s="4">
        <v>947.48550168087695</v>
      </c>
      <c r="W1524" s="4">
        <v>11.856280788997955</v>
      </c>
      <c r="X1524" s="4">
        <v>14.682610882708561</v>
      </c>
      <c r="Y1524" s="4">
        <v>6.2036206015767412</v>
      </c>
      <c r="Z1524" s="4">
        <v>952.75</v>
      </c>
      <c r="AA1524" s="4">
        <v>-26.129846741079973</v>
      </c>
      <c r="AB1524" s="4">
        <v>-17.773392683107819</v>
      </c>
      <c r="AC1524" s="4">
        <v>-16.712908115944309</v>
      </c>
      <c r="AD1524" s="4">
        <v>16.687227462960628</v>
      </c>
    </row>
    <row r="1525" spans="1:30" x14ac:dyDescent="0.3">
      <c r="A1525" s="3">
        <v>42107</v>
      </c>
      <c r="B1525" s="4">
        <v>890</v>
      </c>
      <c r="C1525" s="4">
        <v>922</v>
      </c>
      <c r="D1525" s="4">
        <v>889</v>
      </c>
      <c r="E1525" s="4">
        <v>920</v>
      </c>
      <c r="F1525" s="4">
        <v>178622</v>
      </c>
      <c r="G1525" s="4"/>
      <c r="H1525" s="4">
        <v>16176529800</v>
      </c>
      <c r="I1525" s="4"/>
      <c r="J1525" s="4">
        <v>26</v>
      </c>
      <c r="K1525" s="4">
        <v>2.9082774049217002</v>
      </c>
      <c r="L1525" s="4">
        <v>106992</v>
      </c>
      <c r="M1525" s="4">
        <v>1212</v>
      </c>
      <c r="N1525" s="4">
        <v>-2.9945170814002506</v>
      </c>
      <c r="O1525" s="4">
        <v>948.4</v>
      </c>
      <c r="P1525" s="4">
        <v>1005.9687415182927</v>
      </c>
      <c r="Q1525" s="4">
        <v>890.83125848170721</v>
      </c>
      <c r="R1525" s="4">
        <v>10.495626822157437</v>
      </c>
      <c r="S1525" s="4">
        <v>39.650145772594755</v>
      </c>
      <c r="T1525" s="4">
        <v>69.012822457930483</v>
      </c>
      <c r="U1525" s="4">
        <v>41.32543840464507</v>
      </c>
      <c r="V1525" s="4">
        <v>944.86783485412684</v>
      </c>
      <c r="W1525" s="4">
        <v>24.570853859331972</v>
      </c>
      <c r="X1525" s="4">
        <v>17.978691874916365</v>
      </c>
      <c r="Y1525" s="4">
        <v>37.755177828163184</v>
      </c>
      <c r="Z1525" s="4">
        <v>948.4</v>
      </c>
      <c r="AA1525" s="4">
        <v>-25.075483209108143</v>
      </c>
      <c r="AB1525" s="4">
        <v>-18.46882987606023</v>
      </c>
      <c r="AC1525" s="4">
        <v>-13.213306666095825</v>
      </c>
      <c r="AD1525" s="4">
        <v>32.871923517712503</v>
      </c>
    </row>
    <row r="1526" spans="1:30" x14ac:dyDescent="0.3">
      <c r="A1526" s="3">
        <v>42108</v>
      </c>
      <c r="B1526" s="4">
        <v>919</v>
      </c>
      <c r="C1526" s="4">
        <v>927</v>
      </c>
      <c r="D1526" s="4">
        <v>909</v>
      </c>
      <c r="E1526" s="4">
        <v>924</v>
      </c>
      <c r="F1526" s="4">
        <v>141956</v>
      </c>
      <c r="G1526" s="4"/>
      <c r="H1526" s="4">
        <v>13035811800</v>
      </c>
      <c r="I1526" s="4"/>
      <c r="J1526" s="4">
        <v>19</v>
      </c>
      <c r="K1526" s="4">
        <v>2.0994475138121547</v>
      </c>
      <c r="L1526" s="4">
        <v>106262</v>
      </c>
      <c r="M1526" s="4">
        <v>-730</v>
      </c>
      <c r="N1526" s="4">
        <v>-2.1704605611434622</v>
      </c>
      <c r="O1526" s="4">
        <v>944.5</v>
      </c>
      <c r="P1526" s="4">
        <v>997.39423409030519</v>
      </c>
      <c r="Q1526" s="4">
        <v>891.60576590969481</v>
      </c>
      <c r="R1526" s="4">
        <v>11.849710982658959</v>
      </c>
      <c r="S1526" s="4">
        <v>36.994219653179186</v>
      </c>
      <c r="T1526" s="4">
        <v>68.586786954971913</v>
      </c>
      <c r="U1526" s="4">
        <v>42.552896843641975</v>
      </c>
      <c r="V1526" s="4">
        <v>942.8804220108766</v>
      </c>
      <c r="W1526" s="4">
        <v>36.486389345374754</v>
      </c>
      <c r="X1526" s="4">
        <v>24.147924365069162</v>
      </c>
      <c r="Y1526" s="4">
        <v>61.163319305985929</v>
      </c>
      <c r="Z1526" s="4">
        <v>944.5</v>
      </c>
      <c r="AA1526" s="4">
        <v>-23.644566103328316</v>
      </c>
      <c r="AB1526" s="4">
        <v>-18.961757135800049</v>
      </c>
      <c r="AC1526" s="4">
        <v>-9.3656179350565338</v>
      </c>
      <c r="AD1526" s="4">
        <v>34.653603638657536</v>
      </c>
    </row>
    <row r="1527" spans="1:30" x14ac:dyDescent="0.3">
      <c r="A1527" s="3">
        <v>42109</v>
      </c>
      <c r="B1527" s="4">
        <v>922</v>
      </c>
      <c r="C1527" s="4">
        <v>922</v>
      </c>
      <c r="D1527" s="4">
        <v>901</v>
      </c>
      <c r="E1527" s="4">
        <v>902</v>
      </c>
      <c r="F1527" s="4">
        <v>153650</v>
      </c>
      <c r="G1527" s="4"/>
      <c r="H1527" s="4">
        <v>13948454000</v>
      </c>
      <c r="I1527" s="4"/>
      <c r="J1527" s="4">
        <v>-16</v>
      </c>
      <c r="K1527" s="4">
        <v>-1.7429193899782136</v>
      </c>
      <c r="L1527" s="4">
        <v>123968</v>
      </c>
      <c r="M1527" s="4">
        <v>17706</v>
      </c>
      <c r="N1527" s="4">
        <v>-4.0221323685890571</v>
      </c>
      <c r="O1527" s="4">
        <v>939.8</v>
      </c>
      <c r="P1527" s="4">
        <v>990.20079364454489</v>
      </c>
      <c r="Q1527" s="4">
        <v>889.39920635545502</v>
      </c>
      <c r="R1527" s="4">
        <v>11.388888888888888</v>
      </c>
      <c r="S1527" s="4">
        <v>37.777777777777779</v>
      </c>
      <c r="T1527" s="4">
        <v>68.270402774180951</v>
      </c>
      <c r="U1527" s="4">
        <v>43.799768044385736</v>
      </c>
      <c r="V1527" s="4">
        <v>938.98704848603131</v>
      </c>
      <c r="W1527" s="4">
        <v>32.789868029191631</v>
      </c>
      <c r="X1527" s="4">
        <v>27.028572253109985</v>
      </c>
      <c r="Y1527" s="4">
        <v>44.312459581354915</v>
      </c>
      <c r="Z1527" s="4">
        <v>939.8</v>
      </c>
      <c r="AA1527" s="4">
        <v>-24.009009213007062</v>
      </c>
      <c r="AB1527" s="4">
        <v>-19.442447809819765</v>
      </c>
      <c r="AC1527" s="4">
        <v>-9.1331228063745939</v>
      </c>
      <c r="AD1527" s="4">
        <v>30.037934393408346</v>
      </c>
    </row>
    <row r="1528" spans="1:30" x14ac:dyDescent="0.3">
      <c r="A1528" s="3">
        <v>42110</v>
      </c>
      <c r="B1528" s="4">
        <v>902</v>
      </c>
      <c r="C1528" s="4">
        <v>919</v>
      </c>
      <c r="D1528" s="4">
        <v>899</v>
      </c>
      <c r="E1528" s="4">
        <v>912</v>
      </c>
      <c r="F1528" s="4">
        <v>114140</v>
      </c>
      <c r="G1528" s="4"/>
      <c r="H1528" s="4">
        <v>10391286600</v>
      </c>
      <c r="I1528" s="4"/>
      <c r="J1528" s="4">
        <v>5</v>
      </c>
      <c r="K1528" s="4">
        <v>0.55126791620727666</v>
      </c>
      <c r="L1528" s="4">
        <v>113190</v>
      </c>
      <c r="M1528" s="4">
        <v>-10778</v>
      </c>
      <c r="N1528" s="4">
        <v>-2.5901201602136181</v>
      </c>
      <c r="O1528" s="4">
        <v>936.25</v>
      </c>
      <c r="P1528" s="4">
        <v>983.90658401522296</v>
      </c>
      <c r="Q1528" s="4">
        <v>888.59341598477704</v>
      </c>
      <c r="R1528" s="4">
        <v>11.294765840220386</v>
      </c>
      <c r="S1528" s="4">
        <v>33.884297520661164</v>
      </c>
      <c r="T1528" s="4">
        <v>67.455796032607921</v>
      </c>
      <c r="U1528" s="4">
        <v>44.982200476818171</v>
      </c>
      <c r="V1528" s="4">
        <v>936.41685339212358</v>
      </c>
      <c r="W1528" s="4">
        <v>37.909294735510464</v>
      </c>
      <c r="X1528" s="4">
        <v>30.655479747243476</v>
      </c>
      <c r="Y1528" s="4">
        <v>52.416924712044448</v>
      </c>
      <c r="Z1528" s="4">
        <v>936.25</v>
      </c>
      <c r="AA1528" s="4">
        <v>-23.223213823575747</v>
      </c>
      <c r="AB1528" s="4">
        <v>-19.80252076351081</v>
      </c>
      <c r="AC1528" s="4">
        <v>-6.8413861201298758</v>
      </c>
      <c r="AD1528" s="4">
        <v>34.229453414814657</v>
      </c>
    </row>
    <row r="1529" spans="1:30" x14ac:dyDescent="0.3">
      <c r="A1529" s="3">
        <v>42111</v>
      </c>
      <c r="B1529" s="4">
        <v>914</v>
      </c>
      <c r="C1529" s="4">
        <v>918</v>
      </c>
      <c r="D1529" s="4">
        <v>909</v>
      </c>
      <c r="E1529" s="4">
        <v>911</v>
      </c>
      <c r="F1529" s="4">
        <v>68510</v>
      </c>
      <c r="G1529" s="4"/>
      <c r="H1529" s="4">
        <v>6259238199.999999</v>
      </c>
      <c r="I1529" s="4"/>
      <c r="J1529" s="4">
        <v>1</v>
      </c>
      <c r="K1529" s="4">
        <v>0.10989010989010989</v>
      </c>
      <c r="L1529" s="4">
        <v>112410</v>
      </c>
      <c r="M1529" s="4">
        <v>-780</v>
      </c>
      <c r="N1529" s="4">
        <v>-2.3370497427101156</v>
      </c>
      <c r="O1529" s="4">
        <v>932.8</v>
      </c>
      <c r="P1529" s="4">
        <v>977.1648509520769</v>
      </c>
      <c r="Q1529" s="4">
        <v>888.43514904792301</v>
      </c>
      <c r="R1529" s="4">
        <v>11.263736263736263</v>
      </c>
      <c r="S1529" s="4">
        <v>33.516483516483511</v>
      </c>
      <c r="T1529" s="4">
        <v>66.531367700204129</v>
      </c>
      <c r="U1529" s="4">
        <v>46.118897962344825</v>
      </c>
      <c r="V1529" s="4">
        <v>933.9962006881118</v>
      </c>
      <c r="W1529" s="4">
        <v>41.612732438052724</v>
      </c>
      <c r="X1529" s="4">
        <v>34.307897310846556</v>
      </c>
      <c r="Y1529" s="4">
        <v>56.222402692465067</v>
      </c>
      <c r="Z1529" s="4">
        <v>932.8</v>
      </c>
      <c r="AA1529" s="4">
        <v>-22.42268223557619</v>
      </c>
      <c r="AB1529" s="4">
        <v>-20.052059951326562</v>
      </c>
      <c r="AC1529" s="4">
        <v>-4.7412445684992548</v>
      </c>
      <c r="AD1529" s="4">
        <v>34.0149397715196</v>
      </c>
    </row>
    <row r="1530" spans="1:30" x14ac:dyDescent="0.3">
      <c r="A1530" s="3">
        <v>42114</v>
      </c>
      <c r="B1530" s="4">
        <v>910</v>
      </c>
      <c r="C1530" s="4">
        <v>913</v>
      </c>
      <c r="D1530" s="4">
        <v>889.5</v>
      </c>
      <c r="E1530" s="4">
        <v>893.5</v>
      </c>
      <c r="F1530" s="4">
        <v>148332</v>
      </c>
      <c r="G1530" s="4"/>
      <c r="H1530" s="4">
        <v>13376299000</v>
      </c>
      <c r="I1530" s="4"/>
      <c r="J1530" s="4">
        <v>-19.5</v>
      </c>
      <c r="K1530" s="4">
        <v>-2.1358159912376782</v>
      </c>
      <c r="L1530" s="4">
        <v>121506</v>
      </c>
      <c r="M1530" s="4">
        <v>9096</v>
      </c>
      <c r="N1530" s="4">
        <v>-3.7876544539262884</v>
      </c>
      <c r="O1530" s="4">
        <v>928.67499999999995</v>
      </c>
      <c r="P1530" s="4">
        <v>971.52155762135385</v>
      </c>
      <c r="Q1530" s="4">
        <v>885.82844237864606</v>
      </c>
      <c r="R1530" s="4">
        <v>10.832232496697488</v>
      </c>
      <c r="S1530" s="4">
        <v>36.591809775429326</v>
      </c>
      <c r="T1530" s="4">
        <v>65.188421608118261</v>
      </c>
      <c r="U1530" s="4">
        <v>47.443503347674444</v>
      </c>
      <c r="V1530" s="4">
        <v>930.1394196701965</v>
      </c>
      <c r="W1530" s="4">
        <v>32.843862441695016</v>
      </c>
      <c r="X1530" s="4">
        <v>33.819885687796045</v>
      </c>
      <c r="Y1530" s="4">
        <v>30.891815949492951</v>
      </c>
      <c r="Z1530" s="4">
        <v>928.67499999999995</v>
      </c>
      <c r="AA1530" s="4">
        <v>-22.935967376196686</v>
      </c>
      <c r="AB1530" s="4">
        <v>-20.326717801314192</v>
      </c>
      <c r="AC1530" s="4">
        <v>-5.2184991497649875</v>
      </c>
      <c r="AD1530" s="4">
        <v>30.494543629568565</v>
      </c>
    </row>
    <row r="1531" spans="1:30" x14ac:dyDescent="0.3">
      <c r="A1531" s="3">
        <v>42115</v>
      </c>
      <c r="B1531" s="4">
        <v>893</v>
      </c>
      <c r="C1531" s="4">
        <v>900.5</v>
      </c>
      <c r="D1531" s="4">
        <v>891</v>
      </c>
      <c r="E1531" s="4">
        <v>899.5</v>
      </c>
      <c r="F1531" s="4">
        <v>64834</v>
      </c>
      <c r="G1531" s="4"/>
      <c r="H1531" s="4">
        <v>5806811200</v>
      </c>
      <c r="I1531" s="4"/>
      <c r="J1531" s="4">
        <v>-2</v>
      </c>
      <c r="K1531" s="4">
        <v>-0.22185246810870773</v>
      </c>
      <c r="L1531" s="4">
        <v>121676</v>
      </c>
      <c r="M1531" s="4">
        <v>170</v>
      </c>
      <c r="N1531" s="4">
        <v>-2.7987897125567298</v>
      </c>
      <c r="O1531" s="4">
        <v>925.4</v>
      </c>
      <c r="P1531" s="4">
        <v>966.62208146127512</v>
      </c>
      <c r="Q1531" s="4">
        <v>884.17791853872484</v>
      </c>
      <c r="R1531" s="4">
        <v>11.081081081081081</v>
      </c>
      <c r="S1531" s="4">
        <v>33.378378378378379</v>
      </c>
      <c r="T1531" s="4">
        <v>63.496020392312801</v>
      </c>
      <c r="U1531" s="4">
        <v>48.619177739771715</v>
      </c>
      <c r="V1531" s="4">
        <v>927.22137970160634</v>
      </c>
      <c r="W1531" s="4">
        <v>32.871518050560901</v>
      </c>
      <c r="X1531" s="4">
        <v>33.503763142050992</v>
      </c>
      <c r="Y1531" s="4">
        <v>31.607027867580726</v>
      </c>
      <c r="Z1531" s="4">
        <v>925.4</v>
      </c>
      <c r="AA1531" s="4">
        <v>-22.598102829660547</v>
      </c>
      <c r="AB1531" s="4">
        <v>-20.543040184966223</v>
      </c>
      <c r="AC1531" s="4">
        <v>-4.1101252893886482</v>
      </c>
      <c r="AD1531" s="4">
        <v>32.997217531440512</v>
      </c>
    </row>
    <row r="1532" spans="1:30" x14ac:dyDescent="0.3">
      <c r="A1532" s="3">
        <v>42116</v>
      </c>
      <c r="B1532" s="4">
        <v>898</v>
      </c>
      <c r="C1532" s="4">
        <v>919</v>
      </c>
      <c r="D1532" s="4">
        <v>898</v>
      </c>
      <c r="E1532" s="4">
        <v>910</v>
      </c>
      <c r="F1532" s="4">
        <v>157460</v>
      </c>
      <c r="G1532" s="4"/>
      <c r="H1532" s="4">
        <v>14310239400</v>
      </c>
      <c r="I1532" s="4"/>
      <c r="J1532" s="4">
        <v>14.5</v>
      </c>
      <c r="K1532" s="4">
        <v>1.619207146845338</v>
      </c>
      <c r="L1532" s="4">
        <v>114456</v>
      </c>
      <c r="M1532" s="4">
        <v>-7220</v>
      </c>
      <c r="N1532" s="4">
        <v>-1.3710507776513279</v>
      </c>
      <c r="O1532" s="4">
        <v>922.65</v>
      </c>
      <c r="P1532" s="4">
        <v>960.10410524895769</v>
      </c>
      <c r="Q1532" s="4">
        <v>885.19589475104226</v>
      </c>
      <c r="R1532" s="4">
        <v>15.74074074074074</v>
      </c>
      <c r="S1532" s="4">
        <v>32.671957671957671</v>
      </c>
      <c r="T1532" s="4">
        <v>61.143530676588611</v>
      </c>
      <c r="U1532" s="4">
        <v>49.493494679662433</v>
      </c>
      <c r="V1532" s="4">
        <v>925.58124830145334</v>
      </c>
      <c r="W1532" s="4">
        <v>41.426540488991826</v>
      </c>
      <c r="X1532" s="4">
        <v>36.144688924364601</v>
      </c>
      <c r="Y1532" s="4">
        <v>51.990243618246268</v>
      </c>
      <c r="Z1532" s="4">
        <v>922.65</v>
      </c>
      <c r="AA1532" s="4">
        <v>-21.238259064372642</v>
      </c>
      <c r="AB1532" s="4">
        <v>-20.609251506814456</v>
      </c>
      <c r="AC1532" s="4">
        <v>-1.2580151151163719</v>
      </c>
      <c r="AD1532" s="4">
        <v>37.164967464626336</v>
      </c>
    </row>
    <row r="1533" spans="1:30" x14ac:dyDescent="0.3">
      <c r="A1533" s="3">
        <v>42117</v>
      </c>
      <c r="B1533" s="4">
        <v>910</v>
      </c>
      <c r="C1533" s="4">
        <v>915.5</v>
      </c>
      <c r="D1533" s="4">
        <v>901</v>
      </c>
      <c r="E1533" s="4">
        <v>902</v>
      </c>
      <c r="F1533" s="4">
        <v>101222</v>
      </c>
      <c r="G1533" s="4"/>
      <c r="H1533" s="4">
        <v>9196700400</v>
      </c>
      <c r="I1533" s="4"/>
      <c r="J1533" s="4">
        <v>-6.5</v>
      </c>
      <c r="K1533" s="4">
        <v>-0.7154650522839846</v>
      </c>
      <c r="L1533" s="4">
        <v>116446</v>
      </c>
      <c r="M1533" s="4">
        <v>1990</v>
      </c>
      <c r="N1533" s="4">
        <v>-1.9618498994619809</v>
      </c>
      <c r="O1533" s="4">
        <v>920.05</v>
      </c>
      <c r="P1533" s="4">
        <v>955.60966816493089</v>
      </c>
      <c r="Q1533" s="4">
        <v>884.49033183506901</v>
      </c>
      <c r="R1533" s="4">
        <v>16.059379217273957</v>
      </c>
      <c r="S1533" s="4">
        <v>28.744939271255067</v>
      </c>
      <c r="T1533" s="4">
        <v>58.375519857803262</v>
      </c>
      <c r="U1533" s="4">
        <v>49.931055734693359</v>
      </c>
      <c r="V1533" s="4">
        <v>923.33541512988643</v>
      </c>
      <c r="W1533" s="4">
        <v>39.021202431257706</v>
      </c>
      <c r="X1533" s="4">
        <v>37.103526759995638</v>
      </c>
      <c r="Y1533" s="4">
        <v>42.85655377378184</v>
      </c>
      <c r="Z1533" s="4">
        <v>920.05</v>
      </c>
      <c r="AA1533" s="4">
        <v>-20.568999600806592</v>
      </c>
      <c r="AB1533" s="4">
        <v>-20.605417991956564</v>
      </c>
      <c r="AC1533" s="4">
        <v>7.2836782299944502E-2</v>
      </c>
      <c r="AD1533" s="4">
        <v>35.399022490353943</v>
      </c>
    </row>
    <row r="1534" spans="1:30" x14ac:dyDescent="0.3">
      <c r="A1534" s="3">
        <v>42118</v>
      </c>
      <c r="B1534" s="4">
        <v>903.5</v>
      </c>
      <c r="C1534" s="4">
        <v>933.5</v>
      </c>
      <c r="D1534" s="4">
        <v>903.5</v>
      </c>
      <c r="E1534" s="4">
        <v>927.5</v>
      </c>
      <c r="F1534" s="4">
        <v>275558</v>
      </c>
      <c r="G1534" s="4"/>
      <c r="H1534" s="4">
        <v>25381256900</v>
      </c>
      <c r="I1534" s="4"/>
      <c r="J1534" s="4">
        <v>19</v>
      </c>
      <c r="K1534" s="4">
        <v>2.0913593835993396</v>
      </c>
      <c r="L1534" s="4">
        <v>120960</v>
      </c>
      <c r="M1534" s="4">
        <v>4514</v>
      </c>
      <c r="N1534" s="4">
        <v>0.9111927104583164</v>
      </c>
      <c r="O1534" s="4">
        <v>919.125</v>
      </c>
      <c r="P1534" s="4">
        <v>952.85165859524182</v>
      </c>
      <c r="Q1534" s="4">
        <v>885.39834140475818</v>
      </c>
      <c r="R1534" s="4">
        <v>19.820971867007671</v>
      </c>
      <c r="S1534" s="4">
        <v>27.237851662404093</v>
      </c>
      <c r="T1534" s="4">
        <v>54.979889866676373</v>
      </c>
      <c r="U1534" s="4">
        <v>50.149021135795621</v>
      </c>
      <c r="V1534" s="4">
        <v>923.73204226037342</v>
      </c>
      <c r="W1534" s="4">
        <v>54.802013742050598</v>
      </c>
      <c r="X1534" s="4">
        <v>43.003022420680622</v>
      </c>
      <c r="Y1534" s="4">
        <v>78.399996384790541</v>
      </c>
      <c r="Z1534" s="4">
        <v>919.125</v>
      </c>
      <c r="AA1534" s="4">
        <v>-17.776058430197168</v>
      </c>
      <c r="AB1534" s="4">
        <v>-20.335955176550907</v>
      </c>
      <c r="AC1534" s="4">
        <v>5.1197934927074797</v>
      </c>
      <c r="AD1534" s="4">
        <v>44.282122692282329</v>
      </c>
    </row>
    <row r="1535" spans="1:30" x14ac:dyDescent="0.3">
      <c r="A1535" s="3">
        <v>42121</v>
      </c>
      <c r="B1535" s="4">
        <v>929</v>
      </c>
      <c r="C1535" s="4">
        <v>957.5</v>
      </c>
      <c r="D1535" s="4">
        <v>923.5</v>
      </c>
      <c r="E1535" s="4">
        <v>946.5</v>
      </c>
      <c r="F1535" s="4">
        <v>370404</v>
      </c>
      <c r="G1535" s="4"/>
      <c r="H1535" s="4">
        <v>34824817300</v>
      </c>
      <c r="I1535" s="4"/>
      <c r="J1535" s="4">
        <v>25.5</v>
      </c>
      <c r="K1535" s="4">
        <v>2.768729641693811</v>
      </c>
      <c r="L1535" s="4">
        <v>137858</v>
      </c>
      <c r="M1535" s="4">
        <v>16898</v>
      </c>
      <c r="N1535" s="4">
        <v>2.9419761814127963</v>
      </c>
      <c r="O1535" s="4">
        <v>919.45</v>
      </c>
      <c r="P1535" s="4">
        <v>954.08798492984261</v>
      </c>
      <c r="Q1535" s="4">
        <v>884.81201507015749</v>
      </c>
      <c r="R1535" s="4">
        <v>24.816625916870414</v>
      </c>
      <c r="S1535" s="4">
        <v>22.371638141809292</v>
      </c>
      <c r="T1535" s="4">
        <v>50.863957224189321</v>
      </c>
      <c r="U1535" s="4">
        <v>50.207126243123525</v>
      </c>
      <c r="V1535" s="4">
        <v>925.90041918795691</v>
      </c>
      <c r="W1535" s="4">
        <v>64.475852298621973</v>
      </c>
      <c r="X1535" s="4">
        <v>50.160632379994411</v>
      </c>
      <c r="Y1535" s="4">
        <v>93.106292135877084</v>
      </c>
      <c r="Z1535" s="4">
        <v>919.45</v>
      </c>
      <c r="AA1535" s="4">
        <v>-13.869610978235983</v>
      </c>
      <c r="AB1535" s="4">
        <v>-19.720112871949489</v>
      </c>
      <c r="AC1535" s="4">
        <v>11.701003787427013</v>
      </c>
      <c r="AD1535" s="4">
        <v>49.706243587419216</v>
      </c>
    </row>
    <row r="1536" spans="1:30" x14ac:dyDescent="0.3">
      <c r="A1536" s="3">
        <v>42122</v>
      </c>
      <c r="B1536" s="4">
        <v>945</v>
      </c>
      <c r="C1536" s="4">
        <v>946.5</v>
      </c>
      <c r="D1536" s="4">
        <v>928</v>
      </c>
      <c r="E1536" s="4">
        <v>932.5</v>
      </c>
      <c r="F1536" s="4">
        <v>256498</v>
      </c>
      <c r="G1536" s="4"/>
      <c r="H1536" s="4">
        <v>24041682100</v>
      </c>
      <c r="I1536" s="4"/>
      <c r="J1536" s="4">
        <v>-7.5</v>
      </c>
      <c r="K1536" s="4">
        <v>-0.7978723404255319</v>
      </c>
      <c r="L1536" s="4">
        <v>149342</v>
      </c>
      <c r="M1536" s="4">
        <v>11484</v>
      </c>
      <c r="N1536" s="4">
        <v>1.4938369023972162</v>
      </c>
      <c r="O1536" s="4">
        <v>918.77499999999998</v>
      </c>
      <c r="P1536" s="4">
        <v>951.80600815900107</v>
      </c>
      <c r="Q1536" s="4">
        <v>885.74399184099889</v>
      </c>
      <c r="R1536" s="4">
        <v>20.298879202988793</v>
      </c>
      <c r="S1536" s="4">
        <v>22.789539227895396</v>
      </c>
      <c r="T1536" s="4">
        <v>48.245997821043737</v>
      </c>
      <c r="U1536" s="4">
        <v>49.920600430885138</v>
      </c>
      <c r="V1536" s="4">
        <v>926.52895069386568</v>
      </c>
      <c r="W1536" s="4">
        <v>64.062332904963668</v>
      </c>
      <c r="X1536" s="4">
        <v>54.794532554984166</v>
      </c>
      <c r="Y1536" s="4">
        <v>82.597933604922659</v>
      </c>
      <c r="Z1536" s="4">
        <v>918.77499999999998</v>
      </c>
      <c r="AA1536" s="4">
        <v>-11.767754872246655</v>
      </c>
      <c r="AB1536" s="4">
        <v>-18.962745443406362</v>
      </c>
      <c r="AC1536" s="4">
        <v>14.389981142319414</v>
      </c>
      <c r="AD1536" s="4">
        <v>46.2165809683639</v>
      </c>
    </row>
    <row r="1537" spans="1:30" x14ac:dyDescent="0.3">
      <c r="A1537" s="3">
        <v>42123</v>
      </c>
      <c r="B1537" s="4">
        <v>931</v>
      </c>
      <c r="C1537" s="4">
        <v>936.5</v>
      </c>
      <c r="D1537" s="4">
        <v>901.5</v>
      </c>
      <c r="E1537" s="4">
        <v>906</v>
      </c>
      <c r="F1537" s="4">
        <v>276438</v>
      </c>
      <c r="G1537" s="4"/>
      <c r="H1537" s="4">
        <v>25396640900</v>
      </c>
      <c r="I1537" s="4"/>
      <c r="J1537" s="4">
        <v>-31</v>
      </c>
      <c r="K1537" s="4">
        <v>-3.3084311632870866</v>
      </c>
      <c r="L1537" s="4">
        <v>149764</v>
      </c>
      <c r="M1537" s="4">
        <v>422</v>
      </c>
      <c r="N1537" s="4">
        <v>-1.2076438677316517</v>
      </c>
      <c r="O1537" s="4">
        <v>917.07500000000005</v>
      </c>
      <c r="P1537" s="4">
        <v>949.04416483113073</v>
      </c>
      <c r="Q1537" s="4">
        <v>885.10583516886936</v>
      </c>
      <c r="R1537" s="4">
        <v>19.47431302270012</v>
      </c>
      <c r="S1537" s="4">
        <v>25.806451612903224</v>
      </c>
      <c r="T1537" s="4">
        <v>45.829264235330001</v>
      </c>
      <c r="U1537" s="4">
        <v>49.804102957605771</v>
      </c>
      <c r="V1537" s="4">
        <v>924.57381253254516</v>
      </c>
      <c r="W1537" s="4">
        <v>50.796457230760097</v>
      </c>
      <c r="X1537" s="4">
        <v>53.461840780242802</v>
      </c>
      <c r="Y1537" s="4">
        <v>45.465690131794688</v>
      </c>
      <c r="Z1537" s="4">
        <v>917.07500000000005</v>
      </c>
      <c r="AA1537" s="4">
        <v>-12.100856158183774</v>
      </c>
      <c r="AB1537" s="4">
        <v>-18.30923217814707</v>
      </c>
      <c r="AC1537" s="4">
        <v>12.416752039926592</v>
      </c>
      <c r="AD1537" s="4">
        <v>40.545001159519295</v>
      </c>
    </row>
    <row r="1538" spans="1:30" x14ac:dyDescent="0.3">
      <c r="A1538" s="3">
        <v>42124</v>
      </c>
      <c r="B1538" s="4">
        <v>906</v>
      </c>
      <c r="C1538" s="4">
        <v>920</v>
      </c>
      <c r="D1538" s="4">
        <v>906</v>
      </c>
      <c r="E1538" s="4">
        <v>913.5</v>
      </c>
      <c r="F1538" s="4">
        <v>183040</v>
      </c>
      <c r="G1538" s="4"/>
      <c r="H1538" s="4">
        <v>16743570000</v>
      </c>
      <c r="I1538" s="4"/>
      <c r="J1538" s="4">
        <v>-5</v>
      </c>
      <c r="K1538" s="4">
        <v>-0.54436581382689164</v>
      </c>
      <c r="L1538" s="4">
        <v>135214</v>
      </c>
      <c r="M1538" s="4">
        <v>-14550</v>
      </c>
      <c r="N1538" s="4">
        <v>-0.23480587560748947</v>
      </c>
      <c r="O1538" s="4">
        <v>915.65</v>
      </c>
      <c r="P1538" s="4">
        <v>945.51988449927444</v>
      </c>
      <c r="Q1538" s="4">
        <v>885.78011550072551</v>
      </c>
      <c r="R1538" s="4">
        <v>19.381688466111775</v>
      </c>
      <c r="S1538" s="4">
        <v>25.44589774078478</v>
      </c>
      <c r="T1538" s="4">
        <v>43.376160405396597</v>
      </c>
      <c r="U1538" s="4">
        <v>49.676197549162666</v>
      </c>
      <c r="V1538" s="4">
        <v>923.51916371992183</v>
      </c>
      <c r="W1538" s="4">
        <v>45.629010702859681</v>
      </c>
      <c r="X1538" s="4">
        <v>50.850897421115093</v>
      </c>
      <c r="Y1538" s="4">
        <v>35.18523726634885</v>
      </c>
      <c r="Z1538" s="4">
        <v>915.65</v>
      </c>
      <c r="AA1538" s="4">
        <v>-11.62564085618942</v>
      </c>
      <c r="AB1538" s="4">
        <v>-17.672699671293962</v>
      </c>
      <c r="AC1538" s="4">
        <v>12.094117630209084</v>
      </c>
      <c r="AD1538" s="4">
        <v>42.641971246462084</v>
      </c>
    </row>
    <row r="1539" spans="1:30" x14ac:dyDescent="0.3">
      <c r="A1539" s="3">
        <v>42128</v>
      </c>
      <c r="B1539" s="4">
        <v>908</v>
      </c>
      <c r="C1539" s="4">
        <v>918.5</v>
      </c>
      <c r="D1539" s="4">
        <v>881</v>
      </c>
      <c r="E1539" s="4">
        <v>909.5</v>
      </c>
      <c r="F1539" s="4">
        <v>341654</v>
      </c>
      <c r="G1539" s="4"/>
      <c r="H1539" s="4">
        <v>30898193400</v>
      </c>
      <c r="I1539" s="4"/>
      <c r="J1539" s="4">
        <v>-5</v>
      </c>
      <c r="K1539" s="4">
        <v>-0.54674685620557684</v>
      </c>
      <c r="L1539" s="4">
        <v>170974</v>
      </c>
      <c r="M1539" s="4">
        <v>35760</v>
      </c>
      <c r="N1539" s="4">
        <v>-0.54402799420432735</v>
      </c>
      <c r="O1539" s="4">
        <v>914.47500000000002</v>
      </c>
      <c r="P1539" s="4">
        <v>943.35488053991912</v>
      </c>
      <c r="Q1539" s="4">
        <v>885.59511946008092</v>
      </c>
      <c r="R1539" s="4">
        <v>18.06818181818182</v>
      </c>
      <c r="S1539" s="4">
        <v>29.090909090909093</v>
      </c>
      <c r="T1539" s="4">
        <v>41.821257868419423</v>
      </c>
      <c r="U1539" s="4">
        <v>49.81181694984231</v>
      </c>
      <c r="V1539" s="4">
        <v>922.18400527040546</v>
      </c>
      <c r="W1539" s="4">
        <v>42.837641122167895</v>
      </c>
      <c r="X1539" s="4">
        <v>48.179811988132691</v>
      </c>
      <c r="Y1539" s="4">
        <v>32.153299390238303</v>
      </c>
      <c r="Z1539" s="4">
        <v>914.47500000000002</v>
      </c>
      <c r="AA1539" s="4">
        <v>-11.439923558544933</v>
      </c>
      <c r="AB1539" s="4">
        <v>-17.079101946270246</v>
      </c>
      <c r="AC1539" s="4">
        <v>11.278356775450625</v>
      </c>
      <c r="AD1539" s="4">
        <v>41.814027213390951</v>
      </c>
    </row>
    <row r="1540" spans="1:30" x14ac:dyDescent="0.3">
      <c r="A1540" s="3">
        <v>42129</v>
      </c>
      <c r="B1540" s="4">
        <v>909</v>
      </c>
      <c r="C1540" s="4">
        <v>940</v>
      </c>
      <c r="D1540" s="4">
        <v>908.5</v>
      </c>
      <c r="E1540" s="4">
        <v>931</v>
      </c>
      <c r="F1540" s="4">
        <v>659798</v>
      </c>
      <c r="G1540" s="4"/>
      <c r="H1540" s="4">
        <v>61161480800</v>
      </c>
      <c r="I1540" s="4"/>
      <c r="J1540" s="4">
        <v>27</v>
      </c>
      <c r="K1540" s="4">
        <v>2.9867256637168142</v>
      </c>
      <c r="L1540" s="4">
        <v>198954</v>
      </c>
      <c r="M1540" s="4">
        <v>27980</v>
      </c>
      <c r="N1540" s="4">
        <v>1.8237497607524626</v>
      </c>
      <c r="O1540" s="4">
        <v>914.32500000000005</v>
      </c>
      <c r="P1540" s="4">
        <v>942.826359616692</v>
      </c>
      <c r="Q1540" s="4">
        <v>885.82364038330809</v>
      </c>
      <c r="R1540" s="4">
        <v>22.076502732240435</v>
      </c>
      <c r="S1540" s="4">
        <v>26.885245901639347</v>
      </c>
      <c r="T1540" s="4">
        <v>39.499829296990853</v>
      </c>
      <c r="U1540" s="4">
        <v>49.608634715410076</v>
      </c>
      <c r="V1540" s="4">
        <v>923.02362381608123</v>
      </c>
      <c r="W1540" s="4">
        <v>50.344919789506264</v>
      </c>
      <c r="X1540" s="4">
        <v>48.901514588590544</v>
      </c>
      <c r="Y1540" s="4">
        <v>53.231730191337704</v>
      </c>
      <c r="Z1540" s="4">
        <v>914.32500000000005</v>
      </c>
      <c r="AA1540" s="4">
        <v>-9.4489493389255585</v>
      </c>
      <c r="AB1540" s="4">
        <v>-16.352420745570754</v>
      </c>
      <c r="AC1540" s="4">
        <v>13.806942813290391</v>
      </c>
      <c r="AD1540" s="4">
        <v>47.573341145258361</v>
      </c>
    </row>
    <row r="1541" spans="1:30" x14ac:dyDescent="0.3">
      <c r="A1541" s="3">
        <v>42130</v>
      </c>
      <c r="B1541" s="4">
        <v>934</v>
      </c>
      <c r="C1541" s="4">
        <v>941</v>
      </c>
      <c r="D1541" s="4">
        <v>923</v>
      </c>
      <c r="E1541" s="4">
        <v>934.5</v>
      </c>
      <c r="F1541" s="4">
        <v>506558</v>
      </c>
      <c r="G1541" s="4"/>
      <c r="H1541" s="4">
        <v>47223161800</v>
      </c>
      <c r="I1541" s="4"/>
      <c r="J1541" s="4">
        <v>8</v>
      </c>
      <c r="K1541" s="4">
        <v>0.86346465191581223</v>
      </c>
      <c r="L1541" s="4">
        <v>214984</v>
      </c>
      <c r="M1541" s="4">
        <v>16030</v>
      </c>
      <c r="N1541" s="4">
        <v>2.2037512987368051</v>
      </c>
      <c r="O1541" s="4">
        <v>914.35</v>
      </c>
      <c r="P1541" s="4">
        <v>942.92113928424976</v>
      </c>
      <c r="Q1541" s="4">
        <v>885.77886071575028</v>
      </c>
      <c r="R1541" s="4">
        <v>21.911922663802365</v>
      </c>
      <c r="S1541" s="4">
        <v>26.423200859291089</v>
      </c>
      <c r="T1541" s="4">
        <v>36.836414662844504</v>
      </c>
      <c r="U1541" s="4">
        <v>49.50246187590389</v>
      </c>
      <c r="V1541" s="4">
        <v>924.11661202407345</v>
      </c>
      <c r="W1541" s="4">
        <v>56.874826700629448</v>
      </c>
      <c r="X1541" s="4">
        <v>51.559285292603512</v>
      </c>
      <c r="Y1541" s="4">
        <v>67.505909516681314</v>
      </c>
      <c r="Z1541" s="4">
        <v>914.35</v>
      </c>
      <c r="AA1541" s="4">
        <v>-7.5021866387802447</v>
      </c>
      <c r="AB1541" s="4">
        <v>-15.509541306828803</v>
      </c>
      <c r="AC1541" s="4">
        <v>16.014709336097116</v>
      </c>
      <c r="AD1541" s="4">
        <v>48.447733190595123</v>
      </c>
    </row>
    <row r="1542" spans="1:30" x14ac:dyDescent="0.3">
      <c r="A1542" s="3">
        <v>42131</v>
      </c>
      <c r="B1542" s="4">
        <v>935</v>
      </c>
      <c r="C1542" s="4">
        <v>937.5</v>
      </c>
      <c r="D1542" s="4">
        <v>920</v>
      </c>
      <c r="E1542" s="4">
        <v>924</v>
      </c>
      <c r="F1542" s="4">
        <v>283108</v>
      </c>
      <c r="G1542" s="4"/>
      <c r="H1542" s="4">
        <v>26210499300</v>
      </c>
      <c r="I1542" s="4"/>
      <c r="J1542" s="4">
        <v>-8</v>
      </c>
      <c r="K1542" s="4">
        <v>-0.85836909871244638</v>
      </c>
      <c r="L1542" s="4">
        <v>213522</v>
      </c>
      <c r="M1542" s="4">
        <v>-1462</v>
      </c>
      <c r="N1542" s="4">
        <v>1.0056843025798039</v>
      </c>
      <c r="O1542" s="4">
        <v>914.8</v>
      </c>
      <c r="P1542" s="4">
        <v>943.67975069144461</v>
      </c>
      <c r="Q1542" s="4">
        <v>885.9202493085553</v>
      </c>
      <c r="R1542" s="4">
        <v>22.717149220489976</v>
      </c>
      <c r="S1542" s="4">
        <v>22.271714922049</v>
      </c>
      <c r="T1542" s="4">
        <v>33.429543774413382</v>
      </c>
      <c r="U1542" s="4">
        <v>48.960547684484752</v>
      </c>
      <c r="V1542" s="4">
        <v>924.10550611701876</v>
      </c>
      <c r="W1542" s="4">
        <v>56.652934576018765</v>
      </c>
      <c r="X1542" s="4">
        <v>53.257168387075261</v>
      </c>
      <c r="Y1542" s="4">
        <v>63.444466953905774</v>
      </c>
      <c r="Z1542" s="4">
        <v>914.8</v>
      </c>
      <c r="AA1542" s="4">
        <v>-6.7290570402186631</v>
      </c>
      <c r="AB1542" s="4">
        <v>-14.673304710008789</v>
      </c>
      <c r="AC1542" s="4">
        <v>15.888495339580253</v>
      </c>
      <c r="AD1542" s="4">
        <v>46.023728449186066</v>
      </c>
    </row>
    <row r="1543" spans="1:30" x14ac:dyDescent="0.3">
      <c r="A1543" s="3">
        <v>42132</v>
      </c>
      <c r="B1543" s="4">
        <v>923.5</v>
      </c>
      <c r="C1543" s="4">
        <v>939</v>
      </c>
      <c r="D1543" s="4">
        <v>920.5</v>
      </c>
      <c r="E1543" s="4">
        <v>934</v>
      </c>
      <c r="F1543" s="4">
        <v>558324</v>
      </c>
      <c r="G1543" s="4"/>
      <c r="H1543" s="4">
        <v>51938056000</v>
      </c>
      <c r="I1543" s="4"/>
      <c r="J1543" s="4">
        <v>8.5</v>
      </c>
      <c r="K1543" s="4">
        <v>0.91842247433819557</v>
      </c>
      <c r="L1543" s="4">
        <v>211170</v>
      </c>
      <c r="M1543" s="4">
        <v>-2352</v>
      </c>
      <c r="N1543" s="4">
        <v>1.9483708999617992</v>
      </c>
      <c r="O1543" s="4">
        <v>916.15</v>
      </c>
      <c r="P1543" s="4">
        <v>945.95452985705356</v>
      </c>
      <c r="Q1543" s="4">
        <v>886.3454701429464</v>
      </c>
      <c r="R1543" s="4">
        <v>23.025583982202445</v>
      </c>
      <c r="S1543" s="4">
        <v>22.246941045606228</v>
      </c>
      <c r="T1543" s="4">
        <v>30.090881326161899</v>
      </c>
      <c r="U1543" s="4">
        <v>48.236878560815626</v>
      </c>
      <c r="V1543" s="4">
        <v>925.04783886777886</v>
      </c>
      <c r="W1543" s="4">
        <v>60.862304967890509</v>
      </c>
      <c r="X1543" s="4">
        <v>55.792213914013679</v>
      </c>
      <c r="Y1543" s="4">
        <v>71.002487075644169</v>
      </c>
      <c r="Z1543" s="4">
        <v>916.15</v>
      </c>
      <c r="AA1543" s="4">
        <v>-5.2489235138218646</v>
      </c>
      <c r="AB1543" s="4">
        <v>-13.775744596086227</v>
      </c>
      <c r="AC1543" s="4">
        <v>17.053642164528725</v>
      </c>
      <c r="AD1543" s="4">
        <v>48.601800239728988</v>
      </c>
    </row>
    <row r="1544" spans="1:30" x14ac:dyDescent="0.3">
      <c r="A1544" s="3">
        <v>42135</v>
      </c>
      <c r="B1544" s="4">
        <v>935</v>
      </c>
      <c r="C1544" s="4">
        <v>939</v>
      </c>
      <c r="D1544" s="4">
        <v>926.5</v>
      </c>
      <c r="E1544" s="4">
        <v>931</v>
      </c>
      <c r="F1544" s="4">
        <v>306952</v>
      </c>
      <c r="G1544" s="4"/>
      <c r="H1544" s="4">
        <v>28626484100</v>
      </c>
      <c r="I1544" s="4"/>
      <c r="J1544" s="4">
        <v>1</v>
      </c>
      <c r="K1544" s="4">
        <v>0.10752688172043011</v>
      </c>
      <c r="L1544" s="4">
        <v>214236</v>
      </c>
      <c r="M1544" s="4">
        <v>3066</v>
      </c>
      <c r="N1544" s="4">
        <v>1.3940318013504633</v>
      </c>
      <c r="O1544" s="4">
        <v>918.2</v>
      </c>
      <c r="P1544" s="4">
        <v>946.10770502925675</v>
      </c>
      <c r="Q1544" s="4">
        <v>890.29229497074334</v>
      </c>
      <c r="R1544" s="4">
        <v>23.522727272727273</v>
      </c>
      <c r="S1544" s="4">
        <v>19.090909090909093</v>
      </c>
      <c r="T1544" s="4">
        <v>27.030634412581655</v>
      </c>
      <c r="U1544" s="4">
        <v>47.730211894148965</v>
      </c>
      <c r="V1544" s="4">
        <v>925.61471135656188</v>
      </c>
      <c r="W1544" s="4">
        <v>66.020162599458814</v>
      </c>
      <c r="X1544" s="4">
        <v>59.201530142495393</v>
      </c>
      <c r="Y1544" s="4">
        <v>79.657427513385656</v>
      </c>
      <c r="Z1544" s="4">
        <v>918.2</v>
      </c>
      <c r="AA1544" s="4">
        <v>-4.2687741867151772</v>
      </c>
      <c r="AB1544" s="4">
        <v>-12.870318842812795</v>
      </c>
      <c r="AC1544" s="4">
        <v>17.203089312195235</v>
      </c>
      <c r="AD1544" s="4">
        <v>47.879628407017549</v>
      </c>
    </row>
    <row r="1545" spans="1:30" x14ac:dyDescent="0.3">
      <c r="A1545" s="3">
        <v>42136</v>
      </c>
      <c r="B1545" s="4">
        <v>931</v>
      </c>
      <c r="C1545" s="4">
        <v>934.5</v>
      </c>
      <c r="D1545" s="4">
        <v>914</v>
      </c>
      <c r="E1545" s="4">
        <v>915</v>
      </c>
      <c r="F1545" s="4">
        <v>302888</v>
      </c>
      <c r="G1545" s="4"/>
      <c r="H1545" s="4">
        <v>27974656200</v>
      </c>
      <c r="I1545" s="4"/>
      <c r="J1545" s="4">
        <v>-17.5</v>
      </c>
      <c r="K1545" s="4">
        <v>-1.8766756032171581</v>
      </c>
      <c r="L1545" s="4">
        <v>211394</v>
      </c>
      <c r="M1545" s="4">
        <v>-2842</v>
      </c>
      <c r="N1545" s="4">
        <v>-0.32136826624544312</v>
      </c>
      <c r="O1545" s="4">
        <v>917.95</v>
      </c>
      <c r="P1545" s="4">
        <v>945.8783010582456</v>
      </c>
      <c r="Q1545" s="4">
        <v>890.02169894175449</v>
      </c>
      <c r="R1545" s="4">
        <v>20.935672514619881</v>
      </c>
      <c r="S1545" s="4">
        <v>22.573099415204677</v>
      </c>
      <c r="T1545" s="4">
        <v>24.311829711406354</v>
      </c>
      <c r="U1545" s="4">
        <v>46.662326084668422</v>
      </c>
      <c r="V1545" s="4">
        <v>924.60378646546064</v>
      </c>
      <c r="W1545" s="4">
        <v>62.902330621861431</v>
      </c>
      <c r="X1545" s="4">
        <v>60.435130302284072</v>
      </c>
      <c r="Y1545" s="4">
        <v>67.836731261016141</v>
      </c>
      <c r="Z1545" s="4">
        <v>917.95</v>
      </c>
      <c r="AA1545" s="4">
        <v>-4.7285572018114408</v>
      </c>
      <c r="AB1545" s="4">
        <v>-12.094912972241238</v>
      </c>
      <c r="AC1545" s="4">
        <v>14.732711540859594</v>
      </c>
      <c r="AD1545" s="4">
        <v>44.193098478990365</v>
      </c>
    </row>
    <row r="1546" spans="1:30" x14ac:dyDescent="0.3">
      <c r="A1546" s="3">
        <v>42137</v>
      </c>
      <c r="B1546" s="4">
        <v>918</v>
      </c>
      <c r="C1546" s="4">
        <v>925</v>
      </c>
      <c r="D1546" s="4">
        <v>911.5</v>
      </c>
      <c r="E1546" s="4">
        <v>913.5</v>
      </c>
      <c r="F1546" s="4">
        <v>277168</v>
      </c>
      <c r="G1546" s="4"/>
      <c r="H1546" s="4">
        <v>25420004700.000004</v>
      </c>
      <c r="I1546" s="4"/>
      <c r="J1546" s="4">
        <v>-10</v>
      </c>
      <c r="K1546" s="4">
        <v>-1.0828370330265296</v>
      </c>
      <c r="L1546" s="4">
        <v>204296</v>
      </c>
      <c r="M1546" s="4">
        <v>-7098</v>
      </c>
      <c r="N1546" s="4">
        <v>-0.427827887838238</v>
      </c>
      <c r="O1546" s="4">
        <v>917.42499999999995</v>
      </c>
      <c r="P1546" s="4">
        <v>945.27329438224172</v>
      </c>
      <c r="Q1546" s="4">
        <v>889.57670561775819</v>
      </c>
      <c r="R1546" s="4">
        <v>19.976359338061464</v>
      </c>
      <c r="S1546" s="4">
        <v>23.404255319148941</v>
      </c>
      <c r="T1546" s="4">
        <v>22.132960582212345</v>
      </c>
      <c r="U1546" s="4">
        <v>45.359873768592131</v>
      </c>
      <c r="V1546" s="4">
        <v>923.54628299255967</v>
      </c>
      <c r="W1546" s="4">
        <v>59.990442636796509</v>
      </c>
      <c r="X1546" s="4">
        <v>60.286901080454889</v>
      </c>
      <c r="Y1546" s="4">
        <v>59.397525749479755</v>
      </c>
      <c r="Z1546" s="4">
        <v>917.42499999999995</v>
      </c>
      <c r="AA1546" s="4">
        <v>-5.1545574876925002</v>
      </c>
      <c r="AB1546" s="4">
        <v>-11.433926735617549</v>
      </c>
      <c r="AC1546" s="4">
        <v>12.558738495850097</v>
      </c>
      <c r="AD1546" s="4">
        <v>43.859839619927769</v>
      </c>
    </row>
    <row r="1547" spans="1:30" x14ac:dyDescent="0.3">
      <c r="A1547" s="3">
        <v>42138</v>
      </c>
      <c r="B1547" s="4">
        <v>914.5</v>
      </c>
      <c r="C1547" s="4">
        <v>919</v>
      </c>
      <c r="D1547" s="4">
        <v>901</v>
      </c>
      <c r="E1547" s="4">
        <v>909.5</v>
      </c>
      <c r="F1547" s="4">
        <v>375430</v>
      </c>
      <c r="G1547" s="4"/>
      <c r="H1547" s="4">
        <v>34155867300</v>
      </c>
      <c r="I1547" s="4"/>
      <c r="J1547" s="4">
        <v>-7.5</v>
      </c>
      <c r="K1547" s="4">
        <v>-0.81788440567066523</v>
      </c>
      <c r="L1547" s="4">
        <v>189356</v>
      </c>
      <c r="M1547" s="4">
        <v>-14940</v>
      </c>
      <c r="N1547" s="4">
        <v>-0.90433645674438379</v>
      </c>
      <c r="O1547" s="4">
        <v>917.8</v>
      </c>
      <c r="P1547" s="4">
        <v>945.00183817318225</v>
      </c>
      <c r="Q1547" s="4">
        <v>890.59816182681766</v>
      </c>
      <c r="R1547" s="4">
        <v>20.215311004784688</v>
      </c>
      <c r="S1547" s="4">
        <v>24.282296650717704</v>
      </c>
      <c r="T1547" s="4">
        <v>19.906334010315131</v>
      </c>
      <c r="U1547" s="4">
        <v>44.088368392248043</v>
      </c>
      <c r="V1547" s="4">
        <v>922.20854175517297</v>
      </c>
      <c r="W1547" s="4">
        <v>55.826961757864332</v>
      </c>
      <c r="X1547" s="4">
        <v>58.800254639591373</v>
      </c>
      <c r="Y1547" s="4">
        <v>49.880375994410258</v>
      </c>
      <c r="Z1547" s="4">
        <v>917.8</v>
      </c>
      <c r="AA1547" s="4">
        <v>-5.7486653186510921</v>
      </c>
      <c r="AB1547" s="4">
        <v>-10.89247326733503</v>
      </c>
      <c r="AC1547" s="4">
        <v>10.287615897367875</v>
      </c>
      <c r="AD1547" s="4">
        <v>42.950675318289022</v>
      </c>
    </row>
    <row r="1548" spans="1:30" x14ac:dyDescent="0.3">
      <c r="A1548" s="3">
        <v>42139</v>
      </c>
      <c r="B1548" s="4">
        <v>910</v>
      </c>
      <c r="C1548" s="4">
        <v>918</v>
      </c>
      <c r="D1548" s="4">
        <v>908.5</v>
      </c>
      <c r="E1548" s="4">
        <v>915.5</v>
      </c>
      <c r="F1548" s="4">
        <v>196276</v>
      </c>
      <c r="G1548" s="4"/>
      <c r="H1548" s="4">
        <v>17925165600</v>
      </c>
      <c r="I1548" s="4"/>
      <c r="J1548" s="4">
        <v>6</v>
      </c>
      <c r="K1548" s="4">
        <v>0.65970313358988453</v>
      </c>
      <c r="L1548" s="4">
        <v>184130</v>
      </c>
      <c r="M1548" s="4">
        <v>-5226</v>
      </c>
      <c r="N1548" s="4">
        <v>-0.26961518559873882</v>
      </c>
      <c r="O1548" s="4">
        <v>917.97500000000002</v>
      </c>
      <c r="P1548" s="4">
        <v>945.0701563937173</v>
      </c>
      <c r="Q1548" s="4">
        <v>890.87984360628275</v>
      </c>
      <c r="R1548" s="4">
        <v>20.736196319018404</v>
      </c>
      <c r="S1548" s="4">
        <v>24.417177914110429</v>
      </c>
      <c r="T1548" s="4">
        <v>17.813942705967307</v>
      </c>
      <c r="U1548" s="4">
        <v>42.634869369287614</v>
      </c>
      <c r="V1548" s="4">
        <v>921.56963301658504</v>
      </c>
      <c r="W1548" s="4">
        <v>49.301307838576214</v>
      </c>
      <c r="X1548" s="4">
        <v>55.633939039252986</v>
      </c>
      <c r="Y1548" s="4">
        <v>36.636045437222677</v>
      </c>
      <c r="Z1548" s="4">
        <v>917.97500000000002</v>
      </c>
      <c r="AA1548" s="4">
        <v>-5.6699900828648424</v>
      </c>
      <c r="AB1548" s="4">
        <v>-10.395093916433106</v>
      </c>
      <c r="AC1548" s="4">
        <v>9.450207667136528</v>
      </c>
      <c r="AD1548" s="4">
        <v>44.758710177965369</v>
      </c>
    </row>
    <row r="1549" spans="1:30" x14ac:dyDescent="0.3">
      <c r="A1549" s="3">
        <v>42142</v>
      </c>
      <c r="B1549" s="4">
        <v>914.5</v>
      </c>
      <c r="C1549" s="4">
        <v>922.5</v>
      </c>
      <c r="D1549" s="4">
        <v>912.5</v>
      </c>
      <c r="E1549" s="4">
        <v>913.5</v>
      </c>
      <c r="F1549" s="4">
        <v>189484</v>
      </c>
      <c r="G1549" s="4"/>
      <c r="H1549" s="4">
        <v>17369506500</v>
      </c>
      <c r="I1549" s="4"/>
      <c r="J1549" s="4">
        <v>0.5</v>
      </c>
      <c r="K1549" s="4">
        <v>5.4764512595837894E-2</v>
      </c>
      <c r="L1549" s="4">
        <v>177124</v>
      </c>
      <c r="M1549" s="4">
        <v>-7006</v>
      </c>
      <c r="N1549" s="4">
        <v>-0.50103474567040873</v>
      </c>
      <c r="O1549" s="4">
        <v>918.1</v>
      </c>
      <c r="P1549" s="4">
        <v>945.08814554577623</v>
      </c>
      <c r="Q1549" s="4">
        <v>891.11185445422382</v>
      </c>
      <c r="R1549" s="4">
        <v>21.78702570379437</v>
      </c>
      <c r="S1549" s="4">
        <v>24.357405140758871</v>
      </c>
      <c r="T1549" s="4">
        <v>15.60779471813961</v>
      </c>
      <c r="U1549" s="4">
        <v>41.069581209171872</v>
      </c>
      <c r="V1549" s="4">
        <v>920.80109653881505</v>
      </c>
      <c r="W1549" s="4">
        <v>43.284205225717471</v>
      </c>
      <c r="X1549" s="4">
        <v>51.517361101407822</v>
      </c>
      <c r="Y1549" s="4">
        <v>26.817893474336771</v>
      </c>
      <c r="Z1549" s="4">
        <v>918.1</v>
      </c>
      <c r="AA1549" s="4">
        <v>-5.7032788288116762</v>
      </c>
      <c r="AB1549" s="4">
        <v>-9.9482543842786839</v>
      </c>
      <c r="AC1549" s="4">
        <v>8.4899511109340153</v>
      </c>
      <c r="AD1549" s="4">
        <v>44.266459615894291</v>
      </c>
    </row>
    <row r="1550" spans="1:30" x14ac:dyDescent="0.3">
      <c r="A1550" s="3">
        <v>42143</v>
      </c>
      <c r="B1550" s="4">
        <v>912</v>
      </c>
      <c r="C1550" s="4">
        <v>914.5</v>
      </c>
      <c r="D1550" s="4">
        <v>908</v>
      </c>
      <c r="E1550" s="4">
        <v>909</v>
      </c>
      <c r="F1550" s="4">
        <v>144130</v>
      </c>
      <c r="G1550" s="4"/>
      <c r="H1550" s="4">
        <v>13136838700.000002</v>
      </c>
      <c r="I1550" s="4"/>
      <c r="J1550" s="4">
        <v>-7.5</v>
      </c>
      <c r="K1550" s="4">
        <v>-0.81833060556464821</v>
      </c>
      <c r="L1550" s="4">
        <v>172750</v>
      </c>
      <c r="M1550" s="4">
        <v>-4374</v>
      </c>
      <c r="N1550" s="4">
        <v>-1.0746837165011565</v>
      </c>
      <c r="O1550" s="4">
        <v>918.875</v>
      </c>
      <c r="P1550" s="4">
        <v>943.80465102042149</v>
      </c>
      <c r="Q1550" s="4">
        <v>893.94534897957851</v>
      </c>
      <c r="R1550" s="4">
        <v>22.733077905491701</v>
      </c>
      <c r="S1550" s="4">
        <v>21.583652618135378</v>
      </c>
      <c r="T1550" s="4">
        <v>13.021600277931858</v>
      </c>
      <c r="U1550" s="4">
        <v>39.105010943025057</v>
      </c>
      <c r="V1550" s="4">
        <v>919.67718258273749</v>
      </c>
      <c r="W1550" s="4">
        <v>35.873680676794102</v>
      </c>
      <c r="X1550" s="4">
        <v>46.30280095986992</v>
      </c>
      <c r="Y1550" s="4">
        <v>15.015440110642473</v>
      </c>
      <c r="Z1550" s="4">
        <v>918.875</v>
      </c>
      <c r="AA1550" s="4">
        <v>-6.0233394835698846</v>
      </c>
      <c r="AB1550" s="4">
        <v>-9.5744529651635588</v>
      </c>
      <c r="AC1550" s="4">
        <v>7.1022269631873485</v>
      </c>
      <c r="AD1550" s="4">
        <v>43.142696290943874</v>
      </c>
    </row>
    <row r="1551" spans="1:30" x14ac:dyDescent="0.3">
      <c r="A1551" s="3">
        <v>42144</v>
      </c>
      <c r="B1551" s="4">
        <v>907.5</v>
      </c>
      <c r="C1551" s="4">
        <v>909.5</v>
      </c>
      <c r="D1551" s="4">
        <v>893</v>
      </c>
      <c r="E1551" s="4">
        <v>902</v>
      </c>
      <c r="F1551" s="4">
        <v>223386</v>
      </c>
      <c r="G1551" s="4"/>
      <c r="H1551" s="4">
        <v>20145531600</v>
      </c>
      <c r="I1551" s="4"/>
      <c r="J1551" s="4">
        <v>-9</v>
      </c>
      <c r="K1551" s="4">
        <v>-0.98792535675082327</v>
      </c>
      <c r="L1551" s="4">
        <v>161596</v>
      </c>
      <c r="M1551" s="4">
        <v>-11154</v>
      </c>
      <c r="N1551" s="4">
        <v>-1.8498367791077257</v>
      </c>
      <c r="O1551" s="4">
        <v>919</v>
      </c>
      <c r="P1551" s="4">
        <v>943.56216602826385</v>
      </c>
      <c r="Q1551" s="4">
        <v>894.43783397173615</v>
      </c>
      <c r="R1551" s="4">
        <v>22.33375156838143</v>
      </c>
      <c r="S1551" s="4">
        <v>24.968632371392722</v>
      </c>
      <c r="T1551" s="4">
        <v>10.792516082596746</v>
      </c>
      <c r="U1551" s="4">
        <v>37.144268237454774</v>
      </c>
      <c r="V1551" s="4">
        <v>917.99364138438148</v>
      </c>
      <c r="W1551" s="4">
        <v>30.437526248297516</v>
      </c>
      <c r="X1551" s="4">
        <v>41.014376056012452</v>
      </c>
      <c r="Y1551" s="4">
        <v>9.283826632867644</v>
      </c>
      <c r="Z1551" s="4">
        <v>919</v>
      </c>
      <c r="AA1551" s="4">
        <v>-6.7638617688241993</v>
      </c>
      <c r="AB1551" s="4">
        <v>-9.3067776131312385</v>
      </c>
      <c r="AC1551" s="4">
        <v>5.0858316886140784</v>
      </c>
      <c r="AD1551" s="4">
        <v>41.420900953392398</v>
      </c>
    </row>
    <row r="1552" spans="1:30" x14ac:dyDescent="0.3">
      <c r="A1552" s="3">
        <v>42145</v>
      </c>
      <c r="B1552" s="4">
        <v>902</v>
      </c>
      <c r="C1552" s="4">
        <v>913.5</v>
      </c>
      <c r="D1552" s="4">
        <v>899.5</v>
      </c>
      <c r="E1552" s="4">
        <v>910.5</v>
      </c>
      <c r="F1552" s="4">
        <v>191980</v>
      </c>
      <c r="G1552" s="4"/>
      <c r="H1552" s="4">
        <v>17431311400</v>
      </c>
      <c r="I1552" s="4"/>
      <c r="J1552" s="4">
        <v>9</v>
      </c>
      <c r="K1552" s="4">
        <v>0.99833610648918469</v>
      </c>
      <c r="L1552" s="4">
        <v>163102</v>
      </c>
      <c r="M1552" s="4">
        <v>1506</v>
      </c>
      <c r="N1552" s="4">
        <v>-0.92761350344114435</v>
      </c>
      <c r="O1552" s="4">
        <v>919.02499999999998</v>
      </c>
      <c r="P1552" s="4">
        <v>943.55146529771457</v>
      </c>
      <c r="Q1552" s="4">
        <v>894.49853470228538</v>
      </c>
      <c r="R1552" s="4">
        <v>19.029374201787995</v>
      </c>
      <c r="S1552" s="4">
        <v>25.415070242656451</v>
      </c>
      <c r="T1552" s="4">
        <v>9.7622730074130271</v>
      </c>
      <c r="U1552" s="4">
        <v>35.45290184200082</v>
      </c>
      <c r="V1552" s="4">
        <v>917.27996125253571</v>
      </c>
      <c r="W1552" s="4">
        <v>32.972843585821529</v>
      </c>
      <c r="X1552" s="4">
        <v>38.333865232615473</v>
      </c>
      <c r="Y1552" s="4">
        <v>22.250800292233649</v>
      </c>
      <c r="Z1552" s="4">
        <v>919.02499999999998</v>
      </c>
      <c r="AA1552" s="4">
        <v>-6.5888993225837567</v>
      </c>
      <c r="AB1552" s="4">
        <v>-9.0479320616505259</v>
      </c>
      <c r="AC1552" s="4">
        <v>4.9180654781335384</v>
      </c>
      <c r="AD1552" s="4">
        <v>44.264095500378993</v>
      </c>
    </row>
    <row r="1553" spans="1:30" x14ac:dyDescent="0.3">
      <c r="A1553" s="3">
        <v>42146</v>
      </c>
      <c r="B1553" s="4">
        <v>911</v>
      </c>
      <c r="C1553" s="4">
        <v>915</v>
      </c>
      <c r="D1553" s="4">
        <v>903.5</v>
      </c>
      <c r="E1553" s="4">
        <v>912.5</v>
      </c>
      <c r="F1553" s="4">
        <v>168040</v>
      </c>
      <c r="G1553" s="4"/>
      <c r="H1553" s="4">
        <v>15288889200</v>
      </c>
      <c r="I1553" s="4"/>
      <c r="J1553" s="4">
        <v>5</v>
      </c>
      <c r="K1553" s="4">
        <v>0.55096418732782371</v>
      </c>
      <c r="L1553" s="4">
        <v>166156</v>
      </c>
      <c r="M1553" s="4">
        <v>3054</v>
      </c>
      <c r="N1553" s="4">
        <v>-0.7666793540318585</v>
      </c>
      <c r="O1553" s="4">
        <v>919.55</v>
      </c>
      <c r="P1553" s="4">
        <v>943.02317618048312</v>
      </c>
      <c r="Q1553" s="4">
        <v>896.07682381951679</v>
      </c>
      <c r="R1553" s="4">
        <v>19.56241956241956</v>
      </c>
      <c r="S1553" s="4">
        <v>25.611325611325608</v>
      </c>
      <c r="T1553" s="4">
        <v>9.0161260263262868</v>
      </c>
      <c r="U1553" s="4">
        <v>33.695822942064773</v>
      </c>
      <c r="V1553" s="4">
        <v>916.82472684753225</v>
      </c>
      <c r="W1553" s="4">
        <v>37.644546326290659</v>
      </c>
      <c r="X1553" s="4">
        <v>38.104092263840535</v>
      </c>
      <c r="Y1553" s="4">
        <v>36.725454451190913</v>
      </c>
      <c r="Z1553" s="4">
        <v>919.55</v>
      </c>
      <c r="AA1553" s="4">
        <v>-6.2171891516252344</v>
      </c>
      <c r="AB1553" s="4">
        <v>-8.7783374987909752</v>
      </c>
      <c r="AC1553" s="4">
        <v>5.1222966943314816</v>
      </c>
      <c r="AD1553" s="4">
        <v>44.926154594478142</v>
      </c>
    </row>
    <row r="1554" spans="1:30" x14ac:dyDescent="0.3">
      <c r="A1554" s="3">
        <v>42149</v>
      </c>
      <c r="B1554" s="4">
        <v>910</v>
      </c>
      <c r="C1554" s="4">
        <v>913</v>
      </c>
      <c r="D1554" s="4">
        <v>905.5</v>
      </c>
      <c r="E1554" s="4">
        <v>911</v>
      </c>
      <c r="F1554" s="4">
        <v>153824</v>
      </c>
      <c r="G1554" s="4"/>
      <c r="H1554" s="4">
        <v>13983456200.000002</v>
      </c>
      <c r="I1554" s="4"/>
      <c r="J1554" s="4">
        <v>1.5</v>
      </c>
      <c r="K1554" s="4">
        <v>0.16492578339747113</v>
      </c>
      <c r="L1554" s="4">
        <v>165972</v>
      </c>
      <c r="M1554" s="4">
        <v>-184</v>
      </c>
      <c r="N1554" s="4">
        <v>-0.84083920650902311</v>
      </c>
      <c r="O1554" s="4">
        <v>918.72500000000002</v>
      </c>
      <c r="P1554" s="4">
        <v>942.18235492334975</v>
      </c>
      <c r="Q1554" s="4">
        <v>895.2676450766503</v>
      </c>
      <c r="R1554" s="4">
        <v>15.912208504801095</v>
      </c>
      <c r="S1554" s="4">
        <v>27.297668038408773</v>
      </c>
      <c r="T1554" s="4">
        <v>9.5455428655257357</v>
      </c>
      <c r="U1554" s="4">
        <v>32.262716366101053</v>
      </c>
      <c r="V1554" s="4">
        <v>916.26999095729116</v>
      </c>
      <c r="W1554" s="4">
        <v>43.846364217527103</v>
      </c>
      <c r="X1554" s="4">
        <v>40.018182915069389</v>
      </c>
      <c r="Y1554" s="4">
        <v>51.502726822442526</v>
      </c>
      <c r="Z1554" s="4">
        <v>918.72500000000002</v>
      </c>
      <c r="AA1554" s="4">
        <v>-5.974770195442602</v>
      </c>
      <c r="AB1554" s="4">
        <v>-8.5113310889482729</v>
      </c>
      <c r="AC1554" s="4">
        <v>5.0731217870113419</v>
      </c>
      <c r="AD1554" s="4">
        <v>44.508761871056919</v>
      </c>
    </row>
    <row r="1555" spans="1:30" x14ac:dyDescent="0.3">
      <c r="A1555" s="3">
        <v>42150</v>
      </c>
      <c r="B1555" s="4">
        <v>909</v>
      </c>
      <c r="C1555" s="4">
        <v>921</v>
      </c>
      <c r="D1555" s="4">
        <v>908</v>
      </c>
      <c r="E1555" s="4">
        <v>909.5</v>
      </c>
      <c r="F1555" s="4">
        <v>281984</v>
      </c>
      <c r="G1555" s="4"/>
      <c r="H1555" s="4">
        <v>25810910400</v>
      </c>
      <c r="I1555" s="4"/>
      <c r="J1555" s="4">
        <v>0.5</v>
      </c>
      <c r="K1555" s="4">
        <v>5.5005500550055E-2</v>
      </c>
      <c r="L1555" s="4">
        <v>173064</v>
      </c>
      <c r="M1555" s="4">
        <v>7092</v>
      </c>
      <c r="N1555" s="4">
        <v>-0.80436264485344244</v>
      </c>
      <c r="O1555" s="4">
        <v>916.875</v>
      </c>
      <c r="P1555" s="4">
        <v>936.85717956079861</v>
      </c>
      <c r="Q1555" s="4">
        <v>896.89282043920139</v>
      </c>
      <c r="R1555" s="4">
        <v>12.22707423580786</v>
      </c>
      <c r="S1555" s="4">
        <v>28.966521106259098</v>
      </c>
      <c r="T1555" s="4">
        <v>11.318277628154126</v>
      </c>
      <c r="U1555" s="4">
        <v>31.091117426171724</v>
      </c>
      <c r="V1555" s="4">
        <v>915.62522991373964</v>
      </c>
      <c r="W1555" s="4">
        <v>47.874977274961566</v>
      </c>
      <c r="X1555" s="4">
        <v>42.637114368366781</v>
      </c>
      <c r="Y1555" s="4">
        <v>58.350703088151135</v>
      </c>
      <c r="Z1555" s="4">
        <v>916.875</v>
      </c>
      <c r="AA1555" s="4">
        <v>-5.8364103842404802</v>
      </c>
      <c r="AB1555" s="4">
        <v>-8.2565767361189586</v>
      </c>
      <c r="AC1555" s="4">
        <v>4.8403327037569568</v>
      </c>
      <c r="AD1555" s="4">
        <v>44.07769868670939</v>
      </c>
    </row>
    <row r="1556" spans="1:30" x14ac:dyDescent="0.3">
      <c r="A1556" s="3">
        <v>42151</v>
      </c>
      <c r="B1556" s="4">
        <v>909</v>
      </c>
      <c r="C1556" s="4">
        <v>916</v>
      </c>
      <c r="D1556" s="4">
        <v>909</v>
      </c>
      <c r="E1556" s="4">
        <v>913</v>
      </c>
      <c r="F1556" s="4">
        <v>118972</v>
      </c>
      <c r="G1556" s="4"/>
      <c r="H1556" s="4">
        <v>10862549200</v>
      </c>
      <c r="I1556" s="4"/>
      <c r="J1556" s="4">
        <v>-2</v>
      </c>
      <c r="K1556" s="4">
        <v>-0.21857923497267759</v>
      </c>
      <c r="L1556" s="4">
        <v>164456</v>
      </c>
      <c r="M1556" s="4">
        <v>-8608</v>
      </c>
      <c r="N1556" s="4">
        <v>-0.31662845288786734</v>
      </c>
      <c r="O1556" s="4">
        <v>915.9</v>
      </c>
      <c r="P1556" s="4">
        <v>934.59919784375791</v>
      </c>
      <c r="Q1556" s="4">
        <v>897.20080215624205</v>
      </c>
      <c r="R1556" s="4">
        <v>12.650602409638553</v>
      </c>
      <c r="S1556" s="4">
        <v>29.969879518072283</v>
      </c>
      <c r="T1556" s="4">
        <v>13.061062407255005</v>
      </c>
      <c r="U1556" s="4">
        <v>30.653530114149369</v>
      </c>
      <c r="V1556" s="4">
        <v>915.37520801719302</v>
      </c>
      <c r="W1556" s="4">
        <v>54.515521573138223</v>
      </c>
      <c r="X1556" s="4">
        <v>46.596583436623924</v>
      </c>
      <c r="Y1556" s="4">
        <v>70.353397846166828</v>
      </c>
      <c r="Z1556" s="4">
        <v>915.9</v>
      </c>
      <c r="AA1556" s="4">
        <v>-5.3822947443044313</v>
      </c>
      <c r="AB1556" s="4">
        <v>-7.9828355940413838</v>
      </c>
      <c r="AC1556" s="4">
        <v>5.2010816994739049</v>
      </c>
      <c r="AD1556" s="4">
        <v>45.377041703202856</v>
      </c>
    </row>
    <row r="1557" spans="1:30" x14ac:dyDescent="0.3">
      <c r="A1557" s="3">
        <v>42152</v>
      </c>
      <c r="B1557" s="4">
        <v>912.5</v>
      </c>
      <c r="C1557" s="4">
        <v>916</v>
      </c>
      <c r="D1557" s="4">
        <v>908.5</v>
      </c>
      <c r="E1557" s="4">
        <v>914.5</v>
      </c>
      <c r="F1557" s="4">
        <v>123038</v>
      </c>
      <c r="G1557" s="4"/>
      <c r="H1557" s="4">
        <v>11235793000</v>
      </c>
      <c r="I1557" s="4"/>
      <c r="J1557" s="4">
        <v>1.5</v>
      </c>
      <c r="K1557" s="4">
        <v>0.16429353778751368</v>
      </c>
      <c r="L1557" s="4">
        <v>157200</v>
      </c>
      <c r="M1557" s="4">
        <v>-7256</v>
      </c>
      <c r="N1557" s="4">
        <v>-0.19916514337162528</v>
      </c>
      <c r="O1557" s="4">
        <v>916.32500000000005</v>
      </c>
      <c r="P1557" s="4">
        <v>934.4834002599348</v>
      </c>
      <c r="Q1557" s="4">
        <v>898.16659974006529</v>
      </c>
      <c r="R1557" s="4">
        <v>13.793103448275861</v>
      </c>
      <c r="S1557" s="4">
        <v>24.137931034482758</v>
      </c>
      <c r="T1557" s="4">
        <v>13.725490327619601</v>
      </c>
      <c r="U1557" s="4">
        <v>29.777377281474802</v>
      </c>
      <c r="V1557" s="4">
        <v>915.29185487269842</v>
      </c>
      <c r="W1557" s="4">
        <v>60.637466359493281</v>
      </c>
      <c r="X1557" s="4">
        <v>51.276877744247038</v>
      </c>
      <c r="Y1557" s="4">
        <v>79.358643589985761</v>
      </c>
      <c r="Z1557" s="4">
        <v>916.32500000000005</v>
      </c>
      <c r="AA1557" s="4">
        <v>-4.8455113256159166</v>
      </c>
      <c r="AB1557" s="4">
        <v>-7.6840428065722914</v>
      </c>
      <c r="AC1557" s="4">
        <v>5.6770629619127497</v>
      </c>
      <c r="AD1557" s="4">
        <v>45.943652813533085</v>
      </c>
    </row>
    <row r="1558" spans="1:30" x14ac:dyDescent="0.3">
      <c r="A1558" s="3">
        <v>42153</v>
      </c>
      <c r="B1558" s="4">
        <v>913.5</v>
      </c>
      <c r="C1558" s="4">
        <v>916</v>
      </c>
      <c r="D1558" s="4">
        <v>909</v>
      </c>
      <c r="E1558" s="4">
        <v>915.5</v>
      </c>
      <c r="F1558" s="4">
        <v>165124</v>
      </c>
      <c r="G1558" s="4"/>
      <c r="H1558" s="4">
        <v>15077814800</v>
      </c>
      <c r="I1558" s="4"/>
      <c r="J1558" s="4">
        <v>2.5</v>
      </c>
      <c r="K1558" s="4">
        <v>0.2738225629791895</v>
      </c>
      <c r="L1558" s="4">
        <v>157164</v>
      </c>
      <c r="M1558" s="4">
        <v>-36</v>
      </c>
      <c r="N1558" s="4">
        <v>-0.10093570123031941</v>
      </c>
      <c r="O1558" s="4">
        <v>916.42499999999995</v>
      </c>
      <c r="P1558" s="4">
        <v>934.54204998061209</v>
      </c>
      <c r="Q1558" s="4">
        <v>898.30795001938782</v>
      </c>
      <c r="R1558" s="4">
        <v>14.117647058823529</v>
      </c>
      <c r="S1558" s="4">
        <v>24.705882352941174</v>
      </c>
      <c r="T1558" s="4">
        <v>14.412734118311667</v>
      </c>
      <c r="U1558" s="4">
        <v>28.894447261854133</v>
      </c>
      <c r="V1558" s="4">
        <v>915.31167821815563</v>
      </c>
      <c r="W1558" s="4">
        <v>67.210691858709808</v>
      </c>
      <c r="X1558" s="4">
        <v>56.58814911573463</v>
      </c>
      <c r="Y1558" s="4">
        <v>88.455777344660149</v>
      </c>
      <c r="Z1558" s="4">
        <v>916.42499999999995</v>
      </c>
      <c r="AA1558" s="4">
        <v>-4.2899629340438423</v>
      </c>
      <c r="AB1558" s="4">
        <v>-7.3607971044267249</v>
      </c>
      <c r="AC1558" s="4">
        <v>6.1416683407657651</v>
      </c>
      <c r="AD1558" s="4">
        <v>46.334306342431482</v>
      </c>
    </row>
    <row r="1559" spans="1:30" x14ac:dyDescent="0.3">
      <c r="A1559" s="3">
        <v>42156</v>
      </c>
      <c r="B1559" s="4">
        <v>915.5</v>
      </c>
      <c r="C1559" s="4">
        <v>928</v>
      </c>
      <c r="D1559" s="4">
        <v>915</v>
      </c>
      <c r="E1559" s="4">
        <v>923</v>
      </c>
      <c r="F1559" s="4">
        <v>259246</v>
      </c>
      <c r="G1559" s="4"/>
      <c r="H1559" s="4">
        <v>23888325900</v>
      </c>
      <c r="I1559" s="4"/>
      <c r="J1559" s="4">
        <v>10</v>
      </c>
      <c r="K1559" s="4">
        <v>1.095290251916758</v>
      </c>
      <c r="L1559" s="4">
        <v>165998</v>
      </c>
      <c r="M1559" s="4">
        <v>8834</v>
      </c>
      <c r="N1559" s="4">
        <v>0.64333224293969871</v>
      </c>
      <c r="O1559" s="4">
        <v>917.1</v>
      </c>
      <c r="P1559" s="4">
        <v>935.14050997061895</v>
      </c>
      <c r="Q1559" s="4">
        <v>899.0594900293811</v>
      </c>
      <c r="R1559" s="4">
        <v>19.780219780219781</v>
      </c>
      <c r="S1559" s="4">
        <v>17.765567765567763</v>
      </c>
      <c r="T1559" s="4">
        <v>13.51235210244332</v>
      </c>
      <c r="U1559" s="4">
        <v>27.666804985431369</v>
      </c>
      <c r="V1559" s="4">
        <v>916.04389934023595</v>
      </c>
      <c r="W1559" s="4">
        <v>73.378556477235108</v>
      </c>
      <c r="X1559" s="4">
        <v>62.184951569568121</v>
      </c>
      <c r="Y1559" s="4">
        <v>95.765766292569069</v>
      </c>
      <c r="Z1559" s="4">
        <v>917.1</v>
      </c>
      <c r="AA1559" s="4">
        <v>-3.2075251579227597</v>
      </c>
      <c r="AB1559" s="4">
        <v>-6.9652473952358704</v>
      </c>
      <c r="AC1559" s="4">
        <v>7.5154444746262214</v>
      </c>
      <c r="AD1559" s="4">
        <v>49.230865952113753</v>
      </c>
    </row>
    <row r="1560" spans="1:30" x14ac:dyDescent="0.3">
      <c r="A1560" s="3">
        <v>42157</v>
      </c>
      <c r="B1560" s="4">
        <v>924</v>
      </c>
      <c r="C1560" s="4">
        <v>927.5</v>
      </c>
      <c r="D1560" s="4">
        <v>919.5</v>
      </c>
      <c r="E1560" s="4">
        <v>925</v>
      </c>
      <c r="F1560" s="4">
        <v>138626</v>
      </c>
      <c r="G1560" s="4"/>
      <c r="H1560" s="4">
        <v>12799396100.000002</v>
      </c>
      <c r="I1560" s="4"/>
      <c r="J1560" s="4">
        <v>4</v>
      </c>
      <c r="K1560" s="4">
        <v>0.43431053203040176</v>
      </c>
      <c r="L1560" s="4">
        <v>165494</v>
      </c>
      <c r="M1560" s="4">
        <v>-504</v>
      </c>
      <c r="N1560" s="4">
        <v>0.89441535776614811</v>
      </c>
      <c r="O1560" s="4">
        <v>916.8</v>
      </c>
      <c r="P1560" s="4">
        <v>934.08988143394856</v>
      </c>
      <c r="Q1560" s="4">
        <v>899.51011856605135</v>
      </c>
      <c r="R1560" s="4">
        <v>13.026052104208416</v>
      </c>
      <c r="S1560" s="4">
        <v>19.438877755511022</v>
      </c>
      <c r="T1560" s="4">
        <v>14.008934994859544</v>
      </c>
      <c r="U1560" s="4">
        <v>26.754382145925199</v>
      </c>
      <c r="V1560" s="4">
        <v>916.89686130783252</v>
      </c>
      <c r="W1560" s="4">
        <v>78.743599054998853</v>
      </c>
      <c r="X1560" s="4">
        <v>67.70450073137836</v>
      </c>
      <c r="Y1560" s="4">
        <v>100.82179570223983</v>
      </c>
      <c r="Z1560" s="4">
        <v>916.8</v>
      </c>
      <c r="AA1560" s="4">
        <v>-2.1633642204157013</v>
      </c>
      <c r="AB1560" s="4">
        <v>-6.5079251881101401</v>
      </c>
      <c r="AC1560" s="4">
        <v>8.6891219353888776</v>
      </c>
      <c r="AD1560" s="4">
        <v>49.988570886068878</v>
      </c>
    </row>
    <row r="1561" spans="1:30" x14ac:dyDescent="0.3">
      <c r="A1561" s="3">
        <v>42158</v>
      </c>
      <c r="B1561" s="4">
        <v>925</v>
      </c>
      <c r="C1561" s="4">
        <v>925</v>
      </c>
      <c r="D1561" s="4">
        <v>918</v>
      </c>
      <c r="E1561" s="4">
        <v>919</v>
      </c>
      <c r="F1561" s="4">
        <v>95782</v>
      </c>
      <c r="G1561" s="4"/>
      <c r="H1561" s="4">
        <v>8828355600</v>
      </c>
      <c r="I1561" s="4"/>
      <c r="J1561" s="4">
        <v>-4</v>
      </c>
      <c r="K1561" s="4">
        <v>-0.43336944745395445</v>
      </c>
      <c r="L1561" s="4">
        <v>157388</v>
      </c>
      <c r="M1561" s="4">
        <v>-8106</v>
      </c>
      <c r="N1561" s="4">
        <v>0.32477279550230864</v>
      </c>
      <c r="O1561" s="4">
        <v>916.02499999999998</v>
      </c>
      <c r="P1561" s="4">
        <v>931.3497349079845</v>
      </c>
      <c r="Q1561" s="4">
        <v>900.70026509201546</v>
      </c>
      <c r="R1561" s="4">
        <v>13.20754716981132</v>
      </c>
      <c r="S1561" s="4">
        <v>20.964360587002094</v>
      </c>
      <c r="T1561" s="4">
        <v>14.67723765334625</v>
      </c>
      <c r="U1561" s="4">
        <v>25.756826158095379</v>
      </c>
      <c r="V1561" s="4">
        <v>917.09716023089607</v>
      </c>
      <c r="W1561" s="4">
        <v>73.584168077482232</v>
      </c>
      <c r="X1561" s="4">
        <v>69.664389846746317</v>
      </c>
      <c r="Y1561" s="4">
        <v>81.423724538954076</v>
      </c>
      <c r="Z1561" s="4">
        <v>916.02499999999998</v>
      </c>
      <c r="AA1561" s="4">
        <v>-1.7992681671503306</v>
      </c>
      <c r="AB1561" s="4">
        <v>-6.0594816623044441</v>
      </c>
      <c r="AC1561" s="4">
        <v>8.520426990308227</v>
      </c>
      <c r="AD1561" s="4">
        <v>47.738645572071157</v>
      </c>
    </row>
    <row r="1562" spans="1:30" x14ac:dyDescent="0.3">
      <c r="A1562" s="3">
        <v>42159</v>
      </c>
      <c r="B1562" s="4">
        <v>919</v>
      </c>
      <c r="C1562" s="4">
        <v>922</v>
      </c>
      <c r="D1562" s="4">
        <v>912</v>
      </c>
      <c r="E1562" s="4">
        <v>921</v>
      </c>
      <c r="F1562" s="4">
        <v>139796</v>
      </c>
      <c r="G1562" s="4"/>
      <c r="H1562" s="4">
        <v>12818081200.000002</v>
      </c>
      <c r="I1562" s="4"/>
      <c r="J1562" s="4">
        <v>-0.5</v>
      </c>
      <c r="K1562" s="4">
        <v>-5.4259359739555077E-2</v>
      </c>
      <c r="L1562" s="4">
        <v>152514</v>
      </c>
      <c r="M1562" s="4">
        <v>-4874</v>
      </c>
      <c r="N1562" s="4">
        <v>0.55957417769892182</v>
      </c>
      <c r="O1562" s="4">
        <v>915.875</v>
      </c>
      <c r="P1562" s="4">
        <v>930.94110434053869</v>
      </c>
      <c r="Q1562" s="4">
        <v>900.80889565946131</v>
      </c>
      <c r="R1562" s="4">
        <v>13.636363636363635</v>
      </c>
      <c r="S1562" s="4">
        <v>22.943722943722943</v>
      </c>
      <c r="T1562" s="4">
        <v>15.899922051963628</v>
      </c>
      <c r="U1562" s="4">
        <v>24.664732913188505</v>
      </c>
      <c r="V1562" s="4">
        <v>917.46885925652498</v>
      </c>
      <c r="W1562" s="4">
        <v>72.019075014617783</v>
      </c>
      <c r="X1562" s="4">
        <v>70.449284902703468</v>
      </c>
      <c r="Y1562" s="4">
        <v>75.158655238446414</v>
      </c>
      <c r="Z1562" s="4">
        <v>915.875</v>
      </c>
      <c r="AA1562" s="4">
        <v>-1.3339590864763977</v>
      </c>
      <c r="AB1562" s="4">
        <v>-5.6094318931779634</v>
      </c>
      <c r="AC1562" s="4">
        <v>8.5509456134031314</v>
      </c>
      <c r="AD1562" s="4">
        <v>48.551154523972961</v>
      </c>
    </row>
    <row r="1563" spans="1:30" x14ac:dyDescent="0.3">
      <c r="A1563" s="3">
        <v>42160</v>
      </c>
      <c r="B1563" s="4">
        <v>920</v>
      </c>
      <c r="C1563" s="4">
        <v>921.5</v>
      </c>
      <c r="D1563" s="4">
        <v>914</v>
      </c>
      <c r="E1563" s="4">
        <v>914.5</v>
      </c>
      <c r="F1563" s="4">
        <v>91862</v>
      </c>
      <c r="G1563" s="4"/>
      <c r="H1563" s="4">
        <v>8428588900</v>
      </c>
      <c r="I1563" s="4"/>
      <c r="J1563" s="4">
        <v>-2</v>
      </c>
      <c r="K1563" s="4">
        <v>-0.21822149481723949</v>
      </c>
      <c r="L1563" s="4">
        <v>151742</v>
      </c>
      <c r="M1563" s="4">
        <v>-772</v>
      </c>
      <c r="N1563" s="4">
        <v>-4.3720625204937948E-2</v>
      </c>
      <c r="O1563" s="4">
        <v>914.9</v>
      </c>
      <c r="P1563" s="4">
        <v>927.46423495482316</v>
      </c>
      <c r="Q1563" s="4">
        <v>902.3357650451768</v>
      </c>
      <c r="R1563" s="4">
        <v>13.636363636363635</v>
      </c>
      <c r="S1563" s="4">
        <v>24.09090909090909</v>
      </c>
      <c r="T1563" s="4">
        <v>17.199469134643241</v>
      </c>
      <c r="U1563" s="4">
        <v>23.645175230402572</v>
      </c>
      <c r="V1563" s="4">
        <v>917.18611075590354</v>
      </c>
      <c r="W1563" s="4">
        <v>58.846050009745191</v>
      </c>
      <c r="X1563" s="4">
        <v>66.58153993838404</v>
      </c>
      <c r="Y1563" s="4">
        <v>43.375070152467487</v>
      </c>
      <c r="Z1563" s="4">
        <v>914.9</v>
      </c>
      <c r="AA1563" s="4">
        <v>-1.4727173955041053</v>
      </c>
      <c r="AB1563" s="4">
        <v>-5.2154590838756913</v>
      </c>
      <c r="AC1563" s="4">
        <v>7.4854833767431721</v>
      </c>
      <c r="AD1563" s="4">
        <v>46.099263110901198</v>
      </c>
    </row>
    <row r="1564" spans="1:30" x14ac:dyDescent="0.3">
      <c r="A1564" s="3">
        <v>42163</v>
      </c>
      <c r="B1564" s="4">
        <v>915.5</v>
      </c>
      <c r="C1564" s="4">
        <v>917</v>
      </c>
      <c r="D1564" s="4">
        <v>910.5</v>
      </c>
      <c r="E1564" s="4">
        <v>912.5</v>
      </c>
      <c r="F1564" s="4">
        <v>72864</v>
      </c>
      <c r="G1564" s="4"/>
      <c r="H1564" s="4">
        <v>6654242800</v>
      </c>
      <c r="I1564" s="4"/>
      <c r="J1564" s="4">
        <v>-5</v>
      </c>
      <c r="K1564" s="4">
        <v>-0.54495912806539504</v>
      </c>
      <c r="L1564" s="4">
        <v>145726</v>
      </c>
      <c r="M1564" s="4">
        <v>-6016</v>
      </c>
      <c r="N1564" s="4">
        <v>-0.16138296999371129</v>
      </c>
      <c r="O1564" s="4">
        <v>913.97500000000002</v>
      </c>
      <c r="P1564" s="4">
        <v>924.16065167281897</v>
      </c>
      <c r="Q1564" s="4">
        <v>903.78934832718107</v>
      </c>
      <c r="R1564" s="4">
        <v>14.018691588785048</v>
      </c>
      <c r="S1564" s="4">
        <v>26.401869158878512</v>
      </c>
      <c r="T1564" s="4">
        <v>18.211261042157695</v>
      </c>
      <c r="U1564" s="4">
        <v>22.620947727369675</v>
      </c>
      <c r="V1564" s="4">
        <v>916.73981449343648</v>
      </c>
      <c r="W1564" s="4">
        <v>46.068306844103631</v>
      </c>
      <c r="X1564" s="4">
        <v>59.743795573623906</v>
      </c>
      <c r="Y1564" s="4">
        <v>18.717329385063081</v>
      </c>
      <c r="Z1564" s="4">
        <v>913.97500000000002</v>
      </c>
      <c r="AA1564" s="4">
        <v>-1.7241922257053375</v>
      </c>
      <c r="AB1564" s="4">
        <v>-4.8829574783356575</v>
      </c>
      <c r="AC1564" s="4">
        <v>6.3175305052606401</v>
      </c>
      <c r="AD1564" s="4">
        <v>45.357367931120528</v>
      </c>
    </row>
    <row r="1565" spans="1:30" x14ac:dyDescent="0.3">
      <c r="A1565" s="3">
        <v>42164</v>
      </c>
      <c r="B1565" s="4">
        <v>912.5</v>
      </c>
      <c r="C1565" s="4">
        <v>914.5</v>
      </c>
      <c r="D1565" s="4">
        <v>911.5</v>
      </c>
      <c r="E1565" s="4">
        <v>912</v>
      </c>
      <c r="F1565" s="4">
        <v>62316</v>
      </c>
      <c r="G1565" s="4"/>
      <c r="H1565" s="4">
        <v>5689118800</v>
      </c>
      <c r="I1565" s="4"/>
      <c r="J1565" s="4">
        <v>-1</v>
      </c>
      <c r="K1565" s="4">
        <v>-0.10952902519167579</v>
      </c>
      <c r="L1565" s="4">
        <v>141686</v>
      </c>
      <c r="M1565" s="4">
        <v>-4040</v>
      </c>
      <c r="N1565" s="4">
        <v>-0.19971001012229314</v>
      </c>
      <c r="O1565" s="4">
        <v>913.82500000000005</v>
      </c>
      <c r="P1565" s="4">
        <v>924.03418703913303</v>
      </c>
      <c r="Q1565" s="4">
        <v>903.61581296086706</v>
      </c>
      <c r="R1565" s="4">
        <v>15.267175572519085</v>
      </c>
      <c r="S1565" s="4">
        <v>22.391857506361326</v>
      </c>
      <c r="T1565" s="4">
        <v>18.969034945092883</v>
      </c>
      <c r="U1565" s="4">
        <v>21.640432328249616</v>
      </c>
      <c r="V1565" s="4">
        <v>916.28840358929961</v>
      </c>
      <c r="W1565" s="4">
        <v>36.695110545641739</v>
      </c>
      <c r="X1565" s="4">
        <v>52.060900564296524</v>
      </c>
      <c r="Y1565" s="4">
        <v>5.9635305083321697</v>
      </c>
      <c r="Z1565" s="4">
        <v>913.82500000000005</v>
      </c>
      <c r="AA1565" s="4">
        <v>-1.9414537909547107</v>
      </c>
      <c r="AB1565" s="4">
        <v>-4.6028142700136625</v>
      </c>
      <c r="AC1565" s="4">
        <v>5.3227209581179036</v>
      </c>
      <c r="AD1565" s="4">
        <v>45.166084474168883</v>
      </c>
    </row>
    <row r="1566" spans="1:30" x14ac:dyDescent="0.3">
      <c r="A1566" s="3">
        <v>42165</v>
      </c>
      <c r="B1566" s="4">
        <v>913</v>
      </c>
      <c r="C1566" s="4">
        <v>919</v>
      </c>
      <c r="D1566" s="4">
        <v>912.5</v>
      </c>
      <c r="E1566" s="4">
        <v>918.5</v>
      </c>
      <c r="F1566" s="4">
        <v>100416</v>
      </c>
      <c r="G1566" s="4"/>
      <c r="H1566" s="4">
        <v>9200937500</v>
      </c>
      <c r="I1566" s="4"/>
      <c r="J1566" s="4">
        <v>6</v>
      </c>
      <c r="K1566" s="4">
        <v>0.65753424657534254</v>
      </c>
      <c r="L1566" s="4">
        <v>146846</v>
      </c>
      <c r="M1566" s="4">
        <v>5160</v>
      </c>
      <c r="N1566" s="4">
        <v>0.48409594398708572</v>
      </c>
      <c r="O1566" s="4">
        <v>914.07500000000005</v>
      </c>
      <c r="P1566" s="4">
        <v>924.48304976928921</v>
      </c>
      <c r="Q1566" s="4">
        <v>903.66695023071088</v>
      </c>
      <c r="R1566" s="4">
        <v>18.157894736842106</v>
      </c>
      <c r="S1566" s="4">
        <v>21.842105263157897</v>
      </c>
      <c r="T1566" s="4">
        <v>19.034465893034945</v>
      </c>
      <c r="U1566" s="4">
        <v>20.583713237623645</v>
      </c>
      <c r="V1566" s="4">
        <v>916.49903181888999</v>
      </c>
      <c r="W1566" s="4">
        <v>41.130073697094495</v>
      </c>
      <c r="X1566" s="4">
        <v>48.417291608562515</v>
      </c>
      <c r="Y1566" s="4">
        <v>26.55563787415845</v>
      </c>
      <c r="Z1566" s="4">
        <v>914.07500000000005</v>
      </c>
      <c r="AA1566" s="4">
        <v>-1.5710296179626084</v>
      </c>
      <c r="AB1566" s="4">
        <v>-4.314072874580229</v>
      </c>
      <c r="AC1566" s="4">
        <v>5.4860865132352412</v>
      </c>
      <c r="AD1566" s="4">
        <v>48.157881034819383</v>
      </c>
    </row>
    <row r="1567" spans="1:30" x14ac:dyDescent="0.3">
      <c r="A1567" s="3">
        <v>42166</v>
      </c>
      <c r="B1567" s="4">
        <v>919</v>
      </c>
      <c r="C1567" s="4">
        <v>920</v>
      </c>
      <c r="D1567" s="4">
        <v>914.5</v>
      </c>
      <c r="E1567" s="4">
        <v>915</v>
      </c>
      <c r="F1567" s="4">
        <v>88708</v>
      </c>
      <c r="G1567" s="4"/>
      <c r="H1567" s="4">
        <v>8128860400</v>
      </c>
      <c r="I1567" s="4"/>
      <c r="J1567" s="4">
        <v>-1</v>
      </c>
      <c r="K1567" s="4">
        <v>-0.10917030567685589</v>
      </c>
      <c r="L1567" s="4">
        <v>146158</v>
      </c>
      <c r="M1567" s="4">
        <v>-688</v>
      </c>
      <c r="N1567" s="4">
        <v>7.1088751572152595E-2</v>
      </c>
      <c r="O1567" s="4">
        <v>914.35</v>
      </c>
      <c r="P1567" s="4">
        <v>924.54852930573816</v>
      </c>
      <c r="Q1567" s="4">
        <v>904.15147069426189</v>
      </c>
      <c r="R1567" s="4">
        <v>20</v>
      </c>
      <c r="S1567" s="4">
        <v>17.464788732394368</v>
      </c>
      <c r="T1567" s="4">
        <v>18.915822510384771</v>
      </c>
      <c r="U1567" s="4">
        <v>19.411078260349953</v>
      </c>
      <c r="V1567" s="4">
        <v>916.3562668837576</v>
      </c>
      <c r="W1567" s="4">
        <v>35.991477702824902</v>
      </c>
      <c r="X1567" s="4">
        <v>44.275353639983308</v>
      </c>
      <c r="Y1567" s="4">
        <v>19.423725828508083</v>
      </c>
      <c r="Z1567" s="4">
        <v>914.35</v>
      </c>
      <c r="AA1567" s="4">
        <v>-1.5421100565816914</v>
      </c>
      <c r="AB1567" s="4">
        <v>-4.0500764157232254</v>
      </c>
      <c r="AC1567" s="4">
        <v>5.015932718283068</v>
      </c>
      <c r="AD1567" s="4">
        <v>46.713259597466418</v>
      </c>
    </row>
    <row r="1568" spans="1:30" x14ac:dyDescent="0.3">
      <c r="A1568" s="3">
        <v>42167</v>
      </c>
      <c r="B1568" s="4">
        <v>915</v>
      </c>
      <c r="C1568" s="4">
        <v>916</v>
      </c>
      <c r="D1568" s="4">
        <v>901</v>
      </c>
      <c r="E1568" s="4">
        <v>901.5</v>
      </c>
      <c r="F1568" s="4">
        <v>155888</v>
      </c>
      <c r="G1568" s="4"/>
      <c r="H1568" s="4">
        <v>14125183000</v>
      </c>
      <c r="I1568" s="4"/>
      <c r="J1568" s="4">
        <v>-14.5</v>
      </c>
      <c r="K1568" s="4">
        <v>-1.5829694323144103</v>
      </c>
      <c r="L1568" s="4">
        <v>133544</v>
      </c>
      <c r="M1568" s="4">
        <v>-12614</v>
      </c>
      <c r="N1568" s="4">
        <v>-1.3298308980462954</v>
      </c>
      <c r="O1568" s="4">
        <v>913.65</v>
      </c>
      <c r="P1568" s="4">
        <v>925.260770861575</v>
      </c>
      <c r="Q1568" s="4">
        <v>902.03922913842496</v>
      </c>
      <c r="R1568" s="4">
        <v>19.398907103825135</v>
      </c>
      <c r="S1568" s="4">
        <v>24.316939890710383</v>
      </c>
      <c r="T1568" s="4">
        <v>19.070713814732596</v>
      </c>
      <c r="U1568" s="4">
        <v>18.442328260349953</v>
      </c>
      <c r="V1568" s="4">
        <v>914.94138432339969</v>
      </c>
      <c r="W1568" s="4">
        <v>24.62324928616</v>
      </c>
      <c r="X1568" s="4">
        <v>37.724652188708873</v>
      </c>
      <c r="Y1568" s="4">
        <v>-1.5795565189377498</v>
      </c>
      <c r="Z1568" s="4">
        <v>913.65</v>
      </c>
      <c r="AA1568" s="4">
        <v>-2.578801453715414</v>
      </c>
      <c r="AB1568" s="4">
        <v>-3.9099549907701006</v>
      </c>
      <c r="AC1568" s="4">
        <v>2.6623070741093731</v>
      </c>
      <c r="AD1568" s="4">
        <v>41.641536331334827</v>
      </c>
    </row>
    <row r="1569" spans="1:30" x14ac:dyDescent="0.3">
      <c r="A1569" s="3">
        <v>42170</v>
      </c>
      <c r="B1569" s="4">
        <v>901.5</v>
      </c>
      <c r="C1569" s="4">
        <v>906</v>
      </c>
      <c r="D1569" s="4">
        <v>896</v>
      </c>
      <c r="E1569" s="4">
        <v>898</v>
      </c>
      <c r="F1569" s="4">
        <v>89770</v>
      </c>
      <c r="G1569" s="4"/>
      <c r="H1569" s="4">
        <v>8085772000</v>
      </c>
      <c r="I1569" s="4"/>
      <c r="J1569" s="4">
        <v>-8</v>
      </c>
      <c r="K1569" s="4">
        <v>-0.88300220750551872</v>
      </c>
      <c r="L1569" s="4">
        <v>134390</v>
      </c>
      <c r="M1569" s="4">
        <v>846</v>
      </c>
      <c r="N1569" s="4">
        <v>-1.6294673421881418</v>
      </c>
      <c r="O1569" s="4">
        <v>912.875</v>
      </c>
      <c r="P1569" s="4">
        <v>926.34301767150612</v>
      </c>
      <c r="Q1569" s="4">
        <v>899.40698232849388</v>
      </c>
      <c r="R1569" s="4">
        <v>16.939890710382514</v>
      </c>
      <c r="S1569" s="4">
        <v>27.049180327868854</v>
      </c>
      <c r="T1569" s="4">
        <v>19.941267548854547</v>
      </c>
      <c r="U1569" s="4">
        <v>17.774531133497078</v>
      </c>
      <c r="V1569" s="4">
        <v>913.32791914974257</v>
      </c>
      <c r="W1569" s="4">
        <v>18.71435009881931</v>
      </c>
      <c r="X1569" s="4">
        <v>31.387884825412353</v>
      </c>
      <c r="Y1569" s="4">
        <v>-6.6327193543667775</v>
      </c>
      <c r="Z1569" s="4">
        <v>912.875</v>
      </c>
      <c r="AA1569" s="4">
        <v>-3.6408382867549562</v>
      </c>
      <c r="AB1569" s="4">
        <v>-3.8843248284829435</v>
      </c>
      <c r="AC1569" s="4">
        <v>0.48697308345597445</v>
      </c>
      <c r="AD1569" s="4">
        <v>40.443219212150119</v>
      </c>
    </row>
    <row r="1570" spans="1:30" x14ac:dyDescent="0.3">
      <c r="A1570" s="3">
        <v>42171</v>
      </c>
      <c r="B1570" s="4">
        <v>898</v>
      </c>
      <c r="C1570" s="4">
        <v>902</v>
      </c>
      <c r="D1570" s="4">
        <v>893.5</v>
      </c>
      <c r="E1570" s="4">
        <v>898.5</v>
      </c>
      <c r="F1570" s="4">
        <v>87050</v>
      </c>
      <c r="G1570" s="4"/>
      <c r="H1570" s="4">
        <v>7827499900</v>
      </c>
      <c r="I1570" s="4"/>
      <c r="J1570" s="4">
        <v>-2</v>
      </c>
      <c r="K1570" s="4">
        <v>-0.22209883398112162</v>
      </c>
      <c r="L1570" s="4">
        <v>134414</v>
      </c>
      <c r="M1570" s="4">
        <v>24</v>
      </c>
      <c r="N1570" s="4">
        <v>-1.5180577629199343</v>
      </c>
      <c r="O1570" s="4">
        <v>912.35</v>
      </c>
      <c r="P1570" s="4">
        <v>927.13546583642199</v>
      </c>
      <c r="Q1570" s="4">
        <v>897.56453416357806</v>
      </c>
      <c r="R1570" s="4">
        <v>16.756756756756758</v>
      </c>
      <c r="S1570" s="4">
        <v>25.675675675675674</v>
      </c>
      <c r="T1570" s="4">
        <v>20.862539965749129</v>
      </c>
      <c r="U1570" s="4">
        <v>16.942070121840494</v>
      </c>
      <c r="V1570" s="4">
        <v>911.91573637357669</v>
      </c>
      <c r="W1570" s="4">
        <v>18.324186615587141</v>
      </c>
      <c r="X1570" s="4">
        <v>27.033318755470617</v>
      </c>
      <c r="Y1570" s="4">
        <v>0.90592233582019333</v>
      </c>
      <c r="Z1570" s="4">
        <v>912.35</v>
      </c>
      <c r="AA1570" s="4">
        <v>-4.391541352107879</v>
      </c>
      <c r="AB1570" s="4">
        <v>-3.9326311640662706</v>
      </c>
      <c r="AC1570" s="4">
        <v>-0.91782037608321687</v>
      </c>
      <c r="AD1570" s="4">
        <v>40.699832590193886</v>
      </c>
    </row>
    <row r="1571" spans="1:30" x14ac:dyDescent="0.3">
      <c r="A1571" s="3">
        <v>42172</v>
      </c>
      <c r="B1571" s="4">
        <v>898</v>
      </c>
      <c r="C1571" s="4">
        <v>899</v>
      </c>
      <c r="D1571" s="4">
        <v>881</v>
      </c>
      <c r="E1571" s="4">
        <v>881.5</v>
      </c>
      <c r="F1571" s="4">
        <v>215240</v>
      </c>
      <c r="G1571" s="4"/>
      <c r="H1571" s="4">
        <v>19121804600</v>
      </c>
      <c r="I1571" s="4"/>
      <c r="J1571" s="4">
        <v>-17.5</v>
      </c>
      <c r="K1571" s="4">
        <v>-1.9466073414905452</v>
      </c>
      <c r="L1571" s="4">
        <v>163048</v>
      </c>
      <c r="M1571" s="4">
        <v>28634</v>
      </c>
      <c r="N1571" s="4">
        <v>-3.2727073217567875</v>
      </c>
      <c r="O1571" s="4">
        <v>911.32500000000005</v>
      </c>
      <c r="P1571" s="4">
        <v>930.90375123699164</v>
      </c>
      <c r="Q1571" s="4">
        <v>891.74624876300845</v>
      </c>
      <c r="R1571" s="4">
        <v>16.621983914209117</v>
      </c>
      <c r="S1571" s="4">
        <v>24.128686327077752</v>
      </c>
      <c r="T1571" s="4">
        <v>21.505078008468661</v>
      </c>
      <c r="U1571" s="4">
        <v>16.148797045532703</v>
      </c>
      <c r="V1571" s="4">
        <v>909.01899957609328</v>
      </c>
      <c r="W1571" s="4">
        <v>12.627647044136284</v>
      </c>
      <c r="X1571" s="4">
        <v>22.231428185025838</v>
      </c>
      <c r="Y1571" s="4">
        <v>-6.5799152376428225</v>
      </c>
      <c r="Z1571" s="4">
        <v>911.32500000000005</v>
      </c>
      <c r="AA1571" s="4">
        <v>-6.2857783252236459</v>
      </c>
      <c r="AB1571" s="4">
        <v>-4.1567404175098304</v>
      </c>
      <c r="AC1571" s="4">
        <v>-4.258075815427631</v>
      </c>
      <c r="AD1571" s="4">
        <v>35.262168160433653</v>
      </c>
    </row>
    <row r="1572" spans="1:30" x14ac:dyDescent="0.3">
      <c r="A1572" s="3">
        <v>42173</v>
      </c>
      <c r="B1572" s="4">
        <v>882</v>
      </c>
      <c r="C1572" s="4">
        <v>885</v>
      </c>
      <c r="D1572" s="4">
        <v>877.5</v>
      </c>
      <c r="E1572" s="4">
        <v>878.5</v>
      </c>
      <c r="F1572" s="4">
        <v>148364</v>
      </c>
      <c r="G1572" s="4"/>
      <c r="H1572" s="4">
        <v>13073504900</v>
      </c>
      <c r="I1572" s="4"/>
      <c r="J1572" s="4">
        <v>-9.5</v>
      </c>
      <c r="K1572" s="4">
        <v>-1.0698198198198199</v>
      </c>
      <c r="L1572" s="4">
        <v>169694</v>
      </c>
      <c r="M1572" s="4">
        <v>6646</v>
      </c>
      <c r="N1572" s="4">
        <v>-3.4323559317376158</v>
      </c>
      <c r="O1572" s="4">
        <v>909.72500000000002</v>
      </c>
      <c r="P1572" s="4">
        <v>933.98293684549458</v>
      </c>
      <c r="Q1572" s="4">
        <v>885.46706315450547</v>
      </c>
      <c r="R1572" s="4">
        <v>15.000000000000002</v>
      </c>
      <c r="S1572" s="4">
        <v>26.944444444444443</v>
      </c>
      <c r="T1572" s="4">
        <v>22.210528263473609</v>
      </c>
      <c r="U1572" s="4">
        <v>15.986400635443317</v>
      </c>
      <c r="V1572" s="4">
        <v>906.11242818789401</v>
      </c>
      <c r="W1572" s="4">
        <v>9.2027450882477186</v>
      </c>
      <c r="X1572" s="4">
        <v>17.888533819433132</v>
      </c>
      <c r="Y1572" s="4">
        <v>-8.1688323741231059</v>
      </c>
      <c r="Z1572" s="4">
        <v>909.72500000000002</v>
      </c>
      <c r="AA1572" s="4">
        <v>-7.9375505597133724</v>
      </c>
      <c r="AB1572" s="4">
        <v>-4.516817573910167</v>
      </c>
      <c r="AC1572" s="4">
        <v>-6.8414659716064108</v>
      </c>
      <c r="AD1572" s="4">
        <v>34.40822152141012</v>
      </c>
    </row>
    <row r="1573" spans="1:30" x14ac:dyDescent="0.3">
      <c r="A1573" s="3">
        <v>42174</v>
      </c>
      <c r="B1573" s="4">
        <v>879</v>
      </c>
      <c r="C1573" s="4">
        <v>885.5</v>
      </c>
      <c r="D1573" s="4">
        <v>878.5</v>
      </c>
      <c r="E1573" s="4">
        <v>882</v>
      </c>
      <c r="F1573" s="4">
        <v>83434</v>
      </c>
      <c r="G1573" s="4"/>
      <c r="H1573" s="4">
        <v>7364554900</v>
      </c>
      <c r="I1573" s="4"/>
      <c r="J1573" s="4">
        <v>1</v>
      </c>
      <c r="K1573" s="4">
        <v>0.11350737797956867</v>
      </c>
      <c r="L1573" s="4">
        <v>150882</v>
      </c>
      <c r="M1573" s="4">
        <v>-18812</v>
      </c>
      <c r="N1573" s="4">
        <v>-2.8848271305879809</v>
      </c>
      <c r="O1573" s="4">
        <v>908.2</v>
      </c>
      <c r="P1573" s="4">
        <v>935.24329861536864</v>
      </c>
      <c r="Q1573" s="4">
        <v>881.15670138463145</v>
      </c>
      <c r="R1573" s="4">
        <v>14.814814814814813</v>
      </c>
      <c r="S1573" s="4">
        <v>27.635327635327634</v>
      </c>
      <c r="T1573" s="4">
        <v>23.051079708051898</v>
      </c>
      <c r="U1573" s="4">
        <v>16.033602867189092</v>
      </c>
      <c r="V1573" s="4">
        <v>903.81600645571359</v>
      </c>
      <c r="W1573" s="4">
        <v>9.6645751568710292</v>
      </c>
      <c r="X1573" s="4">
        <v>15.147214265245765</v>
      </c>
      <c r="Y1573" s="4">
        <v>-1.3007030598784439</v>
      </c>
      <c r="Z1573" s="4">
        <v>908.2</v>
      </c>
      <c r="AA1573" s="4">
        <v>-8.8620154094165855</v>
      </c>
      <c r="AB1573" s="4">
        <v>-4.9306459391964923</v>
      </c>
      <c r="AC1573" s="4">
        <v>-7.8627389404401864</v>
      </c>
      <c r="AD1573" s="4">
        <v>36.302599407765115</v>
      </c>
    </row>
    <row r="1574" spans="1:30" x14ac:dyDescent="0.3">
      <c r="A1574" s="3">
        <v>42178</v>
      </c>
      <c r="B1574" s="4">
        <v>882</v>
      </c>
      <c r="C1574" s="4">
        <v>885.5</v>
      </c>
      <c r="D1574" s="4">
        <v>878</v>
      </c>
      <c r="E1574" s="4">
        <v>881</v>
      </c>
      <c r="F1574" s="4">
        <v>53608</v>
      </c>
      <c r="G1574" s="4"/>
      <c r="H1574" s="4">
        <v>4724712900</v>
      </c>
      <c r="I1574" s="4"/>
      <c r="J1574" s="4">
        <v>-1.5</v>
      </c>
      <c r="K1574" s="4">
        <v>-0.16997167138810199</v>
      </c>
      <c r="L1574" s="4">
        <v>153038</v>
      </c>
      <c r="M1574" s="4">
        <v>2156</v>
      </c>
      <c r="N1574" s="4">
        <v>-2.8344546156391357</v>
      </c>
      <c r="O1574" s="4">
        <v>906.7</v>
      </c>
      <c r="P1574" s="4">
        <v>936.17439566810492</v>
      </c>
      <c r="Q1574" s="4">
        <v>877.22560433189517</v>
      </c>
      <c r="R1574" s="4">
        <v>14.814814814814813</v>
      </c>
      <c r="S1574" s="4">
        <v>27.920227920227919</v>
      </c>
      <c r="T1574" s="4">
        <v>23.266952723924916</v>
      </c>
      <c r="U1574" s="4">
        <v>16.406247794725324</v>
      </c>
      <c r="V1574" s="4">
        <v>901.64305345993148</v>
      </c>
      <c r="W1574" s="4">
        <v>9.1881481437963721</v>
      </c>
      <c r="X1574" s="4">
        <v>13.160858891429299</v>
      </c>
      <c r="Y1574" s="4">
        <v>1.2427266485305175</v>
      </c>
      <c r="Z1574" s="4">
        <v>906.7</v>
      </c>
      <c r="AA1574" s="4">
        <v>-9.565091683008518</v>
      </c>
      <c r="AB1574" s="4">
        <v>-5.3720217243214465</v>
      </c>
      <c r="AC1574" s="4">
        <v>-8.3861399173741429</v>
      </c>
      <c r="AD1574" s="4">
        <v>35.989986259644077</v>
      </c>
    </row>
    <row r="1575" spans="1:30" x14ac:dyDescent="0.3">
      <c r="A1575" s="3">
        <v>42179</v>
      </c>
      <c r="B1575" s="4">
        <v>881</v>
      </c>
      <c r="C1575" s="4">
        <v>887</v>
      </c>
      <c r="D1575" s="4">
        <v>878.5</v>
      </c>
      <c r="E1575" s="4">
        <v>883.5</v>
      </c>
      <c r="F1575" s="4">
        <v>83454</v>
      </c>
      <c r="G1575" s="4"/>
      <c r="H1575" s="4">
        <v>7364741800.000001</v>
      </c>
      <c r="I1575" s="4"/>
      <c r="J1575" s="4">
        <v>2.5</v>
      </c>
      <c r="K1575" s="4">
        <v>0.28376844494892167</v>
      </c>
      <c r="L1575" s="4">
        <v>153630</v>
      </c>
      <c r="M1575" s="4">
        <v>592</v>
      </c>
      <c r="N1575" s="4">
        <v>-2.4188204108681219</v>
      </c>
      <c r="O1575" s="4">
        <v>905.4</v>
      </c>
      <c r="P1575" s="4">
        <v>936.51366259378665</v>
      </c>
      <c r="Q1575" s="4">
        <v>874.28633740621331</v>
      </c>
      <c r="R1575" s="4">
        <v>11.403508771929824</v>
      </c>
      <c r="S1575" s="4">
        <v>28.654970760233915</v>
      </c>
      <c r="T1575" s="4">
        <v>23.388435275316422</v>
      </c>
      <c r="U1575" s="4">
        <v>17.353356451735273</v>
      </c>
      <c r="V1575" s="4">
        <v>899.9151436066046</v>
      </c>
      <c r="W1575" s="4">
        <v>10.831314448805424</v>
      </c>
      <c r="X1575" s="4">
        <v>12.384344077221341</v>
      </c>
      <c r="Y1575" s="4">
        <v>7.7252551919735915</v>
      </c>
      <c r="Z1575" s="4">
        <v>905.4</v>
      </c>
      <c r="AA1575" s="4">
        <v>-9.8075008240504076</v>
      </c>
      <c r="AB1575" s="4">
        <v>-5.7944483052480145</v>
      </c>
      <c r="AC1575" s="4">
        <v>-8.0261050376047862</v>
      </c>
      <c r="AD1575" s="4">
        <v>37.408396945894644</v>
      </c>
    </row>
    <row r="1576" spans="1:30" x14ac:dyDescent="0.3">
      <c r="A1576" s="3">
        <v>42180</v>
      </c>
      <c r="B1576" s="4">
        <v>883.5</v>
      </c>
      <c r="C1576" s="4">
        <v>884.5</v>
      </c>
      <c r="D1576" s="4">
        <v>874</v>
      </c>
      <c r="E1576" s="4">
        <v>874</v>
      </c>
      <c r="F1576" s="4">
        <v>137532</v>
      </c>
      <c r="G1576" s="4"/>
      <c r="H1576" s="4">
        <v>12069595300</v>
      </c>
      <c r="I1576" s="4"/>
      <c r="J1576" s="4">
        <v>-8</v>
      </c>
      <c r="K1576" s="4">
        <v>-0.90702947845804993</v>
      </c>
      <c r="L1576" s="4">
        <v>167336</v>
      </c>
      <c r="M1576" s="4">
        <v>13706</v>
      </c>
      <c r="N1576" s="4">
        <v>-3.2597266035751886</v>
      </c>
      <c r="O1576" s="4">
        <v>903.45</v>
      </c>
      <c r="P1576" s="4">
        <v>937.19151745253919</v>
      </c>
      <c r="Q1576" s="4">
        <v>869.7084825474609</v>
      </c>
      <c r="R1576" s="4">
        <v>11.174785100286533</v>
      </c>
      <c r="S1576" s="4">
        <v>30.659025787965614</v>
      </c>
      <c r="T1576" s="4">
        <v>23.685400278462751</v>
      </c>
      <c r="U1576" s="4">
        <v>18.37323134285888</v>
      </c>
      <c r="V1576" s="4">
        <v>897.44703469168985</v>
      </c>
      <c r="W1576" s="4">
        <v>7.2208762992036162</v>
      </c>
      <c r="X1576" s="4">
        <v>10.663188151215433</v>
      </c>
      <c r="Y1576" s="4">
        <v>0.33625259517998174</v>
      </c>
      <c r="Z1576" s="4">
        <v>903.45</v>
      </c>
      <c r="AA1576" s="4">
        <v>-10.643490882427386</v>
      </c>
      <c r="AB1576" s="4">
        <v>-6.2562618840270021</v>
      </c>
      <c r="AC1576" s="4">
        <v>-8.7744579968007681</v>
      </c>
      <c r="AD1576" s="4">
        <v>34.362605570425757</v>
      </c>
    </row>
    <row r="1577" spans="1:30" x14ac:dyDescent="0.3">
      <c r="A1577" s="3">
        <v>42181</v>
      </c>
      <c r="B1577" s="4">
        <v>875</v>
      </c>
      <c r="C1577" s="4">
        <v>883</v>
      </c>
      <c r="D1577" s="4">
        <v>872</v>
      </c>
      <c r="E1577" s="4">
        <v>877</v>
      </c>
      <c r="F1577" s="4">
        <v>105366</v>
      </c>
      <c r="G1577" s="4"/>
      <c r="H1577" s="4">
        <v>9235712700</v>
      </c>
      <c r="I1577" s="4"/>
      <c r="J1577" s="4">
        <v>-0.5</v>
      </c>
      <c r="K1577" s="4">
        <v>-5.6980056980056974E-2</v>
      </c>
      <c r="L1577" s="4">
        <v>148440</v>
      </c>
      <c r="M1577" s="4">
        <v>-18896</v>
      </c>
      <c r="N1577" s="4">
        <v>-2.7257854310512206</v>
      </c>
      <c r="O1577" s="4">
        <v>901.57500000000005</v>
      </c>
      <c r="P1577" s="4">
        <v>936.78760427744589</v>
      </c>
      <c r="Q1577" s="4">
        <v>866.3623957225542</v>
      </c>
      <c r="R1577" s="4">
        <v>10.95505617977528</v>
      </c>
      <c r="S1577" s="4">
        <v>30.898876404494381</v>
      </c>
      <c r="T1577" s="4">
        <v>24.704314250396859</v>
      </c>
      <c r="U1577" s="4">
        <v>19.214902289008229</v>
      </c>
      <c r="V1577" s="4">
        <v>895.49969805438604</v>
      </c>
      <c r="W1577" s="4">
        <v>9.715878317116136</v>
      </c>
      <c r="X1577" s="4">
        <v>10.347418206515668</v>
      </c>
      <c r="Y1577" s="4">
        <v>8.4527985383170723</v>
      </c>
      <c r="Z1577" s="4">
        <v>901.57500000000005</v>
      </c>
      <c r="AA1577" s="4">
        <v>-10.937859265686484</v>
      </c>
      <c r="AB1577" s="4">
        <v>-6.7021283013279049</v>
      </c>
      <c r="AC1577" s="4">
        <v>-8.471461928717158</v>
      </c>
      <c r="AD1577" s="4">
        <v>36.092256956406196</v>
      </c>
    </row>
    <row r="1578" spans="1:30" x14ac:dyDescent="0.3">
      <c r="A1578" s="3">
        <v>42184</v>
      </c>
      <c r="B1578" s="4">
        <v>879</v>
      </c>
      <c r="C1578" s="4">
        <v>879</v>
      </c>
      <c r="D1578" s="4">
        <v>868</v>
      </c>
      <c r="E1578" s="4">
        <v>869</v>
      </c>
      <c r="F1578" s="4">
        <v>120398</v>
      </c>
      <c r="G1578" s="4"/>
      <c r="H1578" s="4">
        <v>10508616100.000002</v>
      </c>
      <c r="I1578" s="4"/>
      <c r="J1578" s="4">
        <v>-7.5</v>
      </c>
      <c r="K1578" s="4">
        <v>-0.85567598402738165</v>
      </c>
      <c r="L1578" s="4">
        <v>157926</v>
      </c>
      <c r="M1578" s="4">
        <v>9486</v>
      </c>
      <c r="N1578" s="4">
        <v>-3.3639143730886847</v>
      </c>
      <c r="O1578" s="4">
        <v>899.25</v>
      </c>
      <c r="P1578" s="4">
        <v>936.55616571024154</v>
      </c>
      <c r="Q1578" s="4">
        <v>861.94383428975846</v>
      </c>
      <c r="R1578" s="4">
        <v>10.714285714285715</v>
      </c>
      <c r="S1578" s="4">
        <v>32.417582417582416</v>
      </c>
      <c r="T1578" s="4">
        <v>25.856601453639474</v>
      </c>
      <c r="U1578" s="4">
        <v>20.134667785975569</v>
      </c>
      <c r="V1578" s="4">
        <v>892.97591728730163</v>
      </c>
      <c r="W1578" s="4">
        <v>7.4576443682735025</v>
      </c>
      <c r="X1578" s="4">
        <v>9.3841602604349461</v>
      </c>
      <c r="Y1578" s="4">
        <v>3.6046125839506153</v>
      </c>
      <c r="Z1578" s="4">
        <v>899.25</v>
      </c>
      <c r="AA1578" s="4">
        <v>-11.682018434727865</v>
      </c>
      <c r="AB1578" s="4">
        <v>-7.1764035521279004</v>
      </c>
      <c r="AC1578" s="4">
        <v>-9.0112297651999302</v>
      </c>
      <c r="AD1578" s="4">
        <v>33.606409426877782</v>
      </c>
    </row>
    <row r="1579" spans="1:30" x14ac:dyDescent="0.3">
      <c r="A1579" s="3">
        <v>42185</v>
      </c>
      <c r="B1579" s="4">
        <v>869</v>
      </c>
      <c r="C1579" s="4">
        <v>873</v>
      </c>
      <c r="D1579" s="4">
        <v>861.5</v>
      </c>
      <c r="E1579" s="4">
        <v>868</v>
      </c>
      <c r="F1579" s="4">
        <v>157558</v>
      </c>
      <c r="G1579" s="4"/>
      <c r="H1579" s="4">
        <v>13665298400</v>
      </c>
      <c r="I1579" s="4"/>
      <c r="J1579" s="4">
        <v>-4.5</v>
      </c>
      <c r="K1579" s="4">
        <v>-0.51575931232091687</v>
      </c>
      <c r="L1579" s="4">
        <v>138610</v>
      </c>
      <c r="M1579" s="4">
        <v>-19316</v>
      </c>
      <c r="N1579" s="4">
        <v>-3.1790295593976574</v>
      </c>
      <c r="O1579" s="4">
        <v>896.5</v>
      </c>
      <c r="P1579" s="4">
        <v>934.5</v>
      </c>
      <c r="Q1579" s="4">
        <v>858.5</v>
      </c>
      <c r="R1579" s="4">
        <v>4.1551246537396125</v>
      </c>
      <c r="S1579" s="4">
        <v>36.288088642659275</v>
      </c>
      <c r="T1579" s="4">
        <v>29.560911510438672</v>
      </c>
      <c r="U1579" s="4">
        <v>21.536631806440994</v>
      </c>
      <c r="V1579" s="4">
        <v>890.59725849803488</v>
      </c>
      <c r="W1579" s="4">
        <v>10.749540689960114</v>
      </c>
      <c r="X1579" s="4">
        <v>9.8392870702766686</v>
      </c>
      <c r="Y1579" s="4">
        <v>12.570047929327004</v>
      </c>
      <c r="Z1579" s="4">
        <v>896.5</v>
      </c>
      <c r="AA1579" s="4">
        <v>-12.211692787284733</v>
      </c>
      <c r="AB1579" s="4">
        <v>-7.6559549078571232</v>
      </c>
      <c r="AC1579" s="4">
        <v>-9.1114757588552191</v>
      </c>
      <c r="AD1579" s="4">
        <v>33.304587413091255</v>
      </c>
    </row>
    <row r="1580" spans="1:30" x14ac:dyDescent="0.3">
      <c r="A1580" s="3">
        <v>42186</v>
      </c>
      <c r="B1580" s="4">
        <v>868</v>
      </c>
      <c r="C1580" s="4">
        <v>886.5</v>
      </c>
      <c r="D1580" s="4">
        <v>867</v>
      </c>
      <c r="E1580" s="4">
        <v>874</v>
      </c>
      <c r="F1580" s="4">
        <v>130698</v>
      </c>
      <c r="G1580" s="4"/>
      <c r="H1580" s="4">
        <v>11458790200</v>
      </c>
      <c r="I1580" s="4"/>
      <c r="J1580" s="4">
        <v>7</v>
      </c>
      <c r="K1580" s="4">
        <v>0.8073817762399077</v>
      </c>
      <c r="L1580" s="4">
        <v>131336</v>
      </c>
      <c r="M1580" s="4">
        <v>-7274</v>
      </c>
      <c r="N1580" s="4">
        <v>-2.2316684378320986</v>
      </c>
      <c r="O1580" s="4">
        <v>893.95</v>
      </c>
      <c r="P1580" s="4">
        <v>930.78463044473233</v>
      </c>
      <c r="Q1580" s="4">
        <v>857.11536955526776</v>
      </c>
      <c r="R1580" s="4">
        <v>10.937500000000002</v>
      </c>
      <c r="S1580" s="4">
        <v>34.114583333333329</v>
      </c>
      <c r="T1580" s="4">
        <v>31.145511524711129</v>
      </c>
      <c r="U1580" s="4">
        <v>22.577223259785335</v>
      </c>
      <c r="V1580" s="4">
        <v>889.01656721250788</v>
      </c>
      <c r="W1580" s="4">
        <v>23.506229741019165</v>
      </c>
      <c r="X1580" s="4">
        <v>14.394934627190835</v>
      </c>
      <c r="Y1580" s="4">
        <v>41.728819968675822</v>
      </c>
      <c r="Z1580" s="4">
        <v>893.95</v>
      </c>
      <c r="AA1580" s="4">
        <v>-12.008882746840413</v>
      </c>
      <c r="AB1580" s="4">
        <v>-8.0705194639507702</v>
      </c>
      <c r="AC1580" s="4">
        <v>-7.8767265657792862</v>
      </c>
      <c r="AD1580" s="4">
        <v>36.884656390932541</v>
      </c>
    </row>
    <row r="1581" spans="1:30" x14ac:dyDescent="0.3">
      <c r="A1581" s="3">
        <v>42187</v>
      </c>
      <c r="B1581" s="4">
        <v>873.5</v>
      </c>
      <c r="C1581" s="4">
        <v>881.5</v>
      </c>
      <c r="D1581" s="4">
        <v>870</v>
      </c>
      <c r="E1581" s="4">
        <v>878</v>
      </c>
      <c r="F1581" s="4">
        <v>99660</v>
      </c>
      <c r="G1581" s="4"/>
      <c r="H1581" s="4">
        <v>8728528500</v>
      </c>
      <c r="I1581" s="4"/>
      <c r="J1581" s="4">
        <v>1.5</v>
      </c>
      <c r="K1581" s="4">
        <v>0.17113519680547634</v>
      </c>
      <c r="L1581" s="4">
        <v>130342</v>
      </c>
      <c r="M1581" s="4">
        <v>-994</v>
      </c>
      <c r="N1581" s="4">
        <v>-1.5584706805695681</v>
      </c>
      <c r="O1581" s="4">
        <v>891.9</v>
      </c>
      <c r="P1581" s="4">
        <v>927.47189902155912</v>
      </c>
      <c r="Q1581" s="4">
        <v>856.32810097844083</v>
      </c>
      <c r="R1581" s="4">
        <v>10.68702290076336</v>
      </c>
      <c r="S1581" s="4">
        <v>32.569974554707379</v>
      </c>
      <c r="T1581" s="4">
        <v>32.539953964263638</v>
      </c>
      <c r="U1581" s="4">
        <v>23.608595808804942</v>
      </c>
      <c r="V1581" s="4">
        <v>887.96737033512613</v>
      </c>
      <c r="W1581" s="4">
        <v>37.239447278326502</v>
      </c>
      <c r="X1581" s="4">
        <v>22.009772177569392</v>
      </c>
      <c r="Y1581" s="4">
        <v>67.698797479840721</v>
      </c>
      <c r="Z1581" s="4">
        <v>891.9</v>
      </c>
      <c r="AA1581" s="4">
        <v>-11.394044307781769</v>
      </c>
      <c r="AB1581" s="4">
        <v>-8.3870456395537225</v>
      </c>
      <c r="AC1581" s="4">
        <v>-6.013997336456093</v>
      </c>
      <c r="AD1581" s="4">
        <v>39.175823693635571</v>
      </c>
    </row>
    <row r="1582" spans="1:30" x14ac:dyDescent="0.3">
      <c r="A1582" s="3">
        <v>42188</v>
      </c>
      <c r="B1582" s="4">
        <v>876</v>
      </c>
      <c r="C1582" s="4">
        <v>884.5</v>
      </c>
      <c r="D1582" s="4">
        <v>876</v>
      </c>
      <c r="E1582" s="4">
        <v>882</v>
      </c>
      <c r="F1582" s="4">
        <v>99176</v>
      </c>
      <c r="G1582" s="4"/>
      <c r="H1582" s="4">
        <v>8731994200</v>
      </c>
      <c r="I1582" s="4"/>
      <c r="J1582" s="4">
        <v>6.5</v>
      </c>
      <c r="K1582" s="4">
        <v>0.7424328954882925</v>
      </c>
      <c r="L1582" s="4">
        <v>116834</v>
      </c>
      <c r="M1582" s="4">
        <v>-13508</v>
      </c>
      <c r="N1582" s="4">
        <v>-0.89330861284342322</v>
      </c>
      <c r="O1582" s="4">
        <v>889.95</v>
      </c>
      <c r="P1582" s="4">
        <v>923.12212685373072</v>
      </c>
      <c r="Q1582" s="4">
        <v>856.77787314626937</v>
      </c>
      <c r="R1582" s="4">
        <v>12.307692307692307</v>
      </c>
      <c r="S1582" s="4">
        <v>29.743589743589745</v>
      </c>
      <c r="T1582" s="4">
        <v>33.340935346858537</v>
      </c>
      <c r="U1582" s="4">
        <v>24.620428699411082</v>
      </c>
      <c r="V1582" s="4">
        <v>887.39904935082848</v>
      </c>
      <c r="W1582" s="4">
        <v>51.623683806466033</v>
      </c>
      <c r="X1582" s="4">
        <v>31.88107605386827</v>
      </c>
      <c r="Y1582" s="4">
        <v>91.10889931166156</v>
      </c>
      <c r="Z1582" s="4">
        <v>889.95</v>
      </c>
      <c r="AA1582" s="4">
        <v>-10.463398302162773</v>
      </c>
      <c r="AB1582" s="4">
        <v>-8.5847935121831558</v>
      </c>
      <c r="AC1582" s="4">
        <v>-3.757209579959234</v>
      </c>
      <c r="AD1582" s="4">
        <v>41.414485525026329</v>
      </c>
    </row>
    <row r="1583" spans="1:30" x14ac:dyDescent="0.3">
      <c r="A1583" s="3">
        <v>42191</v>
      </c>
      <c r="B1583" s="4">
        <v>880</v>
      </c>
      <c r="C1583" s="4">
        <v>881</v>
      </c>
      <c r="D1583" s="4">
        <v>845</v>
      </c>
      <c r="E1583" s="4">
        <v>852</v>
      </c>
      <c r="F1583" s="4">
        <v>216030</v>
      </c>
      <c r="G1583" s="4"/>
      <c r="H1583" s="4">
        <v>18551727600</v>
      </c>
      <c r="I1583" s="4"/>
      <c r="J1583" s="4">
        <v>-28</v>
      </c>
      <c r="K1583" s="4">
        <v>-3.1818181818181817</v>
      </c>
      <c r="L1583" s="4">
        <v>126822</v>
      </c>
      <c r="M1583" s="4">
        <v>9988</v>
      </c>
      <c r="N1583" s="4">
        <v>-3.9269303413864116</v>
      </c>
      <c r="O1583" s="4">
        <v>886.82500000000005</v>
      </c>
      <c r="P1583" s="4">
        <v>921.87963592736344</v>
      </c>
      <c r="Q1583" s="4">
        <v>851.77036407263665</v>
      </c>
      <c r="R1583" s="4">
        <v>10.690423162583519</v>
      </c>
      <c r="S1583" s="4">
        <v>39.643652561247215</v>
      </c>
      <c r="T1583" s="4">
        <v>34.831499372874099</v>
      </c>
      <c r="U1583" s="4">
        <v>26.015484253758672</v>
      </c>
      <c r="V1583" s="4">
        <v>884.02771131741633</v>
      </c>
      <c r="W1583" s="4">
        <v>39.971344759866248</v>
      </c>
      <c r="X1583" s="4">
        <v>34.577832289200927</v>
      </c>
      <c r="Y1583" s="4">
        <v>50.758369701196898</v>
      </c>
      <c r="Z1583" s="4">
        <v>886.82500000000005</v>
      </c>
      <c r="AA1583" s="4">
        <v>-12.008181080641748</v>
      </c>
      <c r="AB1583" s="4">
        <v>-8.910830423464926</v>
      </c>
      <c r="AC1583" s="4">
        <v>-6.1947013143536438</v>
      </c>
      <c r="AD1583" s="4">
        <v>32.090087266160133</v>
      </c>
    </row>
    <row r="1584" spans="1:30" x14ac:dyDescent="0.3">
      <c r="A1584" s="3">
        <v>42192</v>
      </c>
      <c r="B1584" s="4">
        <v>854.5</v>
      </c>
      <c r="C1584" s="4">
        <v>857</v>
      </c>
      <c r="D1584" s="4">
        <v>844</v>
      </c>
      <c r="E1584" s="4">
        <v>845.5</v>
      </c>
      <c r="F1584" s="4">
        <v>181178</v>
      </c>
      <c r="G1584" s="4"/>
      <c r="H1584" s="4">
        <v>15401842000</v>
      </c>
      <c r="I1584" s="4"/>
      <c r="J1584" s="4">
        <v>-13</v>
      </c>
      <c r="K1584" s="4">
        <v>-1.5142690739662201</v>
      </c>
      <c r="L1584" s="4">
        <v>114448</v>
      </c>
      <c r="M1584" s="4">
        <v>-12374</v>
      </c>
      <c r="N1584" s="4">
        <v>-4.2983672429893343</v>
      </c>
      <c r="O1584" s="4">
        <v>883.47500000000002</v>
      </c>
      <c r="P1584" s="4">
        <v>920.80658850089299</v>
      </c>
      <c r="Q1584" s="4">
        <v>846.14341149910706</v>
      </c>
      <c r="R1584" s="4">
        <v>10.38961038961039</v>
      </c>
      <c r="S1584" s="4">
        <v>37.445887445887443</v>
      </c>
      <c r="T1584" s="4">
        <v>36.127761764002187</v>
      </c>
      <c r="U1584" s="4">
        <v>27.169511403079941</v>
      </c>
      <c r="V1584" s="4">
        <v>880.35840547766236</v>
      </c>
      <c r="W1584" s="4">
        <v>27.824033761479459</v>
      </c>
      <c r="X1584" s="4">
        <v>32.326566113293772</v>
      </c>
      <c r="Y1584" s="4">
        <v>18.818969057850836</v>
      </c>
      <c r="Z1584" s="4">
        <v>883.47500000000002</v>
      </c>
      <c r="AA1584" s="4">
        <v>-13.600154128388795</v>
      </c>
      <c r="AB1584" s="4">
        <v>-9.3574326810767232</v>
      </c>
      <c r="AC1584" s="4">
        <v>-8.4854428946241427</v>
      </c>
      <c r="AD1584" s="4">
        <v>30.522756040407106</v>
      </c>
    </row>
    <row r="1585" spans="1:30" x14ac:dyDescent="0.3">
      <c r="A1585" s="3">
        <v>42193</v>
      </c>
      <c r="B1585" s="4">
        <v>848</v>
      </c>
      <c r="C1585" s="4">
        <v>852</v>
      </c>
      <c r="D1585" s="4">
        <v>816</v>
      </c>
      <c r="E1585" s="4">
        <v>816</v>
      </c>
      <c r="F1585" s="4">
        <v>210158</v>
      </c>
      <c r="G1585" s="4"/>
      <c r="H1585" s="4">
        <v>17452025200</v>
      </c>
      <c r="I1585" s="4"/>
      <c r="J1585" s="4">
        <v>-34</v>
      </c>
      <c r="K1585" s="4">
        <v>-4</v>
      </c>
      <c r="L1585" s="4">
        <v>86372</v>
      </c>
      <c r="M1585" s="4">
        <v>-28076</v>
      </c>
      <c r="N1585" s="4">
        <v>-7.1328989671949197</v>
      </c>
      <c r="O1585" s="4">
        <v>878.67499999999995</v>
      </c>
      <c r="P1585" s="4">
        <v>923.9444985613934</v>
      </c>
      <c r="Q1585" s="4">
        <v>833.40550143860651</v>
      </c>
      <c r="R1585" s="4">
        <v>9.0909090909090917</v>
      </c>
      <c r="S1585" s="4">
        <v>43.371212121212125</v>
      </c>
      <c r="T1585" s="4">
        <v>38.448963832496673</v>
      </c>
      <c r="U1585" s="4">
        <v>28.70899938879478</v>
      </c>
      <c r="V1585" s="4">
        <v>874.22903352740889</v>
      </c>
      <c r="W1585" s="4">
        <v>18.549355840986305</v>
      </c>
      <c r="X1585" s="4">
        <v>27.734162689191283</v>
      </c>
      <c r="Y1585" s="4">
        <v>0.17974214457634474</v>
      </c>
      <c r="Z1585" s="4">
        <v>878.67499999999995</v>
      </c>
      <c r="AA1585" s="4">
        <v>-17.045715301086261</v>
      </c>
      <c r="AB1585" s="4">
        <v>-10.089650073458584</v>
      </c>
      <c r="AC1585" s="4">
        <v>-13.912130455255355</v>
      </c>
      <c r="AD1585" s="4">
        <v>24.748200445658572</v>
      </c>
    </row>
    <row r="1586" spans="1:30" x14ac:dyDescent="0.3">
      <c r="A1586" s="3">
        <v>42194</v>
      </c>
      <c r="B1586" s="4">
        <v>791</v>
      </c>
      <c r="C1586" s="4">
        <v>859.5</v>
      </c>
      <c r="D1586" s="4">
        <v>785</v>
      </c>
      <c r="E1586" s="4">
        <v>828.5</v>
      </c>
      <c r="F1586" s="4">
        <v>353358</v>
      </c>
      <c r="G1586" s="4"/>
      <c r="H1586" s="4">
        <v>29040415200</v>
      </c>
      <c r="I1586" s="4"/>
      <c r="J1586" s="4">
        <v>-1.5</v>
      </c>
      <c r="K1586" s="4">
        <v>-0.18072289156626506</v>
      </c>
      <c r="L1586" s="4">
        <v>69200</v>
      </c>
      <c r="M1586" s="4">
        <v>-17172</v>
      </c>
      <c r="N1586" s="4">
        <v>-5.2249263591386121</v>
      </c>
      <c r="O1586" s="4">
        <v>874.17499999999995</v>
      </c>
      <c r="P1586" s="4">
        <v>920.59296527207971</v>
      </c>
      <c r="Q1586" s="4">
        <v>827.7570347279202</v>
      </c>
      <c r="R1586" s="4">
        <v>8.1447963800904972</v>
      </c>
      <c r="S1586" s="4">
        <v>43.891402714932134</v>
      </c>
      <c r="T1586" s="4">
        <v>41.42322012540285</v>
      </c>
      <c r="U1586" s="4">
        <v>30.228843009218899</v>
      </c>
      <c r="V1586" s="4">
        <v>869.87388747717944</v>
      </c>
      <c r="W1586" s="4">
        <v>26.651951513038487</v>
      </c>
      <c r="X1586" s="4">
        <v>27.373425630473687</v>
      </c>
      <c r="Y1586" s="4">
        <v>25.20900327816809</v>
      </c>
      <c r="Z1586" s="4">
        <v>874.17499999999995</v>
      </c>
      <c r="AA1586" s="4">
        <v>-18.553824877404054</v>
      </c>
      <c r="AB1586" s="4">
        <v>-10.895761959548629</v>
      </c>
      <c r="AC1586" s="4">
        <v>-15.316125835710849</v>
      </c>
      <c r="AD1586" s="4">
        <v>30.604092625766704</v>
      </c>
    </row>
    <row r="1587" spans="1:30" x14ac:dyDescent="0.3">
      <c r="A1587" s="3">
        <v>42195</v>
      </c>
      <c r="B1587" s="4">
        <v>828</v>
      </c>
      <c r="C1587" s="4">
        <v>838.5</v>
      </c>
      <c r="D1587" s="4">
        <v>810</v>
      </c>
      <c r="E1587" s="4">
        <v>810</v>
      </c>
      <c r="F1587" s="4">
        <v>250484</v>
      </c>
      <c r="G1587" s="4"/>
      <c r="H1587" s="4">
        <v>20667914800</v>
      </c>
      <c r="I1587" s="4"/>
      <c r="J1587" s="4">
        <v>-11.5</v>
      </c>
      <c r="K1587" s="4">
        <v>-1.399878271454656</v>
      </c>
      <c r="L1587" s="4">
        <v>92290</v>
      </c>
      <c r="M1587" s="4">
        <v>23090</v>
      </c>
      <c r="N1587" s="4">
        <v>-6.7813677820295144</v>
      </c>
      <c r="O1587" s="4">
        <v>868.92499999999995</v>
      </c>
      <c r="P1587" s="4">
        <v>919.2710773049896</v>
      </c>
      <c r="Q1587" s="4">
        <v>818.57892269501031</v>
      </c>
      <c r="R1587" s="4">
        <v>7.3342736248236946</v>
      </c>
      <c r="S1587" s="4">
        <v>41.043723554301828</v>
      </c>
      <c r="T1587" s="4">
        <v>44.568839275318453</v>
      </c>
      <c r="U1587" s="4">
        <v>31.742330892851612</v>
      </c>
      <c r="V1587" s="4">
        <v>864.17161247935269</v>
      </c>
      <c r="W1587" s="4">
        <v>25.97814829933272</v>
      </c>
      <c r="X1587" s="4">
        <v>26.908333186760032</v>
      </c>
      <c r="Y1587" s="4">
        <v>24.117778524478098</v>
      </c>
      <c r="Z1587" s="4">
        <v>868.92499999999995</v>
      </c>
      <c r="AA1587" s="4">
        <v>-20.99973608531775</v>
      </c>
      <c r="AB1587" s="4">
        <v>-11.85804520962188</v>
      </c>
      <c r="AC1587" s="4">
        <v>-18.28338175139174</v>
      </c>
      <c r="AD1587" s="4">
        <v>27.295078374599878</v>
      </c>
    </row>
    <row r="1588" spans="1:30" x14ac:dyDescent="0.3">
      <c r="A1588" s="3">
        <v>42198</v>
      </c>
      <c r="B1588" s="4">
        <v>809.5</v>
      </c>
      <c r="C1588" s="4">
        <v>816</v>
      </c>
      <c r="D1588" s="4">
        <v>806.5</v>
      </c>
      <c r="E1588" s="4">
        <v>812</v>
      </c>
      <c r="F1588" s="4">
        <v>128270</v>
      </c>
      <c r="G1588" s="4"/>
      <c r="H1588" s="4">
        <v>10412623500</v>
      </c>
      <c r="I1588" s="4"/>
      <c r="J1588" s="4">
        <v>-13</v>
      </c>
      <c r="K1588" s="4">
        <v>-1.5757575757575759</v>
      </c>
      <c r="L1588" s="4">
        <v>88606</v>
      </c>
      <c r="M1588" s="4">
        <v>-3684</v>
      </c>
      <c r="N1588" s="4">
        <v>-6.0674417259529232</v>
      </c>
      <c r="O1588" s="4">
        <v>864.45</v>
      </c>
      <c r="P1588" s="4">
        <v>918.2132774298592</v>
      </c>
      <c r="Q1588" s="4">
        <v>810.68672257014089</v>
      </c>
      <c r="R1588" s="4">
        <v>7.4498567335243555</v>
      </c>
      <c r="S1588" s="4">
        <v>38.825214899713473</v>
      </c>
      <c r="T1588" s="4">
        <v>47.396432154575415</v>
      </c>
      <c r="U1588" s="4">
        <v>33.233572984654003</v>
      </c>
      <c r="V1588" s="4">
        <v>859.20288748131918</v>
      </c>
      <c r="W1588" s="4">
        <v>26.185760606780104</v>
      </c>
      <c r="X1588" s="4">
        <v>26.667475660100056</v>
      </c>
      <c r="Y1588" s="4">
        <v>25.222330500140195</v>
      </c>
      <c r="Z1588" s="4">
        <v>864.45</v>
      </c>
      <c r="AA1588" s="4">
        <v>-22.517190893964539</v>
      </c>
      <c r="AB1588" s="4">
        <v>-12.873201941464036</v>
      </c>
      <c r="AC1588" s="4">
        <v>-19.287977905001007</v>
      </c>
      <c r="AD1588" s="4">
        <v>28.178781841373336</v>
      </c>
    </row>
    <row r="1589" spans="1:30" x14ac:dyDescent="0.3">
      <c r="A1589" s="3">
        <v>42199</v>
      </c>
      <c r="B1589" s="4">
        <v>813</v>
      </c>
      <c r="C1589" s="4">
        <v>821.5</v>
      </c>
      <c r="D1589" s="4">
        <v>807</v>
      </c>
      <c r="E1589" s="4">
        <v>808</v>
      </c>
      <c r="F1589" s="4">
        <v>84288</v>
      </c>
      <c r="G1589" s="4"/>
      <c r="H1589" s="4">
        <v>6863143600</v>
      </c>
      <c r="I1589" s="4"/>
      <c r="J1589" s="4">
        <v>-3.5</v>
      </c>
      <c r="K1589" s="4">
        <v>-0.43130006161429446</v>
      </c>
      <c r="L1589" s="4">
        <v>83684</v>
      </c>
      <c r="M1589" s="4">
        <v>-4922</v>
      </c>
      <c r="N1589" s="4">
        <v>-6.0410488981917601</v>
      </c>
      <c r="O1589" s="4">
        <v>859.95</v>
      </c>
      <c r="P1589" s="4">
        <v>916.70993305140519</v>
      </c>
      <c r="Q1589" s="4">
        <v>803.1900669485949</v>
      </c>
      <c r="R1589" s="4">
        <v>8.9108910891089099</v>
      </c>
      <c r="S1589" s="4">
        <v>36.916548797736915</v>
      </c>
      <c r="T1589" s="4">
        <v>49.302919387149601</v>
      </c>
      <c r="U1589" s="4">
        <v>34.622093468002078</v>
      </c>
      <c r="V1589" s="4">
        <v>854.32642200690782</v>
      </c>
      <c r="W1589" s="4">
        <v>25.162366367669147</v>
      </c>
      <c r="X1589" s="4">
        <v>26.165772562623086</v>
      </c>
      <c r="Y1589" s="4">
        <v>23.155553977761265</v>
      </c>
      <c r="Z1589" s="4">
        <v>859.95</v>
      </c>
      <c r="AA1589" s="4">
        <v>-23.768562144112821</v>
      </c>
      <c r="AB1589" s="4">
        <v>-13.910855294097251</v>
      </c>
      <c r="AC1589" s="4">
        <v>-19.715413700031139</v>
      </c>
      <c r="AD1589" s="4">
        <v>27.475712592000402</v>
      </c>
    </row>
    <row r="1590" spans="1:30" x14ac:dyDescent="0.3">
      <c r="A1590" s="3">
        <v>42200</v>
      </c>
      <c r="B1590" s="4">
        <v>808.5</v>
      </c>
      <c r="C1590" s="4">
        <v>813</v>
      </c>
      <c r="D1590" s="4">
        <v>803</v>
      </c>
      <c r="E1590" s="4">
        <v>803.5</v>
      </c>
      <c r="F1590" s="4">
        <v>69968</v>
      </c>
      <c r="G1590" s="4"/>
      <c r="H1590" s="4">
        <v>5650660600.000001</v>
      </c>
      <c r="I1590" s="4"/>
      <c r="J1590" s="4">
        <v>-10.5</v>
      </c>
      <c r="K1590" s="4">
        <v>-1.2899262899262898</v>
      </c>
      <c r="L1590" s="4">
        <v>86480</v>
      </c>
      <c r="M1590" s="4">
        <v>2796</v>
      </c>
      <c r="N1590" s="4">
        <v>-6.045369504209547</v>
      </c>
      <c r="O1590" s="4">
        <v>855.2</v>
      </c>
      <c r="P1590" s="4">
        <v>914.11977596698762</v>
      </c>
      <c r="Q1590" s="4">
        <v>796.28022403301247</v>
      </c>
      <c r="R1590" s="4">
        <v>8.873239436619718</v>
      </c>
      <c r="S1590" s="4">
        <v>37.183098591549296</v>
      </c>
      <c r="T1590" s="4">
        <v>51.325358468549702</v>
      </c>
      <c r="U1590" s="4">
        <v>36.093949217149415</v>
      </c>
      <c r="V1590" s="4">
        <v>849.48581038720226</v>
      </c>
      <c r="W1590" s="4">
        <v>22.972565853152968</v>
      </c>
      <c r="X1590" s="4">
        <v>25.101370326133047</v>
      </c>
      <c r="Y1590" s="4">
        <v>18.714956907192807</v>
      </c>
      <c r="Z1590" s="4">
        <v>855.2</v>
      </c>
      <c r="AA1590" s="4">
        <v>-24.837088768655008</v>
      </c>
      <c r="AB1590" s="4">
        <v>-14.951448958340848</v>
      </c>
      <c r="AC1590" s="4">
        <v>-19.77127962062832</v>
      </c>
      <c r="AD1590" s="4">
        <v>26.687201440918084</v>
      </c>
    </row>
    <row r="1591" spans="1:30" x14ac:dyDescent="0.3">
      <c r="A1591" s="3">
        <v>42201</v>
      </c>
      <c r="B1591" s="4">
        <v>804</v>
      </c>
      <c r="C1591" s="4">
        <v>813</v>
      </c>
      <c r="D1591" s="4">
        <v>801</v>
      </c>
      <c r="E1591" s="4">
        <v>807.5</v>
      </c>
      <c r="F1591" s="4">
        <v>78354</v>
      </c>
      <c r="G1591" s="4"/>
      <c r="H1591" s="4">
        <v>6312381000</v>
      </c>
      <c r="I1591" s="4"/>
      <c r="J1591" s="4">
        <v>0</v>
      </c>
      <c r="K1591" s="4">
        <v>0</v>
      </c>
      <c r="L1591" s="4">
        <v>82776</v>
      </c>
      <c r="M1591" s="4">
        <v>-3704</v>
      </c>
      <c r="N1591" s="4">
        <v>-5.1673517322372282</v>
      </c>
      <c r="O1591" s="4">
        <v>851.5</v>
      </c>
      <c r="P1591" s="4">
        <v>912.60237311267053</v>
      </c>
      <c r="Q1591" s="4">
        <v>790.39762688732947</v>
      </c>
      <c r="R1591" s="4">
        <v>9.0257879656160451</v>
      </c>
      <c r="S1591" s="4">
        <v>34.813753581661892</v>
      </c>
      <c r="T1591" s="4">
        <v>53.345482307558996</v>
      </c>
      <c r="U1591" s="4">
        <v>37.425280158013827</v>
      </c>
      <c r="V1591" s="4">
        <v>845.48716177889719</v>
      </c>
      <c r="W1591" s="4">
        <v>23.12754390210198</v>
      </c>
      <c r="X1591" s="4">
        <v>24.443428184789358</v>
      </c>
      <c r="Y1591" s="4">
        <v>20.495775336727228</v>
      </c>
      <c r="Z1591" s="4">
        <v>851.5</v>
      </c>
      <c r="AA1591" s="4">
        <v>-25.07212143724314</v>
      </c>
      <c r="AB1591" s="4">
        <v>-15.915322527760114</v>
      </c>
      <c r="AC1591" s="4">
        <v>-18.313597818966052</v>
      </c>
      <c r="AD1591" s="4">
        <v>28.604344545861622</v>
      </c>
    </row>
    <row r="1592" spans="1:30" x14ac:dyDescent="0.3">
      <c r="A1592" s="3">
        <v>42202</v>
      </c>
      <c r="B1592" s="4">
        <v>805.5</v>
      </c>
      <c r="C1592" s="4">
        <v>811</v>
      </c>
      <c r="D1592" s="4">
        <v>805</v>
      </c>
      <c r="E1592" s="4">
        <v>810</v>
      </c>
      <c r="F1592" s="4">
        <v>38500</v>
      </c>
      <c r="G1592" s="4"/>
      <c r="H1592" s="4">
        <v>3112971200</v>
      </c>
      <c r="I1592" s="4"/>
      <c r="J1592" s="4">
        <v>4.5</v>
      </c>
      <c r="K1592" s="4">
        <v>0.55865921787709494</v>
      </c>
      <c r="L1592" s="4">
        <v>81058</v>
      </c>
      <c r="M1592" s="4">
        <v>-1718</v>
      </c>
      <c r="N1592" s="4">
        <v>-4.4895793414497591</v>
      </c>
      <c r="O1592" s="4">
        <v>848.07500000000005</v>
      </c>
      <c r="P1592" s="4">
        <v>910.40659311296326</v>
      </c>
      <c r="Q1592" s="4">
        <v>785.74340688703683</v>
      </c>
      <c r="R1592" s="4">
        <v>9.0647482014388494</v>
      </c>
      <c r="S1592" s="4">
        <v>33.956834532374103</v>
      </c>
      <c r="T1592" s="4">
        <v>54.8146178365851</v>
      </c>
      <c r="U1592" s="4">
        <v>38.512573050029353</v>
      </c>
      <c r="V1592" s="4">
        <v>842.10743208566885</v>
      </c>
      <c r="W1592" s="4">
        <v>26.604044928023246</v>
      </c>
      <c r="X1592" s="4">
        <v>25.163633765867321</v>
      </c>
      <c r="Y1592" s="4">
        <v>29.4848672523351</v>
      </c>
      <c r="Z1592" s="4">
        <v>848.07500000000005</v>
      </c>
      <c r="AA1592" s="4">
        <v>-24.771111460356451</v>
      </c>
      <c r="AB1592" s="4">
        <v>-16.758730997531195</v>
      </c>
      <c r="AC1592" s="4">
        <v>-16.024760925650511</v>
      </c>
      <c r="AD1592" s="4">
        <v>29.811865964005836</v>
      </c>
    </row>
    <row r="1593" spans="1:30" x14ac:dyDescent="0.3">
      <c r="A1593" s="3">
        <v>42205</v>
      </c>
      <c r="B1593" s="4">
        <v>806</v>
      </c>
      <c r="C1593" s="4">
        <v>823</v>
      </c>
      <c r="D1593" s="4">
        <v>805.5</v>
      </c>
      <c r="E1593" s="4">
        <v>820.5</v>
      </c>
      <c r="F1593" s="4">
        <v>113598</v>
      </c>
      <c r="G1593" s="4"/>
      <c r="H1593" s="4">
        <v>9290591500</v>
      </c>
      <c r="I1593" s="4"/>
      <c r="J1593" s="4">
        <v>12</v>
      </c>
      <c r="K1593" s="4">
        <v>1.4842300556586272</v>
      </c>
      <c r="L1593" s="4">
        <v>77848</v>
      </c>
      <c r="M1593" s="4">
        <v>-3210</v>
      </c>
      <c r="N1593" s="4">
        <v>-2.8994082840236688</v>
      </c>
      <c r="O1593" s="4">
        <v>845</v>
      </c>
      <c r="P1593" s="4">
        <v>906.39462517191555</v>
      </c>
      <c r="Q1593" s="4">
        <v>783.60537482808445</v>
      </c>
      <c r="R1593" s="4">
        <v>12.011173184357542</v>
      </c>
      <c r="S1593" s="4">
        <v>32.960893854748605</v>
      </c>
      <c r="T1593" s="4">
        <v>55.633743269074998</v>
      </c>
      <c r="U1593" s="4">
        <v>39.342411488563449</v>
      </c>
      <c r="V1593" s="4">
        <v>840.04958141084319</v>
      </c>
      <c r="W1593" s="4">
        <v>33.619698855818626</v>
      </c>
      <c r="X1593" s="4">
        <v>27.982322129184421</v>
      </c>
      <c r="Y1593" s="4">
        <v>44.894452309087036</v>
      </c>
      <c r="Z1593" s="4">
        <v>845</v>
      </c>
      <c r="AA1593" s="4">
        <v>-23.415378726780204</v>
      </c>
      <c r="AB1593" s="4">
        <v>-17.392697447935863</v>
      </c>
      <c r="AC1593" s="4">
        <v>-12.045362557688684</v>
      </c>
      <c r="AD1593" s="4">
        <v>34.694963711745288</v>
      </c>
    </row>
    <row r="1594" spans="1:30" x14ac:dyDescent="0.3">
      <c r="A1594" s="3">
        <v>42206</v>
      </c>
      <c r="B1594" s="4">
        <v>823.5</v>
      </c>
      <c r="C1594" s="4">
        <v>823.5</v>
      </c>
      <c r="D1594" s="4">
        <v>807</v>
      </c>
      <c r="E1594" s="4">
        <v>811</v>
      </c>
      <c r="F1594" s="4">
        <v>72486</v>
      </c>
      <c r="G1594" s="4"/>
      <c r="H1594" s="4">
        <v>5901755699.999999</v>
      </c>
      <c r="I1594" s="4"/>
      <c r="J1594" s="4">
        <v>-6.5</v>
      </c>
      <c r="K1594" s="4">
        <v>-0.7951070336391437</v>
      </c>
      <c r="L1594" s="4">
        <v>78954</v>
      </c>
      <c r="M1594" s="4">
        <v>1106</v>
      </c>
      <c r="N1594" s="4">
        <v>-3.6244800950683302</v>
      </c>
      <c r="O1594" s="4">
        <v>841.5</v>
      </c>
      <c r="P1594" s="4">
        <v>902.26429872877657</v>
      </c>
      <c r="Q1594" s="4">
        <v>780.73570127122343</v>
      </c>
      <c r="R1594" s="4">
        <v>11.852861035422341</v>
      </c>
      <c r="S1594" s="4">
        <v>32.016348773841955</v>
      </c>
      <c r="T1594" s="4">
        <v>56.398546581704394</v>
      </c>
      <c r="U1594" s="4">
        <v>39.832749652814655</v>
      </c>
      <c r="V1594" s="4">
        <v>837.28295460981042</v>
      </c>
      <c r="W1594" s="4">
        <v>34.046242190232554</v>
      </c>
      <c r="X1594" s="4">
        <v>30.003628816200465</v>
      </c>
      <c r="Y1594" s="4">
        <v>42.131468938296727</v>
      </c>
      <c r="Z1594" s="4">
        <v>841.5</v>
      </c>
      <c r="AA1594" s="4">
        <v>-22.844187796180222</v>
      </c>
      <c r="AB1594" s="4">
        <v>-17.911887004911517</v>
      </c>
      <c r="AC1594" s="4">
        <v>-9.8646015825374107</v>
      </c>
      <c r="AD1594" s="4">
        <v>32.538975895612751</v>
      </c>
    </row>
    <row r="1595" spans="1:30" x14ac:dyDescent="0.3">
      <c r="A1595" s="3">
        <v>42207</v>
      </c>
      <c r="B1595" s="4">
        <v>810.5</v>
      </c>
      <c r="C1595" s="4">
        <v>812.5</v>
      </c>
      <c r="D1595" s="4">
        <v>799.5</v>
      </c>
      <c r="E1595" s="4">
        <v>804</v>
      </c>
      <c r="F1595" s="4">
        <v>93256</v>
      </c>
      <c r="G1595" s="4"/>
      <c r="H1595" s="4">
        <v>7505979399.999999</v>
      </c>
      <c r="I1595" s="4"/>
      <c r="J1595" s="4">
        <v>-10</v>
      </c>
      <c r="K1595" s="4">
        <v>-1.2285012285012284</v>
      </c>
      <c r="L1595" s="4">
        <v>84090</v>
      </c>
      <c r="M1595" s="4">
        <v>5136</v>
      </c>
      <c r="N1595" s="4">
        <v>-4.0028655861019047</v>
      </c>
      <c r="O1595" s="4">
        <v>837.52499999999998</v>
      </c>
      <c r="P1595" s="4">
        <v>897.17018002320049</v>
      </c>
      <c r="Q1595" s="4">
        <v>777.87981997679947</v>
      </c>
      <c r="R1595" s="4">
        <v>11.305518169582774</v>
      </c>
      <c r="S1595" s="4">
        <v>33.647375504710638</v>
      </c>
      <c r="T1595" s="4">
        <v>56.730291850291316</v>
      </c>
      <c r="U1595" s="4">
        <v>40.059363562803867</v>
      </c>
      <c r="V1595" s="4">
        <v>834.1131494088761</v>
      </c>
      <c r="W1595" s="4">
        <v>26.543648639642214</v>
      </c>
      <c r="X1595" s="4">
        <v>28.850302090681044</v>
      </c>
      <c r="Y1595" s="4">
        <v>21.930341737564554</v>
      </c>
      <c r="Z1595" s="4">
        <v>837.52499999999998</v>
      </c>
      <c r="AA1595" s="4">
        <v>-22.694745468260749</v>
      </c>
      <c r="AB1595" s="4">
        <v>-18.367397334754301</v>
      </c>
      <c r="AC1595" s="4">
        <v>-8.6546962670128949</v>
      </c>
      <c r="AD1595" s="4">
        <v>31.04277065877929</v>
      </c>
    </row>
    <row r="1596" spans="1:30" x14ac:dyDescent="0.3">
      <c r="A1596" s="3">
        <v>42208</v>
      </c>
      <c r="B1596" s="4">
        <v>804</v>
      </c>
      <c r="C1596" s="4">
        <v>809</v>
      </c>
      <c r="D1596" s="4">
        <v>800.5</v>
      </c>
      <c r="E1596" s="4">
        <v>803.5</v>
      </c>
      <c r="F1596" s="4">
        <v>42544</v>
      </c>
      <c r="G1596" s="4"/>
      <c r="H1596" s="4">
        <v>3420074400</v>
      </c>
      <c r="I1596" s="4"/>
      <c r="J1596" s="4">
        <v>-1</v>
      </c>
      <c r="K1596" s="4">
        <v>-0.1243008079552517</v>
      </c>
      <c r="L1596" s="4">
        <v>81142</v>
      </c>
      <c r="M1596" s="4">
        <v>-2948</v>
      </c>
      <c r="N1596" s="4">
        <v>-3.6570743405275783</v>
      </c>
      <c r="O1596" s="4">
        <v>834</v>
      </c>
      <c r="P1596" s="4">
        <v>892.93470963702123</v>
      </c>
      <c r="Q1596" s="4">
        <v>775.06529036297877</v>
      </c>
      <c r="R1596" s="4">
        <v>11.366711772665763</v>
      </c>
      <c r="S1596" s="4">
        <v>32.61163734776725</v>
      </c>
      <c r="T1596" s="4">
        <v>56.816909342388257</v>
      </c>
      <c r="U1596" s="4">
        <v>40.251154810425504</v>
      </c>
      <c r="V1596" s="4">
        <v>831.19761136993543</v>
      </c>
      <c r="W1596" s="4">
        <v>23.251321315317032</v>
      </c>
      <c r="X1596" s="4">
        <v>26.983975165559709</v>
      </c>
      <c r="Y1596" s="4">
        <v>15.786013614831681</v>
      </c>
      <c r="Z1596" s="4">
        <v>834</v>
      </c>
      <c r="AA1596" s="4">
        <v>-22.358917485209759</v>
      </c>
      <c r="AB1596" s="4">
        <v>-18.747542110988157</v>
      </c>
      <c r="AC1596" s="4">
        <v>-7.2227507484432039</v>
      </c>
      <c r="AD1596" s="4">
        <v>30.935816608950233</v>
      </c>
    </row>
    <row r="1597" spans="1:30" x14ac:dyDescent="0.3">
      <c r="A1597" s="3">
        <v>42209</v>
      </c>
      <c r="B1597" s="4">
        <v>803</v>
      </c>
      <c r="C1597" s="4">
        <v>806.5</v>
      </c>
      <c r="D1597" s="4">
        <v>801</v>
      </c>
      <c r="E1597" s="4">
        <v>802</v>
      </c>
      <c r="F1597" s="4">
        <v>33684</v>
      </c>
      <c r="G1597" s="4"/>
      <c r="H1597" s="4">
        <v>2709315900.0000005</v>
      </c>
      <c r="I1597" s="4"/>
      <c r="J1597" s="4">
        <v>-1.5</v>
      </c>
      <c r="K1597" s="4">
        <v>-0.18668326073428748</v>
      </c>
      <c r="L1597" s="4">
        <v>77216</v>
      </c>
      <c r="M1597" s="4">
        <v>-3926</v>
      </c>
      <c r="N1597" s="4">
        <v>-3.40258958145137</v>
      </c>
      <c r="O1597" s="4">
        <v>830.25</v>
      </c>
      <c r="P1597" s="4">
        <v>887.27674810998781</v>
      </c>
      <c r="Q1597" s="4">
        <v>773.22325189001219</v>
      </c>
      <c r="R1597" s="4">
        <v>11.538461538461538</v>
      </c>
      <c r="S1597" s="4">
        <v>32.554945054945058</v>
      </c>
      <c r="T1597" s="4">
        <v>56.817536576911252</v>
      </c>
      <c r="U1597" s="4">
        <v>40.760925413654057</v>
      </c>
      <c r="V1597" s="4">
        <v>828.41688647756075</v>
      </c>
      <c r="W1597" s="4">
        <v>18.973103099100243</v>
      </c>
      <c r="X1597" s="4">
        <v>24.313684476739883</v>
      </c>
      <c r="Y1597" s="4">
        <v>8.2919403438209613</v>
      </c>
      <c r="Z1597" s="4">
        <v>830.25</v>
      </c>
      <c r="AA1597" s="4">
        <v>-21.960660034270063</v>
      </c>
      <c r="AB1597" s="4">
        <v>-19.053553341776908</v>
      </c>
      <c r="AC1597" s="4">
        <v>-5.81421338498631</v>
      </c>
      <c r="AD1597" s="4">
        <v>30.602853339091489</v>
      </c>
    </row>
    <row r="1598" spans="1:30" x14ac:dyDescent="0.3">
      <c r="A1598" s="3">
        <v>42212</v>
      </c>
      <c r="B1598" s="4">
        <v>802.5</v>
      </c>
      <c r="C1598" s="4">
        <v>815</v>
      </c>
      <c r="D1598" s="4">
        <v>802</v>
      </c>
      <c r="E1598" s="4">
        <v>806.5</v>
      </c>
      <c r="F1598" s="4">
        <v>59222</v>
      </c>
      <c r="G1598" s="4"/>
      <c r="H1598" s="4">
        <v>4793456200</v>
      </c>
      <c r="I1598" s="4"/>
      <c r="J1598" s="4">
        <v>2.5</v>
      </c>
      <c r="K1598" s="4">
        <v>0.31094527363184082</v>
      </c>
      <c r="L1598" s="4">
        <v>70776</v>
      </c>
      <c r="M1598" s="4">
        <v>-6440</v>
      </c>
      <c r="N1598" s="4">
        <v>-2.4935771497657551</v>
      </c>
      <c r="O1598" s="4">
        <v>827.125</v>
      </c>
      <c r="P1598" s="4">
        <v>882.12943163964155</v>
      </c>
      <c r="Q1598" s="4">
        <v>772.12056836035845</v>
      </c>
      <c r="R1598" s="4">
        <v>13.797814207650273</v>
      </c>
      <c r="S1598" s="4">
        <v>31.284153005464475</v>
      </c>
      <c r="T1598" s="4">
        <v>56.241006949426222</v>
      </c>
      <c r="U1598" s="4">
        <v>41.048804201532846</v>
      </c>
      <c r="V1598" s="4">
        <v>826.32956395588826</v>
      </c>
      <c r="W1598" s="4">
        <v>22.370957621622384</v>
      </c>
      <c r="X1598" s="4">
        <v>23.666108858367384</v>
      </c>
      <c r="Y1598" s="4">
        <v>19.780655148132389</v>
      </c>
      <c r="Z1598" s="4">
        <v>827.125</v>
      </c>
      <c r="AA1598" s="4">
        <v>-21.039396674881232</v>
      </c>
      <c r="AB1598" s="4">
        <v>-19.242681278263035</v>
      </c>
      <c r="AC1598" s="4">
        <v>-3.5934307932363936</v>
      </c>
      <c r="AD1598" s="4">
        <v>32.884026669730908</v>
      </c>
    </row>
    <row r="1599" spans="1:30" x14ac:dyDescent="0.3">
      <c r="A1599" s="3">
        <v>42213</v>
      </c>
      <c r="B1599" s="4">
        <v>806</v>
      </c>
      <c r="C1599" s="4">
        <v>814.5</v>
      </c>
      <c r="D1599" s="4">
        <v>803</v>
      </c>
      <c r="E1599" s="4">
        <v>812</v>
      </c>
      <c r="F1599" s="4">
        <v>55002</v>
      </c>
      <c r="G1599" s="4"/>
      <c r="H1599" s="4">
        <v>4445939100</v>
      </c>
      <c r="I1599" s="4"/>
      <c r="J1599" s="4">
        <v>3</v>
      </c>
      <c r="K1599" s="4">
        <v>0.37082818294190362</v>
      </c>
      <c r="L1599" s="4">
        <v>69352</v>
      </c>
      <c r="M1599" s="4">
        <v>-1424</v>
      </c>
      <c r="N1599" s="4">
        <v>-1.495162708883031</v>
      </c>
      <c r="O1599" s="4">
        <v>824.32500000000005</v>
      </c>
      <c r="P1599" s="4">
        <v>876.34160792477735</v>
      </c>
      <c r="Q1599" s="4">
        <v>772.30839207522274</v>
      </c>
      <c r="R1599" s="4">
        <v>13.797814207650273</v>
      </c>
      <c r="S1599" s="4">
        <v>29.508196721311474</v>
      </c>
      <c r="T1599" s="4">
        <v>54.082284335883152</v>
      </c>
      <c r="U1599" s="4">
        <v>41.821597923160908</v>
      </c>
      <c r="V1599" s="4">
        <v>824.96484357913698</v>
      </c>
      <c r="W1599" s="4">
        <v>32.275082858859371</v>
      </c>
      <c r="X1599" s="4">
        <v>26.535766858531378</v>
      </c>
      <c r="Y1599" s="4">
        <v>43.753714859515348</v>
      </c>
      <c r="Z1599" s="4">
        <v>824.32500000000005</v>
      </c>
      <c r="AA1599" s="4">
        <v>-19.639097499577929</v>
      </c>
      <c r="AB1599" s="4">
        <v>-19.280435204102549</v>
      </c>
      <c r="AC1599" s="4">
        <v>-0.71732459095075995</v>
      </c>
      <c r="AD1599" s="4">
        <v>35.607231683321302</v>
      </c>
    </row>
    <row r="1600" spans="1:30" x14ac:dyDescent="0.3">
      <c r="A1600" s="3">
        <v>42214</v>
      </c>
      <c r="B1600" s="4">
        <v>811.5</v>
      </c>
      <c r="C1600" s="4">
        <v>827</v>
      </c>
      <c r="D1600" s="4">
        <v>811</v>
      </c>
      <c r="E1600" s="4">
        <v>823</v>
      </c>
      <c r="F1600" s="4">
        <v>88218</v>
      </c>
      <c r="G1600" s="4"/>
      <c r="H1600" s="4">
        <v>7223716400</v>
      </c>
      <c r="I1600" s="4"/>
      <c r="J1600" s="4">
        <v>15</v>
      </c>
      <c r="K1600" s="4">
        <v>1.8564356435643563</v>
      </c>
      <c r="L1600" s="4">
        <v>62800</v>
      </c>
      <c r="M1600" s="4">
        <v>-6552</v>
      </c>
      <c r="N1600" s="4">
        <v>0.14906756715646285</v>
      </c>
      <c r="O1600" s="4">
        <v>821.77499999999998</v>
      </c>
      <c r="P1600" s="4">
        <v>868.53553357266139</v>
      </c>
      <c r="Q1600" s="4">
        <v>775.01446642733856</v>
      </c>
      <c r="R1600" s="4">
        <v>13.655172413793103</v>
      </c>
      <c r="S1600" s="4">
        <v>29.793103448275865</v>
      </c>
      <c r="T1600" s="4">
        <v>53.367172857765887</v>
      </c>
      <c r="U1600" s="4">
        <v>42.25634219123851</v>
      </c>
      <c r="V1600" s="4">
        <v>824.77771561921918</v>
      </c>
      <c r="W1600" s="4">
        <v>50.001570390754729</v>
      </c>
      <c r="X1600" s="4">
        <v>34.357701369272498</v>
      </c>
      <c r="Y1600" s="4">
        <v>81.289308433719199</v>
      </c>
      <c r="Z1600" s="4">
        <v>821.77499999999998</v>
      </c>
      <c r="AA1600" s="4">
        <v>-17.44069674970126</v>
      </c>
      <c r="AB1600" s="4">
        <v>-19.105222017969091</v>
      </c>
      <c r="AC1600" s="4">
        <v>3.3290505365356609</v>
      </c>
      <c r="AD1600" s="4">
        <v>40.67480466939034</v>
      </c>
    </row>
    <row r="1601" spans="1:30" x14ac:dyDescent="0.3">
      <c r="A1601" s="3">
        <v>42215</v>
      </c>
      <c r="B1601" s="4">
        <v>824</v>
      </c>
      <c r="C1601" s="4">
        <v>824</v>
      </c>
      <c r="D1601" s="4">
        <v>811</v>
      </c>
      <c r="E1601" s="4">
        <v>812</v>
      </c>
      <c r="F1601" s="4">
        <v>52350</v>
      </c>
      <c r="G1601" s="4"/>
      <c r="H1601" s="4">
        <v>4275998300</v>
      </c>
      <c r="I1601" s="4"/>
      <c r="J1601" s="4">
        <v>-6.5</v>
      </c>
      <c r="K1601" s="4">
        <v>-0.79413561392791698</v>
      </c>
      <c r="L1601" s="4">
        <v>64142</v>
      </c>
      <c r="M1601" s="4">
        <v>1342</v>
      </c>
      <c r="N1601" s="4">
        <v>-0.79110540945050523</v>
      </c>
      <c r="O1601" s="4">
        <v>818.47500000000002</v>
      </c>
      <c r="P1601" s="4">
        <v>857.5882650132919</v>
      </c>
      <c r="Q1601" s="4">
        <v>779.36173498670814</v>
      </c>
      <c r="R1601" s="4">
        <v>13.5989010989011</v>
      </c>
      <c r="S1601" s="4">
        <v>29.670329670329675</v>
      </c>
      <c r="T1601" s="4">
        <v>52.694903950202864</v>
      </c>
      <c r="U1601" s="4">
        <v>42.617428957233251</v>
      </c>
      <c r="V1601" s="4">
        <v>823.56079032215075</v>
      </c>
      <c r="W1601" s="4">
        <v>48.485895412018301</v>
      </c>
      <c r="X1601" s="4">
        <v>39.067099383521104</v>
      </c>
      <c r="Y1601" s="4">
        <v>67.323487469012704</v>
      </c>
      <c r="Z1601" s="4">
        <v>818.47500000000002</v>
      </c>
      <c r="AA1601" s="4">
        <v>-16.397041498376666</v>
      </c>
      <c r="AB1601" s="4">
        <v>-18.847300063722191</v>
      </c>
      <c r="AC1601" s="4">
        <v>4.9005171306910498</v>
      </c>
      <c r="AD1601" s="4">
        <v>37.563084346794575</v>
      </c>
    </row>
    <row r="1602" spans="1:30" x14ac:dyDescent="0.3">
      <c r="A1602" s="3">
        <v>42216</v>
      </c>
      <c r="B1602" s="4">
        <v>812</v>
      </c>
      <c r="C1602" s="4">
        <v>825</v>
      </c>
      <c r="D1602" s="4">
        <v>811.5</v>
      </c>
      <c r="E1602" s="4">
        <v>823.5</v>
      </c>
      <c r="F1602" s="4">
        <v>42194</v>
      </c>
      <c r="G1602" s="4"/>
      <c r="H1602" s="4">
        <v>3451928600</v>
      </c>
      <c r="I1602" s="4"/>
      <c r="J1602" s="4">
        <v>7</v>
      </c>
      <c r="K1602" s="4">
        <v>0.85731781996325784</v>
      </c>
      <c r="L1602" s="4">
        <v>60084</v>
      </c>
      <c r="M1602" s="4">
        <v>-4058</v>
      </c>
      <c r="N1602" s="4">
        <v>0.97480228066949248</v>
      </c>
      <c r="O1602" s="4">
        <v>815.55</v>
      </c>
      <c r="P1602" s="4">
        <v>841.88609690140129</v>
      </c>
      <c r="Q1602" s="4">
        <v>789.21390309859862</v>
      </c>
      <c r="R1602" s="4">
        <v>12.872628726287264</v>
      </c>
      <c r="S1602" s="4">
        <v>29.268292682926834</v>
      </c>
      <c r="T1602" s="4">
        <v>52.567070839074326</v>
      </c>
      <c r="U1602" s="4">
        <v>42.954003092966431</v>
      </c>
      <c r="V1602" s="4">
        <v>823.5550007676602</v>
      </c>
      <c r="W1602" s="4">
        <v>61.414839365587959</v>
      </c>
      <c r="X1602" s="4">
        <v>46.516346044210053</v>
      </c>
      <c r="Y1602" s="4">
        <v>91.211826008343763</v>
      </c>
      <c r="Z1602" s="4">
        <v>815.55</v>
      </c>
      <c r="AA1602" s="4">
        <v>-14.475123093511343</v>
      </c>
      <c r="AB1602" s="4">
        <v>-18.430902257035445</v>
      </c>
      <c r="AC1602" s="4">
        <v>7.9115583270482048</v>
      </c>
      <c r="AD1602" s="4">
        <v>42.41142330974256</v>
      </c>
    </row>
    <row r="1603" spans="1:30" x14ac:dyDescent="0.3">
      <c r="A1603" s="3">
        <v>42219</v>
      </c>
      <c r="B1603" s="4">
        <v>825</v>
      </c>
      <c r="C1603" s="4">
        <v>828</v>
      </c>
      <c r="D1603" s="4">
        <v>816</v>
      </c>
      <c r="E1603" s="4">
        <v>818.5</v>
      </c>
      <c r="F1603" s="4">
        <v>62990</v>
      </c>
      <c r="G1603" s="4"/>
      <c r="H1603" s="4">
        <v>5178129000</v>
      </c>
      <c r="I1603" s="4"/>
      <c r="J1603" s="4">
        <v>0.5</v>
      </c>
      <c r="K1603" s="4">
        <v>6.1124694376528114E-2</v>
      </c>
      <c r="L1603" s="4">
        <v>58168</v>
      </c>
      <c r="M1603" s="4">
        <v>-1916</v>
      </c>
      <c r="N1603" s="4">
        <v>0.56826908309015511</v>
      </c>
      <c r="O1603" s="4">
        <v>813.875</v>
      </c>
      <c r="P1603" s="4">
        <v>834.32952272726016</v>
      </c>
      <c r="Q1603" s="4">
        <v>793.42047727273984</v>
      </c>
      <c r="R1603" s="4">
        <v>14.680232558139537</v>
      </c>
      <c r="S1603" s="4">
        <v>22.38372093023256</v>
      </c>
      <c r="T1603" s="4">
        <v>50.73018033065857</v>
      </c>
      <c r="U1603" s="4">
        <v>42.780839851766331</v>
      </c>
      <c r="V1603" s="4">
        <v>823.07357212312104</v>
      </c>
      <c r="W1603" s="4">
        <v>63.165448465947527</v>
      </c>
      <c r="X1603" s="4">
        <v>52.066046851455873</v>
      </c>
      <c r="Y1603" s="4">
        <v>85.364251694930843</v>
      </c>
      <c r="Z1603" s="4">
        <v>813.875</v>
      </c>
      <c r="AA1603" s="4">
        <v>-13.203248296611036</v>
      </c>
      <c r="AB1603" s="4">
        <v>-17.933030451280739</v>
      </c>
      <c r="AC1603" s="4">
        <v>9.459564309339406</v>
      </c>
      <c r="AD1603" s="4">
        <v>40.955908408848487</v>
      </c>
    </row>
    <row r="1604" spans="1:30" x14ac:dyDescent="0.3">
      <c r="A1604" s="3">
        <v>42220</v>
      </c>
      <c r="B1604" s="4">
        <v>815.5</v>
      </c>
      <c r="C1604" s="4">
        <v>824.5</v>
      </c>
      <c r="D1604" s="4">
        <v>815.5</v>
      </c>
      <c r="E1604" s="4">
        <v>824</v>
      </c>
      <c r="F1604" s="4">
        <v>35990</v>
      </c>
      <c r="G1604" s="4"/>
      <c r="H1604" s="4">
        <v>2951209800</v>
      </c>
      <c r="I1604" s="4"/>
      <c r="J1604" s="4">
        <v>2</v>
      </c>
      <c r="K1604" s="4">
        <v>0.24330900243309003</v>
      </c>
      <c r="L1604" s="4">
        <v>54190</v>
      </c>
      <c r="M1604" s="4">
        <v>-3978</v>
      </c>
      <c r="N1604" s="4">
        <v>1.3779527559055176</v>
      </c>
      <c r="O1604" s="4">
        <v>812.8</v>
      </c>
      <c r="P1604" s="4">
        <v>828.10490117576717</v>
      </c>
      <c r="Q1604" s="4">
        <v>797.49509882423274</v>
      </c>
      <c r="R1604" s="4">
        <v>14.852941176470589</v>
      </c>
      <c r="S1604" s="4">
        <v>22.5</v>
      </c>
      <c r="T1604" s="4">
        <v>48.925748079260124</v>
      </c>
      <c r="U1604" s="4">
        <v>42.526754921631152</v>
      </c>
      <c r="V1604" s="4">
        <v>823.16180334949047</v>
      </c>
      <c r="W1604" s="4">
        <v>70.595147462146841</v>
      </c>
      <c r="X1604" s="4">
        <v>58.242413721686198</v>
      </c>
      <c r="Y1604" s="4">
        <v>95.30061494306814</v>
      </c>
      <c r="Z1604" s="4">
        <v>812.8</v>
      </c>
      <c r="AA1604" s="4">
        <v>-11.617554386827578</v>
      </c>
      <c r="AB1604" s="4">
        <v>-17.33155654038044</v>
      </c>
      <c r="AC1604" s="4">
        <v>11.428004307105724</v>
      </c>
      <c r="AD1604" s="4">
        <v>43.212513356488273</v>
      </c>
    </row>
    <row r="1605" spans="1:30" x14ac:dyDescent="0.3">
      <c r="A1605" s="3">
        <v>42221</v>
      </c>
      <c r="B1605" s="4">
        <v>826</v>
      </c>
      <c r="C1605" s="4">
        <v>826</v>
      </c>
      <c r="D1605" s="4">
        <v>818</v>
      </c>
      <c r="E1605" s="4">
        <v>820</v>
      </c>
      <c r="F1605" s="4">
        <v>32614</v>
      </c>
      <c r="G1605" s="4"/>
      <c r="H1605" s="4">
        <v>2677926200</v>
      </c>
      <c r="I1605" s="4"/>
      <c r="J1605" s="4">
        <v>0</v>
      </c>
      <c r="K1605" s="4">
        <v>0</v>
      </c>
      <c r="L1605" s="4">
        <v>52450</v>
      </c>
      <c r="M1605" s="4">
        <v>-1740</v>
      </c>
      <c r="N1605" s="4">
        <v>0.86100861008610086</v>
      </c>
      <c r="O1605" s="4">
        <v>813</v>
      </c>
      <c r="P1605" s="4">
        <v>828.5692003648229</v>
      </c>
      <c r="Q1605" s="4">
        <v>797.4307996351771</v>
      </c>
      <c r="R1605" s="4">
        <v>16.666666666666668</v>
      </c>
      <c r="S1605" s="4">
        <v>15.544871794871796</v>
      </c>
      <c r="T1605" s="4">
        <v>45.832729418053525</v>
      </c>
      <c r="U1605" s="4">
        <v>42.140846625275103</v>
      </c>
      <c r="V1605" s="4">
        <v>822.86067922096754</v>
      </c>
      <c r="W1605" s="4">
        <v>70.520221764888007</v>
      </c>
      <c r="X1605" s="4">
        <v>62.335016402753467</v>
      </c>
      <c r="Y1605" s="4">
        <v>86.890632489157099</v>
      </c>
      <c r="Z1605" s="4">
        <v>813</v>
      </c>
      <c r="AA1605" s="4">
        <v>-10.561896145409264</v>
      </c>
      <c r="AB1605" s="4">
        <v>-16.686826978954613</v>
      </c>
      <c r="AC1605" s="4">
        <v>12.249861667090698</v>
      </c>
      <c r="AD1605" s="4">
        <v>41.984118947542953</v>
      </c>
    </row>
    <row r="1606" spans="1:30" x14ac:dyDescent="0.3">
      <c r="A1606" s="3">
        <v>42222</v>
      </c>
      <c r="B1606" s="4">
        <v>820</v>
      </c>
      <c r="C1606" s="4">
        <v>824</v>
      </c>
      <c r="D1606" s="4">
        <v>818</v>
      </c>
      <c r="E1606" s="4">
        <v>823.5</v>
      </c>
      <c r="F1606" s="4">
        <v>23330</v>
      </c>
      <c r="G1606" s="4"/>
      <c r="H1606" s="4">
        <v>1915797100</v>
      </c>
      <c r="I1606" s="4"/>
      <c r="J1606" s="4">
        <v>2.5</v>
      </c>
      <c r="K1606" s="4">
        <v>0.30450669914738121</v>
      </c>
      <c r="L1606" s="4">
        <v>51124</v>
      </c>
      <c r="M1606" s="4">
        <v>-1326</v>
      </c>
      <c r="N1606" s="4">
        <v>1.3226699477083974</v>
      </c>
      <c r="O1606" s="4">
        <v>812.75</v>
      </c>
      <c r="P1606" s="4">
        <v>827.45204067468183</v>
      </c>
      <c r="Q1606" s="4">
        <v>798.04795932531817</v>
      </c>
      <c r="R1606" s="4">
        <v>18.275154004106774</v>
      </c>
      <c r="S1606" s="4">
        <v>7.1868583162217652</v>
      </c>
      <c r="T1606" s="4">
        <v>44.575366164196581</v>
      </c>
      <c r="U1606" s="4">
        <v>42.999293144799715</v>
      </c>
      <c r="V1606" s="4">
        <v>822.92156691420871</v>
      </c>
      <c r="W1606" s="4">
        <v>74.577583740694578</v>
      </c>
      <c r="X1606" s="4">
        <v>66.415872182067176</v>
      </c>
      <c r="Y1606" s="4">
        <v>90.901006857949369</v>
      </c>
      <c r="Z1606" s="4">
        <v>812.75</v>
      </c>
      <c r="AA1606" s="4">
        <v>-9.3352477095924087</v>
      </c>
      <c r="AB1606" s="4">
        <v>-15.986676572348689</v>
      </c>
      <c r="AC1606" s="4">
        <v>13.30285772551256</v>
      </c>
      <c r="AD1606" s="4">
        <v>43.464368703125942</v>
      </c>
    </row>
    <row r="1607" spans="1:30" x14ac:dyDescent="0.3">
      <c r="A1607" s="3">
        <v>42223</v>
      </c>
      <c r="B1607" s="4">
        <v>822.5</v>
      </c>
      <c r="C1607" s="4">
        <v>825</v>
      </c>
      <c r="D1607" s="4">
        <v>820</v>
      </c>
      <c r="E1607" s="4">
        <v>822</v>
      </c>
      <c r="F1607" s="4">
        <v>17314</v>
      </c>
      <c r="G1607" s="4"/>
      <c r="H1607" s="4">
        <v>1423262600</v>
      </c>
      <c r="I1607" s="4"/>
      <c r="J1607" s="4">
        <v>1</v>
      </c>
      <c r="K1607" s="4">
        <v>0.12180267965895249</v>
      </c>
      <c r="L1607" s="4">
        <v>46888</v>
      </c>
      <c r="M1607" s="4">
        <v>-4236</v>
      </c>
      <c r="N1607" s="4">
        <v>1.0635027970738276</v>
      </c>
      <c r="O1607" s="4">
        <v>813.35</v>
      </c>
      <c r="P1607" s="4">
        <v>828.52596784393006</v>
      </c>
      <c r="Q1607" s="4">
        <v>798.17403215606998</v>
      </c>
      <c r="R1607" s="4">
        <v>20.681818181818183</v>
      </c>
      <c r="S1607" s="4">
        <v>7.9545454545454541</v>
      </c>
      <c r="T1607" s="4">
        <v>43.313623371841537</v>
      </c>
      <c r="U1607" s="4">
        <v>43.941231323579999</v>
      </c>
      <c r="V1607" s="4">
        <v>822.83379863666505</v>
      </c>
      <c r="W1607" s="4">
        <v>75.05172249379639</v>
      </c>
      <c r="X1607" s="4">
        <v>69.294488952643576</v>
      </c>
      <c r="Y1607" s="4">
        <v>86.566189576102033</v>
      </c>
      <c r="Z1607" s="4">
        <v>813.35</v>
      </c>
      <c r="AA1607" s="4">
        <v>-8.387471895666522</v>
      </c>
      <c r="AB1607" s="4">
        <v>-15.262942793617052</v>
      </c>
      <c r="AC1607" s="4">
        <v>13.75094179590106</v>
      </c>
      <c r="AD1607" s="4">
        <v>42.969772509311476</v>
      </c>
    </row>
    <row r="1608" spans="1:30" x14ac:dyDescent="0.3">
      <c r="A1608" s="3">
        <v>42226</v>
      </c>
      <c r="B1608" s="4">
        <v>821.5</v>
      </c>
      <c r="C1608" s="4">
        <v>824</v>
      </c>
      <c r="D1608" s="4">
        <v>815.5</v>
      </c>
      <c r="E1608" s="4">
        <v>820</v>
      </c>
      <c r="F1608" s="4">
        <v>17944</v>
      </c>
      <c r="G1608" s="4"/>
      <c r="H1608" s="4">
        <v>1472504000</v>
      </c>
      <c r="I1608" s="4"/>
      <c r="J1608" s="4">
        <v>-2</v>
      </c>
      <c r="K1608" s="4">
        <v>-0.24330900243309003</v>
      </c>
      <c r="L1608" s="4">
        <v>44342</v>
      </c>
      <c r="M1608" s="4">
        <v>-2546</v>
      </c>
      <c r="N1608" s="4">
        <v>0.76804915514592931</v>
      </c>
      <c r="O1608" s="4">
        <v>813.75</v>
      </c>
      <c r="P1608" s="4">
        <v>829.18210938271238</v>
      </c>
      <c r="Q1608" s="4">
        <v>798.31789061728762</v>
      </c>
      <c r="R1608" s="4">
        <v>20.776255707762559</v>
      </c>
      <c r="S1608" s="4">
        <v>8.4474885844748862</v>
      </c>
      <c r="T1608" s="4">
        <v>42.032905492584575</v>
      </c>
      <c r="U1608" s="4">
        <v>44.714668823579999</v>
      </c>
      <c r="V1608" s="4">
        <v>822.56391305222076</v>
      </c>
      <c r="W1608" s="4">
        <v>67.681540486060342</v>
      </c>
      <c r="X1608" s="4">
        <v>68.756839463782498</v>
      </c>
      <c r="Y1608" s="4">
        <v>65.530942530616045</v>
      </c>
      <c r="Z1608" s="4">
        <v>813.75</v>
      </c>
      <c r="AA1608" s="4">
        <v>-7.708872931529072</v>
      </c>
      <c r="AB1608" s="4">
        <v>-14.54350756865629</v>
      </c>
      <c r="AC1608" s="4">
        <v>13.669269274254436</v>
      </c>
      <c r="AD1608" s="4">
        <v>42.294289761384142</v>
      </c>
    </row>
    <row r="1609" spans="1:30" x14ac:dyDescent="0.3">
      <c r="A1609" s="3">
        <v>42227</v>
      </c>
      <c r="B1609" s="4">
        <v>800</v>
      </c>
      <c r="C1609" s="4">
        <v>820</v>
      </c>
      <c r="D1609" s="4">
        <v>798.5</v>
      </c>
      <c r="E1609" s="4">
        <v>811</v>
      </c>
      <c r="F1609" s="4">
        <v>82454</v>
      </c>
      <c r="G1609" s="4"/>
      <c r="H1609" s="4">
        <v>6693413100.000001</v>
      </c>
      <c r="I1609" s="4"/>
      <c r="J1609" s="4">
        <v>10.5</v>
      </c>
      <c r="K1609" s="4">
        <v>1.311680199875078</v>
      </c>
      <c r="L1609" s="4">
        <v>44046</v>
      </c>
      <c r="M1609" s="4">
        <v>-296</v>
      </c>
      <c r="N1609" s="4">
        <v>-0.35630912888560973</v>
      </c>
      <c r="O1609" s="4">
        <v>813.9</v>
      </c>
      <c r="P1609" s="4">
        <v>829.16302722267108</v>
      </c>
      <c r="Q1609" s="4">
        <v>798.63697277732888</v>
      </c>
      <c r="R1609" s="4">
        <v>17.699115044247787</v>
      </c>
      <c r="S1609" s="4">
        <v>15.707964601769911</v>
      </c>
      <c r="T1609" s="4">
        <v>39.275363182062122</v>
      </c>
      <c r="U1609" s="4">
        <v>44.289141284605861</v>
      </c>
      <c r="V1609" s="4">
        <v>821.46258799962834</v>
      </c>
      <c r="W1609" s="4">
        <v>59.245320776017628</v>
      </c>
      <c r="X1609" s="4">
        <v>65.586333234527544</v>
      </c>
      <c r="Y1609" s="4">
        <v>46.563295858997805</v>
      </c>
      <c r="Z1609" s="4">
        <v>813.9</v>
      </c>
      <c r="AA1609" s="4">
        <v>-7.8073053906061887</v>
      </c>
      <c r="AB1609" s="4">
        <v>-13.901964504080089</v>
      </c>
      <c r="AC1609" s="4">
        <v>12.189318226947801</v>
      </c>
      <c r="AD1609" s="4">
        <v>39.363191244468972</v>
      </c>
    </row>
    <row r="1610" spans="1:30" x14ac:dyDescent="0.3">
      <c r="A1610" s="3">
        <v>42228</v>
      </c>
      <c r="B1610" s="4">
        <v>808</v>
      </c>
      <c r="C1610" s="4">
        <v>835</v>
      </c>
      <c r="D1610" s="4">
        <v>807.5</v>
      </c>
      <c r="E1610" s="4">
        <v>833.5</v>
      </c>
      <c r="F1610" s="4">
        <v>69936</v>
      </c>
      <c r="G1610" s="4"/>
      <c r="H1610" s="4">
        <v>5719016000</v>
      </c>
      <c r="I1610" s="4"/>
      <c r="J1610" s="4">
        <v>22</v>
      </c>
      <c r="K1610" s="4">
        <v>2.7110289587184226</v>
      </c>
      <c r="L1610" s="4">
        <v>47070</v>
      </c>
      <c r="M1610" s="4">
        <v>3024</v>
      </c>
      <c r="N1610" s="4">
        <v>2.2197694383124875</v>
      </c>
      <c r="O1610" s="4">
        <v>815.4</v>
      </c>
      <c r="P1610" s="4">
        <v>832.10808187674456</v>
      </c>
      <c r="Q1610" s="4">
        <v>798.69191812325539</v>
      </c>
      <c r="R1610" s="4">
        <v>22.587268993839835</v>
      </c>
      <c r="S1610" s="4">
        <v>12.93634496919918</v>
      </c>
      <c r="T1610" s="4">
        <v>37.560350189539463</v>
      </c>
      <c r="U1610" s="4">
        <v>44.442854329044579</v>
      </c>
      <c r="V1610" s="4">
        <v>822.60900819014</v>
      </c>
      <c r="W1610" s="4">
        <v>71.460350836979785</v>
      </c>
      <c r="X1610" s="4">
        <v>67.54433910201162</v>
      </c>
      <c r="Y1610" s="4">
        <v>79.292374306916116</v>
      </c>
      <c r="Z1610" s="4">
        <v>815.4</v>
      </c>
      <c r="AA1610" s="4">
        <v>-6.0005809025258259</v>
      </c>
      <c r="AB1610" s="4">
        <v>-13.149451780122542</v>
      </c>
      <c r="AC1610" s="4">
        <v>14.297741755193432</v>
      </c>
      <c r="AD1610" s="4">
        <v>48.716089616584881</v>
      </c>
    </row>
    <row r="1611" spans="1:30" x14ac:dyDescent="0.3">
      <c r="A1611" s="3">
        <v>42229</v>
      </c>
      <c r="B1611" s="4">
        <v>834</v>
      </c>
      <c r="C1611" s="4">
        <v>835</v>
      </c>
      <c r="D1611" s="4">
        <v>820.5</v>
      </c>
      <c r="E1611" s="4">
        <v>826</v>
      </c>
      <c r="F1611" s="4">
        <v>122686</v>
      </c>
      <c r="G1611" s="4"/>
      <c r="H1611" s="4">
        <v>10148296800</v>
      </c>
      <c r="I1611" s="4"/>
      <c r="J1611" s="4">
        <v>8.5</v>
      </c>
      <c r="K1611" s="4">
        <v>1.0397553516819571</v>
      </c>
      <c r="L1611" s="4">
        <v>59894</v>
      </c>
      <c r="M1611" s="4">
        <v>12824</v>
      </c>
      <c r="N1611" s="4">
        <v>1.1851897222307235</v>
      </c>
      <c r="O1611" s="4">
        <v>816.32500000000005</v>
      </c>
      <c r="P1611" s="4">
        <v>833.22847597389375</v>
      </c>
      <c r="Q1611" s="4">
        <v>799.42152402610634</v>
      </c>
      <c r="R1611" s="4">
        <v>22.35772357723577</v>
      </c>
      <c r="S1611" s="4">
        <v>11.991869918699187</v>
      </c>
      <c r="T1611" s="4">
        <v>36.128049458596195</v>
      </c>
      <c r="U1611" s="4">
        <v>44.736765883077595</v>
      </c>
      <c r="V1611" s="4">
        <v>822.93195979107918</v>
      </c>
      <c r="W1611" s="4">
        <v>72.75438914246142</v>
      </c>
      <c r="X1611" s="4">
        <v>69.28102244882821</v>
      </c>
      <c r="Y1611" s="4">
        <v>79.701122529727826</v>
      </c>
      <c r="Z1611" s="4">
        <v>816.32500000000005</v>
      </c>
      <c r="AA1611" s="4">
        <v>-5.1149639286447837</v>
      </c>
      <c r="AB1611" s="4">
        <v>-12.384262460934183</v>
      </c>
      <c r="AC1611" s="4">
        <v>14.538597064578799</v>
      </c>
      <c r="AD1611" s="4">
        <v>46.214897710257866</v>
      </c>
    </row>
    <row r="1612" spans="1:30" x14ac:dyDescent="0.3">
      <c r="A1612" s="3">
        <v>42230</v>
      </c>
      <c r="B1612" s="4">
        <v>823</v>
      </c>
      <c r="C1612" s="4">
        <v>826.5</v>
      </c>
      <c r="D1612" s="4">
        <v>821.5</v>
      </c>
      <c r="E1612" s="4">
        <v>825.5</v>
      </c>
      <c r="F1612" s="4">
        <v>53464</v>
      </c>
      <c r="G1612" s="4"/>
      <c r="H1612" s="4">
        <v>4407252900</v>
      </c>
      <c r="I1612" s="4"/>
      <c r="J1612" s="4">
        <v>-1.5</v>
      </c>
      <c r="K1612" s="4">
        <v>-0.18137847642079807</v>
      </c>
      <c r="L1612" s="4">
        <v>64482</v>
      </c>
      <c r="M1612" s="4">
        <v>4588</v>
      </c>
      <c r="N1612" s="4">
        <v>1.0280259454167149</v>
      </c>
      <c r="O1612" s="4">
        <v>817.1</v>
      </c>
      <c r="P1612" s="4">
        <v>834.19268849537718</v>
      </c>
      <c r="Q1612" s="4">
        <v>800.00731150462286</v>
      </c>
      <c r="R1612" s="4">
        <v>22.448979591836736</v>
      </c>
      <c r="S1612" s="4">
        <v>12.040816326530612</v>
      </c>
      <c r="T1612" s="4">
        <v>34.743948609612403</v>
      </c>
      <c r="U1612" s="4">
        <v>44.779283223098751</v>
      </c>
      <c r="V1612" s="4">
        <v>823.17653504907162</v>
      </c>
      <c r="W1612" s="4">
        <v>73.160460341549623</v>
      </c>
      <c r="X1612" s="4">
        <v>70.574168413068676</v>
      </c>
      <c r="Y1612" s="4">
        <v>78.333044198511516</v>
      </c>
      <c r="Z1612" s="4">
        <v>817.1</v>
      </c>
      <c r="AA1612" s="4">
        <v>-4.4027003288390461</v>
      </c>
      <c r="AB1612" s="4">
        <v>-11.624113686448933</v>
      </c>
      <c r="AC1612" s="4">
        <v>14.442826715219773</v>
      </c>
      <c r="AD1612" s="4">
        <v>46.048984949044645</v>
      </c>
    </row>
    <row r="1613" spans="1:30" x14ac:dyDescent="0.3">
      <c r="A1613" s="3">
        <v>42233</v>
      </c>
      <c r="B1613" s="4">
        <v>825</v>
      </c>
      <c r="C1613" s="4">
        <v>827</v>
      </c>
      <c r="D1613" s="4">
        <v>807</v>
      </c>
      <c r="E1613" s="4">
        <v>812</v>
      </c>
      <c r="F1613" s="4">
        <v>67188</v>
      </c>
      <c r="G1613" s="4"/>
      <c r="H1613" s="4">
        <v>5493281400</v>
      </c>
      <c r="I1613" s="4"/>
      <c r="J1613" s="4">
        <v>-12</v>
      </c>
      <c r="K1613" s="4">
        <v>-1.4563106796116505</v>
      </c>
      <c r="L1613" s="4">
        <v>62936</v>
      </c>
      <c r="M1613" s="4">
        <v>-1546</v>
      </c>
      <c r="N1613" s="4">
        <v>-0.57244313833531757</v>
      </c>
      <c r="O1613" s="4">
        <v>816.67499999999995</v>
      </c>
      <c r="P1613" s="4">
        <v>833.83097563532885</v>
      </c>
      <c r="Q1613" s="4">
        <v>799.51902436467105</v>
      </c>
      <c r="R1613" s="4">
        <v>17.575757575757574</v>
      </c>
      <c r="S1613" s="4">
        <v>17.777777777777779</v>
      </c>
      <c r="T1613" s="4">
        <v>32.443327491599987</v>
      </c>
      <c r="U1613" s="4">
        <v>44.038535380337493</v>
      </c>
      <c r="V1613" s="4">
        <v>822.11210313963625</v>
      </c>
      <c r="W1613" s="4">
        <v>61.10240735098742</v>
      </c>
      <c r="X1613" s="4">
        <v>67.416914725708253</v>
      </c>
      <c r="Y1613" s="4">
        <v>48.473392601545754</v>
      </c>
      <c r="Z1613" s="4">
        <v>816.67499999999995</v>
      </c>
      <c r="AA1613" s="4">
        <v>-4.8714089007423809</v>
      </c>
      <c r="AB1613" s="4">
        <v>-10.980998944953072</v>
      </c>
      <c r="AC1613" s="4">
        <v>12.219180088421382</v>
      </c>
      <c r="AD1613" s="4">
        <v>41.785510485114017</v>
      </c>
    </row>
    <row r="1614" spans="1:30" x14ac:dyDescent="0.3">
      <c r="A1614" s="3">
        <v>42234</v>
      </c>
      <c r="B1614" s="4">
        <v>812.5</v>
      </c>
      <c r="C1614" s="4">
        <v>813</v>
      </c>
      <c r="D1614" s="4">
        <v>805</v>
      </c>
      <c r="E1614" s="4">
        <v>806</v>
      </c>
      <c r="F1614" s="4">
        <v>59124</v>
      </c>
      <c r="G1614" s="4"/>
      <c r="H1614" s="4">
        <v>4779311300</v>
      </c>
      <c r="I1614" s="4"/>
      <c r="J1614" s="4">
        <v>-11.5</v>
      </c>
      <c r="K1614" s="4">
        <v>-1.4067278287461773</v>
      </c>
      <c r="L1614" s="4">
        <v>74736</v>
      </c>
      <c r="M1614" s="4">
        <v>11800</v>
      </c>
      <c r="N1614" s="4">
        <v>-1.276908472915449</v>
      </c>
      <c r="O1614" s="4">
        <v>816.42499999999995</v>
      </c>
      <c r="P1614" s="4">
        <v>834.04395286332306</v>
      </c>
      <c r="Q1614" s="4">
        <v>798.80604713667685</v>
      </c>
      <c r="R1614" s="4">
        <v>17.99163179916318</v>
      </c>
      <c r="S1614" s="4">
        <v>19.246861924686193</v>
      </c>
      <c r="T1614" s="4">
        <v>30.31373017147995</v>
      </c>
      <c r="U1614" s="4">
        <v>43.35613837659217</v>
      </c>
      <c r="V1614" s="4">
        <v>820.57761712633749</v>
      </c>
      <c r="W1614" s="4">
        <v>47.584253302484761</v>
      </c>
      <c r="X1614" s="4">
        <v>60.80602758463376</v>
      </c>
      <c r="Y1614" s="4">
        <v>21.140704738186756</v>
      </c>
      <c r="Z1614" s="4">
        <v>816.42499999999995</v>
      </c>
      <c r="AA1614" s="4">
        <v>-5.6617485636211313</v>
      </c>
      <c r="AB1614" s="4">
        <v>-10.474403670540507</v>
      </c>
      <c r="AC1614" s="4">
        <v>9.6253102138387518</v>
      </c>
      <c r="AD1614" s="4">
        <v>40.050717022923685</v>
      </c>
    </row>
    <row r="1615" spans="1:30" x14ac:dyDescent="0.3">
      <c r="A1615" s="3">
        <v>42235</v>
      </c>
      <c r="B1615" s="4">
        <v>806.5</v>
      </c>
      <c r="C1615" s="4">
        <v>807.5</v>
      </c>
      <c r="D1615" s="4">
        <v>803</v>
      </c>
      <c r="E1615" s="4">
        <v>807.5</v>
      </c>
      <c r="F1615" s="4">
        <v>48138</v>
      </c>
      <c r="G1615" s="4"/>
      <c r="H1615" s="4">
        <v>3875279699.9999995</v>
      </c>
      <c r="I1615" s="4"/>
      <c r="J1615" s="4">
        <v>-0.5</v>
      </c>
      <c r="K1615" s="4">
        <v>-6.1881188118811881E-2</v>
      </c>
      <c r="L1615" s="4">
        <v>68086</v>
      </c>
      <c r="M1615" s="4">
        <v>-6650</v>
      </c>
      <c r="N1615" s="4">
        <v>-1.1143766838109259</v>
      </c>
      <c r="O1615" s="4">
        <v>816.6</v>
      </c>
      <c r="P1615" s="4">
        <v>833.78604084715266</v>
      </c>
      <c r="Q1615" s="4">
        <v>799.41395915284738</v>
      </c>
      <c r="R1615" s="4">
        <v>18.655097613882862</v>
      </c>
      <c r="S1615" s="4">
        <v>17.570498915401302</v>
      </c>
      <c r="T1615" s="4">
        <v>27.978400830162588</v>
      </c>
      <c r="U1615" s="4">
        <v>42.354346340226954</v>
      </c>
      <c r="V1615" s="4">
        <v>819.33212978097197</v>
      </c>
      <c r="W1615" s="4">
        <v>39.942013617181622</v>
      </c>
      <c r="X1615" s="4">
        <v>53.851356262149714</v>
      </c>
      <c r="Y1615" s="4">
        <v>12.123328327245432</v>
      </c>
      <c r="Z1615" s="4">
        <v>816.6</v>
      </c>
      <c r="AA1615" s="4">
        <v>-6.0967810793965782</v>
      </c>
      <c r="AB1615" s="4">
        <v>-10.057487233288706</v>
      </c>
      <c r="AC1615" s="4">
        <v>7.9214123077842551</v>
      </c>
      <c r="AD1615" s="4">
        <v>40.698610101425245</v>
      </c>
    </row>
    <row r="1616" spans="1:30" x14ac:dyDescent="0.3">
      <c r="A1616" s="3">
        <v>42236</v>
      </c>
      <c r="B1616" s="4">
        <v>808</v>
      </c>
      <c r="C1616" s="4">
        <v>809</v>
      </c>
      <c r="D1616" s="4">
        <v>804</v>
      </c>
      <c r="E1616" s="4">
        <v>804.5</v>
      </c>
      <c r="F1616" s="4">
        <v>47698</v>
      </c>
      <c r="G1616" s="4"/>
      <c r="H1616" s="4">
        <v>3846696500</v>
      </c>
      <c r="I1616" s="4"/>
      <c r="J1616" s="4">
        <v>-0.5</v>
      </c>
      <c r="K1616" s="4">
        <v>-6.2111801242236024E-2</v>
      </c>
      <c r="L1616" s="4">
        <v>64474</v>
      </c>
      <c r="M1616" s="4">
        <v>-3612</v>
      </c>
      <c r="N1616" s="4">
        <v>-1.4877854650094873</v>
      </c>
      <c r="O1616" s="4">
        <v>816.65</v>
      </c>
      <c r="P1616" s="4">
        <v>833.68848584822013</v>
      </c>
      <c r="Q1616" s="4">
        <v>799.61151415177983</v>
      </c>
      <c r="R1616" s="4">
        <v>19.603524229074893</v>
      </c>
      <c r="S1616" s="4">
        <v>17.841409691629956</v>
      </c>
      <c r="T1616" s="4">
        <v>25.798310332425029</v>
      </c>
      <c r="U1616" s="4">
        <v>41.307609837406645</v>
      </c>
      <c r="V1616" s="4">
        <v>817.91954599230803</v>
      </c>
      <c r="W1616" s="4">
        <v>32.107461132915603</v>
      </c>
      <c r="X1616" s="4">
        <v>46.603391219071682</v>
      </c>
      <c r="Y1616" s="4">
        <v>3.1156009606034445</v>
      </c>
      <c r="Z1616" s="4">
        <v>816.65</v>
      </c>
      <c r="AA1616" s="4">
        <v>-6.6074557731876666</v>
      </c>
      <c r="AB1616" s="4">
        <v>-9.7289128085171779</v>
      </c>
      <c r="AC1616" s="4">
        <v>6.2429140706590225</v>
      </c>
      <c r="AD1616" s="4">
        <v>39.7932218783031</v>
      </c>
    </row>
    <row r="1617" spans="1:30" x14ac:dyDescent="0.3">
      <c r="A1617" s="3">
        <v>42237</v>
      </c>
      <c r="B1617" s="4">
        <v>805</v>
      </c>
      <c r="C1617" s="4">
        <v>807</v>
      </c>
      <c r="D1617" s="4">
        <v>803.5</v>
      </c>
      <c r="E1617" s="4">
        <v>806</v>
      </c>
      <c r="F1617" s="4">
        <v>25996</v>
      </c>
      <c r="G1617" s="4"/>
      <c r="H1617" s="4">
        <v>2093230900</v>
      </c>
      <c r="I1617" s="4"/>
      <c r="J1617" s="4">
        <v>0</v>
      </c>
      <c r="K1617" s="4">
        <v>0</v>
      </c>
      <c r="L1617" s="4">
        <v>60504</v>
      </c>
      <c r="M1617" s="4">
        <v>-3970</v>
      </c>
      <c r="N1617" s="4">
        <v>-1.3282732447817864</v>
      </c>
      <c r="O1617" s="4">
        <v>816.85</v>
      </c>
      <c r="P1617" s="4">
        <v>833.27893788411166</v>
      </c>
      <c r="Q1617" s="4">
        <v>800.42106211588839</v>
      </c>
      <c r="R1617" s="4">
        <v>19.777777777777779</v>
      </c>
      <c r="S1617" s="4">
        <v>18.222222222222221</v>
      </c>
      <c r="T1617" s="4">
        <v>23.619811124904665</v>
      </c>
      <c r="U1617" s="4">
        <v>40.218673850907962</v>
      </c>
      <c r="V1617" s="4">
        <v>816.78435113589774</v>
      </c>
      <c r="W1617" s="4">
        <v>28.254289157103553</v>
      </c>
      <c r="X1617" s="4">
        <v>40.487023865082307</v>
      </c>
      <c r="Y1617" s="4">
        <v>3.7888197411460425</v>
      </c>
      <c r="Z1617" s="4">
        <v>816.85</v>
      </c>
      <c r="AA1617" s="4">
        <v>-6.8126002680588726</v>
      </c>
      <c r="AB1617" s="4">
        <v>-9.4511687570449592</v>
      </c>
      <c r="AC1617" s="4">
        <v>5.2771369779721731</v>
      </c>
      <c r="AD1617" s="4">
        <v>40.489995411945891</v>
      </c>
    </row>
    <row r="1618" spans="1:30" x14ac:dyDescent="0.3">
      <c r="A1618" s="3">
        <v>42240</v>
      </c>
      <c r="B1618" s="4">
        <v>805.5</v>
      </c>
      <c r="C1618" s="4">
        <v>805.5</v>
      </c>
      <c r="D1618" s="4">
        <v>775</v>
      </c>
      <c r="E1618" s="4">
        <v>778</v>
      </c>
      <c r="F1618" s="4">
        <v>164290</v>
      </c>
      <c r="G1618" s="4"/>
      <c r="H1618" s="4">
        <v>12946479800</v>
      </c>
      <c r="I1618" s="4"/>
      <c r="J1618" s="4">
        <v>-27</v>
      </c>
      <c r="K1618" s="4">
        <v>-3.354037267080745</v>
      </c>
      <c r="L1618" s="4">
        <v>77746</v>
      </c>
      <c r="M1618" s="4">
        <v>17242</v>
      </c>
      <c r="N1618" s="4">
        <v>-4.5896311739277014</v>
      </c>
      <c r="O1618" s="4">
        <v>815.42499999999995</v>
      </c>
      <c r="P1618" s="4">
        <v>838.71077892190851</v>
      </c>
      <c r="Q1618" s="4">
        <v>792.1392210780914</v>
      </c>
      <c r="R1618" s="4">
        <v>14.814814814814813</v>
      </c>
      <c r="S1618" s="4">
        <v>28.600823045267486</v>
      </c>
      <c r="T1618" s="4">
        <v>23.268094910629209</v>
      </c>
      <c r="U1618" s="4">
        <v>39.754550930027719</v>
      </c>
      <c r="V1618" s="4">
        <v>813.09060340866949</v>
      </c>
      <c r="W1618" s="4">
        <v>20.502859438069034</v>
      </c>
      <c r="X1618" s="4">
        <v>33.825635722744551</v>
      </c>
      <c r="Y1618" s="4">
        <v>-6.1426931312820017</v>
      </c>
      <c r="Z1618" s="4">
        <v>815.42499999999995</v>
      </c>
      <c r="AA1618" s="4">
        <v>-9.1293077752309273</v>
      </c>
      <c r="AB1618" s="4">
        <v>-9.4205153302055269</v>
      </c>
      <c r="AC1618" s="4">
        <v>0.58241510994919921</v>
      </c>
      <c r="AD1618" s="4">
        <v>32.98844165030539</v>
      </c>
    </row>
    <row r="1619" spans="1:30" x14ac:dyDescent="0.3">
      <c r="A1619" s="3">
        <v>42241</v>
      </c>
      <c r="B1619" s="4">
        <v>775</v>
      </c>
      <c r="C1619" s="4">
        <v>791.5</v>
      </c>
      <c r="D1619" s="4">
        <v>775</v>
      </c>
      <c r="E1619" s="4">
        <v>782.5</v>
      </c>
      <c r="F1619" s="4">
        <v>82336</v>
      </c>
      <c r="G1619" s="4"/>
      <c r="H1619" s="4">
        <v>6447753600</v>
      </c>
      <c r="I1619" s="4"/>
      <c r="J1619" s="4">
        <v>-5.5</v>
      </c>
      <c r="K1619" s="4">
        <v>-0.69796954314720816</v>
      </c>
      <c r="L1619" s="4">
        <v>71018</v>
      </c>
      <c r="M1619" s="4">
        <v>-6728</v>
      </c>
      <c r="N1619" s="4">
        <v>-3.8638737023158725</v>
      </c>
      <c r="O1619" s="4">
        <v>813.95</v>
      </c>
      <c r="P1619" s="4">
        <v>841.29940584363771</v>
      </c>
      <c r="Q1619" s="4">
        <v>786.60059415636238</v>
      </c>
      <c r="R1619" s="4">
        <v>14.516129032258066</v>
      </c>
      <c r="S1619" s="4">
        <v>28.024193548387093</v>
      </c>
      <c r="T1619" s="4">
        <v>23.041892509564725</v>
      </c>
      <c r="U1619" s="4">
        <v>38.562088422723939</v>
      </c>
      <c r="V1619" s="4">
        <v>810.17721260784379</v>
      </c>
      <c r="W1619" s="4">
        <v>17.835239625379355</v>
      </c>
      <c r="X1619" s="4">
        <v>28.495503690289485</v>
      </c>
      <c r="Y1619" s="4">
        <v>-3.4852885044409092</v>
      </c>
      <c r="Z1619" s="4">
        <v>813.95</v>
      </c>
      <c r="AA1619" s="4">
        <v>-10.481379950078122</v>
      </c>
      <c r="AB1619" s="4">
        <v>-9.521550055907678</v>
      </c>
      <c r="AC1619" s="4">
        <v>-1.919659788340887</v>
      </c>
      <c r="AD1619" s="4">
        <v>35.024926370859369</v>
      </c>
    </row>
    <row r="1620" spans="1:30" x14ac:dyDescent="0.3">
      <c r="A1620" s="3">
        <v>42242</v>
      </c>
      <c r="B1620" s="4">
        <v>792.5</v>
      </c>
      <c r="C1620" s="4">
        <v>793.5</v>
      </c>
      <c r="D1620" s="4">
        <v>777.5</v>
      </c>
      <c r="E1620" s="4">
        <v>780</v>
      </c>
      <c r="F1620" s="4">
        <v>80348</v>
      </c>
      <c r="G1620" s="4"/>
      <c r="H1620" s="4">
        <v>6297712100</v>
      </c>
      <c r="I1620" s="4"/>
      <c r="J1620" s="4">
        <v>-3</v>
      </c>
      <c r="K1620" s="4">
        <v>-0.38314176245210724</v>
      </c>
      <c r="L1620" s="4">
        <v>73480</v>
      </c>
      <c r="M1620" s="4">
        <v>2462</v>
      </c>
      <c r="N1620" s="4">
        <v>-3.917220990391717</v>
      </c>
      <c r="O1620" s="4">
        <v>811.8</v>
      </c>
      <c r="P1620" s="4">
        <v>842.51872393183021</v>
      </c>
      <c r="Q1620" s="4">
        <v>781.0812760681697</v>
      </c>
      <c r="R1620" s="4">
        <v>10.282258064516128</v>
      </c>
      <c r="S1620" s="4">
        <v>28.024193548387093</v>
      </c>
      <c r="T1620" s="4">
        <v>23.50053912610608</v>
      </c>
      <c r="U1620" s="4">
        <v>38.433855991935985</v>
      </c>
      <c r="V1620" s="4">
        <v>807.30319235947775</v>
      </c>
      <c r="W1620" s="4">
        <v>15.095287955381108</v>
      </c>
      <c r="X1620" s="4">
        <v>24.02876511198669</v>
      </c>
      <c r="Y1620" s="4">
        <v>-2.7716663578300569</v>
      </c>
      <c r="Z1620" s="4">
        <v>811.8</v>
      </c>
      <c r="AA1620" s="4">
        <v>-11.620680030655421</v>
      </c>
      <c r="AB1620" s="4">
        <v>-9.7214671963598445</v>
      </c>
      <c r="AC1620" s="4">
        <v>-3.7984256685911539</v>
      </c>
      <c r="AD1620" s="4">
        <v>34.413333974640871</v>
      </c>
    </row>
    <row r="1621" spans="1:30" x14ac:dyDescent="0.3">
      <c r="A1621" s="3">
        <v>42243</v>
      </c>
      <c r="B1621" s="4">
        <v>783.5</v>
      </c>
      <c r="C1621" s="4">
        <v>790.5</v>
      </c>
      <c r="D1621" s="4">
        <v>778.5</v>
      </c>
      <c r="E1621" s="4">
        <v>790.5</v>
      </c>
      <c r="F1621" s="4">
        <v>47618</v>
      </c>
      <c r="G1621" s="4"/>
      <c r="H1621" s="4">
        <v>3739678300</v>
      </c>
      <c r="I1621" s="4"/>
      <c r="J1621" s="4">
        <v>7</v>
      </c>
      <c r="K1621" s="4">
        <v>0.89342693044033183</v>
      </c>
      <c r="L1621" s="4">
        <v>68540</v>
      </c>
      <c r="M1621" s="4">
        <v>-4940</v>
      </c>
      <c r="N1621" s="4">
        <v>-2.4946806870393812</v>
      </c>
      <c r="O1621" s="4">
        <v>810.72500000000002</v>
      </c>
      <c r="P1621" s="4">
        <v>842.81467902612928</v>
      </c>
      <c r="Q1621" s="4">
        <v>778.63532097387076</v>
      </c>
      <c r="R1621" s="4">
        <v>10.323886639676113</v>
      </c>
      <c r="S1621" s="4">
        <v>28.137651821862349</v>
      </c>
      <c r="T1621" s="4">
        <v>23.959185742647435</v>
      </c>
      <c r="U1621" s="4">
        <v>38.327044846425153</v>
      </c>
      <c r="V1621" s="4">
        <v>805.7028883252417</v>
      </c>
      <c r="W1621" s="4">
        <v>19.999422739484842</v>
      </c>
      <c r="X1621" s="4">
        <v>22.685650987819411</v>
      </c>
      <c r="Y1621" s="4">
        <v>14.626966242815705</v>
      </c>
      <c r="Z1621" s="4">
        <v>810.72500000000002</v>
      </c>
      <c r="AA1621" s="4">
        <v>-11.543257814234153</v>
      </c>
      <c r="AB1621" s="4">
        <v>-9.8949710647288267</v>
      </c>
      <c r="AC1621" s="4">
        <v>-3.2965734990106519</v>
      </c>
      <c r="AD1621" s="4">
        <v>39.11368428735824</v>
      </c>
    </row>
    <row r="1622" spans="1:30" x14ac:dyDescent="0.3">
      <c r="A1622" s="3">
        <v>42244</v>
      </c>
      <c r="B1622" s="4">
        <v>790.5</v>
      </c>
      <c r="C1622" s="4">
        <v>808</v>
      </c>
      <c r="D1622" s="4">
        <v>788</v>
      </c>
      <c r="E1622" s="4">
        <v>801.5</v>
      </c>
      <c r="F1622" s="4">
        <v>91606</v>
      </c>
      <c r="G1622" s="4"/>
      <c r="H1622" s="4">
        <v>7314901500</v>
      </c>
      <c r="I1622" s="4"/>
      <c r="J1622" s="4">
        <v>16.5</v>
      </c>
      <c r="K1622" s="4">
        <v>2.1019108280254777</v>
      </c>
      <c r="L1622" s="4">
        <v>61926</v>
      </c>
      <c r="M1622" s="4">
        <v>-6614</v>
      </c>
      <c r="N1622" s="4">
        <v>-1.0035510267098966</v>
      </c>
      <c r="O1622" s="4">
        <v>809.625</v>
      </c>
      <c r="P1622" s="4">
        <v>841.39428548142052</v>
      </c>
      <c r="Q1622" s="4">
        <v>777.85571451857948</v>
      </c>
      <c r="R1622" s="4">
        <v>16.568047337278106</v>
      </c>
      <c r="S1622" s="4">
        <v>27.416173570019726</v>
      </c>
      <c r="T1622" s="4">
        <v>23.247031978570899</v>
      </c>
      <c r="U1622" s="4">
        <v>37.90705140882261</v>
      </c>
      <c r="V1622" s="4">
        <v>805.30261324664718</v>
      </c>
      <c r="W1622" s="4">
        <v>36.578562528077619</v>
      </c>
      <c r="X1622" s="4">
        <v>27.316621501238814</v>
      </c>
      <c r="Y1622" s="4">
        <v>55.102444581755236</v>
      </c>
      <c r="Z1622" s="4">
        <v>809.625</v>
      </c>
      <c r="AA1622" s="4">
        <v>-10.473559407474113</v>
      </c>
      <c r="AB1622" s="4">
        <v>-9.9500747164188539</v>
      </c>
      <c r="AC1622" s="4">
        <v>-1.0469693821105182</v>
      </c>
      <c r="AD1622" s="4">
        <v>43.573125544655063</v>
      </c>
    </row>
    <row r="1623" spans="1:30" x14ac:dyDescent="0.3">
      <c r="A1623" s="3">
        <v>42247</v>
      </c>
      <c r="B1623" s="4">
        <v>799.5</v>
      </c>
      <c r="C1623" s="4">
        <v>799.5</v>
      </c>
      <c r="D1623" s="4">
        <v>786</v>
      </c>
      <c r="E1623" s="4">
        <v>786</v>
      </c>
      <c r="F1623" s="4">
        <v>64038</v>
      </c>
      <c r="G1623" s="4"/>
      <c r="H1623" s="4">
        <v>5070108400</v>
      </c>
      <c r="I1623" s="4"/>
      <c r="J1623" s="4">
        <v>-12.5</v>
      </c>
      <c r="K1623" s="4">
        <v>-1.5654351909830932</v>
      </c>
      <c r="L1623" s="4">
        <v>64964</v>
      </c>
      <c r="M1623" s="4">
        <v>3038</v>
      </c>
      <c r="N1623" s="4">
        <v>-2.722772277227723</v>
      </c>
      <c r="O1623" s="4">
        <v>808</v>
      </c>
      <c r="P1623" s="4">
        <v>841.08473968463409</v>
      </c>
      <c r="Q1623" s="4">
        <v>774.91526031536591</v>
      </c>
      <c r="R1623" s="4">
        <v>15.175097276264591</v>
      </c>
      <c r="S1623" s="4">
        <v>27.821011673151752</v>
      </c>
      <c r="T1623" s="4">
        <v>23.678404527590509</v>
      </c>
      <c r="U1623" s="4">
        <v>37.204292429124536</v>
      </c>
      <c r="V1623" s="4">
        <v>803.4642691279189</v>
      </c>
      <c r="W1623" s="4">
        <v>35.170022077541944</v>
      </c>
      <c r="X1623" s="4">
        <v>29.934421693339857</v>
      </c>
      <c r="Y1623" s="4">
        <v>45.641222845946118</v>
      </c>
      <c r="Z1623" s="4">
        <v>808</v>
      </c>
      <c r="AA1623" s="4">
        <v>-10.75258704425778</v>
      </c>
      <c r="AB1623" s="4">
        <v>-10.026504461927324</v>
      </c>
      <c r="AC1623" s="4">
        <v>-1.4521651646609115</v>
      </c>
      <c r="AD1623" s="4">
        <v>39.303343940593344</v>
      </c>
    </row>
    <row r="1624" spans="1:30" x14ac:dyDescent="0.3">
      <c r="A1624" s="3">
        <v>42248</v>
      </c>
      <c r="B1624" s="4">
        <v>785</v>
      </c>
      <c r="C1624" s="4">
        <v>790.5</v>
      </c>
      <c r="D1624" s="4">
        <v>785</v>
      </c>
      <c r="E1624" s="4">
        <v>787</v>
      </c>
      <c r="F1624" s="4">
        <v>38344</v>
      </c>
      <c r="G1624" s="4"/>
      <c r="H1624" s="4">
        <v>3020768800</v>
      </c>
      <c r="I1624" s="4"/>
      <c r="J1624" s="4">
        <v>-4.5</v>
      </c>
      <c r="K1624" s="4">
        <v>-0.56854074542008848</v>
      </c>
      <c r="L1624" s="4">
        <v>65044</v>
      </c>
      <c r="M1624" s="4">
        <v>80</v>
      </c>
      <c r="N1624" s="4">
        <v>-2.375488432673817</v>
      </c>
      <c r="O1624" s="4">
        <v>806.15</v>
      </c>
      <c r="P1624" s="4">
        <v>839.58516113315443</v>
      </c>
      <c r="Q1624" s="4">
        <v>772.71483886684553</v>
      </c>
      <c r="R1624" s="4">
        <v>15.384615384615383</v>
      </c>
      <c r="S1624" s="4">
        <v>28.402366863905325</v>
      </c>
      <c r="T1624" s="4">
        <v>24.141268966832904</v>
      </c>
      <c r="U1624" s="4">
        <v>36.533508523046514</v>
      </c>
      <c r="V1624" s="4">
        <v>801.8962434966885</v>
      </c>
      <c r="W1624" s="4">
        <v>35.211387267380907</v>
      </c>
      <c r="X1624" s="4">
        <v>31.693410218020205</v>
      </c>
      <c r="Y1624" s="4">
        <v>42.247341366102319</v>
      </c>
      <c r="Z1624" s="4">
        <v>806.15</v>
      </c>
      <c r="AA1624" s="4">
        <v>-10.768889756333238</v>
      </c>
      <c r="AB1624" s="4">
        <v>-10.097207823299316</v>
      </c>
      <c r="AC1624" s="4">
        <v>-1.3433638660678433</v>
      </c>
      <c r="AD1624" s="4">
        <v>39.704594696614187</v>
      </c>
    </row>
    <row r="1625" spans="1:30" x14ac:dyDescent="0.3">
      <c r="A1625" s="3">
        <v>42249</v>
      </c>
      <c r="B1625" s="4">
        <v>786</v>
      </c>
      <c r="C1625" s="4">
        <v>787</v>
      </c>
      <c r="D1625" s="4">
        <v>781.5</v>
      </c>
      <c r="E1625" s="4">
        <v>782</v>
      </c>
      <c r="F1625" s="4">
        <v>44720</v>
      </c>
      <c r="G1625" s="4"/>
      <c r="H1625" s="4">
        <v>3504355500</v>
      </c>
      <c r="I1625" s="4"/>
      <c r="J1625" s="4">
        <v>-5.5</v>
      </c>
      <c r="K1625" s="4">
        <v>-0.69841269841269837</v>
      </c>
      <c r="L1625" s="4">
        <v>68712</v>
      </c>
      <c r="M1625" s="4">
        <v>3668</v>
      </c>
      <c r="N1625" s="4">
        <v>-2.7665526888405347</v>
      </c>
      <c r="O1625" s="4">
        <v>804.25</v>
      </c>
      <c r="P1625" s="4">
        <v>838.62659087227814</v>
      </c>
      <c r="Q1625" s="4">
        <v>769.87340912772186</v>
      </c>
      <c r="R1625" s="4">
        <v>14.940239043824699</v>
      </c>
      <c r="S1625" s="4">
        <v>30.079681274900395</v>
      </c>
      <c r="T1625" s="4">
        <v>25.648555542802615</v>
      </c>
      <c r="U1625" s="4">
        <v>35.740642480428072</v>
      </c>
      <c r="V1625" s="4">
        <v>800.00136316367048</v>
      </c>
      <c r="W1625" s="4">
        <v>30.544965248961006</v>
      </c>
      <c r="X1625" s="4">
        <v>31.310595228333806</v>
      </c>
      <c r="Y1625" s="4">
        <v>29.013705290215405</v>
      </c>
      <c r="Z1625" s="4">
        <v>804.25</v>
      </c>
      <c r="AA1625" s="4">
        <v>-11.057800544924248</v>
      </c>
      <c r="AB1625" s="4">
        <v>-10.188692844406452</v>
      </c>
      <c r="AC1625" s="4">
        <v>-1.7382154010355926</v>
      </c>
      <c r="AD1625" s="4">
        <v>38.369584467462559</v>
      </c>
    </row>
    <row r="1626" spans="1:30" x14ac:dyDescent="0.3">
      <c r="A1626" s="3">
        <v>42254</v>
      </c>
      <c r="B1626" s="4">
        <v>780</v>
      </c>
      <c r="C1626" s="4">
        <v>786</v>
      </c>
      <c r="D1626" s="4">
        <v>780</v>
      </c>
      <c r="E1626" s="4">
        <v>782.5</v>
      </c>
      <c r="F1626" s="4">
        <v>35340</v>
      </c>
      <c r="G1626" s="4"/>
      <c r="H1626" s="4">
        <v>2767827500</v>
      </c>
      <c r="I1626" s="4"/>
      <c r="J1626" s="4">
        <v>-1</v>
      </c>
      <c r="K1626" s="4">
        <v>-0.12763241863433314</v>
      </c>
      <c r="L1626" s="4">
        <v>71330</v>
      </c>
      <c r="M1626" s="4">
        <v>2618</v>
      </c>
      <c r="N1626" s="4">
        <v>-2.4557466965843986</v>
      </c>
      <c r="O1626" s="4">
        <v>802.2</v>
      </c>
      <c r="P1626" s="4">
        <v>836.63021928480862</v>
      </c>
      <c r="Q1626" s="4">
        <v>767.76978071519147</v>
      </c>
      <c r="R1626" s="4">
        <v>14.940239043824699</v>
      </c>
      <c r="S1626" s="4">
        <v>30.677290836653388</v>
      </c>
      <c r="T1626" s="4">
        <v>25.196027017658231</v>
      </c>
      <c r="U1626" s="4">
        <v>34.885696590927409</v>
      </c>
      <c r="V1626" s="4">
        <v>798.33456667189216</v>
      </c>
      <c r="W1626" s="4">
        <v>27.939067741731577</v>
      </c>
      <c r="X1626" s="4">
        <v>30.186752732799732</v>
      </c>
      <c r="Y1626" s="4">
        <v>23.443697759595267</v>
      </c>
      <c r="Z1626" s="4">
        <v>802.2</v>
      </c>
      <c r="AA1626" s="4">
        <v>-11.118254290459276</v>
      </c>
      <c r="AB1626" s="4">
        <v>-10.277222505935292</v>
      </c>
      <c r="AC1626" s="4">
        <v>-1.6820635690479691</v>
      </c>
      <c r="AD1626" s="4">
        <v>38.586945116445023</v>
      </c>
    </row>
    <row r="1627" spans="1:30" x14ac:dyDescent="0.3">
      <c r="A1627" s="3">
        <v>42255</v>
      </c>
      <c r="B1627" s="4">
        <v>783.5</v>
      </c>
      <c r="C1627" s="4">
        <v>788</v>
      </c>
      <c r="D1627" s="4">
        <v>782.5</v>
      </c>
      <c r="E1627" s="4">
        <v>787.5</v>
      </c>
      <c r="F1627" s="4">
        <v>46814</v>
      </c>
      <c r="G1627" s="4"/>
      <c r="H1627" s="4">
        <v>3676124099.9999995</v>
      </c>
      <c r="I1627" s="4"/>
      <c r="J1627" s="4">
        <v>4.5</v>
      </c>
      <c r="K1627" s="4">
        <v>0.57471264367816088</v>
      </c>
      <c r="L1627" s="4">
        <v>70850</v>
      </c>
      <c r="M1627" s="4">
        <v>-480</v>
      </c>
      <c r="N1627" s="4">
        <v>-1.6209125831537552</v>
      </c>
      <c r="O1627" s="4">
        <v>800.47500000000002</v>
      </c>
      <c r="P1627" s="4">
        <v>834.2144057446186</v>
      </c>
      <c r="Q1627" s="4">
        <v>766.73559425538144</v>
      </c>
      <c r="R1627" s="4">
        <v>15.308151093439365</v>
      </c>
      <c r="S1627" s="4">
        <v>30.61630218687873</v>
      </c>
      <c r="T1627" s="4">
        <v>24.640471462102674</v>
      </c>
      <c r="U1627" s="4">
        <v>33.977047416972106</v>
      </c>
      <c r="V1627" s="4">
        <v>797.30270317933105</v>
      </c>
      <c r="W1627" s="4">
        <v>31.25230778741701</v>
      </c>
      <c r="X1627" s="4">
        <v>30.541937751005491</v>
      </c>
      <c r="Y1627" s="4">
        <v>32.673047860240047</v>
      </c>
      <c r="Z1627" s="4">
        <v>800.47500000000002</v>
      </c>
      <c r="AA1627" s="4">
        <v>-10.640054184648193</v>
      </c>
      <c r="AB1627" s="4">
        <v>-10.311777903907949</v>
      </c>
      <c r="AC1627" s="4">
        <v>-0.65655256148048835</v>
      </c>
      <c r="AD1627" s="4">
        <v>40.785270480458692</v>
      </c>
    </row>
    <row r="1628" spans="1:30" x14ac:dyDescent="0.3">
      <c r="A1628" s="3">
        <v>42256</v>
      </c>
      <c r="B1628" s="4">
        <v>788</v>
      </c>
      <c r="C1628" s="4">
        <v>800.5</v>
      </c>
      <c r="D1628" s="4">
        <v>787</v>
      </c>
      <c r="E1628" s="4">
        <v>791</v>
      </c>
      <c r="F1628" s="4">
        <v>119456</v>
      </c>
      <c r="G1628" s="4"/>
      <c r="H1628" s="4">
        <v>9487458400</v>
      </c>
      <c r="I1628" s="4"/>
      <c r="J1628" s="4">
        <v>6</v>
      </c>
      <c r="K1628" s="4">
        <v>0.76433121019108285</v>
      </c>
      <c r="L1628" s="4">
        <v>77476</v>
      </c>
      <c r="M1628" s="4">
        <v>6626</v>
      </c>
      <c r="N1628" s="4">
        <v>-1.0043490504051784</v>
      </c>
      <c r="O1628" s="4">
        <v>799.02499999999998</v>
      </c>
      <c r="P1628" s="4">
        <v>831.76102755375177</v>
      </c>
      <c r="Q1628" s="4">
        <v>766.28897244624818</v>
      </c>
      <c r="R1628" s="4">
        <v>19.883040935672515</v>
      </c>
      <c r="S1628" s="4">
        <v>28.265107212475638</v>
      </c>
      <c r="T1628" s="4">
        <v>23.401541806232228</v>
      </c>
      <c r="U1628" s="4">
        <v>32.717223649408403</v>
      </c>
      <c r="V1628" s="4">
        <v>796.70244573368041</v>
      </c>
      <c r="W1628" s="4">
        <v>35.588970218933746</v>
      </c>
      <c r="X1628" s="4">
        <v>32.224281906981581</v>
      </c>
      <c r="Y1628" s="4">
        <v>42.318346842838068</v>
      </c>
      <c r="Z1628" s="4">
        <v>799.02499999999998</v>
      </c>
      <c r="AA1628" s="4">
        <v>-9.8649395241449156</v>
      </c>
      <c r="AB1628" s="4">
        <v>-10.26922186774004</v>
      </c>
      <c r="AC1628" s="4">
        <v>0.80856468719024832</v>
      </c>
      <c r="AD1628" s="4">
        <v>42.30697050965361</v>
      </c>
    </row>
    <row r="1629" spans="1:30" x14ac:dyDescent="0.3">
      <c r="A1629" s="3">
        <v>42257</v>
      </c>
      <c r="B1629" s="4">
        <v>793</v>
      </c>
      <c r="C1629" s="4">
        <v>793</v>
      </c>
      <c r="D1629" s="4">
        <v>783</v>
      </c>
      <c r="E1629" s="4">
        <v>790.5</v>
      </c>
      <c r="F1629" s="4">
        <v>72044</v>
      </c>
      <c r="G1629" s="4"/>
      <c r="H1629" s="4">
        <v>5670539399.999999</v>
      </c>
      <c r="I1629" s="4"/>
      <c r="J1629" s="4">
        <v>-3.5</v>
      </c>
      <c r="K1629" s="4">
        <v>-0.44080604534005041</v>
      </c>
      <c r="L1629" s="4">
        <v>78896</v>
      </c>
      <c r="M1629" s="4">
        <v>1420</v>
      </c>
      <c r="N1629" s="4">
        <v>-0.93984962406015038</v>
      </c>
      <c r="O1629" s="4">
        <v>798</v>
      </c>
      <c r="P1629" s="4">
        <v>830.45458365161994</v>
      </c>
      <c r="Q1629" s="4">
        <v>765.54541634838006</v>
      </c>
      <c r="R1629" s="4">
        <v>20.816326530612244</v>
      </c>
      <c r="S1629" s="4">
        <v>24.285714285714285</v>
      </c>
      <c r="T1629" s="4">
        <v>23.488143945814496</v>
      </c>
      <c r="U1629" s="4">
        <v>31.381753563938311</v>
      </c>
      <c r="V1629" s="4">
        <v>796.11173661618693</v>
      </c>
      <c r="W1629" s="4">
        <v>37.285302179854135</v>
      </c>
      <c r="X1629" s="4">
        <v>33.911288664605763</v>
      </c>
      <c r="Y1629" s="4">
        <v>44.033329210350871</v>
      </c>
      <c r="Z1629" s="4">
        <v>798</v>
      </c>
      <c r="AA1629" s="4">
        <v>-9.1851210348713721</v>
      </c>
      <c r="AB1629" s="4">
        <v>-10.165974169371596</v>
      </c>
      <c r="AC1629" s="4">
        <v>1.9617062690004481</v>
      </c>
      <c r="AD1629" s="4">
        <v>42.144110466538443</v>
      </c>
    </row>
    <row r="1630" spans="1:30" x14ac:dyDescent="0.3">
      <c r="A1630" s="3">
        <v>42258</v>
      </c>
      <c r="B1630" s="4">
        <v>790.5</v>
      </c>
      <c r="C1630" s="4">
        <v>794.5</v>
      </c>
      <c r="D1630" s="4">
        <v>786</v>
      </c>
      <c r="E1630" s="4">
        <v>787.5</v>
      </c>
      <c r="F1630" s="4">
        <v>60016</v>
      </c>
      <c r="G1630" s="4"/>
      <c r="H1630" s="4">
        <v>4747352100</v>
      </c>
      <c r="I1630" s="4"/>
      <c r="J1630" s="4">
        <v>0.5</v>
      </c>
      <c r="K1630" s="4">
        <v>6.353240152477764E-2</v>
      </c>
      <c r="L1630" s="4">
        <v>79804</v>
      </c>
      <c r="M1630" s="4">
        <v>908</v>
      </c>
      <c r="N1630" s="4">
        <v>-1.0305391479200758</v>
      </c>
      <c r="O1630" s="4">
        <v>795.7</v>
      </c>
      <c r="P1630" s="4">
        <v>824.02207619508147</v>
      </c>
      <c r="Q1630" s="4">
        <v>767.37792380491862</v>
      </c>
      <c r="R1630" s="4">
        <v>16.592920353982301</v>
      </c>
      <c r="S1630" s="4">
        <v>26.32743362831858</v>
      </c>
      <c r="T1630" s="4">
        <v>23.263783061481028</v>
      </c>
      <c r="U1630" s="4">
        <v>30.412066625510246</v>
      </c>
      <c r="V1630" s="4">
        <v>795.29157122416916</v>
      </c>
      <c r="W1630" s="4">
        <v>33.785439548474187</v>
      </c>
      <c r="X1630" s="4">
        <v>33.869338959228571</v>
      </c>
      <c r="Y1630" s="4">
        <v>33.617640726965419</v>
      </c>
      <c r="Z1630" s="4">
        <v>795.7</v>
      </c>
      <c r="AA1630" s="4">
        <v>-8.7871422066956484</v>
      </c>
      <c r="AB1630" s="4">
        <v>-10.034656839592934</v>
      </c>
      <c r="AC1630" s="4">
        <v>2.495029265794571</v>
      </c>
      <c r="AD1630" s="4">
        <v>41.143800337303936</v>
      </c>
    </row>
    <row r="1631" spans="1:30" x14ac:dyDescent="0.3">
      <c r="A1631" s="3">
        <v>42261</v>
      </c>
      <c r="B1631" s="4">
        <v>785.5</v>
      </c>
      <c r="C1631" s="4">
        <v>787</v>
      </c>
      <c r="D1631" s="4">
        <v>771.5</v>
      </c>
      <c r="E1631" s="4">
        <v>774.5</v>
      </c>
      <c r="F1631" s="4">
        <v>177610</v>
      </c>
      <c r="G1631" s="4"/>
      <c r="H1631" s="4">
        <v>13804975000</v>
      </c>
      <c r="I1631" s="4"/>
      <c r="J1631" s="4">
        <v>-16.5</v>
      </c>
      <c r="K1631" s="4">
        <v>-2.0859671302149176</v>
      </c>
      <c r="L1631" s="4">
        <v>118456</v>
      </c>
      <c r="M1631" s="4">
        <v>38652</v>
      </c>
      <c r="N1631" s="4">
        <v>-2.3483057525610715</v>
      </c>
      <c r="O1631" s="4">
        <v>793.125</v>
      </c>
      <c r="P1631" s="4">
        <v>819.23797570174645</v>
      </c>
      <c r="Q1631" s="4">
        <v>767.01202429825355</v>
      </c>
      <c r="R1631" s="4">
        <v>16.483516483516482</v>
      </c>
      <c r="S1631" s="4">
        <v>32.527472527472526</v>
      </c>
      <c r="T1631" s="4">
        <v>23.391678622284481</v>
      </c>
      <c r="U1631" s="4">
        <v>29.759864040440338</v>
      </c>
      <c r="V1631" s="4">
        <v>793.31142158377213</v>
      </c>
      <c r="W1631" s="4">
        <v>25.97190222771842</v>
      </c>
      <c r="X1631" s="4">
        <v>31.236860048725188</v>
      </c>
      <c r="Y1631" s="4">
        <v>15.441986585704889</v>
      </c>
      <c r="Z1631" s="4">
        <v>793.125</v>
      </c>
      <c r="AA1631" s="4">
        <v>-9.4122340967951459</v>
      </c>
      <c r="AB1631" s="4">
        <v>-9.9753784831360015</v>
      </c>
      <c r="AC1631" s="4">
        <v>1.1262887726817112</v>
      </c>
      <c r="AD1631" s="4">
        <v>37.124446381016519</v>
      </c>
    </row>
    <row r="1632" spans="1:30" x14ac:dyDescent="0.3">
      <c r="A1632" s="3">
        <v>42262</v>
      </c>
      <c r="B1632" s="4">
        <v>773</v>
      </c>
      <c r="C1632" s="4">
        <v>778</v>
      </c>
      <c r="D1632" s="4">
        <v>773</v>
      </c>
      <c r="E1632" s="4">
        <v>775</v>
      </c>
      <c r="F1632" s="4">
        <v>68278</v>
      </c>
      <c r="G1632" s="4"/>
      <c r="H1632" s="4">
        <v>5298680800</v>
      </c>
      <c r="I1632" s="4"/>
      <c r="J1632" s="4">
        <v>-2</v>
      </c>
      <c r="K1632" s="4">
        <v>-0.2574002574002574</v>
      </c>
      <c r="L1632" s="4">
        <v>108038</v>
      </c>
      <c r="M1632" s="4">
        <v>-10418</v>
      </c>
      <c r="N1632" s="4">
        <v>-1.9731849228434128</v>
      </c>
      <c r="O1632" s="4">
        <v>790.6</v>
      </c>
      <c r="P1632" s="4">
        <v>813.23757937589619</v>
      </c>
      <c r="Q1632" s="4">
        <v>767.96242062410386</v>
      </c>
      <c r="R1632" s="4">
        <v>16.483516483516482</v>
      </c>
      <c r="S1632" s="4">
        <v>32.527472527472526</v>
      </c>
      <c r="T1632" s="4">
        <v>23.519574183087943</v>
      </c>
      <c r="U1632" s="4">
        <v>29.131761396350171</v>
      </c>
      <c r="V1632" s="4">
        <v>791.56747667103195</v>
      </c>
      <c r="W1632" s="4">
        <v>21.337589990892738</v>
      </c>
      <c r="X1632" s="4">
        <v>27.937103362781034</v>
      </c>
      <c r="Y1632" s="4">
        <v>8.1385632471161458</v>
      </c>
      <c r="Z1632" s="4">
        <v>790.6</v>
      </c>
      <c r="AA1632" s="4">
        <v>-9.7548304882201364</v>
      </c>
      <c r="AB1632" s="4">
        <v>-9.9543739121916328</v>
      </c>
      <c r="AC1632" s="4">
        <v>0.39908684794299276</v>
      </c>
      <c r="AD1632" s="4">
        <v>37.372144345706296</v>
      </c>
    </row>
    <row r="1633" spans="1:30" x14ac:dyDescent="0.3">
      <c r="A1633" s="3">
        <v>42263</v>
      </c>
      <c r="B1633" s="4">
        <v>775.5</v>
      </c>
      <c r="C1633" s="4">
        <v>781</v>
      </c>
      <c r="D1633" s="4">
        <v>772.5</v>
      </c>
      <c r="E1633" s="4">
        <v>779</v>
      </c>
      <c r="F1633" s="4">
        <v>109408</v>
      </c>
      <c r="G1633" s="4"/>
      <c r="H1633" s="4">
        <v>8506692900</v>
      </c>
      <c r="I1633" s="4"/>
      <c r="J1633" s="4">
        <v>3</v>
      </c>
      <c r="K1633" s="4">
        <v>0.38659793814432991</v>
      </c>
      <c r="L1633" s="4">
        <v>104856</v>
      </c>
      <c r="M1633" s="4">
        <v>-3182</v>
      </c>
      <c r="N1633" s="4">
        <v>-1.2611699093732232</v>
      </c>
      <c r="O1633" s="4">
        <v>788.95</v>
      </c>
      <c r="P1633" s="4">
        <v>809.85191378797651</v>
      </c>
      <c r="Q1633" s="4">
        <v>768.04808621202358</v>
      </c>
      <c r="R1633" s="4">
        <v>18.518518518518519</v>
      </c>
      <c r="S1633" s="4">
        <v>27.777777777777775</v>
      </c>
      <c r="T1633" s="4">
        <v>24.491002754516515</v>
      </c>
      <c r="U1633" s="4">
        <v>28.467165123058251</v>
      </c>
      <c r="V1633" s="4">
        <v>790.37057413093373</v>
      </c>
      <c r="W1633" s="4">
        <v>22.845749649100906</v>
      </c>
      <c r="X1633" s="4">
        <v>26.239985458220989</v>
      </c>
      <c r="Y1633" s="4">
        <v>16.057278030860736</v>
      </c>
      <c r="Z1633" s="4">
        <v>788.95</v>
      </c>
      <c r="AA1633" s="4">
        <v>-9.5929919859095207</v>
      </c>
      <c r="AB1633" s="4">
        <v>-9.919956585879051</v>
      </c>
      <c r="AC1633" s="4">
        <v>0.65392919993906062</v>
      </c>
      <c r="AD1633" s="4">
        <v>39.383092051686006</v>
      </c>
    </row>
    <row r="1634" spans="1:30" x14ac:dyDescent="0.3">
      <c r="A1634" s="3">
        <v>42264</v>
      </c>
      <c r="B1634" s="4">
        <v>779.5</v>
      </c>
      <c r="C1634" s="4">
        <v>779.5</v>
      </c>
      <c r="D1634" s="4">
        <v>775</v>
      </c>
      <c r="E1634" s="4">
        <v>776.5</v>
      </c>
      <c r="F1634" s="4">
        <v>61418</v>
      </c>
      <c r="G1634" s="4"/>
      <c r="H1634" s="4">
        <v>4776089200</v>
      </c>
      <c r="I1634" s="4"/>
      <c r="J1634" s="4">
        <v>-1</v>
      </c>
      <c r="K1634" s="4">
        <v>-0.12861736334405144</v>
      </c>
      <c r="L1634" s="4">
        <v>101324</v>
      </c>
      <c r="M1634" s="4">
        <v>-3532</v>
      </c>
      <c r="N1634" s="4">
        <v>-1.3936950379377151</v>
      </c>
      <c r="O1634" s="4">
        <v>787.47500000000002</v>
      </c>
      <c r="P1634" s="4">
        <v>807.50117037778318</v>
      </c>
      <c r="Q1634" s="4">
        <v>767.44882962221686</v>
      </c>
      <c r="R1634" s="4">
        <v>18.823529411764707</v>
      </c>
      <c r="S1634" s="4">
        <v>27.294117647058826</v>
      </c>
      <c r="T1634" s="4">
        <v>25.24083077561259</v>
      </c>
      <c r="U1634" s="4">
        <v>27.77728047354627</v>
      </c>
      <c r="V1634" s="4">
        <v>789.04956707084477</v>
      </c>
      <c r="W1634" s="4">
        <v>20.977626202848882</v>
      </c>
      <c r="X1634" s="4">
        <v>24.485865706430285</v>
      </c>
      <c r="Y1634" s="4">
        <v>13.961147195686074</v>
      </c>
      <c r="Z1634" s="4">
        <v>787.47500000000002</v>
      </c>
      <c r="AA1634" s="4">
        <v>-9.5563037919520184</v>
      </c>
      <c r="AB1634" s="4">
        <v>-9.8853229864574281</v>
      </c>
      <c r="AC1634" s="4">
        <v>0.65803838901081946</v>
      </c>
      <c r="AD1634" s="4">
        <v>38.568348944594035</v>
      </c>
    </row>
    <row r="1635" spans="1:30" x14ac:dyDescent="0.3">
      <c r="A1635" s="3">
        <v>42265</v>
      </c>
      <c r="B1635" s="4">
        <v>776</v>
      </c>
      <c r="C1635" s="4">
        <v>780.5</v>
      </c>
      <c r="D1635" s="4">
        <v>775</v>
      </c>
      <c r="E1635" s="4">
        <v>777</v>
      </c>
      <c r="F1635" s="4">
        <v>61118</v>
      </c>
      <c r="G1635" s="4"/>
      <c r="H1635" s="4">
        <v>4753546300</v>
      </c>
      <c r="I1635" s="4"/>
      <c r="J1635" s="4">
        <v>-0.5</v>
      </c>
      <c r="K1635" s="4">
        <v>-6.4308681672025719E-2</v>
      </c>
      <c r="L1635" s="4">
        <v>99696</v>
      </c>
      <c r="M1635" s="4">
        <v>-1628</v>
      </c>
      <c r="N1635" s="4">
        <v>-1.1387492843056231</v>
      </c>
      <c r="O1635" s="4">
        <v>785.95</v>
      </c>
      <c r="P1635" s="4">
        <v>804.21170857285813</v>
      </c>
      <c r="Q1635" s="4">
        <v>767.68829142714196</v>
      </c>
      <c r="R1635" s="4">
        <v>19.203747072599526</v>
      </c>
      <c r="S1635" s="4">
        <v>26.229508196721309</v>
      </c>
      <c r="T1635" s="4">
        <v>25.864326053098857</v>
      </c>
      <c r="U1635" s="4">
        <v>26.921363441630724</v>
      </c>
      <c r="V1635" s="4">
        <v>787.90198925457389</v>
      </c>
      <c r="W1635" s="4">
        <v>20.306923215692358</v>
      </c>
      <c r="X1635" s="4">
        <v>23.092884876184311</v>
      </c>
      <c r="Y1635" s="4">
        <v>14.734999894708452</v>
      </c>
      <c r="Z1635" s="4">
        <v>785.95</v>
      </c>
      <c r="AA1635" s="4">
        <v>-9.378769693644017</v>
      </c>
      <c r="AB1635" s="4">
        <v>-9.8370798157132935</v>
      </c>
      <c r="AC1635" s="4">
        <v>0.91662024413855292</v>
      </c>
      <c r="AD1635" s="4">
        <v>38.834741503896268</v>
      </c>
    </row>
    <row r="1636" spans="1:30" x14ac:dyDescent="0.3">
      <c r="A1636" s="3">
        <v>42268</v>
      </c>
      <c r="B1636" s="4">
        <v>775</v>
      </c>
      <c r="C1636" s="4">
        <v>783</v>
      </c>
      <c r="D1636" s="4">
        <v>771.5</v>
      </c>
      <c r="E1636" s="4">
        <v>778</v>
      </c>
      <c r="F1636" s="4">
        <v>97610</v>
      </c>
      <c r="G1636" s="4"/>
      <c r="H1636" s="4">
        <v>7604085900</v>
      </c>
      <c r="I1636" s="4"/>
      <c r="J1636" s="4">
        <v>0.5</v>
      </c>
      <c r="K1636" s="4">
        <v>6.4308681672025719E-2</v>
      </c>
      <c r="L1636" s="4">
        <v>99494</v>
      </c>
      <c r="M1636" s="4">
        <v>-202</v>
      </c>
      <c r="N1636" s="4">
        <v>-0.84435239764218584</v>
      </c>
      <c r="O1636" s="4">
        <v>784.625</v>
      </c>
      <c r="P1636" s="4">
        <v>801.06542274395645</v>
      </c>
      <c r="Q1636" s="4">
        <v>768.18457725604355</v>
      </c>
      <c r="R1636" s="4">
        <v>19.090909090909093</v>
      </c>
      <c r="S1636" s="4">
        <v>27.045454545454543</v>
      </c>
      <c r="T1636" s="4">
        <v>26.491100900969037</v>
      </c>
      <c r="U1636" s="4">
        <v>26.144705616697031</v>
      </c>
      <c r="V1636" s="4">
        <v>786.95894265890024</v>
      </c>
      <c r="W1636" s="4">
        <v>21.009213178277665</v>
      </c>
      <c r="X1636" s="4">
        <v>22.398327643548765</v>
      </c>
      <c r="Y1636" s="4">
        <v>18.230984247735471</v>
      </c>
      <c r="Z1636" s="4">
        <v>784.625</v>
      </c>
      <c r="AA1636" s="4">
        <v>-9.053023380796958</v>
      </c>
      <c r="AB1636" s="4">
        <v>-9.76240777429269</v>
      </c>
      <c r="AC1636" s="4">
        <v>1.418768786991464</v>
      </c>
      <c r="AD1636" s="4">
        <v>39.388084354489031</v>
      </c>
    </row>
    <row r="1637" spans="1:30" x14ac:dyDescent="0.3">
      <c r="A1637" s="3">
        <v>42269</v>
      </c>
      <c r="B1637" s="4">
        <v>779</v>
      </c>
      <c r="C1637" s="4">
        <v>782</v>
      </c>
      <c r="D1637" s="4">
        <v>774</v>
      </c>
      <c r="E1637" s="4">
        <v>774</v>
      </c>
      <c r="F1637" s="4">
        <v>62498</v>
      </c>
      <c r="G1637" s="4"/>
      <c r="H1637" s="4">
        <v>4856114600</v>
      </c>
      <c r="I1637" s="4"/>
      <c r="J1637" s="4">
        <v>-5</v>
      </c>
      <c r="K1637" s="4">
        <v>-0.64184852374839541</v>
      </c>
      <c r="L1637" s="4">
        <v>97788</v>
      </c>
      <c r="M1637" s="4">
        <v>-1706</v>
      </c>
      <c r="N1637" s="4">
        <v>-1.1525813352064083</v>
      </c>
      <c r="O1637" s="4">
        <v>783.02499999999998</v>
      </c>
      <c r="P1637" s="4">
        <v>796.85422629795312</v>
      </c>
      <c r="Q1637" s="4">
        <v>769.19577370204684</v>
      </c>
      <c r="R1637" s="4">
        <v>18.70824053452116</v>
      </c>
      <c r="S1637" s="4">
        <v>26.280623608017823</v>
      </c>
      <c r="T1637" s="4">
        <v>27.128006696811781</v>
      </c>
      <c r="U1637" s="4">
        <v>25.373908910858223</v>
      </c>
      <c r="V1637" s="4">
        <v>785.72475764376679</v>
      </c>
      <c r="W1637" s="4">
        <v>17.629330524648879</v>
      </c>
      <c r="X1637" s="4">
        <v>20.808661937248804</v>
      </c>
      <c r="Y1637" s="4">
        <v>11.270667699449028</v>
      </c>
      <c r="Z1637" s="4">
        <v>783.02499999999998</v>
      </c>
      <c r="AA1637" s="4">
        <v>-9.0137289945973862</v>
      </c>
      <c r="AB1637" s="4">
        <v>-9.6911050333693289</v>
      </c>
      <c r="AC1637" s="4">
        <v>1.3547520775438855</v>
      </c>
      <c r="AD1637" s="4">
        <v>37.942793752353595</v>
      </c>
    </row>
    <row r="1638" spans="1:30" x14ac:dyDescent="0.3">
      <c r="A1638" s="3">
        <v>42270</v>
      </c>
      <c r="B1638" s="4">
        <v>772.5</v>
      </c>
      <c r="C1638" s="4">
        <v>773</v>
      </c>
      <c r="D1638" s="4">
        <v>768</v>
      </c>
      <c r="E1638" s="4">
        <v>770.5</v>
      </c>
      <c r="F1638" s="4">
        <v>94574</v>
      </c>
      <c r="G1638" s="4"/>
      <c r="H1638" s="4">
        <v>7279033600</v>
      </c>
      <c r="I1638" s="4"/>
      <c r="J1638" s="4">
        <v>-6.5</v>
      </c>
      <c r="K1638" s="4">
        <v>-0.83655083655083651</v>
      </c>
      <c r="L1638" s="4">
        <v>105276</v>
      </c>
      <c r="M1638" s="4">
        <v>7488</v>
      </c>
      <c r="N1638" s="4">
        <v>-1.552418066824248</v>
      </c>
      <c r="O1638" s="4">
        <v>782.65</v>
      </c>
      <c r="P1638" s="4">
        <v>797.38125928086254</v>
      </c>
      <c r="Q1638" s="4">
        <v>767.91874071913742</v>
      </c>
      <c r="R1638" s="4">
        <v>21.05263157894737</v>
      </c>
      <c r="S1638" s="4">
        <v>18.295739348370926</v>
      </c>
      <c r="T1638" s="4">
        <v>25.890647443030879</v>
      </c>
      <c r="U1638" s="4">
        <v>24.579371176830044</v>
      </c>
      <c r="V1638" s="4">
        <v>784.27478072531289</v>
      </c>
      <c r="W1638" s="4">
        <v>14.897541104482899</v>
      </c>
      <c r="X1638" s="4">
        <v>18.838288326326836</v>
      </c>
      <c r="Y1638" s="4">
        <v>7.0160466607950269</v>
      </c>
      <c r="Z1638" s="4">
        <v>782.65</v>
      </c>
      <c r="AA1638" s="4">
        <v>-9.1594245154426517</v>
      </c>
      <c r="AB1638" s="4">
        <v>-9.6404687935667877</v>
      </c>
      <c r="AC1638" s="4">
        <v>0.96208855624827194</v>
      </c>
      <c r="AD1638" s="4">
        <v>36.702373308685473</v>
      </c>
    </row>
    <row r="1639" spans="1:30" x14ac:dyDescent="0.3">
      <c r="A1639" s="3">
        <v>42271</v>
      </c>
      <c r="B1639" s="4">
        <v>771</v>
      </c>
      <c r="C1639" s="4">
        <v>772.5</v>
      </c>
      <c r="D1639" s="4">
        <v>768.5</v>
      </c>
      <c r="E1639" s="4">
        <v>770.5</v>
      </c>
      <c r="F1639" s="4">
        <v>37824</v>
      </c>
      <c r="G1639" s="4"/>
      <c r="H1639" s="4">
        <v>2914201800</v>
      </c>
      <c r="I1639" s="4"/>
      <c r="J1639" s="4">
        <v>1</v>
      </c>
      <c r="K1639" s="4">
        <v>0.12995451591942819</v>
      </c>
      <c r="L1639" s="4">
        <v>104822</v>
      </c>
      <c r="M1639" s="4">
        <v>-454</v>
      </c>
      <c r="N1639" s="4">
        <v>-1.4768876670289566</v>
      </c>
      <c r="O1639" s="4">
        <v>782.05</v>
      </c>
      <c r="P1639" s="4">
        <v>797.705350523064</v>
      </c>
      <c r="Q1639" s="4">
        <v>766.39464947693591</v>
      </c>
      <c r="R1639" s="4">
        <v>22.459893048128343</v>
      </c>
      <c r="S1639" s="4">
        <v>19.518716577540108</v>
      </c>
      <c r="T1639" s="4">
        <v>24.65328818924997</v>
      </c>
      <c r="U1639" s="4">
        <v>23.847590349407348</v>
      </c>
      <c r="V1639" s="4">
        <v>782.9628968467116</v>
      </c>
      <c r="W1639" s="4">
        <v>14.317658981935969</v>
      </c>
      <c r="X1639" s="4">
        <v>17.331411878196548</v>
      </c>
      <c r="Y1639" s="4">
        <v>8.2901531894148093</v>
      </c>
      <c r="Z1639" s="4">
        <v>782.05</v>
      </c>
      <c r="AA1639" s="4">
        <v>-9.1691925216268828</v>
      </c>
      <c r="AB1639" s="4">
        <v>-9.5955853390963206</v>
      </c>
      <c r="AC1639" s="4">
        <v>0.8527856349388756</v>
      </c>
      <c r="AD1639" s="4">
        <v>36.702373308685488</v>
      </c>
    </row>
    <row r="1640" spans="1:30" x14ac:dyDescent="0.3">
      <c r="A1640" s="3">
        <v>42272</v>
      </c>
      <c r="B1640" s="4">
        <v>768.5</v>
      </c>
      <c r="C1640" s="4">
        <v>775</v>
      </c>
      <c r="D1640" s="4">
        <v>768</v>
      </c>
      <c r="E1640" s="4">
        <v>771.5</v>
      </c>
      <c r="F1640" s="4">
        <v>57536</v>
      </c>
      <c r="G1640" s="4"/>
      <c r="H1640" s="4">
        <v>4445191100</v>
      </c>
      <c r="I1640" s="4"/>
      <c r="J1640" s="4">
        <v>1.5</v>
      </c>
      <c r="K1640" s="4">
        <v>0.19480519480519481</v>
      </c>
      <c r="L1640" s="4">
        <v>92578</v>
      </c>
      <c r="M1640" s="4">
        <v>-12244</v>
      </c>
      <c r="N1640" s="4">
        <v>-1.2953782184551415</v>
      </c>
      <c r="O1640" s="4">
        <v>781.625</v>
      </c>
      <c r="P1640" s="4">
        <v>797.92799052321379</v>
      </c>
      <c r="Q1640" s="4">
        <v>765.32200947678621</v>
      </c>
      <c r="R1640" s="4">
        <v>23.876404494382022</v>
      </c>
      <c r="S1640" s="4">
        <v>20.786516853932586</v>
      </c>
      <c r="T1640" s="4">
        <v>22.683410665251298</v>
      </c>
      <c r="U1640" s="4">
        <v>23.091974895678689</v>
      </c>
      <c r="V1640" s="4">
        <v>781.87119238512003</v>
      </c>
      <c r="W1640" s="4">
        <v>17.322883765735089</v>
      </c>
      <c r="X1640" s="4">
        <v>17.328569174042727</v>
      </c>
      <c r="Y1640" s="4">
        <v>17.311512949119816</v>
      </c>
      <c r="Z1640" s="4">
        <v>781.625</v>
      </c>
      <c r="AA1640" s="4">
        <v>-8.9925812156843676</v>
      </c>
      <c r="AB1640" s="4">
        <v>-9.538156374961849</v>
      </c>
      <c r="AC1640" s="4">
        <v>1.0911503185549627</v>
      </c>
      <c r="AD1640" s="4">
        <v>37.350768969844552</v>
      </c>
    </row>
    <row r="1641" spans="1:30" x14ac:dyDescent="0.3">
      <c r="A1641" s="3">
        <v>42275</v>
      </c>
      <c r="B1641" s="4">
        <v>771.5</v>
      </c>
      <c r="C1641" s="4">
        <v>771.5</v>
      </c>
      <c r="D1641" s="4">
        <v>765</v>
      </c>
      <c r="E1641" s="4">
        <v>766</v>
      </c>
      <c r="F1641" s="4">
        <v>39850</v>
      </c>
      <c r="G1641" s="4"/>
      <c r="H1641" s="4">
        <v>3056926100</v>
      </c>
      <c r="I1641" s="4"/>
      <c r="J1641" s="4">
        <v>-6.5</v>
      </c>
      <c r="K1641" s="4">
        <v>-0.84142394822006483</v>
      </c>
      <c r="L1641" s="4">
        <v>94856</v>
      </c>
      <c r="M1641" s="4">
        <v>2278</v>
      </c>
      <c r="N1641" s="4">
        <v>-1.8452075858534058</v>
      </c>
      <c r="O1641" s="4">
        <v>780.4</v>
      </c>
      <c r="P1641" s="4">
        <v>797.51315283634199</v>
      </c>
      <c r="Q1641" s="4">
        <v>763.28684716365797</v>
      </c>
      <c r="R1641" s="4">
        <v>24.637681159420293</v>
      </c>
      <c r="S1641" s="4">
        <v>23.188405797101449</v>
      </c>
      <c r="T1641" s="4">
        <v>20.519136343082238</v>
      </c>
      <c r="U1641" s="4">
        <v>22.239161042864836</v>
      </c>
      <c r="V1641" s="4">
        <v>780.35965025320388</v>
      </c>
      <c r="W1641" s="4">
        <v>13.400441029008578</v>
      </c>
      <c r="X1641" s="4">
        <v>16.01919312569801</v>
      </c>
      <c r="Y1641" s="4">
        <v>8.1629368356297149</v>
      </c>
      <c r="Z1641" s="4">
        <v>780.4</v>
      </c>
      <c r="AA1641" s="4">
        <v>-9.1904774151233823</v>
      </c>
      <c r="AB1641" s="4">
        <v>-9.5050440930724704</v>
      </c>
      <c r="AC1641" s="4">
        <v>0.62913335589817621</v>
      </c>
      <c r="AD1641" s="4">
        <v>35.25969085025833</v>
      </c>
    </row>
    <row r="1642" spans="1:30" x14ac:dyDescent="0.3">
      <c r="A1642" s="3">
        <v>42276</v>
      </c>
      <c r="B1642" s="4">
        <v>764.5</v>
      </c>
      <c r="C1642" s="4">
        <v>767.5</v>
      </c>
      <c r="D1642" s="4">
        <v>762</v>
      </c>
      <c r="E1642" s="4">
        <v>763.5</v>
      </c>
      <c r="F1642" s="4">
        <v>44024</v>
      </c>
      <c r="G1642" s="4"/>
      <c r="H1642" s="4">
        <v>3367230200</v>
      </c>
      <c r="I1642" s="4"/>
      <c r="J1642" s="4">
        <v>-3.5</v>
      </c>
      <c r="K1642" s="4">
        <v>-0.45632333767926986</v>
      </c>
      <c r="L1642" s="4">
        <v>83186</v>
      </c>
      <c r="M1642" s="4">
        <v>-11670</v>
      </c>
      <c r="N1642" s="4">
        <v>-1.9267822736030826</v>
      </c>
      <c r="O1642" s="4">
        <v>778.5</v>
      </c>
      <c r="P1642" s="4">
        <v>794.20031846810753</v>
      </c>
      <c r="Q1642" s="4">
        <v>762.79968153189247</v>
      </c>
      <c r="R1642" s="4">
        <v>15.822784810126581</v>
      </c>
      <c r="S1642" s="4">
        <v>27.215189873417717</v>
      </c>
      <c r="T1642" s="4">
        <v>20.609481898344704</v>
      </c>
      <c r="U1642" s="4">
        <v>21.9282569384578</v>
      </c>
      <c r="V1642" s="4">
        <v>778.75396927670829</v>
      </c>
      <c r="W1642" s="4">
        <v>11.314579733624766</v>
      </c>
      <c r="X1642" s="4">
        <v>14.450988661673597</v>
      </c>
      <c r="Y1642" s="4">
        <v>5.0417618775271045</v>
      </c>
      <c r="Z1642" s="4">
        <v>778.5</v>
      </c>
      <c r="AA1642" s="4">
        <v>-9.4402197090983009</v>
      </c>
      <c r="AB1642" s="4">
        <v>-9.4988703422177885</v>
      </c>
      <c r="AC1642" s="4">
        <v>0.11730126623897519</v>
      </c>
      <c r="AD1642" s="4">
        <v>34.339829113841816</v>
      </c>
    </row>
    <row r="1643" spans="1:30" x14ac:dyDescent="0.3">
      <c r="A1643" s="3">
        <v>42277</v>
      </c>
      <c r="B1643" s="4">
        <v>764.5</v>
      </c>
      <c r="C1643" s="4">
        <v>765</v>
      </c>
      <c r="D1643" s="4">
        <v>756</v>
      </c>
      <c r="E1643" s="4">
        <v>759.5</v>
      </c>
      <c r="F1643" s="4">
        <v>63514</v>
      </c>
      <c r="G1643" s="4"/>
      <c r="H1643" s="4">
        <v>4822004600</v>
      </c>
      <c r="I1643" s="4"/>
      <c r="J1643" s="4">
        <v>-5</v>
      </c>
      <c r="K1643" s="4">
        <v>-0.65402223675604965</v>
      </c>
      <c r="L1643" s="4">
        <v>99714</v>
      </c>
      <c r="M1643" s="4">
        <v>16528</v>
      </c>
      <c r="N1643" s="4">
        <v>-2.2742625534789407</v>
      </c>
      <c r="O1643" s="4">
        <v>777.17499999999995</v>
      </c>
      <c r="P1643" s="4">
        <v>794.5078445443902</v>
      </c>
      <c r="Q1643" s="4">
        <v>759.84215545560971</v>
      </c>
      <c r="R1643" s="4">
        <v>16.5016501650165</v>
      </c>
      <c r="S1643" s="4">
        <v>31.023102310231021</v>
      </c>
      <c r="T1643" s="4">
        <v>20.666671440828363</v>
      </c>
      <c r="U1643" s="4">
        <v>22.172537984209434</v>
      </c>
      <c r="V1643" s="4">
        <v>776.92025791702179</v>
      </c>
      <c r="W1643" s="4">
        <v>11.864040810070833</v>
      </c>
      <c r="X1643" s="4">
        <v>13.588672711139344</v>
      </c>
      <c r="Y1643" s="4">
        <v>8.4147770079338109</v>
      </c>
      <c r="Z1643" s="4">
        <v>777.17499999999995</v>
      </c>
      <c r="AA1643" s="4">
        <v>-9.8473942162399908</v>
      </c>
      <c r="AB1643" s="4">
        <v>-9.5320630921246643</v>
      </c>
      <c r="AC1643" s="4">
        <v>-0.63066224823065298</v>
      </c>
      <c r="AD1643" s="4">
        <v>32.894509660776208</v>
      </c>
    </row>
    <row r="1644" spans="1:30" x14ac:dyDescent="0.3">
      <c r="A1644" s="3">
        <v>42285</v>
      </c>
      <c r="B1644" s="4">
        <v>765</v>
      </c>
      <c r="C1644" s="4">
        <v>765</v>
      </c>
      <c r="D1644" s="4">
        <v>753</v>
      </c>
      <c r="E1644" s="4">
        <v>758</v>
      </c>
      <c r="F1644" s="4">
        <v>43800</v>
      </c>
      <c r="G1644" s="4"/>
      <c r="H1644" s="4">
        <v>3317548800</v>
      </c>
      <c r="I1644" s="4"/>
      <c r="J1644" s="4">
        <v>-1</v>
      </c>
      <c r="K1644" s="4">
        <v>-0.13175230566534915</v>
      </c>
      <c r="L1644" s="4">
        <v>104816</v>
      </c>
      <c r="M1644" s="4">
        <v>5102</v>
      </c>
      <c r="N1644" s="4">
        <v>-2.2849592316864897</v>
      </c>
      <c r="O1644" s="4">
        <v>775.72500000000002</v>
      </c>
      <c r="P1644" s="4">
        <v>794.33272688965531</v>
      </c>
      <c r="Q1644" s="4">
        <v>757.11727311034474</v>
      </c>
      <c r="R1644" s="4">
        <v>15.822784810126581</v>
      </c>
      <c r="S1644" s="4">
        <v>31.0126582278481</v>
      </c>
      <c r="T1644" s="4">
        <v>20.8018065759635</v>
      </c>
      <c r="U1644" s="4">
        <v>22.471537771398204</v>
      </c>
      <c r="V1644" s="4">
        <v>775.11832859159119</v>
      </c>
      <c r="W1644" s="4">
        <v>13.46491609560278</v>
      </c>
      <c r="X1644" s="4">
        <v>13.547420505960488</v>
      </c>
      <c r="Y1644" s="4">
        <v>13.29990727488736</v>
      </c>
      <c r="Z1644" s="4">
        <v>775.72500000000002</v>
      </c>
      <c r="AA1644" s="4">
        <v>-10.17384268518299</v>
      </c>
      <c r="AB1644" s="4">
        <v>-9.5931849581302195</v>
      </c>
      <c r="AC1644" s="4">
        <v>-1.1613154541055408</v>
      </c>
      <c r="AD1644" s="4">
        <v>32.356932604050385</v>
      </c>
    </row>
    <row r="1645" spans="1:30" x14ac:dyDescent="0.3">
      <c r="A1645" s="3">
        <v>42286</v>
      </c>
      <c r="B1645" s="4">
        <v>756</v>
      </c>
      <c r="C1645" s="4">
        <v>766.5</v>
      </c>
      <c r="D1645" s="4">
        <v>756</v>
      </c>
      <c r="E1645" s="4">
        <v>764</v>
      </c>
      <c r="F1645" s="4">
        <v>82368</v>
      </c>
      <c r="G1645" s="4"/>
      <c r="H1645" s="4">
        <v>6277371500</v>
      </c>
      <c r="I1645" s="4"/>
      <c r="J1645" s="4">
        <v>7</v>
      </c>
      <c r="K1645" s="4">
        <v>0.92470277410832236</v>
      </c>
      <c r="L1645" s="4">
        <v>100842</v>
      </c>
      <c r="M1645" s="4">
        <v>-3974</v>
      </c>
      <c r="N1645" s="4">
        <v>-1.3970896654083238</v>
      </c>
      <c r="O1645" s="4">
        <v>774.82500000000005</v>
      </c>
      <c r="P1645" s="4">
        <v>793.86778078432883</v>
      </c>
      <c r="Q1645" s="4">
        <v>755.78221921567126</v>
      </c>
      <c r="R1645" s="4">
        <v>16.257668711656439</v>
      </c>
      <c r="S1645" s="4">
        <v>27.914110429447852</v>
      </c>
      <c r="T1645" s="4">
        <v>20.439835091204408</v>
      </c>
      <c r="U1645" s="4">
        <v>23.044195317003513</v>
      </c>
      <c r="V1645" s="4">
        <v>774.05944015429679</v>
      </c>
      <c r="W1645" s="4">
        <v>21.620288891321394</v>
      </c>
      <c r="X1645" s="4">
        <v>16.238376634414124</v>
      </c>
      <c r="Y1645" s="4">
        <v>32.384113405135935</v>
      </c>
      <c r="Z1645" s="4">
        <v>774.82500000000005</v>
      </c>
      <c r="AA1645" s="4">
        <v>-9.8350334493384253</v>
      </c>
      <c r="AB1645" s="4">
        <v>-9.6162181477690964</v>
      </c>
      <c r="AC1645" s="4">
        <v>-0.43763060313865765</v>
      </c>
      <c r="AD1645" s="4">
        <v>36.711814098158932</v>
      </c>
    </row>
    <row r="1646" spans="1:30" x14ac:dyDescent="0.3">
      <c r="A1646" s="3">
        <v>42289</v>
      </c>
      <c r="B1646" s="4">
        <v>765</v>
      </c>
      <c r="C1646" s="4">
        <v>765</v>
      </c>
      <c r="D1646" s="4">
        <v>741.5</v>
      </c>
      <c r="E1646" s="4">
        <v>744</v>
      </c>
      <c r="F1646" s="4">
        <v>211520</v>
      </c>
      <c r="G1646" s="4"/>
      <c r="H1646" s="4">
        <v>15827853600.000002</v>
      </c>
      <c r="I1646" s="4"/>
      <c r="J1646" s="4">
        <v>-18</v>
      </c>
      <c r="K1646" s="4">
        <v>-2.3622047244094486</v>
      </c>
      <c r="L1646" s="4">
        <v>169856</v>
      </c>
      <c r="M1646" s="4">
        <v>69014</v>
      </c>
      <c r="N1646" s="4">
        <v>-3.7391641868288237</v>
      </c>
      <c r="O1646" s="4">
        <v>772.9</v>
      </c>
      <c r="P1646" s="4">
        <v>795.83599790721996</v>
      </c>
      <c r="Q1646" s="4">
        <v>749.96400209277999</v>
      </c>
      <c r="R1646" s="4">
        <v>14.681440443213296</v>
      </c>
      <c r="S1646" s="4">
        <v>32.40997229916897</v>
      </c>
      <c r="T1646" s="4">
        <v>20.597297202686555</v>
      </c>
      <c r="U1646" s="4">
        <v>22.896662110172393</v>
      </c>
      <c r="V1646" s="4">
        <v>771.19663633007804</v>
      </c>
      <c r="W1646" s="4">
        <v>16.90108811660232</v>
      </c>
      <c r="X1646" s="4">
        <v>16.459280461810192</v>
      </c>
      <c r="Y1646" s="4">
        <v>17.784703426186574</v>
      </c>
      <c r="Z1646" s="4">
        <v>772.9</v>
      </c>
      <c r="AA1646" s="4">
        <v>-11.052946060009162</v>
      </c>
      <c r="AB1646" s="4">
        <v>-9.7530493775062457</v>
      </c>
      <c r="AC1646" s="4">
        <v>-2.5997933650058336</v>
      </c>
      <c r="AD1646" s="4">
        <v>29.946928280645974</v>
      </c>
    </row>
    <row r="1647" spans="1:30" x14ac:dyDescent="0.3">
      <c r="A1647" s="3">
        <v>42290</v>
      </c>
      <c r="B1647" s="4">
        <v>744</v>
      </c>
      <c r="C1647" s="4">
        <v>745</v>
      </c>
      <c r="D1647" s="4">
        <v>739.5</v>
      </c>
      <c r="E1647" s="4">
        <v>743</v>
      </c>
      <c r="F1647" s="4">
        <v>97672</v>
      </c>
      <c r="G1647" s="4"/>
      <c r="H1647" s="4">
        <v>7248540300</v>
      </c>
      <c r="I1647" s="4"/>
      <c r="J1647" s="4">
        <v>-5</v>
      </c>
      <c r="K1647" s="4">
        <v>-0.66844919786096257</v>
      </c>
      <c r="L1647" s="4">
        <v>173550</v>
      </c>
      <c r="M1647" s="4">
        <v>3694</v>
      </c>
      <c r="N1647" s="4">
        <v>-3.5910078827002248</v>
      </c>
      <c r="O1647" s="4">
        <v>770.67499999999995</v>
      </c>
      <c r="P1647" s="4">
        <v>796.02115355433637</v>
      </c>
      <c r="Q1647" s="4">
        <v>745.32884644566354</v>
      </c>
      <c r="R1647" s="4">
        <v>13.573407202216067</v>
      </c>
      <c r="S1647" s="4">
        <v>33.5180055401662</v>
      </c>
      <c r="T1647" s="4">
        <v>21.048277594843416</v>
      </c>
      <c r="U1647" s="4">
        <v>22.844374528473047</v>
      </c>
      <c r="V1647" s="4">
        <v>768.51124239388014</v>
      </c>
      <c r="W1647" s="4">
        <v>14.553777054260701</v>
      </c>
      <c r="X1647" s="4">
        <v>15.824112659293695</v>
      </c>
      <c r="Y1647" s="4">
        <v>12.013105844194715</v>
      </c>
      <c r="Z1647" s="4">
        <v>770.67499999999995</v>
      </c>
      <c r="AA1647" s="4">
        <v>-11.960963677372206</v>
      </c>
      <c r="AB1647" s="4">
        <v>-9.963326929874432</v>
      </c>
      <c r="AC1647" s="4">
        <v>-3.9952734949955477</v>
      </c>
      <c r="AD1647" s="4">
        <v>29.659280101180325</v>
      </c>
    </row>
    <row r="1648" spans="1:30" x14ac:dyDescent="0.3">
      <c r="A1648" s="3">
        <v>42291</v>
      </c>
      <c r="B1648" s="4">
        <v>742</v>
      </c>
      <c r="C1648" s="4">
        <v>743.5</v>
      </c>
      <c r="D1648" s="4">
        <v>734</v>
      </c>
      <c r="E1648" s="4">
        <v>738</v>
      </c>
      <c r="F1648" s="4">
        <v>111300</v>
      </c>
      <c r="G1648" s="4"/>
      <c r="H1648" s="4">
        <v>8212646000</v>
      </c>
      <c r="I1648" s="4"/>
      <c r="J1648" s="4">
        <v>-4</v>
      </c>
      <c r="K1648" s="4">
        <v>-0.53908355795148255</v>
      </c>
      <c r="L1648" s="4">
        <v>198048</v>
      </c>
      <c r="M1648" s="4">
        <v>24498</v>
      </c>
      <c r="N1648" s="4">
        <v>-3.9093779499365224</v>
      </c>
      <c r="O1648" s="4">
        <v>768.02499999999998</v>
      </c>
      <c r="P1648" s="4">
        <v>795.32422160062447</v>
      </c>
      <c r="Q1648" s="4">
        <v>740.72577839937549</v>
      </c>
      <c r="R1648" s="4">
        <v>6.7988668555240803</v>
      </c>
      <c r="S1648" s="4">
        <v>37.393767705382437</v>
      </c>
      <c r="T1648" s="4">
        <v>23.639370712252322</v>
      </c>
      <c r="U1648" s="4">
        <v>23.520456259242273</v>
      </c>
      <c r="V1648" s="4">
        <v>765.60540978493918</v>
      </c>
      <c r="W1648" s="4">
        <v>12.954550556499003</v>
      </c>
      <c r="X1648" s="4">
        <v>14.867591958362132</v>
      </c>
      <c r="Y1648" s="4">
        <v>9.128467752772746</v>
      </c>
      <c r="Z1648" s="4">
        <v>768.02499999999998</v>
      </c>
      <c r="AA1648" s="4">
        <v>-12.934926612031177</v>
      </c>
      <c r="AB1648" s="4">
        <v>-10.246336423413171</v>
      </c>
      <c r="AC1648" s="4">
        <v>-5.3771803772360123</v>
      </c>
      <c r="AD1648" s="4">
        <v>28.232036973979529</v>
      </c>
    </row>
    <row r="1649" spans="1:30" x14ac:dyDescent="0.3">
      <c r="A1649" s="3">
        <v>42292</v>
      </c>
      <c r="B1649" s="4">
        <v>737</v>
      </c>
      <c r="C1649" s="4">
        <v>741</v>
      </c>
      <c r="D1649" s="4">
        <v>734.5</v>
      </c>
      <c r="E1649" s="4">
        <v>736.5</v>
      </c>
      <c r="F1649" s="4">
        <v>77970</v>
      </c>
      <c r="G1649" s="4"/>
      <c r="H1649" s="4">
        <v>5752770100</v>
      </c>
      <c r="I1649" s="4"/>
      <c r="J1649" s="4">
        <v>-1</v>
      </c>
      <c r="K1649" s="4">
        <v>-0.13559322033898305</v>
      </c>
      <c r="L1649" s="4">
        <v>191494</v>
      </c>
      <c r="M1649" s="4">
        <v>-6554</v>
      </c>
      <c r="N1649" s="4">
        <v>-3.7663737627805243</v>
      </c>
      <c r="O1649" s="4">
        <v>765.32500000000005</v>
      </c>
      <c r="P1649" s="4">
        <v>793.85266201426259</v>
      </c>
      <c r="Q1649" s="4">
        <v>736.7973379857375</v>
      </c>
      <c r="R1649" s="4">
        <v>6.9364161849710975</v>
      </c>
      <c r="S1649" s="4">
        <v>35.838150289017342</v>
      </c>
      <c r="T1649" s="4">
        <v>26.633133706015315</v>
      </c>
      <c r="U1649" s="4">
        <v>25.060638825914907</v>
      </c>
      <c r="V1649" s="4">
        <v>762.83346599589731</v>
      </c>
      <c r="W1649" s="4">
        <v>10.858589259888225</v>
      </c>
      <c r="X1649" s="4">
        <v>13.531257725537495</v>
      </c>
      <c r="Y1649" s="4">
        <v>5.5132523285896831</v>
      </c>
      <c r="Z1649" s="4">
        <v>765.32500000000005</v>
      </c>
      <c r="AA1649" s="4">
        <v>-13.670254533920456</v>
      </c>
      <c r="AB1649" s="4">
        <v>-10.572423862509103</v>
      </c>
      <c r="AC1649" s="4">
        <v>-6.1956613428227065</v>
      </c>
      <c r="AD1649" s="4">
        <v>27.809439170994484</v>
      </c>
    </row>
    <row r="1650" spans="1:30" x14ac:dyDescent="0.3">
      <c r="A1650" s="3">
        <v>42293</v>
      </c>
      <c r="B1650" s="4">
        <v>736.5</v>
      </c>
      <c r="C1650" s="4">
        <v>742.5</v>
      </c>
      <c r="D1650" s="4">
        <v>735</v>
      </c>
      <c r="E1650" s="4">
        <v>739</v>
      </c>
      <c r="F1650" s="4">
        <v>75088</v>
      </c>
      <c r="G1650" s="4"/>
      <c r="H1650" s="4">
        <v>5548395699.999999</v>
      </c>
      <c r="I1650" s="4"/>
      <c r="J1650" s="4">
        <v>1.5</v>
      </c>
      <c r="K1650" s="4">
        <v>0.20338983050847459</v>
      </c>
      <c r="L1650" s="4">
        <v>181492</v>
      </c>
      <c r="M1650" s="4">
        <v>-10002</v>
      </c>
      <c r="N1650" s="4">
        <v>-3.1327828024642783</v>
      </c>
      <c r="O1650" s="4">
        <v>762.9</v>
      </c>
      <c r="P1650" s="4">
        <v>791.71943788487204</v>
      </c>
      <c r="Q1650" s="4">
        <v>734.08056211512792</v>
      </c>
      <c r="R1650" s="4">
        <v>6.9767441860465116</v>
      </c>
      <c r="S1650" s="4">
        <v>36.04651162790698</v>
      </c>
      <c r="T1650" s="4">
        <v>28.877491465836993</v>
      </c>
      <c r="U1650" s="4">
        <v>26.070637263659009</v>
      </c>
      <c r="V1650" s="4">
        <v>760.56361209152624</v>
      </c>
      <c r="W1650" s="4">
        <v>12.214183884701603</v>
      </c>
      <c r="X1650" s="4">
        <v>13.09223311192553</v>
      </c>
      <c r="Y1650" s="4">
        <v>10.458085430253746</v>
      </c>
      <c r="Z1650" s="4">
        <v>762.9</v>
      </c>
      <c r="AA1650" s="4">
        <v>-13.891149577749047</v>
      </c>
      <c r="AB1650" s="4">
        <v>-10.888492978246241</v>
      </c>
      <c r="AC1650" s="4">
        <v>-6.005313199005613</v>
      </c>
      <c r="AD1650" s="4">
        <v>29.656719406791897</v>
      </c>
    </row>
    <row r="1651" spans="1:30" x14ac:dyDescent="0.3">
      <c r="A1651" s="3">
        <v>42296</v>
      </c>
      <c r="B1651" s="4">
        <v>739</v>
      </c>
      <c r="C1651" s="4">
        <v>741.5</v>
      </c>
      <c r="D1651" s="4">
        <v>733.5</v>
      </c>
      <c r="E1651" s="4">
        <v>735</v>
      </c>
      <c r="F1651" s="4">
        <v>76874</v>
      </c>
      <c r="G1651" s="4"/>
      <c r="H1651" s="4">
        <v>5666641899.999999</v>
      </c>
      <c r="I1651" s="4"/>
      <c r="J1651" s="4">
        <v>-3.5</v>
      </c>
      <c r="K1651" s="4">
        <v>-0.47393364928909953</v>
      </c>
      <c r="L1651" s="4">
        <v>181410</v>
      </c>
      <c r="M1651" s="4">
        <v>-82</v>
      </c>
      <c r="N1651" s="4">
        <v>-3.407037487268779</v>
      </c>
      <c r="O1651" s="4">
        <v>760.92499999999995</v>
      </c>
      <c r="P1651" s="4">
        <v>791.64514811162212</v>
      </c>
      <c r="Q1651" s="4">
        <v>730.20485188837779</v>
      </c>
      <c r="R1651" s="4">
        <v>7.3170731707317085</v>
      </c>
      <c r="S1651" s="4">
        <v>29.878048780487809</v>
      </c>
      <c r="T1651" s="4">
        <v>30.273507050634457</v>
      </c>
      <c r="U1651" s="4">
        <v>26.832592836459469</v>
      </c>
      <c r="V1651" s="4">
        <v>758.12898236852368</v>
      </c>
      <c r="W1651" s="4">
        <v>9.6579407716192502</v>
      </c>
      <c r="X1651" s="4">
        <v>11.947468998490104</v>
      </c>
      <c r="Y1651" s="4">
        <v>5.0788843178775416</v>
      </c>
      <c r="Z1651" s="4">
        <v>760.92499999999995</v>
      </c>
      <c r="AA1651" s="4">
        <v>-14.225000115475154</v>
      </c>
      <c r="AB1651" s="4">
        <v>-11.206255562744232</v>
      </c>
      <c r="AC1651" s="4">
        <v>-6.0374891054618445</v>
      </c>
      <c r="AD1651" s="4">
        <v>28.431406278439734</v>
      </c>
    </row>
    <row r="1652" spans="1:30" x14ac:dyDescent="0.3">
      <c r="A1652" s="3">
        <v>42297</v>
      </c>
      <c r="B1652" s="4">
        <v>735</v>
      </c>
      <c r="C1652" s="4">
        <v>739</v>
      </c>
      <c r="D1652" s="4">
        <v>733</v>
      </c>
      <c r="E1652" s="4">
        <v>738</v>
      </c>
      <c r="F1652" s="4">
        <v>70516</v>
      </c>
      <c r="G1652" s="4"/>
      <c r="H1652" s="4">
        <v>5189988700</v>
      </c>
      <c r="I1652" s="4"/>
      <c r="J1652" s="4">
        <v>1</v>
      </c>
      <c r="K1652" s="4">
        <v>0.13568521031207598</v>
      </c>
      <c r="L1652" s="4">
        <v>174384</v>
      </c>
      <c r="M1652" s="4">
        <v>-7026</v>
      </c>
      <c r="N1652" s="4">
        <v>-2.7764054935283133</v>
      </c>
      <c r="O1652" s="4">
        <v>759.07500000000005</v>
      </c>
      <c r="P1652" s="4">
        <v>790.62698092037965</v>
      </c>
      <c r="Q1652" s="4">
        <v>727.52301907962044</v>
      </c>
      <c r="R1652" s="4">
        <v>7.2727272727272725</v>
      </c>
      <c r="S1652" s="4">
        <v>30</v>
      </c>
      <c r="T1652" s="4">
        <v>31.685516237990907</v>
      </c>
      <c r="U1652" s="4">
        <v>27.602545210539425</v>
      </c>
      <c r="V1652" s="4">
        <v>756.21193642866433</v>
      </c>
      <c r="W1652" s="4">
        <v>11.413751559188952</v>
      </c>
      <c r="X1652" s="4">
        <v>11.769563185389719</v>
      </c>
      <c r="Y1652" s="4">
        <v>10.702128306787419</v>
      </c>
      <c r="Z1652" s="4">
        <v>759.07500000000005</v>
      </c>
      <c r="AA1652" s="4">
        <v>-14.085139424343538</v>
      </c>
      <c r="AB1652" s="4">
        <v>-11.480434978134642</v>
      </c>
      <c r="AC1652" s="4">
        <v>-5.209408892417791</v>
      </c>
      <c r="AD1652" s="4">
        <v>30.692113351369372</v>
      </c>
    </row>
    <row r="1653" spans="1:30" x14ac:dyDescent="0.3">
      <c r="A1653" s="3">
        <v>42298</v>
      </c>
      <c r="B1653" s="4">
        <v>739</v>
      </c>
      <c r="C1653" s="4">
        <v>739</v>
      </c>
      <c r="D1653" s="4">
        <v>734.5</v>
      </c>
      <c r="E1653" s="4">
        <v>737.5</v>
      </c>
      <c r="F1653" s="4">
        <v>65664</v>
      </c>
      <c r="G1653" s="4"/>
      <c r="H1653" s="4">
        <v>4838946900</v>
      </c>
      <c r="I1653" s="4"/>
      <c r="J1653" s="4">
        <v>1.5</v>
      </c>
      <c r="K1653" s="4">
        <v>0.20380434782608695</v>
      </c>
      <c r="L1653" s="4">
        <v>171074</v>
      </c>
      <c r="M1653" s="4">
        <v>-3310</v>
      </c>
      <c r="N1653" s="4">
        <v>-2.5759577278731833</v>
      </c>
      <c r="O1653" s="4">
        <v>757</v>
      </c>
      <c r="P1653" s="4">
        <v>788.49603149604729</v>
      </c>
      <c r="Q1653" s="4">
        <v>725.50396850395271</v>
      </c>
      <c r="R1653" s="4">
        <v>5.5900621118012417</v>
      </c>
      <c r="S1653" s="4">
        <v>30.434782608695656</v>
      </c>
      <c r="T1653" s="4">
        <v>34.133792100059871</v>
      </c>
      <c r="U1653" s="4">
        <v>29.312397427288193</v>
      </c>
      <c r="V1653" s="4">
        <v>754.42984724498206</v>
      </c>
      <c r="W1653" s="4">
        <v>12.086779646424475</v>
      </c>
      <c r="X1653" s="4">
        <v>11.875302005734639</v>
      </c>
      <c r="Y1653" s="4">
        <v>12.509734927804146</v>
      </c>
      <c r="Z1653" s="4">
        <v>757</v>
      </c>
      <c r="AA1653" s="4">
        <v>-13.854933590273504</v>
      </c>
      <c r="AB1653" s="4">
        <v>-11.706577703100248</v>
      </c>
      <c r="AC1653" s="4">
        <v>-4.2967117743465124</v>
      </c>
      <c r="AD1653" s="4">
        <v>30.522962713498757</v>
      </c>
    </row>
    <row r="1654" spans="1:30" x14ac:dyDescent="0.3">
      <c r="A1654" s="3">
        <v>42299</v>
      </c>
      <c r="B1654" s="4">
        <v>737.5</v>
      </c>
      <c r="C1654" s="4">
        <v>741.5</v>
      </c>
      <c r="D1654" s="4">
        <v>733</v>
      </c>
      <c r="E1654" s="4">
        <v>740</v>
      </c>
      <c r="F1654" s="4">
        <v>79358</v>
      </c>
      <c r="G1654" s="4"/>
      <c r="H1654" s="4">
        <v>5858010500</v>
      </c>
      <c r="I1654" s="4"/>
      <c r="J1654" s="4">
        <v>3.5</v>
      </c>
      <c r="K1654" s="4">
        <v>0.47522063815342835</v>
      </c>
      <c r="L1654" s="4">
        <v>171090</v>
      </c>
      <c r="M1654" s="4">
        <v>16</v>
      </c>
      <c r="N1654" s="4">
        <v>-2.0094680041050026</v>
      </c>
      <c r="O1654" s="4">
        <v>755.17499999999995</v>
      </c>
      <c r="P1654" s="4">
        <v>786.16576475339059</v>
      </c>
      <c r="Q1654" s="4">
        <v>724.18423524660932</v>
      </c>
      <c r="R1654" s="4">
        <v>6.9696969696969688</v>
      </c>
      <c r="S1654" s="4">
        <v>30.606060606060602</v>
      </c>
      <c r="T1654" s="4">
        <v>36.360586043443682</v>
      </c>
      <c r="U1654" s="4">
        <v>30.800708409528134</v>
      </c>
      <c r="V1654" s="4">
        <v>753.05557607879325</v>
      </c>
      <c r="W1654" s="4">
        <v>15.349519764282983</v>
      </c>
      <c r="X1654" s="4">
        <v>13.03337459191742</v>
      </c>
      <c r="Y1654" s="4">
        <v>19.981810109014109</v>
      </c>
      <c r="Z1654" s="4">
        <v>755.17499999999995</v>
      </c>
      <c r="AA1654" s="4">
        <v>-13.317251713548899</v>
      </c>
      <c r="AB1654" s="4">
        <v>-11.859975227904881</v>
      </c>
      <c r="AC1654" s="4">
        <v>-2.9145529712880354</v>
      </c>
      <c r="AD1654" s="4">
        <v>32.481430698704841</v>
      </c>
    </row>
    <row r="1655" spans="1:30" x14ac:dyDescent="0.3">
      <c r="A1655" s="3">
        <v>42300</v>
      </c>
      <c r="B1655" s="4">
        <v>740</v>
      </c>
      <c r="C1655" s="4">
        <v>743</v>
      </c>
      <c r="D1655" s="4">
        <v>736</v>
      </c>
      <c r="E1655" s="4">
        <v>741.5</v>
      </c>
      <c r="F1655" s="4">
        <v>82190</v>
      </c>
      <c r="G1655" s="4"/>
      <c r="H1655" s="4">
        <v>6076210100</v>
      </c>
      <c r="I1655" s="4"/>
      <c r="J1655" s="4">
        <v>3.5</v>
      </c>
      <c r="K1655" s="4">
        <v>0.47425474254742545</v>
      </c>
      <c r="L1655" s="4">
        <v>162500</v>
      </c>
      <c r="M1655" s="4">
        <v>-8590</v>
      </c>
      <c r="N1655" s="4">
        <v>-1.5795062383859808</v>
      </c>
      <c r="O1655" s="4">
        <v>753.4</v>
      </c>
      <c r="P1655" s="4">
        <v>783.23219737129671</v>
      </c>
      <c r="Q1655" s="4">
        <v>723.56780262870325</v>
      </c>
      <c r="R1655" s="4">
        <v>7.2072072072072073</v>
      </c>
      <c r="S1655" s="4">
        <v>30.33033033033033</v>
      </c>
      <c r="T1655" s="4">
        <v>38.66739016715502</v>
      </c>
      <c r="U1655" s="4">
        <v>32.265858110126942</v>
      </c>
      <c r="V1655" s="4">
        <v>751.9550450236701</v>
      </c>
      <c r="W1655" s="4">
        <v>33.844124287299763</v>
      </c>
      <c r="X1655" s="4">
        <v>19.970291157044869</v>
      </c>
      <c r="Y1655" s="4">
        <v>61.591790547809552</v>
      </c>
      <c r="Z1655" s="4">
        <v>753.4</v>
      </c>
      <c r="AA1655" s="4">
        <v>-12.624569311971982</v>
      </c>
      <c r="AB1655" s="4">
        <v>-11.932793712101747</v>
      </c>
      <c r="AC1655" s="4">
        <v>-1.3835511997404701</v>
      </c>
      <c r="AD1655" s="4">
        <v>33.662464064141638</v>
      </c>
    </row>
    <row r="1656" spans="1:30" x14ac:dyDescent="0.3">
      <c r="A1656" s="3">
        <v>42303</v>
      </c>
      <c r="B1656" s="4">
        <v>740.5</v>
      </c>
      <c r="C1656" s="4">
        <v>741.5</v>
      </c>
      <c r="D1656" s="4">
        <v>735</v>
      </c>
      <c r="E1656" s="4">
        <v>738</v>
      </c>
      <c r="F1656" s="4">
        <v>57710</v>
      </c>
      <c r="G1656" s="4"/>
      <c r="H1656" s="4">
        <v>4262572400</v>
      </c>
      <c r="I1656" s="4"/>
      <c r="J1656" s="4">
        <v>-1</v>
      </c>
      <c r="K1656" s="4">
        <v>-0.13531799729364005</v>
      </c>
      <c r="L1656" s="4">
        <v>156348</v>
      </c>
      <c r="M1656" s="4">
        <v>-6152</v>
      </c>
      <c r="N1656" s="4">
        <v>-1.7833377694969361</v>
      </c>
      <c r="O1656" s="4">
        <v>751.4</v>
      </c>
      <c r="P1656" s="4">
        <v>779.690634492708</v>
      </c>
      <c r="Q1656" s="4">
        <v>723.10936550729195</v>
      </c>
      <c r="R1656" s="4">
        <v>5.8823529411764701</v>
      </c>
      <c r="S1656" s="4">
        <v>29.721362229102166</v>
      </c>
      <c r="T1656" s="4">
        <v>41.153147288594297</v>
      </c>
      <c r="U1656" s="4">
        <v>33.822124094781671</v>
      </c>
      <c r="V1656" s="4">
        <v>750.62599311665383</v>
      </c>
      <c r="W1656" s="4">
        <v>38.435765397882385</v>
      </c>
      <c r="X1656" s="4">
        <v>26.125449237324045</v>
      </c>
      <c r="Y1656" s="4">
        <v>63.056397718999058</v>
      </c>
      <c r="Z1656" s="4">
        <v>751.4</v>
      </c>
      <c r="AA1656" s="4">
        <v>-12.217201968149993</v>
      </c>
      <c r="AB1656" s="4">
        <v>-11.959880212677771</v>
      </c>
      <c r="AC1656" s="4">
        <v>-0.51464351094444538</v>
      </c>
      <c r="AD1656" s="4">
        <v>32.275806518378943</v>
      </c>
    </row>
    <row r="1657" spans="1:30" x14ac:dyDescent="0.3">
      <c r="A1657" s="3">
        <v>42304</v>
      </c>
      <c r="B1657" s="4">
        <v>737</v>
      </c>
      <c r="C1657" s="4">
        <v>739</v>
      </c>
      <c r="D1657" s="4">
        <v>726.5</v>
      </c>
      <c r="E1657" s="4">
        <v>728.5</v>
      </c>
      <c r="F1657" s="4">
        <v>143790</v>
      </c>
      <c r="G1657" s="4"/>
      <c r="H1657" s="4">
        <v>10520580100</v>
      </c>
      <c r="I1657" s="4"/>
      <c r="J1657" s="4">
        <v>-10</v>
      </c>
      <c r="K1657" s="4">
        <v>-1.3540961408259988</v>
      </c>
      <c r="L1657" s="4">
        <v>182058</v>
      </c>
      <c r="M1657" s="4">
        <v>25710</v>
      </c>
      <c r="N1657" s="4">
        <v>-2.7532120807608877</v>
      </c>
      <c r="O1657" s="4">
        <v>749.125</v>
      </c>
      <c r="P1657" s="4">
        <v>777.09619053597828</v>
      </c>
      <c r="Q1657" s="4">
        <v>721.15380946402172</v>
      </c>
      <c r="R1657" s="4">
        <v>5.7228915662650595</v>
      </c>
      <c r="S1657" s="4">
        <v>34.036144578313255</v>
      </c>
      <c r="T1657" s="4">
        <v>43.872169190784518</v>
      </c>
      <c r="U1657" s="4">
        <v>35.50008794379815</v>
      </c>
      <c r="V1657" s="4">
        <v>748.51875567697255</v>
      </c>
      <c r="W1657" s="4">
        <v>29.664247638992297</v>
      </c>
      <c r="X1657" s="4">
        <v>27.305048704546795</v>
      </c>
      <c r="Y1657" s="4">
        <v>34.382645507883304</v>
      </c>
      <c r="Z1657" s="4">
        <v>749.125</v>
      </c>
      <c r="AA1657" s="4">
        <v>-12.516646904265031</v>
      </c>
      <c r="AB1657" s="4">
        <v>-12.012905611876558</v>
      </c>
      <c r="AC1657" s="4">
        <v>-1.0074825847769446</v>
      </c>
      <c r="AD1657" s="4">
        <v>28.877133716703192</v>
      </c>
    </row>
    <row r="1658" spans="1:30" x14ac:dyDescent="0.3">
      <c r="A1658" s="3">
        <v>42305</v>
      </c>
      <c r="B1658" s="4">
        <v>727</v>
      </c>
      <c r="C1658" s="4">
        <v>729.5</v>
      </c>
      <c r="D1658" s="4">
        <v>723.5</v>
      </c>
      <c r="E1658" s="4">
        <v>724.5</v>
      </c>
      <c r="F1658" s="4">
        <v>80372</v>
      </c>
      <c r="G1658" s="4"/>
      <c r="H1658" s="4">
        <v>5837479000</v>
      </c>
      <c r="I1658" s="4"/>
      <c r="J1658" s="4">
        <v>-7</v>
      </c>
      <c r="K1658" s="4">
        <v>-0.9569377990430622</v>
      </c>
      <c r="L1658" s="4">
        <v>184118</v>
      </c>
      <c r="M1658" s="4">
        <v>2060</v>
      </c>
      <c r="N1658" s="4">
        <v>-2.9893214608509413</v>
      </c>
      <c r="O1658" s="4">
        <v>746.82500000000005</v>
      </c>
      <c r="P1658" s="4">
        <v>774.95198881857073</v>
      </c>
      <c r="Q1658" s="4">
        <v>718.69801118142937</v>
      </c>
      <c r="R1658" s="4">
        <v>5.7228915662650595</v>
      </c>
      <c r="S1658" s="4">
        <v>32.2289156626506</v>
      </c>
      <c r="T1658" s="4">
        <v>47.013914211510439</v>
      </c>
      <c r="U1658" s="4">
        <v>36.452280827270656</v>
      </c>
      <c r="V1658" s="4">
        <v>746.2312551363085</v>
      </c>
      <c r="W1658" s="4">
        <v>21.485566802063243</v>
      </c>
      <c r="X1658" s="4">
        <v>25.365221403718945</v>
      </c>
      <c r="Y1658" s="4">
        <v>13.726257598751836</v>
      </c>
      <c r="Z1658" s="4">
        <v>746.82500000000005</v>
      </c>
      <c r="AA1658" s="4">
        <v>-12.927703228523114</v>
      </c>
      <c r="AB1658" s="4">
        <v>-12.100029194414326</v>
      </c>
      <c r="AC1658" s="4">
        <v>-1.6553480682175774</v>
      </c>
      <c r="AD1658" s="4">
        <v>27.58950984877378</v>
      </c>
    </row>
    <row r="1659" spans="1:30" x14ac:dyDescent="0.3">
      <c r="A1659" s="3">
        <v>42306</v>
      </c>
      <c r="B1659" s="4">
        <v>726</v>
      </c>
      <c r="C1659" s="4">
        <v>729</v>
      </c>
      <c r="D1659" s="4">
        <v>721.5</v>
      </c>
      <c r="E1659" s="4">
        <v>723</v>
      </c>
      <c r="F1659" s="4">
        <v>72922</v>
      </c>
      <c r="G1659" s="4"/>
      <c r="H1659" s="4">
        <v>5286760100</v>
      </c>
      <c r="I1659" s="4"/>
      <c r="J1659" s="4">
        <v>-3</v>
      </c>
      <c r="K1659" s="4">
        <v>-0.41322314049586778</v>
      </c>
      <c r="L1659" s="4">
        <v>184356</v>
      </c>
      <c r="M1659" s="4">
        <v>238</v>
      </c>
      <c r="N1659" s="4">
        <v>-2.8813217811807434</v>
      </c>
      <c r="O1659" s="4">
        <v>744.45</v>
      </c>
      <c r="P1659" s="4">
        <v>772.19869366294574</v>
      </c>
      <c r="Q1659" s="4">
        <v>716.70130633705435</v>
      </c>
      <c r="R1659" s="4">
        <v>5.6047197640117989</v>
      </c>
      <c r="S1659" s="4">
        <v>32.743362831858406</v>
      </c>
      <c r="T1659" s="4">
        <v>50.202057278634392</v>
      </c>
      <c r="U1659" s="4">
        <v>37.427672733942181</v>
      </c>
      <c r="V1659" s="4">
        <v>744.01875464713623</v>
      </c>
      <c r="W1659" s="4">
        <v>16.649292596724333</v>
      </c>
      <c r="X1659" s="4">
        <v>22.459911801387406</v>
      </c>
      <c r="Y1659" s="4">
        <v>5.0280541873981832</v>
      </c>
      <c r="Z1659" s="4">
        <v>744.45</v>
      </c>
      <c r="AA1659" s="4">
        <v>-13.22208977056539</v>
      </c>
      <c r="AB1659" s="4">
        <v>-12.206892106428715</v>
      </c>
      <c r="AC1659" s="4">
        <v>-2.0303953282733502</v>
      </c>
      <c r="AD1659" s="4">
        <v>27.112300475006514</v>
      </c>
    </row>
    <row r="1660" spans="1:30" x14ac:dyDescent="0.3">
      <c r="A1660" s="3">
        <v>42307</v>
      </c>
      <c r="B1660" s="4">
        <v>723</v>
      </c>
      <c r="C1660" s="4">
        <v>727.5</v>
      </c>
      <c r="D1660" s="4">
        <v>722</v>
      </c>
      <c r="E1660" s="4">
        <v>725</v>
      </c>
      <c r="F1660" s="4">
        <v>49744</v>
      </c>
      <c r="G1660" s="4"/>
      <c r="H1660" s="4">
        <v>3608516500</v>
      </c>
      <c r="I1660" s="4"/>
      <c r="J1660" s="4">
        <v>0.5</v>
      </c>
      <c r="K1660" s="4">
        <v>6.901311249137336E-2</v>
      </c>
      <c r="L1660" s="4">
        <v>178360</v>
      </c>
      <c r="M1660" s="4">
        <v>-5996</v>
      </c>
      <c r="N1660" s="4">
        <v>-2.3075627421256528</v>
      </c>
      <c r="O1660" s="4">
        <v>742.125</v>
      </c>
      <c r="P1660" s="4">
        <v>768.15743169586733</v>
      </c>
      <c r="Q1660" s="4">
        <v>716.09256830413267</v>
      </c>
      <c r="R1660" s="4">
        <v>4.1666666666666661</v>
      </c>
      <c r="S1660" s="4">
        <v>32.738095238095241</v>
      </c>
      <c r="T1660" s="4">
        <v>53.727113070884343</v>
      </c>
      <c r="U1660" s="4">
        <v>38.205261868067822</v>
      </c>
      <c r="V1660" s="4">
        <v>742.20744468074236</v>
      </c>
      <c r="W1660" s="4">
        <v>16.525884986963508</v>
      </c>
      <c r="X1660" s="4">
        <v>20.481902863246106</v>
      </c>
      <c r="Y1660" s="4">
        <v>8.613849234398316</v>
      </c>
      <c r="Z1660" s="4">
        <v>742.125</v>
      </c>
      <c r="AA1660" s="4">
        <v>-13.142511251988253</v>
      </c>
      <c r="AB1660" s="4">
        <v>-12.295998691720099</v>
      </c>
      <c r="AC1660" s="4">
        <v>-1.6930251205363085</v>
      </c>
      <c r="AD1660" s="4">
        <v>28.839797420064389</v>
      </c>
    </row>
    <row r="1661" spans="1:30" x14ac:dyDescent="0.3">
      <c r="A1661" s="3">
        <v>42310</v>
      </c>
      <c r="B1661" s="4">
        <v>725</v>
      </c>
      <c r="C1661" s="4">
        <v>725.5</v>
      </c>
      <c r="D1661" s="4">
        <v>716</v>
      </c>
      <c r="E1661" s="4">
        <v>717.5</v>
      </c>
      <c r="F1661" s="4">
        <v>76984</v>
      </c>
      <c r="G1661" s="4"/>
      <c r="H1661" s="4">
        <v>5544327700</v>
      </c>
      <c r="I1661" s="4"/>
      <c r="J1661" s="4">
        <v>-7.5</v>
      </c>
      <c r="K1661" s="4">
        <v>-1.0344827586206897</v>
      </c>
      <c r="L1661" s="4">
        <v>189426</v>
      </c>
      <c r="M1661" s="4">
        <v>11066</v>
      </c>
      <c r="N1661" s="4">
        <v>-3.0012167094768212</v>
      </c>
      <c r="O1661" s="4">
        <v>739.7</v>
      </c>
      <c r="P1661" s="4">
        <v>765.41847584908567</v>
      </c>
      <c r="Q1661" s="4">
        <v>713.98152415091442</v>
      </c>
      <c r="R1661" s="4">
        <v>4.0935672514619874</v>
      </c>
      <c r="S1661" s="4">
        <v>33.918128654970758</v>
      </c>
      <c r="T1661" s="4">
        <v>57.498674842446121</v>
      </c>
      <c r="U1661" s="4">
        <v>39.008905592764179</v>
      </c>
      <c r="V1661" s="4">
        <v>739.85435471114783</v>
      </c>
      <c r="W1661" s="4">
        <v>12.869108509827525</v>
      </c>
      <c r="X1661" s="4">
        <v>17.944304745439911</v>
      </c>
      <c r="Y1661" s="4">
        <v>2.71871603860275</v>
      </c>
      <c r="Z1661" s="4">
        <v>739.7</v>
      </c>
      <c r="AA1661" s="4">
        <v>-13.528681800088975</v>
      </c>
      <c r="AB1661" s="4">
        <v>-12.413397082993324</v>
      </c>
      <c r="AC1661" s="4">
        <v>-2.2305694341913025</v>
      </c>
      <c r="AD1661" s="4">
        <v>26.372497383891812</v>
      </c>
    </row>
    <row r="1662" spans="1:30" x14ac:dyDescent="0.3">
      <c r="A1662" s="3">
        <v>42311</v>
      </c>
      <c r="B1662" s="4">
        <v>716.5</v>
      </c>
      <c r="C1662" s="4">
        <v>718</v>
      </c>
      <c r="D1662" s="4">
        <v>714.5</v>
      </c>
      <c r="E1662" s="4">
        <v>717.5</v>
      </c>
      <c r="F1662" s="4">
        <v>54926</v>
      </c>
      <c r="G1662" s="4"/>
      <c r="H1662" s="4">
        <v>3935040500</v>
      </c>
      <c r="I1662" s="4"/>
      <c r="J1662" s="4">
        <v>-2.5</v>
      </c>
      <c r="K1662" s="4">
        <v>-0.34722222222222221</v>
      </c>
      <c r="L1662" s="4">
        <v>188780</v>
      </c>
      <c r="M1662" s="4">
        <v>-646</v>
      </c>
      <c r="N1662" s="4">
        <v>-2.6986710062381309</v>
      </c>
      <c r="O1662" s="4">
        <v>737.4</v>
      </c>
      <c r="P1662" s="4">
        <v>762.41119749232325</v>
      </c>
      <c r="Q1662" s="4">
        <v>712.3888025076767</v>
      </c>
      <c r="R1662" s="4">
        <v>4.1420118343195274</v>
      </c>
      <c r="S1662" s="4">
        <v>33.431952662721898</v>
      </c>
      <c r="T1662" s="4">
        <v>60.072783225957004</v>
      </c>
      <c r="U1662" s="4">
        <v>40.341132562150854</v>
      </c>
      <c r="V1662" s="4">
        <v>737.72536854818134</v>
      </c>
      <c r="W1662" s="4">
        <v>12.088177603042913</v>
      </c>
      <c r="X1662" s="4">
        <v>15.992262364640913</v>
      </c>
      <c r="Y1662" s="4">
        <v>4.2800080798469118</v>
      </c>
      <c r="Z1662" s="4">
        <v>737.4</v>
      </c>
      <c r="AA1662" s="4">
        <v>-13.677064060850284</v>
      </c>
      <c r="AB1662" s="4">
        <v>-12.533746318979704</v>
      </c>
      <c r="AC1662" s="4">
        <v>-2.2866354837411613</v>
      </c>
      <c r="AD1662" s="4">
        <v>26.372497383891819</v>
      </c>
    </row>
    <row r="1663" spans="1:30" x14ac:dyDescent="0.3">
      <c r="A1663" s="3">
        <v>42312</v>
      </c>
      <c r="B1663" s="4">
        <v>718</v>
      </c>
      <c r="C1663" s="4">
        <v>718</v>
      </c>
      <c r="D1663" s="4">
        <v>711</v>
      </c>
      <c r="E1663" s="4">
        <v>712.5</v>
      </c>
      <c r="F1663" s="4">
        <v>80186</v>
      </c>
      <c r="G1663" s="4"/>
      <c r="H1663" s="4">
        <v>5727930500</v>
      </c>
      <c r="I1663" s="4"/>
      <c r="J1663" s="4">
        <v>-3.5</v>
      </c>
      <c r="K1663" s="4">
        <v>-0.48882681564245811</v>
      </c>
      <c r="L1663" s="4">
        <v>188630</v>
      </c>
      <c r="M1663" s="4">
        <v>-150</v>
      </c>
      <c r="N1663" s="4">
        <v>-3.0678185157472218</v>
      </c>
      <c r="O1663" s="4">
        <v>735.05</v>
      </c>
      <c r="P1663" s="4">
        <v>760.14561714722311</v>
      </c>
      <c r="Q1663" s="4">
        <v>709.9543828527768</v>
      </c>
      <c r="R1663" s="4">
        <v>4.1916167664670656</v>
      </c>
      <c r="S1663" s="4">
        <v>32.335329341317369</v>
      </c>
      <c r="T1663" s="4">
        <v>62.397464464572671</v>
      </c>
      <c r="U1663" s="4">
        <v>41.532067952700515</v>
      </c>
      <c r="V1663" s="4">
        <v>735.3229524959736</v>
      </c>
      <c r="W1663" s="4">
        <v>9.6212850686952756</v>
      </c>
      <c r="X1663" s="4">
        <v>13.868603265992368</v>
      </c>
      <c r="Y1663" s="4">
        <v>1.1266486741010908</v>
      </c>
      <c r="Z1663" s="4">
        <v>735.05</v>
      </c>
      <c r="AA1663" s="4">
        <v>-14.036314389813469</v>
      </c>
      <c r="AB1663" s="4">
        <v>-12.676848040011491</v>
      </c>
      <c r="AC1663" s="4">
        <v>-2.7189326996039576</v>
      </c>
      <c r="AD1663" s="4">
        <v>24.804919553081355</v>
      </c>
    </row>
    <row r="1664" spans="1:30" x14ac:dyDescent="0.3">
      <c r="A1664" s="3">
        <v>42313</v>
      </c>
      <c r="B1664" s="4">
        <v>713</v>
      </c>
      <c r="C1664" s="4">
        <v>716</v>
      </c>
      <c r="D1664" s="4">
        <v>706</v>
      </c>
      <c r="E1664" s="4">
        <v>709</v>
      </c>
      <c r="F1664" s="4">
        <v>83426</v>
      </c>
      <c r="G1664" s="4"/>
      <c r="H1664" s="4">
        <v>5925776700</v>
      </c>
      <c r="I1664" s="4"/>
      <c r="J1664" s="4">
        <v>-5</v>
      </c>
      <c r="K1664" s="4">
        <v>-0.70028011204481799</v>
      </c>
      <c r="L1664" s="4">
        <v>188176</v>
      </c>
      <c r="M1664" s="4">
        <v>-454</v>
      </c>
      <c r="N1664" s="4">
        <v>-3.2214032214032247</v>
      </c>
      <c r="O1664" s="4">
        <v>732.6</v>
      </c>
      <c r="P1664" s="4">
        <v>757.8222124326951</v>
      </c>
      <c r="Q1664" s="4">
        <v>707.37778756730495</v>
      </c>
      <c r="R1664" s="4">
        <v>4.2424242424242422</v>
      </c>
      <c r="S1664" s="4">
        <v>33.939393939393938</v>
      </c>
      <c r="T1664" s="4">
        <v>64.664731731839936</v>
      </c>
      <c r="U1664" s="4">
        <v>42.733269153901716</v>
      </c>
      <c r="V1664" s="4">
        <v>732.81600463921416</v>
      </c>
      <c r="W1664" s="4">
        <v>9.2310914542475544</v>
      </c>
      <c r="X1664" s="4">
        <v>12.322765995410762</v>
      </c>
      <c r="Y1664" s="4">
        <v>3.0477423719211387</v>
      </c>
      <c r="Z1664" s="4">
        <v>732.6</v>
      </c>
      <c r="AA1664" s="4">
        <v>-14.437022603219702</v>
      </c>
      <c r="AB1664" s="4">
        <v>-12.844483712697988</v>
      </c>
      <c r="AC1664" s="4">
        <v>-3.1850777810434288</v>
      </c>
      <c r="AD1664" s="4">
        <v>23.764104090190294</v>
      </c>
    </row>
    <row r="1665" spans="1:30" x14ac:dyDescent="0.3">
      <c r="A1665" s="3">
        <v>42314</v>
      </c>
      <c r="B1665" s="4">
        <v>708</v>
      </c>
      <c r="C1665" s="4">
        <v>714</v>
      </c>
      <c r="D1665" s="4">
        <v>708</v>
      </c>
      <c r="E1665" s="4">
        <v>712.5</v>
      </c>
      <c r="F1665" s="4">
        <v>53156</v>
      </c>
      <c r="G1665" s="4"/>
      <c r="H1665" s="4">
        <v>3779911900</v>
      </c>
      <c r="I1665" s="4"/>
      <c r="J1665" s="4">
        <v>2.5</v>
      </c>
      <c r="K1665" s="4">
        <v>0.35211267605633806</v>
      </c>
      <c r="L1665" s="4">
        <v>181026</v>
      </c>
      <c r="M1665" s="4">
        <v>-7150</v>
      </c>
      <c r="N1665" s="4">
        <v>-2.4006027190849597</v>
      </c>
      <c r="O1665" s="4">
        <v>730.02499999999998</v>
      </c>
      <c r="P1665" s="4">
        <v>752.23417603154155</v>
      </c>
      <c r="Q1665" s="4">
        <v>707.8158239684584</v>
      </c>
      <c r="R1665" s="4">
        <v>3.4267912772585674</v>
      </c>
      <c r="S1665" s="4">
        <v>34.890965732087224</v>
      </c>
      <c r="T1665" s="4">
        <v>67.450978344306051</v>
      </c>
      <c r="U1665" s="4">
        <v>43.945406717755233</v>
      </c>
      <c r="V1665" s="4">
        <v>730.8811470545271</v>
      </c>
      <c r="W1665" s="4">
        <v>12.719717535154935</v>
      </c>
      <c r="X1665" s="4">
        <v>12.455083175325486</v>
      </c>
      <c r="Y1665" s="4">
        <v>13.248986254813833</v>
      </c>
      <c r="Z1665" s="4">
        <v>730.02499999999998</v>
      </c>
      <c r="AA1665" s="4">
        <v>-14.307241031350259</v>
      </c>
      <c r="AB1665" s="4">
        <v>-12.983793933522014</v>
      </c>
      <c r="AC1665" s="4">
        <v>-2.6468941956564898</v>
      </c>
      <c r="AD1665" s="4">
        <v>26.988892639067114</v>
      </c>
    </row>
    <row r="1666" spans="1:30" x14ac:dyDescent="0.3">
      <c r="A1666" s="3">
        <v>42317</v>
      </c>
      <c r="B1666" s="4">
        <v>712.5</v>
      </c>
      <c r="C1666" s="4">
        <v>712.5</v>
      </c>
      <c r="D1666" s="4">
        <v>708.5</v>
      </c>
      <c r="E1666" s="4">
        <v>711</v>
      </c>
      <c r="F1666" s="4">
        <v>39428</v>
      </c>
      <c r="G1666" s="4"/>
      <c r="H1666" s="4">
        <v>2799834600</v>
      </c>
      <c r="I1666" s="4"/>
      <c r="J1666" s="4">
        <v>0</v>
      </c>
      <c r="K1666" s="4">
        <v>0</v>
      </c>
      <c r="L1666" s="4">
        <v>180194</v>
      </c>
      <c r="M1666" s="4">
        <v>-832</v>
      </c>
      <c r="N1666" s="4">
        <v>-2.385447056804531</v>
      </c>
      <c r="O1666" s="4">
        <v>728.375</v>
      </c>
      <c r="P1666" s="4">
        <v>751.08375381873691</v>
      </c>
      <c r="Q1666" s="4">
        <v>705.66624618126309</v>
      </c>
      <c r="R1666" s="4">
        <v>3.9007092198581561</v>
      </c>
      <c r="S1666" s="4">
        <v>29.432624113475182</v>
      </c>
      <c r="T1666" s="4">
        <v>69.398412637172143</v>
      </c>
      <c r="U1666" s="4">
        <v>44.997854919929352</v>
      </c>
      <c r="V1666" s="4">
        <v>728.98770447790548</v>
      </c>
      <c r="W1666" s="4">
        <v>15.572010271663572</v>
      </c>
      <c r="X1666" s="4">
        <v>13.494058874104846</v>
      </c>
      <c r="Y1666" s="4">
        <v>19.727913066781024</v>
      </c>
      <c r="Z1666" s="4">
        <v>728.375</v>
      </c>
      <c r="AA1666" s="4">
        <v>-14.162172950468516</v>
      </c>
      <c r="AB1666" s="4">
        <v>-13.096020506564539</v>
      </c>
      <c r="AC1666" s="4">
        <v>-2.1323048878079547</v>
      </c>
      <c r="AD1666" s="4">
        <v>26.483513917842767</v>
      </c>
    </row>
    <row r="1667" spans="1:30" x14ac:dyDescent="0.3">
      <c r="A1667" s="3">
        <v>42318</v>
      </c>
      <c r="B1667" s="4">
        <v>711</v>
      </c>
      <c r="C1667" s="4">
        <v>715.5</v>
      </c>
      <c r="D1667" s="4">
        <v>710</v>
      </c>
      <c r="E1667" s="4">
        <v>714</v>
      </c>
      <c r="F1667" s="4">
        <v>57382</v>
      </c>
      <c r="G1667" s="4"/>
      <c r="H1667" s="4">
        <v>4094030800</v>
      </c>
      <c r="I1667" s="4"/>
      <c r="J1667" s="4">
        <v>4</v>
      </c>
      <c r="K1667" s="4">
        <v>0.56338028169014087</v>
      </c>
      <c r="L1667" s="4">
        <v>174280</v>
      </c>
      <c r="M1667" s="4">
        <v>-5914</v>
      </c>
      <c r="N1667" s="4">
        <v>-1.778037624239083</v>
      </c>
      <c r="O1667" s="4">
        <v>726.92499999999995</v>
      </c>
      <c r="P1667" s="4">
        <v>749.41560915137688</v>
      </c>
      <c r="Q1667" s="4">
        <v>704.43439084862302</v>
      </c>
      <c r="R1667" s="4">
        <v>6.0283687943262407</v>
      </c>
      <c r="S1667" s="4">
        <v>28.01418439716312</v>
      </c>
      <c r="T1667" s="4">
        <v>70.509932245015278</v>
      </c>
      <c r="U1667" s="4">
        <v>45.779104919929345</v>
      </c>
      <c r="V1667" s="4">
        <v>727.56030405143827</v>
      </c>
      <c r="W1667" s="4">
        <v>21.975543079659772</v>
      </c>
      <c r="X1667" s="4">
        <v>16.321220275956488</v>
      </c>
      <c r="Y1667" s="4">
        <v>33.28418868706634</v>
      </c>
      <c r="Z1667" s="4">
        <v>726.92499999999995</v>
      </c>
      <c r="AA1667" s="4">
        <v>-13.647807098490148</v>
      </c>
      <c r="AB1667" s="4">
        <v>-13.148571610557454</v>
      </c>
      <c r="AC1667" s="4">
        <v>-0.9984709758653878</v>
      </c>
      <c r="AD1667" s="4">
        <v>29.271760169484129</v>
      </c>
    </row>
    <row r="1668" spans="1:30" x14ac:dyDescent="0.3">
      <c r="A1668" s="3">
        <v>42319</v>
      </c>
      <c r="B1668" s="4">
        <v>714</v>
      </c>
      <c r="C1668" s="4">
        <v>714</v>
      </c>
      <c r="D1668" s="4">
        <v>706</v>
      </c>
      <c r="E1668" s="4">
        <v>707.5</v>
      </c>
      <c r="F1668" s="4">
        <v>52188</v>
      </c>
      <c r="G1668" s="4"/>
      <c r="H1668" s="4">
        <v>3704718800</v>
      </c>
      <c r="I1668" s="4"/>
      <c r="J1668" s="4">
        <v>-5.5</v>
      </c>
      <c r="K1668" s="4">
        <v>-0.77138849929873765</v>
      </c>
      <c r="L1668" s="4">
        <v>174064</v>
      </c>
      <c r="M1668" s="4">
        <v>-216</v>
      </c>
      <c r="N1668" s="4">
        <v>-2.4676040805073032</v>
      </c>
      <c r="O1668" s="4">
        <v>725.4</v>
      </c>
      <c r="P1668" s="4">
        <v>748.79786315029639</v>
      </c>
      <c r="Q1668" s="4">
        <v>702.00213684970356</v>
      </c>
      <c r="R1668" s="4">
        <v>6.0931899641577063</v>
      </c>
      <c r="S1668" s="4">
        <v>27.24014336917563</v>
      </c>
      <c r="T1668" s="4">
        <v>70.220436794229514</v>
      </c>
      <c r="U1668" s="4">
        <v>46.929903753240922</v>
      </c>
      <c r="V1668" s="4">
        <v>725.64979890368227</v>
      </c>
      <c r="W1668" s="4">
        <v>16.97594344845535</v>
      </c>
      <c r="X1668" s="4">
        <v>16.539461333456106</v>
      </c>
      <c r="Y1668" s="4">
        <v>17.848907678453834</v>
      </c>
      <c r="Z1668" s="4">
        <v>725.4</v>
      </c>
      <c r="AA1668" s="4">
        <v>-13.607801862911856</v>
      </c>
      <c r="AB1668" s="4">
        <v>-13.192307825067397</v>
      </c>
      <c r="AC1668" s="4">
        <v>-0.83098807568891786</v>
      </c>
      <c r="AD1668" s="4">
        <v>26.941340763569759</v>
      </c>
    </row>
    <row r="1669" spans="1:30" x14ac:dyDescent="0.3">
      <c r="A1669" s="3">
        <v>42320</v>
      </c>
      <c r="B1669" s="4">
        <v>707</v>
      </c>
      <c r="C1669" s="4">
        <v>707</v>
      </c>
      <c r="D1669" s="4">
        <v>701</v>
      </c>
      <c r="E1669" s="4">
        <v>703.5</v>
      </c>
      <c r="F1669" s="4">
        <v>77226</v>
      </c>
      <c r="G1669" s="4"/>
      <c r="H1669" s="4">
        <v>5427884800</v>
      </c>
      <c r="I1669" s="4"/>
      <c r="J1669" s="4">
        <v>-6</v>
      </c>
      <c r="K1669" s="4">
        <v>-0.84566596194503174</v>
      </c>
      <c r="L1669" s="4">
        <v>175290</v>
      </c>
      <c r="M1669" s="4">
        <v>1226</v>
      </c>
      <c r="N1669" s="4">
        <v>-2.7979274611398965</v>
      </c>
      <c r="O1669" s="4">
        <v>723.75</v>
      </c>
      <c r="P1669" s="4">
        <v>748.40461417260474</v>
      </c>
      <c r="Q1669" s="4">
        <v>699.09538582739526</v>
      </c>
      <c r="R1669" s="4">
        <v>6.0931899641577063</v>
      </c>
      <c r="S1669" s="4">
        <v>30.824372759856633</v>
      </c>
      <c r="T1669" s="4">
        <v>70.191572978957907</v>
      </c>
      <c r="U1669" s="4">
        <v>48.412353342486611</v>
      </c>
      <c r="V1669" s="4">
        <v>723.54029424618875</v>
      </c>
      <c r="W1669" s="4">
        <v>14.718656176521256</v>
      </c>
      <c r="X1669" s="4">
        <v>15.93252628114449</v>
      </c>
      <c r="Y1669" s="4">
        <v>12.290915967274785</v>
      </c>
      <c r="Z1669" s="4">
        <v>723.75</v>
      </c>
      <c r="AA1669" s="4">
        <v>-13.740472383607994</v>
      </c>
      <c r="AB1669" s="4">
        <v>-13.244513973499833</v>
      </c>
      <c r="AC1669" s="4">
        <v>-0.99191682021632133</v>
      </c>
      <c r="AD1669" s="4">
        <v>25.62007935623641</v>
      </c>
    </row>
    <row r="1670" spans="1:30" x14ac:dyDescent="0.3">
      <c r="A1670" s="3">
        <v>42321</v>
      </c>
      <c r="B1670" s="4">
        <v>702</v>
      </c>
      <c r="C1670" s="4">
        <v>708.5</v>
      </c>
      <c r="D1670" s="4">
        <v>702</v>
      </c>
      <c r="E1670" s="4">
        <v>707</v>
      </c>
      <c r="F1670" s="4">
        <v>57468</v>
      </c>
      <c r="G1670" s="4"/>
      <c r="H1670" s="4">
        <v>4060196200</v>
      </c>
      <c r="I1670" s="4"/>
      <c r="J1670" s="4">
        <v>4.5</v>
      </c>
      <c r="K1670" s="4">
        <v>0.64056939501779364</v>
      </c>
      <c r="L1670" s="4">
        <v>164108</v>
      </c>
      <c r="M1670" s="4">
        <v>-11182</v>
      </c>
      <c r="N1670" s="4">
        <v>-2.0979020979020948</v>
      </c>
      <c r="O1670" s="4">
        <v>722.15</v>
      </c>
      <c r="P1670" s="4">
        <v>746.79163143949688</v>
      </c>
      <c r="Q1670" s="4">
        <v>697.50836856050307</v>
      </c>
      <c r="R1670" s="4">
        <v>6.1371841155234659</v>
      </c>
      <c r="S1670" s="4">
        <v>31.046931407942235</v>
      </c>
      <c r="T1670" s="4">
        <v>70.162709163686344</v>
      </c>
      <c r="U1670" s="4">
        <v>49.52010031476167</v>
      </c>
      <c r="V1670" s="4">
        <v>721.96502812750418</v>
      </c>
      <c r="W1670" s="4">
        <v>21.577143333367115</v>
      </c>
      <c r="X1670" s="4">
        <v>17.814065298552034</v>
      </c>
      <c r="Y1670" s="4">
        <v>29.103299402997273</v>
      </c>
      <c r="Z1670" s="4">
        <v>722.15</v>
      </c>
      <c r="AA1670" s="4">
        <v>-13.408627664682058</v>
      </c>
      <c r="AB1670" s="4">
        <v>-13.260143848850522</v>
      </c>
      <c r="AC1670" s="4">
        <v>-0.2969676316630725</v>
      </c>
      <c r="AD1670" s="4">
        <v>28.834647223085248</v>
      </c>
    </row>
    <row r="1671" spans="1:30" x14ac:dyDescent="0.3">
      <c r="A1671" s="3">
        <v>42324</v>
      </c>
      <c r="B1671" s="4">
        <v>706</v>
      </c>
      <c r="C1671" s="4">
        <v>707.5</v>
      </c>
      <c r="D1671" s="4">
        <v>697.5</v>
      </c>
      <c r="E1671" s="4">
        <v>704</v>
      </c>
      <c r="F1671" s="4">
        <v>98606</v>
      </c>
      <c r="G1671" s="4"/>
      <c r="H1671" s="4">
        <v>6918475900</v>
      </c>
      <c r="I1671" s="4"/>
      <c r="J1671" s="4">
        <v>-2.5</v>
      </c>
      <c r="K1671" s="4">
        <v>-0.35385704175513089</v>
      </c>
      <c r="L1671" s="4">
        <v>170166</v>
      </c>
      <c r="M1671" s="4">
        <v>6058</v>
      </c>
      <c r="N1671" s="4">
        <v>-2.3036358590063868</v>
      </c>
      <c r="O1671" s="4">
        <v>720.6</v>
      </c>
      <c r="P1671" s="4">
        <v>745.70896254328329</v>
      </c>
      <c r="Q1671" s="4">
        <v>695.49103745671675</v>
      </c>
      <c r="R1671" s="4">
        <v>6.0498220640569391</v>
      </c>
      <c r="S1671" s="4">
        <v>32.740213523131665</v>
      </c>
      <c r="T1671" s="4">
        <v>70.570289250917511</v>
      </c>
      <c r="U1671" s="4">
        <v>50.421898150775988</v>
      </c>
      <c r="V1671" s="4">
        <v>720.25407306774196</v>
      </c>
      <c r="W1671" s="4">
        <v>24.953867913301654</v>
      </c>
      <c r="X1671" s="4">
        <v>20.193999503468575</v>
      </c>
      <c r="Y1671" s="4">
        <v>34.473604732967814</v>
      </c>
      <c r="Z1671" s="4">
        <v>720.6</v>
      </c>
      <c r="AA1671" s="4">
        <v>-13.235146729173948</v>
      </c>
      <c r="AB1671" s="4">
        <v>-13.257763170786088</v>
      </c>
      <c r="AC1671" s="4">
        <v>4.5232883224279874E-2</v>
      </c>
      <c r="AD1671" s="4">
        <v>27.752470608100747</v>
      </c>
    </row>
    <row r="1672" spans="1:30" x14ac:dyDescent="0.3">
      <c r="A1672" s="3">
        <v>42325</v>
      </c>
      <c r="B1672" s="4">
        <v>701</v>
      </c>
      <c r="C1672" s="4">
        <v>707.5</v>
      </c>
      <c r="D1672" s="4">
        <v>700</v>
      </c>
      <c r="E1672" s="4">
        <v>705</v>
      </c>
      <c r="F1672" s="4">
        <v>71742</v>
      </c>
      <c r="G1672" s="4"/>
      <c r="H1672" s="4">
        <v>5046191800</v>
      </c>
      <c r="I1672" s="4"/>
      <c r="J1672" s="4">
        <v>3.5</v>
      </c>
      <c r="K1672" s="4">
        <v>0.49893086243763368</v>
      </c>
      <c r="L1672" s="4">
        <v>167234</v>
      </c>
      <c r="M1672" s="4">
        <v>-2932</v>
      </c>
      <c r="N1672" s="4">
        <v>-1.940329647402468</v>
      </c>
      <c r="O1672" s="4">
        <v>718.95</v>
      </c>
      <c r="P1672" s="4">
        <v>743.60136913033432</v>
      </c>
      <c r="Q1672" s="4">
        <v>694.29863086966577</v>
      </c>
      <c r="R1672" s="4">
        <v>5.9859154929577469</v>
      </c>
      <c r="S1672" s="4">
        <v>32.04225352112676</v>
      </c>
      <c r="T1672" s="4">
        <v>70.947434689038559</v>
      </c>
      <c r="U1672" s="4">
        <v>51.316475463514735</v>
      </c>
      <c r="V1672" s="4">
        <v>718.80130420414741</v>
      </c>
      <c r="W1672" s="4">
        <v>30.149425455714617</v>
      </c>
      <c r="X1672" s="4">
        <v>23.512474820883924</v>
      </c>
      <c r="Y1672" s="4">
        <v>43.423326725376</v>
      </c>
      <c r="Z1672" s="4">
        <v>718.95</v>
      </c>
      <c r="AA1672" s="4">
        <v>-12.868628654582835</v>
      </c>
      <c r="AB1672" s="4">
        <v>-13.220702740671495</v>
      </c>
      <c r="AC1672" s="4">
        <v>0.70414817217731951</v>
      </c>
      <c r="AD1672" s="4">
        <v>28.691501616534858</v>
      </c>
    </row>
    <row r="1673" spans="1:30" x14ac:dyDescent="0.3">
      <c r="A1673" s="3">
        <v>42326</v>
      </c>
      <c r="B1673" s="4">
        <v>704.5</v>
      </c>
      <c r="C1673" s="4">
        <v>706.5</v>
      </c>
      <c r="D1673" s="4">
        <v>698.5</v>
      </c>
      <c r="E1673" s="4">
        <v>705</v>
      </c>
      <c r="F1673" s="4">
        <v>64756</v>
      </c>
      <c r="G1673" s="4"/>
      <c r="H1673" s="4">
        <v>4554731100</v>
      </c>
      <c r="I1673" s="4"/>
      <c r="J1673" s="4">
        <v>2</v>
      </c>
      <c r="K1673" s="4">
        <v>0.28449502133712662</v>
      </c>
      <c r="L1673" s="4">
        <v>165774</v>
      </c>
      <c r="M1673" s="4">
        <v>-1460</v>
      </c>
      <c r="N1673" s="4">
        <v>-1.7181891053567135</v>
      </c>
      <c r="O1673" s="4">
        <v>717.32500000000005</v>
      </c>
      <c r="P1673" s="4">
        <v>741.14153837147626</v>
      </c>
      <c r="Q1673" s="4">
        <v>693.50846162852383</v>
      </c>
      <c r="R1673" s="4">
        <v>5.8419243986254292</v>
      </c>
      <c r="S1673" s="4">
        <v>32.302405498281786</v>
      </c>
      <c r="T1673" s="4">
        <v>70.967627295438064</v>
      </c>
      <c r="U1673" s="4">
        <v>52.550709697748971</v>
      </c>
      <c r="V1673" s="4">
        <v>717.48689427994293</v>
      </c>
      <c r="W1673" s="4">
        <v>33.988505859365297</v>
      </c>
      <c r="X1673" s="4">
        <v>27.004485167044379</v>
      </c>
      <c r="Y1673" s="4">
        <v>47.95654724400714</v>
      </c>
      <c r="Z1673" s="4">
        <v>717.32500000000005</v>
      </c>
      <c r="AA1673" s="4">
        <v>-12.434819580136036</v>
      </c>
      <c r="AB1673" s="4">
        <v>-13.145856725382405</v>
      </c>
      <c r="AC1673" s="4">
        <v>1.4220742904927377</v>
      </c>
      <c r="AD1673" s="4">
        <v>28.691501616534854</v>
      </c>
    </row>
    <row r="1674" spans="1:30" x14ac:dyDescent="0.3">
      <c r="A1674" s="3">
        <v>42327</v>
      </c>
      <c r="B1674" s="4">
        <v>705.5</v>
      </c>
      <c r="C1674" s="4">
        <v>705.5</v>
      </c>
      <c r="D1674" s="4">
        <v>675</v>
      </c>
      <c r="E1674" s="4">
        <v>675</v>
      </c>
      <c r="F1674" s="4">
        <v>215748</v>
      </c>
      <c r="G1674" s="4"/>
      <c r="H1674" s="4">
        <v>14776588500</v>
      </c>
      <c r="I1674" s="4"/>
      <c r="J1674" s="4">
        <v>-28</v>
      </c>
      <c r="K1674" s="4">
        <v>-3.9829302987197721</v>
      </c>
      <c r="L1674" s="4">
        <v>148178</v>
      </c>
      <c r="M1674" s="4">
        <v>-17596</v>
      </c>
      <c r="N1674" s="4">
        <v>-5.4721142737107504</v>
      </c>
      <c r="O1674" s="4">
        <v>714.07500000000005</v>
      </c>
      <c r="P1674" s="4">
        <v>742.01113251686786</v>
      </c>
      <c r="Q1674" s="4">
        <v>686.13886748313223</v>
      </c>
      <c r="R1674" s="4">
        <v>3.5820895522388061</v>
      </c>
      <c r="S1674" s="4">
        <v>41.194029850746276</v>
      </c>
      <c r="T1674" s="4">
        <v>72.02246600511549</v>
      </c>
      <c r="U1674" s="4">
        <v>54.191526024279582</v>
      </c>
      <c r="V1674" s="4">
        <v>713.44052339613881</v>
      </c>
      <c r="W1674" s="4">
        <v>22.65900390624353</v>
      </c>
      <c r="X1674" s="4">
        <v>25.555991413444094</v>
      </c>
      <c r="Y1674" s="4">
        <v>16.865028891842407</v>
      </c>
      <c r="Z1674" s="4">
        <v>714.07500000000005</v>
      </c>
      <c r="AA1674" s="4">
        <v>-14.346395723174624</v>
      </c>
      <c r="AB1674" s="4">
        <v>-13.260193772791187</v>
      </c>
      <c r="AC1674" s="4">
        <v>-2.1724039007668736</v>
      </c>
      <c r="AD1674" s="4">
        <v>20.035307461311362</v>
      </c>
    </row>
    <row r="1675" spans="1:30" x14ac:dyDescent="0.3">
      <c r="A1675" s="3">
        <v>42328</v>
      </c>
      <c r="B1675" s="4">
        <v>670</v>
      </c>
      <c r="C1675" s="4">
        <v>685</v>
      </c>
      <c r="D1675" s="4">
        <v>666</v>
      </c>
      <c r="E1675" s="4">
        <v>677</v>
      </c>
      <c r="F1675" s="4">
        <v>173430</v>
      </c>
      <c r="G1675" s="4"/>
      <c r="H1675" s="4">
        <v>11733580100</v>
      </c>
      <c r="I1675" s="4"/>
      <c r="J1675" s="4">
        <v>-7.5</v>
      </c>
      <c r="K1675" s="4">
        <v>-1.0956902848794741</v>
      </c>
      <c r="L1675" s="4">
        <v>135722</v>
      </c>
      <c r="M1675" s="4">
        <v>-12456</v>
      </c>
      <c r="N1675" s="4">
        <v>-4.7619047619047654</v>
      </c>
      <c r="O1675" s="4">
        <v>710.85</v>
      </c>
      <c r="P1675" s="4">
        <v>740.23213743075883</v>
      </c>
      <c r="Q1675" s="4">
        <v>681.46786256924122</v>
      </c>
      <c r="R1675" s="4">
        <v>2.506963788300836</v>
      </c>
      <c r="S1675" s="4">
        <v>43.454038997214482</v>
      </c>
      <c r="T1675" s="4">
        <v>73.397011459660945</v>
      </c>
      <c r="U1675" s="4">
        <v>56.032200813407982</v>
      </c>
      <c r="V1675" s="4">
        <v>709.96999735841132</v>
      </c>
      <c r="W1675" s="4">
        <v>22.513410011569761</v>
      </c>
      <c r="X1675" s="4">
        <v>24.541797612819312</v>
      </c>
      <c r="Y1675" s="4">
        <v>18.456634809070657</v>
      </c>
      <c r="Z1675" s="4">
        <v>710.85</v>
      </c>
      <c r="AA1675" s="4">
        <v>-15.52103349081824</v>
      </c>
      <c r="AB1675" s="4">
        <v>-13.475511841174715</v>
      </c>
      <c r="AC1675" s="4">
        <v>-4.0910432992870511</v>
      </c>
      <c r="AD1675" s="4">
        <v>21.693207275290558</v>
      </c>
    </row>
    <row r="1676" spans="1:30" x14ac:dyDescent="0.3">
      <c r="A1676" s="3">
        <v>42331</v>
      </c>
      <c r="B1676" s="4">
        <v>678</v>
      </c>
      <c r="C1676" s="4">
        <v>687</v>
      </c>
      <c r="D1676" s="4">
        <v>673</v>
      </c>
      <c r="E1676" s="4">
        <v>681.5</v>
      </c>
      <c r="F1676" s="4">
        <v>103426</v>
      </c>
      <c r="G1676" s="4"/>
      <c r="H1676" s="4">
        <v>7038375500</v>
      </c>
      <c r="I1676" s="4"/>
      <c r="J1676" s="4">
        <v>5</v>
      </c>
      <c r="K1676" s="4">
        <v>0.73909830007390986</v>
      </c>
      <c r="L1676" s="4">
        <v>120262</v>
      </c>
      <c r="M1676" s="4">
        <v>-15460</v>
      </c>
      <c r="N1676" s="4">
        <v>-3.7463366406553407</v>
      </c>
      <c r="O1676" s="4">
        <v>708.02499999999998</v>
      </c>
      <c r="P1676" s="4">
        <v>737.28670705888499</v>
      </c>
      <c r="Q1676" s="4">
        <v>678.76329294111497</v>
      </c>
      <c r="R1676" s="4">
        <v>3.4759358288770055</v>
      </c>
      <c r="S1676" s="4">
        <v>41.176470588235297</v>
      </c>
      <c r="T1676" s="4">
        <v>74.270742258931961</v>
      </c>
      <c r="U1676" s="4">
        <v>57.711944773763129</v>
      </c>
      <c r="V1676" s="4">
        <v>707.25856903856265</v>
      </c>
      <c r="W1676" s="4">
        <v>25.772828896602061</v>
      </c>
      <c r="X1676" s="4">
        <v>24.952141374080227</v>
      </c>
      <c r="Y1676" s="4">
        <v>27.414203941645724</v>
      </c>
      <c r="Z1676" s="4">
        <v>708.02499999999998</v>
      </c>
      <c r="AA1676" s="4">
        <v>-15.905481502609405</v>
      </c>
      <c r="AB1676" s="4">
        <v>-13.706937523216114</v>
      </c>
      <c r="AC1676" s="4">
        <v>-4.3970879587865817</v>
      </c>
      <c r="AD1676" s="4">
        <v>25.358424522195932</v>
      </c>
    </row>
    <row r="1677" spans="1:30" x14ac:dyDescent="0.3">
      <c r="A1677" s="3">
        <v>42332</v>
      </c>
      <c r="B1677" s="4">
        <v>683</v>
      </c>
      <c r="C1677" s="4">
        <v>695.5</v>
      </c>
      <c r="D1677" s="4">
        <v>682</v>
      </c>
      <c r="E1677" s="4">
        <v>694.5</v>
      </c>
      <c r="F1677" s="4">
        <v>78326</v>
      </c>
      <c r="G1677" s="4"/>
      <c r="H1677" s="4">
        <v>5399503600</v>
      </c>
      <c r="I1677" s="4"/>
      <c r="J1677" s="4">
        <v>14</v>
      </c>
      <c r="K1677" s="4">
        <v>2.0573108008817047</v>
      </c>
      <c r="L1677" s="4">
        <v>113696</v>
      </c>
      <c r="M1677" s="4">
        <v>-6566</v>
      </c>
      <c r="N1677" s="4">
        <v>-1.674158496442862</v>
      </c>
      <c r="O1677" s="4">
        <v>706.32500000000005</v>
      </c>
      <c r="P1677" s="4">
        <v>734.5637588254159</v>
      </c>
      <c r="Q1677" s="4">
        <v>678.08624117458419</v>
      </c>
      <c r="R1677" s="4">
        <v>7.957559681697612</v>
      </c>
      <c r="S1677" s="4">
        <v>36.339522546419097</v>
      </c>
      <c r="T1677" s="4">
        <v>73.913729012697132</v>
      </c>
      <c r="U1677" s="4">
        <v>58.892949101740825</v>
      </c>
      <c r="V1677" s="4">
        <v>706.04346722536627</v>
      </c>
      <c r="W1677" s="4">
        <v>39.534827107538632</v>
      </c>
      <c r="X1677" s="4">
        <v>29.813036618566361</v>
      </c>
      <c r="Y1677" s="4">
        <v>58.978408085483174</v>
      </c>
      <c r="Z1677" s="4">
        <v>706.32500000000005</v>
      </c>
      <c r="AA1677" s="4">
        <v>-14.98839112435337</v>
      </c>
      <c r="AB1677" s="4">
        <v>-13.828980723324424</v>
      </c>
      <c r="AC1677" s="4">
        <v>-2.3188208020578926</v>
      </c>
      <c r="AD1677" s="4">
        <v>34.658690180448545</v>
      </c>
    </row>
    <row r="1678" spans="1:30" x14ac:dyDescent="0.3">
      <c r="A1678" s="3">
        <v>42333</v>
      </c>
      <c r="B1678" s="4">
        <v>620</v>
      </c>
      <c r="C1678" s="4">
        <v>634</v>
      </c>
      <c r="D1678" s="4">
        <v>613.5</v>
      </c>
      <c r="E1678" s="4">
        <v>629.5</v>
      </c>
      <c r="F1678" s="4">
        <v>190988</v>
      </c>
      <c r="G1678" s="4"/>
      <c r="H1678" s="4">
        <v>11934769800</v>
      </c>
      <c r="I1678" s="4"/>
      <c r="J1678" s="4">
        <v>10.5</v>
      </c>
      <c r="K1678" s="4">
        <v>1.6962843295638126</v>
      </c>
      <c r="L1678" s="4">
        <v>120800</v>
      </c>
      <c r="M1678" s="4">
        <v>7104</v>
      </c>
      <c r="N1678" s="4">
        <v>-10.273313615793043</v>
      </c>
      <c r="O1678" s="4">
        <v>701.57500000000005</v>
      </c>
      <c r="P1678" s="4">
        <v>744.25435683676596</v>
      </c>
      <c r="Q1678" s="4">
        <v>658.89564316323413</v>
      </c>
      <c r="R1678" s="4">
        <v>5.6925996204933584</v>
      </c>
      <c r="S1678" s="4">
        <v>50.853889943074002</v>
      </c>
      <c r="T1678" s="4">
        <v>74.414954111237677</v>
      </c>
      <c r="U1678" s="4">
        <v>60.714434161374058</v>
      </c>
      <c r="V1678" s="4">
        <v>698.75361320390277</v>
      </c>
      <c r="W1678" s="4">
        <v>31.970586492745053</v>
      </c>
      <c r="X1678" s="4">
        <v>30.532219909959256</v>
      </c>
      <c r="Y1678" s="4">
        <v>34.847319658316643</v>
      </c>
      <c r="Z1678" s="4">
        <v>701.57500000000005</v>
      </c>
      <c r="AA1678" s="4">
        <v>-19.284250330855457</v>
      </c>
      <c r="AB1678" s="4">
        <v>-14.34853020975595</v>
      </c>
      <c r="AC1678" s="4">
        <v>-9.8714402421990144</v>
      </c>
      <c r="AD1678" s="4">
        <v>20.931888326425138</v>
      </c>
    </row>
    <row r="1679" spans="1:30" x14ac:dyDescent="0.3">
      <c r="A1679" s="3">
        <v>42334</v>
      </c>
      <c r="B1679" s="4">
        <v>625</v>
      </c>
      <c r="C1679" s="4">
        <v>649</v>
      </c>
      <c r="D1679" s="4">
        <v>620</v>
      </c>
      <c r="E1679" s="4">
        <v>632</v>
      </c>
      <c r="F1679" s="4">
        <v>272544</v>
      </c>
      <c r="G1679" s="4"/>
      <c r="H1679" s="4">
        <v>17360862100</v>
      </c>
      <c r="I1679" s="4"/>
      <c r="J1679" s="4">
        <v>7.5</v>
      </c>
      <c r="K1679" s="4">
        <v>1.200960768614892</v>
      </c>
      <c r="L1679" s="4">
        <v>112406</v>
      </c>
      <c r="M1679" s="4">
        <v>-8394</v>
      </c>
      <c r="N1679" s="4">
        <v>-9.3289336824360642</v>
      </c>
      <c r="O1679" s="4">
        <v>697.02499999999998</v>
      </c>
      <c r="P1679" s="4">
        <v>748.1625351380959</v>
      </c>
      <c r="Q1679" s="4">
        <v>645.88746486190405</v>
      </c>
      <c r="R1679" s="4">
        <v>10.526315789473683</v>
      </c>
      <c r="S1679" s="4">
        <v>46.315789473684212</v>
      </c>
      <c r="T1679" s="4">
        <v>74.024640720924282</v>
      </c>
      <c r="U1679" s="4">
        <v>62.113348999779333</v>
      </c>
      <c r="V1679" s="4">
        <v>692.39612623210246</v>
      </c>
      <c r="W1679" s="4">
        <v>27.874008016439962</v>
      </c>
      <c r="X1679" s="4">
        <v>29.646149278786158</v>
      </c>
      <c r="Y1679" s="4">
        <v>24.329725491747574</v>
      </c>
      <c r="Z1679" s="4">
        <v>697.02499999999998</v>
      </c>
      <c r="AA1679" s="4">
        <v>-22.230758252406986</v>
      </c>
      <c r="AB1679" s="4">
        <v>-15.099218594770335</v>
      </c>
      <c r="AC1679" s="4">
        <v>-14.263079315273302</v>
      </c>
      <c r="AD1679" s="4">
        <v>22.179711656555519</v>
      </c>
    </row>
    <row r="1680" spans="1:30" x14ac:dyDescent="0.3">
      <c r="A1680" s="3">
        <v>42335</v>
      </c>
      <c r="B1680" s="4">
        <v>633</v>
      </c>
      <c r="C1680" s="4">
        <v>633</v>
      </c>
      <c r="D1680" s="4">
        <v>617</v>
      </c>
      <c r="E1680" s="4">
        <v>618</v>
      </c>
      <c r="F1680" s="4">
        <v>179262</v>
      </c>
      <c r="G1680" s="4"/>
      <c r="H1680" s="4">
        <v>11193055400</v>
      </c>
      <c r="I1680" s="4"/>
      <c r="J1680" s="4">
        <v>-18.5</v>
      </c>
      <c r="K1680" s="4">
        <v>-2.9065200314218385</v>
      </c>
      <c r="L1680" s="4">
        <v>129562</v>
      </c>
      <c r="M1680" s="4">
        <v>17156</v>
      </c>
      <c r="N1680" s="4">
        <v>-10.651678895434989</v>
      </c>
      <c r="O1680" s="4">
        <v>691.67499999999995</v>
      </c>
      <c r="P1680" s="4">
        <v>751.61686767193692</v>
      </c>
      <c r="Q1680" s="4">
        <v>631.73313232806299</v>
      </c>
      <c r="R1680" s="4">
        <v>10.152284263959391</v>
      </c>
      <c r="S1680" s="4">
        <v>45.685279187817258</v>
      </c>
      <c r="T1680" s="4">
        <v>73.335491160806981</v>
      </c>
      <c r="U1680" s="4">
        <v>63.531302115845662</v>
      </c>
      <c r="V1680" s="4">
        <v>685.31078087666413</v>
      </c>
      <c r="W1680" s="4">
        <v>20.178416691811041</v>
      </c>
      <c r="X1680" s="4">
        <v>26.490238416461121</v>
      </c>
      <c r="Y1680" s="4">
        <v>7.5547732425108833</v>
      </c>
      <c r="Z1680" s="4">
        <v>691.67499999999995</v>
      </c>
      <c r="AA1680" s="4">
        <v>-25.402742997185101</v>
      </c>
      <c r="AB1680" s="4">
        <v>-16.080506633095553</v>
      </c>
      <c r="AC1680" s="4">
        <v>-18.644472728179096</v>
      </c>
      <c r="AD1680" s="4">
        <v>20.291978716615976</v>
      </c>
    </row>
    <row r="1681" spans="1:30" x14ac:dyDescent="0.3">
      <c r="A1681" s="3">
        <v>42338</v>
      </c>
      <c r="B1681" s="4">
        <v>618</v>
      </c>
      <c r="C1681" s="4">
        <v>623.5</v>
      </c>
      <c r="D1681" s="4">
        <v>606.5</v>
      </c>
      <c r="E1681" s="4">
        <v>611.5</v>
      </c>
      <c r="F1681" s="4">
        <v>155160</v>
      </c>
      <c r="G1681" s="4"/>
      <c r="H1681" s="4">
        <v>9544246300</v>
      </c>
      <c r="I1681" s="4"/>
      <c r="J1681" s="4">
        <v>-12.5</v>
      </c>
      <c r="K1681" s="4">
        <v>-2.0032051282051282</v>
      </c>
      <c r="L1681" s="4">
        <v>135840</v>
      </c>
      <c r="M1681" s="4">
        <v>6278</v>
      </c>
      <c r="N1681" s="4">
        <v>-10.908759788745218</v>
      </c>
      <c r="O1681" s="4">
        <v>686.375</v>
      </c>
      <c r="P1681" s="4">
        <v>754.44031789391715</v>
      </c>
      <c r="Q1681" s="4">
        <v>618.30968210608285</v>
      </c>
      <c r="R1681" s="4">
        <v>9.9009900990099009</v>
      </c>
      <c r="S1681" s="4">
        <v>46.039603960396036</v>
      </c>
      <c r="T1681" s="4">
        <v>72.642502733305278</v>
      </c>
      <c r="U1681" s="4">
        <v>65.070588787875693</v>
      </c>
      <c r="V1681" s="4">
        <v>678.28118269793424</v>
      </c>
      <c r="W1681" s="4">
        <v>15.118944461207361</v>
      </c>
      <c r="X1681" s="4">
        <v>22.699807098043198</v>
      </c>
      <c r="Y1681" s="4">
        <v>-4.2780812464314977E-2</v>
      </c>
      <c r="Z1681" s="4">
        <v>686.375</v>
      </c>
      <c r="AA1681" s="4">
        <v>-28.116944800105898</v>
      </c>
      <c r="AB1681" s="4">
        <v>-17.226834077572729</v>
      </c>
      <c r="AC1681" s="4">
        <v>-21.780221445066339</v>
      </c>
      <c r="AD1681" s="4">
        <v>19.481630508567036</v>
      </c>
    </row>
    <row r="1682" spans="1:30" x14ac:dyDescent="0.3">
      <c r="A1682" s="3">
        <v>42339</v>
      </c>
      <c r="B1682" s="4">
        <v>612</v>
      </c>
      <c r="C1682" s="4">
        <v>617</v>
      </c>
      <c r="D1682" s="4">
        <v>607</v>
      </c>
      <c r="E1682" s="4">
        <v>613.5</v>
      </c>
      <c r="F1682" s="4">
        <v>120678</v>
      </c>
      <c r="G1682" s="4"/>
      <c r="H1682" s="4">
        <v>7394407700</v>
      </c>
      <c r="I1682" s="4"/>
      <c r="J1682" s="4">
        <v>-1.5</v>
      </c>
      <c r="K1682" s="4">
        <v>-0.24390243902439024</v>
      </c>
      <c r="L1682" s="4">
        <v>141090</v>
      </c>
      <c r="M1682" s="4">
        <v>5250</v>
      </c>
      <c r="N1682" s="4">
        <v>-9.9350387198590617</v>
      </c>
      <c r="O1682" s="4">
        <v>681.17499999999995</v>
      </c>
      <c r="P1682" s="4">
        <v>754.61291595626881</v>
      </c>
      <c r="Q1682" s="4">
        <v>607.7370840437311</v>
      </c>
      <c r="R1682" s="4">
        <v>9.6930533117932143</v>
      </c>
      <c r="S1682" s="4">
        <v>44.588045234248789</v>
      </c>
      <c r="T1682" s="4">
        <v>71.959150652315401</v>
      </c>
      <c r="U1682" s="4">
        <v>66.015966939136206</v>
      </c>
      <c r="V1682" s="4">
        <v>672.11154625051188</v>
      </c>
      <c r="W1682" s="4">
        <v>12.436198664373931</v>
      </c>
      <c r="X1682" s="4">
        <v>19.278604286820109</v>
      </c>
      <c r="Y1682" s="4">
        <v>-1.2486125805184258</v>
      </c>
      <c r="Z1682" s="4">
        <v>681.17499999999995</v>
      </c>
      <c r="AA1682" s="4">
        <v>-29.763491001253556</v>
      </c>
      <c r="AB1682" s="4">
        <v>-18.420801403637569</v>
      </c>
      <c r="AC1682" s="4">
        <v>-22.685379195231974</v>
      </c>
      <c r="AD1682" s="4">
        <v>20.509774731111005</v>
      </c>
    </row>
    <row r="1683" spans="1:30" x14ac:dyDescent="0.3">
      <c r="A1683" s="3">
        <v>42340</v>
      </c>
      <c r="B1683" s="4">
        <v>612</v>
      </c>
      <c r="C1683" s="4">
        <v>630.5</v>
      </c>
      <c r="D1683" s="4">
        <v>609.5</v>
      </c>
      <c r="E1683" s="4">
        <v>623</v>
      </c>
      <c r="F1683" s="4">
        <v>240094</v>
      </c>
      <c r="G1683" s="4"/>
      <c r="H1683" s="4">
        <v>14933344400</v>
      </c>
      <c r="I1683" s="4"/>
      <c r="J1683" s="4">
        <v>10.5</v>
      </c>
      <c r="K1683" s="4">
        <v>1.7142857142857144</v>
      </c>
      <c r="L1683" s="4">
        <v>146196</v>
      </c>
      <c r="M1683" s="4">
        <v>5106</v>
      </c>
      <c r="N1683" s="4">
        <v>-7.935569676370628</v>
      </c>
      <c r="O1683" s="4">
        <v>676.7</v>
      </c>
      <c r="P1683" s="4">
        <v>752.81596415995796</v>
      </c>
      <c r="Q1683" s="4">
        <v>600.58403584004213</v>
      </c>
      <c r="R1683" s="4">
        <v>13.446676970633693</v>
      </c>
      <c r="S1683" s="4">
        <v>41.576506955177742</v>
      </c>
      <c r="T1683" s="4">
        <v>70.662871411202872</v>
      </c>
      <c r="U1683" s="4">
        <v>66.530167937887768</v>
      </c>
      <c r="V1683" s="4">
        <v>667.43425613141551</v>
      </c>
      <c r="W1683" s="4">
        <v>14.470574390481497</v>
      </c>
      <c r="X1683" s="4">
        <v>17.675927654707237</v>
      </c>
      <c r="Y1683" s="4">
        <v>8.0598678620300177</v>
      </c>
      <c r="Z1683" s="4">
        <v>676.7</v>
      </c>
      <c r="AA1683" s="4">
        <v>-29.956500235756607</v>
      </c>
      <c r="AB1683" s="4">
        <v>-19.519439387648905</v>
      </c>
      <c r="AC1683" s="4">
        <v>-20.874121696215404</v>
      </c>
      <c r="AD1683" s="4">
        <v>25.280279255645656</v>
      </c>
    </row>
    <row r="1684" spans="1:30" x14ac:dyDescent="0.3">
      <c r="A1684" s="3">
        <v>42341</v>
      </c>
      <c r="B1684" s="4">
        <v>622</v>
      </c>
      <c r="C1684" s="4">
        <v>625.5</v>
      </c>
      <c r="D1684" s="4">
        <v>615.5</v>
      </c>
      <c r="E1684" s="4">
        <v>616.5</v>
      </c>
      <c r="F1684" s="4">
        <v>112684</v>
      </c>
      <c r="G1684" s="4"/>
      <c r="H1684" s="4">
        <v>6990958000</v>
      </c>
      <c r="I1684" s="4"/>
      <c r="J1684" s="4">
        <v>-5</v>
      </c>
      <c r="K1684" s="4">
        <v>-0.80450522928399038</v>
      </c>
      <c r="L1684" s="4">
        <v>146256</v>
      </c>
      <c r="M1684" s="4">
        <v>60</v>
      </c>
      <c r="N1684" s="4">
        <v>-8.2691663876799524</v>
      </c>
      <c r="O1684" s="4">
        <v>672.07500000000005</v>
      </c>
      <c r="P1684" s="4">
        <v>750.9687735185737</v>
      </c>
      <c r="Q1684" s="4">
        <v>593.18122648142639</v>
      </c>
      <c r="R1684" s="4">
        <v>13.446676970633693</v>
      </c>
      <c r="S1684" s="4">
        <v>40.030911901081915</v>
      </c>
      <c r="T1684" s="4">
        <v>69.259531655261952</v>
      </c>
      <c r="U1684" s="4">
        <v>66.962131693550944</v>
      </c>
      <c r="V1684" s="4">
        <v>662.58337459509028</v>
      </c>
      <c r="W1684" s="4">
        <v>13.392367945714255</v>
      </c>
      <c r="X1684" s="4">
        <v>16.248074418376245</v>
      </c>
      <c r="Y1684" s="4">
        <v>7.6809550003902771</v>
      </c>
      <c r="Z1684" s="4">
        <v>672.07500000000005</v>
      </c>
      <c r="AA1684" s="4">
        <v>-30.284852197424016</v>
      </c>
      <c r="AB1684" s="4">
        <v>-20.544716798103678</v>
      </c>
      <c r="AC1684" s="4">
        <v>-19.480270798640674</v>
      </c>
      <c r="AD1684" s="4">
        <v>24.232858034872965</v>
      </c>
    </row>
    <row r="1685" spans="1:30" x14ac:dyDescent="0.3">
      <c r="A1685" s="3">
        <v>42342</v>
      </c>
      <c r="B1685" s="4">
        <v>617</v>
      </c>
      <c r="C1685" s="4">
        <v>623</v>
      </c>
      <c r="D1685" s="4">
        <v>600</v>
      </c>
      <c r="E1685" s="4">
        <v>611.5</v>
      </c>
      <c r="F1685" s="4">
        <v>240154</v>
      </c>
      <c r="G1685" s="4"/>
      <c r="H1685" s="4">
        <v>14658339000</v>
      </c>
      <c r="I1685" s="4"/>
      <c r="J1685" s="4">
        <v>-8.5</v>
      </c>
      <c r="K1685" s="4">
        <v>-1.370967741935484</v>
      </c>
      <c r="L1685" s="4">
        <v>152472</v>
      </c>
      <c r="M1685" s="4">
        <v>6216</v>
      </c>
      <c r="N1685" s="4">
        <v>-8.324275701810274</v>
      </c>
      <c r="O1685" s="4">
        <v>667.02499999999998</v>
      </c>
      <c r="P1685" s="4">
        <v>747.82875919473054</v>
      </c>
      <c r="Q1685" s="4">
        <v>586.22124080526942</v>
      </c>
      <c r="R1685" s="4">
        <v>12.77533039647577</v>
      </c>
      <c r="S1685" s="4">
        <v>42.584434654919242</v>
      </c>
      <c r="T1685" s="4">
        <v>67.846148290659059</v>
      </c>
      <c r="U1685" s="4">
        <v>67.648563317482555</v>
      </c>
      <c r="V1685" s="4">
        <v>657.71829130031972</v>
      </c>
      <c r="W1685" s="4">
        <v>12.942206902727479</v>
      </c>
      <c r="X1685" s="4">
        <v>15.146118579826656</v>
      </c>
      <c r="Y1685" s="4">
        <v>8.5343835485291279</v>
      </c>
      <c r="Z1685" s="4">
        <v>667.02499999999998</v>
      </c>
      <c r="AA1685" s="4">
        <v>-30.595841885939308</v>
      </c>
      <c r="AB1685" s="4">
        <v>-21.501966806468978</v>
      </c>
      <c r="AC1685" s="4">
        <v>-18.187750158940659</v>
      </c>
      <c r="AD1685" s="4">
        <v>23.446271805231923</v>
      </c>
    </row>
    <row r="1686" spans="1:30" x14ac:dyDescent="0.3">
      <c r="A1686" s="3">
        <v>42345</v>
      </c>
      <c r="B1686" s="4">
        <v>611.5</v>
      </c>
      <c r="C1686" s="4">
        <v>618.5</v>
      </c>
      <c r="D1686" s="4">
        <v>610</v>
      </c>
      <c r="E1686" s="4">
        <v>617</v>
      </c>
      <c r="F1686" s="4">
        <v>112334</v>
      </c>
      <c r="G1686" s="4"/>
      <c r="H1686" s="4">
        <v>6907712700</v>
      </c>
      <c r="I1686" s="4"/>
      <c r="J1686" s="4">
        <v>7</v>
      </c>
      <c r="K1686" s="4">
        <v>1.1475409836065573</v>
      </c>
      <c r="L1686" s="4">
        <v>154920</v>
      </c>
      <c r="M1686" s="4">
        <v>2448</v>
      </c>
      <c r="N1686" s="4">
        <v>-6.8433171026308903</v>
      </c>
      <c r="O1686" s="4">
        <v>662.32500000000005</v>
      </c>
      <c r="P1686" s="4">
        <v>743.28565402403819</v>
      </c>
      <c r="Q1686" s="4">
        <v>581.3643459759619</v>
      </c>
      <c r="R1686" s="4">
        <v>12.608695652173912</v>
      </c>
      <c r="S1686" s="4">
        <v>42.028985507246375</v>
      </c>
      <c r="T1686" s="4">
        <v>66.708668748924211</v>
      </c>
      <c r="U1686" s="4">
        <v>68.053540693048177</v>
      </c>
      <c r="V1686" s="4">
        <v>653.84035879552744</v>
      </c>
      <c r="W1686" s="4">
        <v>20.192763785491788</v>
      </c>
      <c r="X1686" s="4">
        <v>16.828333648381701</v>
      </c>
      <c r="Y1686" s="4">
        <v>26.921624059711959</v>
      </c>
      <c r="Z1686" s="4">
        <v>662.32500000000005</v>
      </c>
      <c r="AA1686" s="4">
        <v>-30.052077774252666</v>
      </c>
      <c r="AB1686" s="4">
        <v>-22.316263089115044</v>
      </c>
      <c r="AC1686" s="4">
        <v>-15.471629370275245</v>
      </c>
      <c r="AD1686" s="4">
        <v>26.219295489269474</v>
      </c>
    </row>
    <row r="1687" spans="1:30" x14ac:dyDescent="0.3">
      <c r="A1687" s="3">
        <v>42346</v>
      </c>
      <c r="B1687" s="4">
        <v>615</v>
      </c>
      <c r="C1687" s="4">
        <v>617</v>
      </c>
      <c r="D1687" s="4">
        <v>605.5</v>
      </c>
      <c r="E1687" s="4">
        <v>612.5</v>
      </c>
      <c r="F1687" s="4">
        <v>139022</v>
      </c>
      <c r="G1687" s="4"/>
      <c r="H1687" s="4">
        <v>8491663100.000001</v>
      </c>
      <c r="I1687" s="4"/>
      <c r="J1687" s="4">
        <v>-2</v>
      </c>
      <c r="K1687" s="4">
        <v>-0.32546786004882017</v>
      </c>
      <c r="L1687" s="4">
        <v>153802</v>
      </c>
      <c r="M1687" s="4">
        <v>-1118</v>
      </c>
      <c r="N1687" s="4">
        <v>-6.8086724990490675</v>
      </c>
      <c r="O1687" s="4">
        <v>657.25</v>
      </c>
      <c r="P1687" s="4">
        <v>737.33776435885818</v>
      </c>
      <c r="Q1687" s="4">
        <v>577.16223564114182</v>
      </c>
      <c r="R1687" s="4">
        <v>11.538461538461538</v>
      </c>
      <c r="S1687" s="4">
        <v>42.592592592592588</v>
      </c>
      <c r="T1687" s="4">
        <v>66.347923134889129</v>
      </c>
      <c r="U1687" s="4">
        <v>68.428927689952204</v>
      </c>
      <c r="V1687" s="4">
        <v>649.90318176738197</v>
      </c>
      <c r="W1687" s="4">
        <v>21.96524388420541</v>
      </c>
      <c r="X1687" s="4">
        <v>18.540637060322936</v>
      </c>
      <c r="Y1687" s="4">
        <v>28.814457531970362</v>
      </c>
      <c r="Z1687" s="4">
        <v>657.25</v>
      </c>
      <c r="AA1687" s="4">
        <v>-29.642552299008116</v>
      </c>
      <c r="AB1687" s="4">
        <v>-23.014004918628672</v>
      </c>
      <c r="AC1687" s="4">
        <v>-13.257094760758889</v>
      </c>
      <c r="AD1687" s="4">
        <v>25.426077033371374</v>
      </c>
    </row>
    <row r="1688" spans="1:30" x14ac:dyDescent="0.3">
      <c r="A1688" s="3">
        <v>42347</v>
      </c>
      <c r="B1688" s="4">
        <v>610.5</v>
      </c>
      <c r="C1688" s="4">
        <v>613.5</v>
      </c>
      <c r="D1688" s="4">
        <v>605.5</v>
      </c>
      <c r="E1688" s="4">
        <v>607.5</v>
      </c>
      <c r="F1688" s="4">
        <v>131834</v>
      </c>
      <c r="G1688" s="4"/>
      <c r="H1688" s="4">
        <v>8030086100</v>
      </c>
      <c r="I1688" s="4"/>
      <c r="J1688" s="4">
        <v>-3</v>
      </c>
      <c r="K1688" s="4">
        <v>-0.49140049140049141</v>
      </c>
      <c r="L1688" s="4">
        <v>160498</v>
      </c>
      <c r="M1688" s="4">
        <v>6696</v>
      </c>
      <c r="N1688" s="4">
        <v>-6.860866232272901</v>
      </c>
      <c r="O1688" s="4">
        <v>652.25</v>
      </c>
      <c r="P1688" s="4">
        <v>731.64804783494367</v>
      </c>
      <c r="Q1688" s="4">
        <v>572.85195216505633</v>
      </c>
      <c r="R1688" s="4">
        <v>11.538461538461538</v>
      </c>
      <c r="S1688" s="4">
        <v>41.452991452991455</v>
      </c>
      <c r="T1688" s="4">
        <v>65.998460769297736</v>
      </c>
      <c r="U1688" s="4">
        <v>68.109448781763632</v>
      </c>
      <c r="V1688" s="4">
        <v>645.86478350382185</v>
      </c>
      <c r="W1688" s="4">
        <v>22.219253498561184</v>
      </c>
      <c r="X1688" s="4">
        <v>19.766842539735688</v>
      </c>
      <c r="Y1688" s="4">
        <v>27.124075416212172</v>
      </c>
      <c r="Z1688" s="4">
        <v>652.25</v>
      </c>
      <c r="AA1688" s="4">
        <v>-29.382752541491527</v>
      </c>
      <c r="AB1688" s="4">
        <v>-23.620552311282278</v>
      </c>
      <c r="AC1688" s="4">
        <v>-11.524400460418498</v>
      </c>
      <c r="AD1688" s="4">
        <v>24.55714935885505</v>
      </c>
    </row>
    <row r="1689" spans="1:30" x14ac:dyDescent="0.3">
      <c r="A1689" s="3">
        <v>42348</v>
      </c>
      <c r="B1689" s="4">
        <v>607.5</v>
      </c>
      <c r="C1689" s="4">
        <v>609</v>
      </c>
      <c r="D1689" s="4">
        <v>604</v>
      </c>
      <c r="E1689" s="4">
        <v>606.5</v>
      </c>
      <c r="F1689" s="4">
        <v>100880</v>
      </c>
      <c r="G1689" s="4"/>
      <c r="H1689" s="4">
        <v>6118361800.000001</v>
      </c>
      <c r="I1689" s="4"/>
      <c r="J1689" s="4">
        <v>-2.5</v>
      </c>
      <c r="K1689" s="4">
        <v>-0.41050903119868637</v>
      </c>
      <c r="L1689" s="4">
        <v>162888</v>
      </c>
      <c r="M1689" s="4">
        <v>2390</v>
      </c>
      <c r="N1689" s="4">
        <v>-6.3175780043249894</v>
      </c>
      <c r="O1689" s="4">
        <v>647.4</v>
      </c>
      <c r="P1689" s="4">
        <v>725.52336398287002</v>
      </c>
      <c r="Q1689" s="4">
        <v>569.27663601712993</v>
      </c>
      <c r="R1689" s="4">
        <v>11.587982832618025</v>
      </c>
      <c r="S1689" s="4">
        <v>40.629470672389125</v>
      </c>
      <c r="T1689" s="4">
        <v>65.429768123999153</v>
      </c>
      <c r="U1689" s="4">
        <v>67.810670551478523</v>
      </c>
      <c r="V1689" s="4">
        <v>642.11575650345787</v>
      </c>
      <c r="W1689" s="4">
        <v>21.91666080231948</v>
      </c>
      <c r="X1689" s="4">
        <v>20.483448627263616</v>
      </c>
      <c r="Y1689" s="4">
        <v>24.783085152431205</v>
      </c>
      <c r="Z1689" s="4">
        <v>647.4</v>
      </c>
      <c r="AA1689" s="4">
        <v>-28.924131619887589</v>
      </c>
      <c r="AB1689" s="4">
        <v>-24.125655102578023</v>
      </c>
      <c r="AC1689" s="4">
        <v>-9.5969530346191334</v>
      </c>
      <c r="AD1689" s="4">
        <v>24.381730938604978</v>
      </c>
    </row>
    <row r="1690" spans="1:30" x14ac:dyDescent="0.3">
      <c r="A1690" s="3">
        <v>42349</v>
      </c>
      <c r="B1690" s="4">
        <v>606</v>
      </c>
      <c r="C1690" s="4">
        <v>612</v>
      </c>
      <c r="D1690" s="4">
        <v>602</v>
      </c>
      <c r="E1690" s="4">
        <v>610.5</v>
      </c>
      <c r="F1690" s="4">
        <v>89434</v>
      </c>
      <c r="G1690" s="4"/>
      <c r="H1690" s="4">
        <v>5432711400</v>
      </c>
      <c r="I1690" s="4"/>
      <c r="J1690" s="4">
        <v>4.5</v>
      </c>
      <c r="K1690" s="4">
        <v>0.74257425742574257</v>
      </c>
      <c r="L1690" s="4">
        <v>156424</v>
      </c>
      <c r="M1690" s="4">
        <v>-6464</v>
      </c>
      <c r="N1690" s="4">
        <v>-4.9916352176788772</v>
      </c>
      <c r="O1690" s="4">
        <v>642.57500000000005</v>
      </c>
      <c r="P1690" s="4">
        <v>717.22101462904777</v>
      </c>
      <c r="Q1690" s="4">
        <v>567.92898537095232</v>
      </c>
      <c r="R1690" s="4">
        <v>11.89801699716714</v>
      </c>
      <c r="S1690" s="4">
        <v>40.793201133144478</v>
      </c>
      <c r="T1690" s="4">
        <v>64.822189044763334</v>
      </c>
      <c r="U1690" s="4">
        <v>67.492449104224846</v>
      </c>
      <c r="V1690" s="4">
        <v>639.10473207455709</v>
      </c>
      <c r="W1690" s="4">
        <v>26.086517037611895</v>
      </c>
      <c r="X1690" s="4">
        <v>22.351138097379707</v>
      </c>
      <c r="Y1690" s="4">
        <v>33.557274918076267</v>
      </c>
      <c r="Z1690" s="4">
        <v>642.57500000000005</v>
      </c>
      <c r="AA1690" s="4">
        <v>-27.916105181367243</v>
      </c>
      <c r="AB1690" s="4">
        <v>-24.486650348176994</v>
      </c>
      <c r="AC1690" s="4">
        <v>-6.858909666380498</v>
      </c>
      <c r="AD1690" s="4">
        <v>26.589688377701528</v>
      </c>
    </row>
    <row r="1691" spans="1:30" x14ac:dyDescent="0.3">
      <c r="A1691" s="3">
        <v>42352</v>
      </c>
      <c r="B1691" s="4">
        <v>610</v>
      </c>
      <c r="C1691" s="4">
        <v>621</v>
      </c>
      <c r="D1691" s="4">
        <v>607</v>
      </c>
      <c r="E1691" s="4">
        <v>615</v>
      </c>
      <c r="F1691" s="4">
        <v>137926</v>
      </c>
      <c r="G1691" s="4"/>
      <c r="H1691" s="4">
        <v>8478725600.000001</v>
      </c>
      <c r="I1691" s="4"/>
      <c r="J1691" s="4">
        <v>8</v>
      </c>
      <c r="K1691" s="4">
        <v>1.3179571663920924</v>
      </c>
      <c r="L1691" s="4">
        <v>158614</v>
      </c>
      <c r="M1691" s="4">
        <v>2190</v>
      </c>
      <c r="N1691" s="4">
        <v>-3.6238981390793339</v>
      </c>
      <c r="O1691" s="4">
        <v>638.125</v>
      </c>
      <c r="P1691" s="4">
        <v>708.05559058809672</v>
      </c>
      <c r="Q1691" s="4">
        <v>568.19440941190328</v>
      </c>
      <c r="R1691" s="4">
        <v>14.285714285714285</v>
      </c>
      <c r="S1691" s="4">
        <v>39.075630252100837</v>
      </c>
      <c r="T1691" s="4">
        <v>63.704656717955537</v>
      </c>
      <c r="U1691" s="4">
        <v>67.137472984436528</v>
      </c>
      <c r="V1691" s="4">
        <v>636.80904330555165</v>
      </c>
      <c r="W1691" s="4">
        <v>33.784453981358752</v>
      </c>
      <c r="X1691" s="4">
        <v>26.162243392039386</v>
      </c>
      <c r="Y1691" s="4">
        <v>49.028875159997483</v>
      </c>
      <c r="Z1691" s="4">
        <v>638.125</v>
      </c>
      <c r="AA1691" s="4">
        <v>-26.449234265929704</v>
      </c>
      <c r="AB1691" s="4">
        <v>-24.673563102248679</v>
      </c>
      <c r="AC1691" s="4">
        <v>-3.5513423273620504</v>
      </c>
      <c r="AD1691" s="4">
        <v>29.043193364165226</v>
      </c>
    </row>
    <row r="1692" spans="1:30" x14ac:dyDescent="0.3">
      <c r="A1692" s="3">
        <v>42353</v>
      </c>
      <c r="B1692" s="4">
        <v>613</v>
      </c>
      <c r="C1692" s="4">
        <v>623.5</v>
      </c>
      <c r="D1692" s="4">
        <v>612.5</v>
      </c>
      <c r="E1692" s="4">
        <v>615.5</v>
      </c>
      <c r="F1692" s="4">
        <v>139754</v>
      </c>
      <c r="G1692" s="4"/>
      <c r="H1692" s="4">
        <v>8641712500</v>
      </c>
      <c r="I1692" s="4"/>
      <c r="J1692" s="4">
        <v>1</v>
      </c>
      <c r="K1692" s="4">
        <v>0.16273393002441008</v>
      </c>
      <c r="L1692" s="4">
        <v>156000</v>
      </c>
      <c r="M1692" s="4">
        <v>-2614</v>
      </c>
      <c r="N1692" s="4">
        <v>-2.8643572950366889</v>
      </c>
      <c r="O1692" s="4">
        <v>633.65</v>
      </c>
      <c r="P1692" s="4">
        <v>697.03856363729972</v>
      </c>
      <c r="Q1692" s="4">
        <v>570.26143636270024</v>
      </c>
      <c r="R1692" s="4">
        <v>14.840499306518723</v>
      </c>
      <c r="S1692" s="4">
        <v>38.696255201109572</v>
      </c>
      <c r="T1692" s="4">
        <v>62.50671006664102</v>
      </c>
      <c r="U1692" s="4">
        <v>66.727072377839789</v>
      </c>
      <c r="V1692" s="4">
        <v>634.77961060978487</v>
      </c>
      <c r="W1692" s="4">
        <v>42.784407229402568</v>
      </c>
      <c r="X1692" s="4">
        <v>31.702964671160448</v>
      </c>
      <c r="Y1692" s="4">
        <v>64.947292345886808</v>
      </c>
      <c r="Z1692" s="4">
        <v>633.65</v>
      </c>
      <c r="AA1692" s="4">
        <v>-24.958674611203151</v>
      </c>
      <c r="AB1692" s="4">
        <v>-24.70071657929196</v>
      </c>
      <c r="AC1692" s="4">
        <v>-0.51591606382238098</v>
      </c>
      <c r="AD1692" s="4">
        <v>29.319482294161052</v>
      </c>
    </row>
    <row r="1693" spans="1:30" x14ac:dyDescent="0.3">
      <c r="A1693" s="3">
        <v>42354</v>
      </c>
      <c r="B1693" s="4">
        <v>617</v>
      </c>
      <c r="C1693" s="4">
        <v>620</v>
      </c>
      <c r="D1693" s="4">
        <v>614</v>
      </c>
      <c r="E1693" s="4">
        <v>617.5</v>
      </c>
      <c r="F1693" s="4">
        <v>63322</v>
      </c>
      <c r="G1693" s="4"/>
      <c r="H1693" s="4">
        <v>3910627600</v>
      </c>
      <c r="I1693" s="4"/>
      <c r="J1693" s="4">
        <v>-0.5</v>
      </c>
      <c r="K1693" s="4">
        <v>-8.0906148867313926E-2</v>
      </c>
      <c r="L1693" s="4">
        <v>154054</v>
      </c>
      <c r="M1693" s="4">
        <v>-1946</v>
      </c>
      <c r="N1693" s="4">
        <v>-1.8712009852608125</v>
      </c>
      <c r="O1693" s="4">
        <v>629.27499999999998</v>
      </c>
      <c r="P1693" s="4">
        <v>683.82357926655834</v>
      </c>
      <c r="Q1693" s="4">
        <v>574.72642073344161</v>
      </c>
      <c r="R1693" s="4">
        <v>14.923291492329147</v>
      </c>
      <c r="S1693" s="4">
        <v>38.493723849372387</v>
      </c>
      <c r="T1693" s="4">
        <v>61.244507916710418</v>
      </c>
      <c r="U1693" s="4">
        <v>66.106067606074248</v>
      </c>
      <c r="V1693" s="4">
        <v>633.13393340885295</v>
      </c>
      <c r="W1693" s="4">
        <v>53.345633188396029</v>
      </c>
      <c r="X1693" s="4">
        <v>38.917187510238975</v>
      </c>
      <c r="Y1693" s="4">
        <v>82.202524544710144</v>
      </c>
      <c r="Z1693" s="4">
        <v>629.27499999999998</v>
      </c>
      <c r="AA1693" s="4">
        <v>-23.346883718056006</v>
      </c>
      <c r="AB1693" s="4">
        <v>-24.571780116317107</v>
      </c>
      <c r="AC1693" s="4">
        <v>2.4497927965222033</v>
      </c>
      <c r="AD1693" s="4">
        <v>30.459582701586502</v>
      </c>
    </row>
    <row r="1694" spans="1:30" x14ac:dyDescent="0.3">
      <c r="A1694" s="3">
        <v>42355</v>
      </c>
      <c r="B1694" s="4">
        <v>618</v>
      </c>
      <c r="C1694" s="4">
        <v>627.5</v>
      </c>
      <c r="D1694" s="4">
        <v>617</v>
      </c>
      <c r="E1694" s="4">
        <v>617.5</v>
      </c>
      <c r="F1694" s="4">
        <v>121744</v>
      </c>
      <c r="G1694" s="4"/>
      <c r="H1694" s="4">
        <v>7569706700</v>
      </c>
      <c r="I1694" s="4"/>
      <c r="J1694" s="4">
        <v>0</v>
      </c>
      <c r="K1694" s="4">
        <v>0</v>
      </c>
      <c r="L1694" s="4">
        <v>164598</v>
      </c>
      <c r="M1694" s="4">
        <v>10544</v>
      </c>
      <c r="N1694" s="4">
        <v>-1.4208173690932275</v>
      </c>
      <c r="O1694" s="4">
        <v>626.4</v>
      </c>
      <c r="P1694" s="4">
        <v>676.91791761345667</v>
      </c>
      <c r="Q1694" s="4">
        <v>575.88208238654329</v>
      </c>
      <c r="R1694" s="4">
        <v>18.020679468242243</v>
      </c>
      <c r="S1694" s="4">
        <v>33.825701624815359</v>
      </c>
      <c r="T1694" s="4">
        <v>58.56872444092695</v>
      </c>
      <c r="U1694" s="4">
        <v>65.295595223021223</v>
      </c>
      <c r="V1694" s="4">
        <v>631.64498736991459</v>
      </c>
      <c r="W1694" s="4">
        <v>55.825193367427424</v>
      </c>
      <c r="X1694" s="4">
        <v>44.553189462635125</v>
      </c>
      <c r="Y1694" s="4">
        <v>78.369201177012016</v>
      </c>
      <c r="Z1694" s="4">
        <v>626.4</v>
      </c>
      <c r="AA1694" s="4">
        <v>-21.818023232336031</v>
      </c>
      <c r="AB1694" s="4">
        <v>-24.309517555937958</v>
      </c>
      <c r="AC1694" s="4">
        <v>4.9829886472038538</v>
      </c>
      <c r="AD1694" s="4">
        <v>30.459582701586495</v>
      </c>
    </row>
    <row r="1695" spans="1:30" x14ac:dyDescent="0.3">
      <c r="A1695" s="3">
        <v>42356</v>
      </c>
      <c r="B1695" s="4">
        <v>617</v>
      </c>
      <c r="C1695" s="4">
        <v>631</v>
      </c>
      <c r="D1695" s="4">
        <v>616.5</v>
      </c>
      <c r="E1695" s="4">
        <v>630</v>
      </c>
      <c r="F1695" s="4">
        <v>124246</v>
      </c>
      <c r="G1695" s="4"/>
      <c r="H1695" s="4">
        <v>7766018500</v>
      </c>
      <c r="I1695" s="4"/>
      <c r="J1695" s="4">
        <v>8.5</v>
      </c>
      <c r="K1695" s="4">
        <v>1.3676588897827837</v>
      </c>
      <c r="L1695" s="4">
        <v>168618</v>
      </c>
      <c r="M1695" s="4">
        <v>4020</v>
      </c>
      <c r="N1695" s="4">
        <v>0.95344924284913801</v>
      </c>
      <c r="O1695" s="4">
        <v>624.04999999999995</v>
      </c>
      <c r="P1695" s="4">
        <v>668.99986095640338</v>
      </c>
      <c r="Q1695" s="4">
        <v>579.10013904359653</v>
      </c>
      <c r="R1695" s="4">
        <v>19.311377245508986</v>
      </c>
      <c r="S1695" s="4">
        <v>31.736526946107784</v>
      </c>
      <c r="T1695" s="4">
        <v>55.331187784035436</v>
      </c>
      <c r="U1695" s="4">
        <v>64.364099621848197</v>
      </c>
      <c r="V1695" s="4">
        <v>631.48832190611324</v>
      </c>
      <c r="W1695" s="4">
        <v>69.400703624261965</v>
      </c>
      <c r="X1695" s="4">
        <v>52.835694183177402</v>
      </c>
      <c r="Y1695" s="4">
        <v>102.5307225064311</v>
      </c>
      <c r="Z1695" s="4">
        <v>624.04999999999995</v>
      </c>
      <c r="AA1695" s="4">
        <v>-19.374408626916306</v>
      </c>
      <c r="AB1695" s="4">
        <v>-23.839507181745418</v>
      </c>
      <c r="AC1695" s="4">
        <v>8.9301971096582236</v>
      </c>
      <c r="AD1695" s="4">
        <v>37.447110687193153</v>
      </c>
    </row>
    <row r="1696" spans="1:30" x14ac:dyDescent="0.3">
      <c r="A1696" s="3">
        <v>42359</v>
      </c>
      <c r="B1696" s="4">
        <v>630.5</v>
      </c>
      <c r="C1696" s="4">
        <v>644</v>
      </c>
      <c r="D1696" s="4">
        <v>628</v>
      </c>
      <c r="E1696" s="4">
        <v>640</v>
      </c>
      <c r="F1696" s="4">
        <v>236672</v>
      </c>
      <c r="G1696" s="4"/>
      <c r="H1696" s="4">
        <v>15067733100</v>
      </c>
      <c r="I1696" s="4"/>
      <c r="J1696" s="4">
        <v>15</v>
      </c>
      <c r="K1696" s="4">
        <v>2.4</v>
      </c>
      <c r="L1696" s="4">
        <v>162980</v>
      </c>
      <c r="M1696" s="4">
        <v>-5638</v>
      </c>
      <c r="N1696" s="4">
        <v>2.8980264480083568</v>
      </c>
      <c r="O1696" s="4">
        <v>621.97500000000002</v>
      </c>
      <c r="P1696" s="4">
        <v>659.31194550977625</v>
      </c>
      <c r="Q1696" s="4">
        <v>584.63805449022379</v>
      </c>
      <c r="R1696" s="4">
        <v>22.470238095238095</v>
      </c>
      <c r="S1696" s="4">
        <v>31.547619047619047</v>
      </c>
      <c r="T1696" s="4">
        <v>51.949851283482829</v>
      </c>
      <c r="U1696" s="4">
        <v>63.110296771207395</v>
      </c>
      <c r="V1696" s="4">
        <v>632.29895791505487</v>
      </c>
      <c r="W1696" s="4">
        <v>76.425865908238137</v>
      </c>
      <c r="X1696" s="4">
        <v>60.69908475819765</v>
      </c>
      <c r="Y1696" s="4">
        <v>107.87942820831911</v>
      </c>
      <c r="Z1696" s="4">
        <v>621.97500000000002</v>
      </c>
      <c r="AA1696" s="4">
        <v>-16.441383980198225</v>
      </c>
      <c r="AB1696" s="4">
        <v>-23.134924019693305</v>
      </c>
      <c r="AC1696" s="4">
        <v>13.387080078990159</v>
      </c>
      <c r="AD1696" s="4">
        <v>42.327157689441428</v>
      </c>
    </row>
    <row r="1697" spans="1:30" x14ac:dyDescent="0.3">
      <c r="A1697" s="3">
        <v>42360</v>
      </c>
      <c r="B1697" s="4">
        <v>639</v>
      </c>
      <c r="C1697" s="4">
        <v>641</v>
      </c>
      <c r="D1697" s="4">
        <v>631.5</v>
      </c>
      <c r="E1697" s="4">
        <v>637.5</v>
      </c>
      <c r="F1697" s="4">
        <v>142486</v>
      </c>
      <c r="G1697" s="4"/>
      <c r="H1697" s="4">
        <v>9058166300</v>
      </c>
      <c r="I1697" s="4"/>
      <c r="J1697" s="4">
        <v>1</v>
      </c>
      <c r="K1697" s="4">
        <v>0.15710919088766695</v>
      </c>
      <c r="L1697" s="4">
        <v>167804</v>
      </c>
      <c r="M1697" s="4">
        <v>4824</v>
      </c>
      <c r="N1697" s="4">
        <v>2.9678982434887948</v>
      </c>
      <c r="O1697" s="4">
        <v>619.125</v>
      </c>
      <c r="P1697" s="4">
        <v>638.04027160788337</v>
      </c>
      <c r="Q1697" s="4">
        <v>600.20972839211663</v>
      </c>
      <c r="R1697" s="4">
        <v>20.211161387631975</v>
      </c>
      <c r="S1697" s="4">
        <v>31.975867269984921</v>
      </c>
      <c r="T1697" s="4">
        <v>49.873426099169386</v>
      </c>
      <c r="U1697" s="4">
        <v>61.893577555933263</v>
      </c>
      <c r="V1697" s="4">
        <v>632.79429525647822</v>
      </c>
      <c r="W1697" s="4">
        <v>79.125180446761931</v>
      </c>
      <c r="X1697" s="4">
        <v>66.841116654385743</v>
      </c>
      <c r="Y1697" s="4">
        <v>103.69330803151431</v>
      </c>
      <c r="Z1697" s="4">
        <v>619.125</v>
      </c>
      <c r="AA1697" s="4">
        <v>-14.155494197382609</v>
      </c>
      <c r="AB1697" s="4">
        <v>-22.279740227092287</v>
      </c>
      <c r="AC1697" s="4">
        <v>16.248492059419355</v>
      </c>
      <c r="AD1697" s="4">
        <v>41.475654494532918</v>
      </c>
    </row>
    <row r="1698" spans="1:30" x14ac:dyDescent="0.3">
      <c r="A1698" s="3">
        <v>42361</v>
      </c>
      <c r="B1698" s="4">
        <v>635.5</v>
      </c>
      <c r="C1698" s="4">
        <v>638</v>
      </c>
      <c r="D1698" s="4">
        <v>632.5</v>
      </c>
      <c r="E1698" s="4">
        <v>635</v>
      </c>
      <c r="F1698" s="4">
        <v>90558</v>
      </c>
      <c r="G1698" s="4"/>
      <c r="H1698" s="4">
        <v>5752955300</v>
      </c>
      <c r="I1698" s="4"/>
      <c r="J1698" s="4">
        <v>-0.5</v>
      </c>
      <c r="K1698" s="4">
        <v>-7.8678206136900075E-2</v>
      </c>
      <c r="L1698" s="4">
        <v>158906</v>
      </c>
      <c r="M1698" s="4">
        <v>-8898</v>
      </c>
      <c r="N1698" s="4">
        <v>2.5185663545366519</v>
      </c>
      <c r="O1698" s="4">
        <v>619.4</v>
      </c>
      <c r="P1698" s="4">
        <v>639.05604232799669</v>
      </c>
      <c r="Q1698" s="4">
        <v>599.74395767200326</v>
      </c>
      <c r="R1698" s="4">
        <v>26.171875</v>
      </c>
      <c r="S1698" s="4">
        <v>14.6484375</v>
      </c>
      <c r="T1698" s="4">
        <v>47.291620762153883</v>
      </c>
      <c r="U1698" s="4">
        <v>60.85328743669578</v>
      </c>
      <c r="V1698" s="4">
        <v>633.00436237490885</v>
      </c>
      <c r="W1698" s="4">
        <v>78.940596488317468</v>
      </c>
      <c r="X1698" s="4">
        <v>70.874276599029656</v>
      </c>
      <c r="Y1698" s="4">
        <v>95.073236266893105</v>
      </c>
      <c r="Z1698" s="4">
        <v>619.4</v>
      </c>
      <c r="AA1698" s="4">
        <v>-12.402668935092493</v>
      </c>
      <c r="AB1698" s="4">
        <v>-21.339066770711355</v>
      </c>
      <c r="AC1698" s="4">
        <v>17.872795671237725</v>
      </c>
      <c r="AD1698" s="4">
        <v>40.615579687887966</v>
      </c>
    </row>
    <row r="1699" spans="1:30" x14ac:dyDescent="0.3">
      <c r="A1699" s="3">
        <v>42362</v>
      </c>
      <c r="B1699" s="4">
        <v>636</v>
      </c>
      <c r="C1699" s="4">
        <v>638</v>
      </c>
      <c r="D1699" s="4">
        <v>627</v>
      </c>
      <c r="E1699" s="4">
        <v>629</v>
      </c>
      <c r="F1699" s="4">
        <v>136878</v>
      </c>
      <c r="G1699" s="4"/>
      <c r="H1699" s="4">
        <v>8672945000</v>
      </c>
      <c r="I1699" s="4"/>
      <c r="J1699" s="4">
        <v>-6</v>
      </c>
      <c r="K1699" s="4">
        <v>-0.94488188976377951</v>
      </c>
      <c r="L1699" s="4">
        <v>160964</v>
      </c>
      <c r="M1699" s="4">
        <v>2058</v>
      </c>
      <c r="N1699" s="4">
        <v>1.5744852644327816</v>
      </c>
      <c r="O1699" s="4">
        <v>619.25</v>
      </c>
      <c r="P1699" s="4">
        <v>638.5619134215126</v>
      </c>
      <c r="Q1699" s="4">
        <v>599.9380865784874</v>
      </c>
      <c r="R1699" s="4">
        <v>21.84873949579832</v>
      </c>
      <c r="S1699" s="4">
        <v>18.067226890756302</v>
      </c>
      <c r="T1699" s="4">
        <v>44.617156824532046</v>
      </c>
      <c r="U1699" s="4">
        <v>59.320898772728164</v>
      </c>
      <c r="V1699" s="4">
        <v>632.62299452967943</v>
      </c>
      <c r="W1699" s="4">
        <v>72.446884145364791</v>
      </c>
      <c r="X1699" s="4">
        <v>71.398479114474696</v>
      </c>
      <c r="Y1699" s="4">
        <v>74.543694207144995</v>
      </c>
      <c r="Z1699" s="4">
        <v>619.25</v>
      </c>
      <c r="AA1699" s="4">
        <v>-11.366664311530712</v>
      </c>
      <c r="AB1699" s="4">
        <v>-20.389314155551293</v>
      </c>
      <c r="AC1699" s="4">
        <v>18.045299688041162</v>
      </c>
      <c r="AD1699" s="4">
        <v>38.593736618862373</v>
      </c>
    </row>
    <row r="1700" spans="1:30" x14ac:dyDescent="0.3">
      <c r="A1700" s="3">
        <v>42363</v>
      </c>
      <c r="B1700" s="4">
        <v>630</v>
      </c>
      <c r="C1700" s="4">
        <v>633</v>
      </c>
      <c r="D1700" s="4">
        <v>626.5</v>
      </c>
      <c r="E1700" s="4">
        <v>631.5</v>
      </c>
      <c r="F1700" s="4">
        <v>88412</v>
      </c>
      <c r="G1700" s="4"/>
      <c r="H1700" s="4">
        <v>5565905500</v>
      </c>
      <c r="I1700" s="4"/>
      <c r="J1700" s="4">
        <v>-2</v>
      </c>
      <c r="K1700" s="4">
        <v>-0.31570639305445936</v>
      </c>
      <c r="L1700" s="4">
        <v>169202</v>
      </c>
      <c r="M1700" s="4">
        <v>8238</v>
      </c>
      <c r="N1700" s="4">
        <v>1.8671613501633335</v>
      </c>
      <c r="O1700" s="4">
        <v>619.92499999999995</v>
      </c>
      <c r="P1700" s="4">
        <v>639.94567681173635</v>
      </c>
      <c r="Q1700" s="4">
        <v>599.90432318826356</v>
      </c>
      <c r="R1700" s="4">
        <v>22.75711159737418</v>
      </c>
      <c r="S1700" s="4">
        <v>17.724288840262581</v>
      </c>
      <c r="T1700" s="4">
        <v>42.05696026433548</v>
      </c>
      <c r="U1700" s="4">
        <v>57.696225712571234</v>
      </c>
      <c r="V1700" s="4">
        <v>632.51604266970992</v>
      </c>
      <c r="W1700" s="4">
        <v>68.403742869396638</v>
      </c>
      <c r="X1700" s="4">
        <v>70.400233699448677</v>
      </c>
      <c r="Y1700" s="4">
        <v>64.410761209292559</v>
      </c>
      <c r="Z1700" s="4">
        <v>619.92499999999995</v>
      </c>
      <c r="AA1700" s="4">
        <v>-10.22601494194214</v>
      </c>
      <c r="AB1700" s="4">
        <v>-19.421380897112325</v>
      </c>
      <c r="AC1700" s="4">
        <v>18.390731910340371</v>
      </c>
      <c r="AD1700" s="4">
        <v>39.905793151803671</v>
      </c>
    </row>
    <row r="1701" spans="1:30" x14ac:dyDescent="0.3">
      <c r="A1701" s="3">
        <v>42366</v>
      </c>
      <c r="B1701" s="4">
        <v>630.5</v>
      </c>
      <c r="C1701" s="4">
        <v>632</v>
      </c>
      <c r="D1701" s="4">
        <v>626.5</v>
      </c>
      <c r="E1701" s="4">
        <v>629</v>
      </c>
      <c r="F1701" s="4">
        <v>86916</v>
      </c>
      <c r="G1701" s="4"/>
      <c r="H1701" s="4">
        <v>5473114600</v>
      </c>
      <c r="I1701" s="4"/>
      <c r="J1701" s="4">
        <v>-0.5</v>
      </c>
      <c r="K1701" s="4">
        <v>-7.9428117553613981E-2</v>
      </c>
      <c r="L1701" s="4">
        <v>162768</v>
      </c>
      <c r="M1701" s="4">
        <v>-6434</v>
      </c>
      <c r="N1701" s="4">
        <v>1.3208762886598013</v>
      </c>
      <c r="O1701" s="4">
        <v>620.79999999999995</v>
      </c>
      <c r="P1701" s="4">
        <v>640.80099997500122</v>
      </c>
      <c r="Q1701" s="4">
        <v>600.79900002499869</v>
      </c>
      <c r="R1701" s="4">
        <v>23.963133640552996</v>
      </c>
      <c r="S1701" s="4">
        <v>13.82488479262673</v>
      </c>
      <c r="T1701" s="4">
        <v>40.168335183394404</v>
      </c>
      <c r="U1701" s="4">
        <v>56.405418958349841</v>
      </c>
      <c r="V1701" s="4">
        <v>632.18118146307086</v>
      </c>
      <c r="W1701" s="4">
        <v>62.269161912931089</v>
      </c>
      <c r="X1701" s="4">
        <v>67.689876437276141</v>
      </c>
      <c r="Y1701" s="4">
        <v>51.427732864240994</v>
      </c>
      <c r="Z1701" s="4">
        <v>620.79999999999995</v>
      </c>
      <c r="AA1701" s="4">
        <v>-9.4152382000486341</v>
      </c>
      <c r="AB1701" s="4">
        <v>-18.468414925963401</v>
      </c>
      <c r="AC1701" s="4">
        <v>18.106353451829534</v>
      </c>
      <c r="AD1701" s="4">
        <v>39.027999249471854</v>
      </c>
    </row>
    <row r="1702" spans="1:30" x14ac:dyDescent="0.3">
      <c r="A1702" s="3">
        <v>42367</v>
      </c>
      <c r="B1702" s="4">
        <v>628.5</v>
      </c>
      <c r="C1702" s="4">
        <v>643</v>
      </c>
      <c r="D1702" s="4">
        <v>628.5</v>
      </c>
      <c r="E1702" s="4">
        <v>641</v>
      </c>
      <c r="F1702" s="4">
        <v>144984</v>
      </c>
      <c r="G1702" s="4"/>
      <c r="H1702" s="4">
        <v>9225938100</v>
      </c>
      <c r="I1702" s="4"/>
      <c r="J1702" s="4">
        <v>11.5</v>
      </c>
      <c r="K1702" s="4">
        <v>1.8268467037331215</v>
      </c>
      <c r="L1702" s="4">
        <v>166406</v>
      </c>
      <c r="M1702" s="4">
        <v>3638</v>
      </c>
      <c r="N1702" s="4">
        <v>3.0256760557720974</v>
      </c>
      <c r="O1702" s="4">
        <v>622.17499999999995</v>
      </c>
      <c r="P1702" s="4">
        <v>643.70236630431134</v>
      </c>
      <c r="Q1702" s="4">
        <v>600.64763369568857</v>
      </c>
      <c r="R1702" s="4">
        <v>28.442437923250562</v>
      </c>
      <c r="S1702" s="4">
        <v>13.544018058690746</v>
      </c>
      <c r="T1702" s="4">
        <v>38.728243017495792</v>
      </c>
      <c r="U1702" s="4">
        <v>55.3436968349056</v>
      </c>
      <c r="V1702" s="4">
        <v>633.02106894277836</v>
      </c>
      <c r="W1702" s="4">
        <v>71.209744305590434</v>
      </c>
      <c r="X1702" s="4">
        <v>68.863165726714229</v>
      </c>
      <c r="Y1702" s="4">
        <v>75.902901463342829</v>
      </c>
      <c r="Z1702" s="4">
        <v>622.17499999999995</v>
      </c>
      <c r="AA1702" s="4">
        <v>-7.7154531378806723</v>
      </c>
      <c r="AB1702" s="4">
        <v>-17.444323327098378</v>
      </c>
      <c r="AC1702" s="4">
        <v>19.45774037843541</v>
      </c>
      <c r="AD1702" s="4">
        <v>45.126674716568495</v>
      </c>
    </row>
    <row r="1703" spans="1:30" x14ac:dyDescent="0.3">
      <c r="A1703" s="3">
        <v>42368</v>
      </c>
      <c r="B1703" s="4">
        <v>641</v>
      </c>
      <c r="C1703" s="4">
        <v>657.5</v>
      </c>
      <c r="D1703" s="4">
        <v>641</v>
      </c>
      <c r="E1703" s="4">
        <v>644.5</v>
      </c>
      <c r="F1703" s="4">
        <v>207588</v>
      </c>
      <c r="G1703" s="4"/>
      <c r="H1703" s="4">
        <v>13450148100</v>
      </c>
      <c r="I1703" s="4"/>
      <c r="J1703" s="4">
        <v>8.5</v>
      </c>
      <c r="K1703" s="4">
        <v>1.3364779874213837</v>
      </c>
      <c r="L1703" s="4">
        <v>162470</v>
      </c>
      <c r="M1703" s="4">
        <v>-3936</v>
      </c>
      <c r="N1703" s="4">
        <v>3.4095467308463698</v>
      </c>
      <c r="O1703" s="4">
        <v>623.25</v>
      </c>
      <c r="P1703" s="4">
        <v>646.87943080143907</v>
      </c>
      <c r="Q1703" s="4">
        <v>599.62056919856093</v>
      </c>
      <c r="R1703" s="4">
        <v>29.493087557603687</v>
      </c>
      <c r="S1703" s="4">
        <v>13.82488479262673</v>
      </c>
      <c r="T1703" s="4">
        <v>37.980573880512765</v>
      </c>
      <c r="U1703" s="4">
        <v>54.321722645857818</v>
      </c>
      <c r="V1703" s="4">
        <v>634.1143004720376</v>
      </c>
      <c r="W1703" s="4">
        <v>70.237390512670046</v>
      </c>
      <c r="X1703" s="4">
        <v>69.321240655366168</v>
      </c>
      <c r="Y1703" s="4">
        <v>72.069690227277789</v>
      </c>
      <c r="Z1703" s="4">
        <v>623.25</v>
      </c>
      <c r="AA1703" s="4">
        <v>-6.016585033471415</v>
      </c>
      <c r="AB1703" s="4">
        <v>-16.355967299133905</v>
      </c>
      <c r="AC1703" s="4">
        <v>20.67876453132498</v>
      </c>
      <c r="AD1703" s="4">
        <v>46.761583035265126</v>
      </c>
    </row>
    <row r="1704" spans="1:30" x14ac:dyDescent="0.3">
      <c r="A1704" s="3">
        <v>42369</v>
      </c>
      <c r="B1704" s="4">
        <v>645</v>
      </c>
      <c r="C1704" s="4">
        <v>650.5</v>
      </c>
      <c r="D1704" s="4">
        <v>640.5</v>
      </c>
      <c r="E1704" s="4">
        <v>643</v>
      </c>
      <c r="F1704" s="4">
        <v>162038</v>
      </c>
      <c r="G1704" s="4"/>
      <c r="H1704" s="4">
        <v>10458066400</v>
      </c>
      <c r="I1704" s="4"/>
      <c r="J1704" s="4">
        <v>-4.5</v>
      </c>
      <c r="K1704" s="4">
        <v>-0.69498069498069492</v>
      </c>
      <c r="L1704" s="4">
        <v>156766</v>
      </c>
      <c r="M1704" s="4">
        <v>-5704</v>
      </c>
      <c r="N1704" s="4">
        <v>2.9500060040827685</v>
      </c>
      <c r="O1704" s="4">
        <v>624.57500000000005</v>
      </c>
      <c r="P1704" s="4">
        <v>649.47936708691873</v>
      </c>
      <c r="Q1704" s="4">
        <v>599.67063291308136</v>
      </c>
      <c r="R1704" s="4">
        <v>29.493087557603687</v>
      </c>
      <c r="S1704" s="4">
        <v>14.055299539170507</v>
      </c>
      <c r="T1704" s="4">
        <v>37.267511520051563</v>
      </c>
      <c r="U1704" s="4">
        <v>53.263521587656754</v>
      </c>
      <c r="V1704" s="4">
        <v>634.96055756993871</v>
      </c>
      <c r="W1704" s="4">
        <v>64.566862492317668</v>
      </c>
      <c r="X1704" s="4">
        <v>67.736447934349997</v>
      </c>
      <c r="Y1704" s="4">
        <v>58.227691608252997</v>
      </c>
      <c r="Z1704" s="4">
        <v>624.57500000000005</v>
      </c>
      <c r="AA1704" s="4">
        <v>-4.7366560623989926</v>
      </c>
      <c r="AB1704" s="4">
        <v>-15.249366228968675</v>
      </c>
      <c r="AC1704" s="4">
        <v>21.025420333139365</v>
      </c>
      <c r="AD1704" s="4">
        <v>46.141396308983019</v>
      </c>
    </row>
    <row r="1705" spans="1:30" x14ac:dyDescent="0.3">
      <c r="A1705" s="3">
        <v>42373</v>
      </c>
      <c r="B1705" s="4">
        <v>647</v>
      </c>
      <c r="C1705" s="4">
        <v>652</v>
      </c>
      <c r="D1705" s="4">
        <v>635</v>
      </c>
      <c r="E1705" s="4">
        <v>636</v>
      </c>
      <c r="F1705" s="4">
        <v>106882</v>
      </c>
      <c r="G1705" s="4"/>
      <c r="H1705" s="4">
        <v>6859649600</v>
      </c>
      <c r="I1705" s="4"/>
      <c r="J1705" s="4">
        <v>-9</v>
      </c>
      <c r="K1705" s="4">
        <v>-1.3953488372093024</v>
      </c>
      <c r="L1705" s="4">
        <v>149632</v>
      </c>
      <c r="M1705" s="4">
        <v>-7134</v>
      </c>
      <c r="N1705" s="4">
        <v>1.6299137104506305</v>
      </c>
      <c r="O1705" s="4">
        <v>625.79999999999995</v>
      </c>
      <c r="P1705" s="4">
        <v>650.41991064159242</v>
      </c>
      <c r="Q1705" s="4">
        <v>601.18008935840749</v>
      </c>
      <c r="R1705" s="4">
        <v>31.042654028436019</v>
      </c>
      <c r="S1705" s="4">
        <v>9.7156398104265396</v>
      </c>
      <c r="T1705" s="4">
        <v>37.191482897511307</v>
      </c>
      <c r="U1705" s="4">
        <v>52.518815594085183</v>
      </c>
      <c r="V1705" s="4">
        <v>635.05955208708747</v>
      </c>
      <c r="W1705" s="4">
        <v>53.259628758319309</v>
      </c>
      <c r="X1705" s="4">
        <v>62.910841542339767</v>
      </c>
      <c r="Y1705" s="4">
        <v>33.957203190278392</v>
      </c>
      <c r="Z1705" s="4">
        <v>625.79999999999995</v>
      </c>
      <c r="AA1705" s="4">
        <v>-4.2382882809331477</v>
      </c>
      <c r="AB1705" s="4">
        <v>-14.200692138679576</v>
      </c>
      <c r="AC1705" s="4">
        <v>19.924807715492857</v>
      </c>
      <c r="AD1705" s="4">
        <v>43.319141152490609</v>
      </c>
    </row>
    <row r="1706" spans="1:30" x14ac:dyDescent="0.3">
      <c r="A1706" s="3">
        <v>42374</v>
      </c>
      <c r="B1706" s="4">
        <v>636</v>
      </c>
      <c r="C1706" s="4">
        <v>641</v>
      </c>
      <c r="D1706" s="4">
        <v>633.5</v>
      </c>
      <c r="E1706" s="4">
        <v>640</v>
      </c>
      <c r="F1706" s="4">
        <v>98744</v>
      </c>
      <c r="G1706" s="4"/>
      <c r="H1706" s="4">
        <v>6302283800</v>
      </c>
      <c r="I1706" s="4"/>
      <c r="J1706" s="4">
        <v>-1.5</v>
      </c>
      <c r="K1706" s="4">
        <v>-0.23382696804364772</v>
      </c>
      <c r="L1706" s="4">
        <v>152678</v>
      </c>
      <c r="M1706" s="4">
        <v>3046</v>
      </c>
      <c r="N1706" s="4">
        <v>2.0815057022091001</v>
      </c>
      <c r="O1706" s="4">
        <v>626.95000000000005</v>
      </c>
      <c r="P1706" s="4">
        <v>651.96379619330105</v>
      </c>
      <c r="Q1706" s="4">
        <v>601.93620380669904</v>
      </c>
      <c r="R1706" s="4">
        <v>31.19047619047619</v>
      </c>
      <c r="S1706" s="4">
        <v>10.476190476190476</v>
      </c>
      <c r="T1706" s="4">
        <v>36.984889490917894</v>
      </c>
      <c r="U1706" s="4">
        <v>51.846779119921052</v>
      </c>
      <c r="V1706" s="4">
        <v>635.53007093593624</v>
      </c>
      <c r="W1706" s="4">
        <v>50.022548204470944</v>
      </c>
      <c r="X1706" s="4">
        <v>58.614743763050164</v>
      </c>
      <c r="Y1706" s="4">
        <v>32.838157087312496</v>
      </c>
      <c r="Z1706" s="4">
        <v>626.95000000000005</v>
      </c>
      <c r="AA1706" s="4">
        <v>-3.4804412922526353</v>
      </c>
      <c r="AB1706" s="4">
        <v>-13.179715867591296</v>
      </c>
      <c r="AC1706" s="4">
        <v>19.398549150677322</v>
      </c>
      <c r="AD1706" s="4">
        <v>45.330497454461984</v>
      </c>
    </row>
    <row r="1707" spans="1:30" x14ac:dyDescent="0.3">
      <c r="A1707" s="3">
        <v>42375</v>
      </c>
      <c r="B1707" s="4">
        <v>639.5</v>
      </c>
      <c r="C1707" s="4">
        <v>640</v>
      </c>
      <c r="D1707" s="4">
        <v>625</v>
      </c>
      <c r="E1707" s="4">
        <v>625.5</v>
      </c>
      <c r="F1707" s="4">
        <v>160180</v>
      </c>
      <c r="G1707" s="4"/>
      <c r="H1707" s="4">
        <v>10100175800</v>
      </c>
      <c r="I1707" s="4"/>
      <c r="J1707" s="4">
        <v>-12.5</v>
      </c>
      <c r="K1707" s="4">
        <v>-1.9592476489028214</v>
      </c>
      <c r="L1707" s="4">
        <v>152148</v>
      </c>
      <c r="M1707" s="4">
        <v>-530</v>
      </c>
      <c r="N1707" s="4">
        <v>-0.33460803059273786</v>
      </c>
      <c r="O1707" s="4">
        <v>627.6</v>
      </c>
      <c r="P1707" s="4">
        <v>651.73835122786977</v>
      </c>
      <c r="Q1707" s="4">
        <v>603.46164877213027</v>
      </c>
      <c r="R1707" s="4">
        <v>30.679156908665099</v>
      </c>
      <c r="S1707" s="4">
        <v>12.177985948477751</v>
      </c>
      <c r="T1707" s="4">
        <v>36.274938383641505</v>
      </c>
      <c r="U1707" s="4">
        <v>51.31143075926532</v>
      </c>
      <c r="V1707" s="4">
        <v>634.57482608489465</v>
      </c>
      <c r="W1707" s="4">
        <v>33.861185982467809</v>
      </c>
      <c r="X1707" s="4">
        <v>50.363557836189379</v>
      </c>
      <c r="Y1707" s="4">
        <v>0.85644227502466208</v>
      </c>
      <c r="Z1707" s="4">
        <v>627.6</v>
      </c>
      <c r="AA1707" s="4">
        <v>-4.0037185371069199</v>
      </c>
      <c r="AB1707" s="4">
        <v>-12.305811359926116</v>
      </c>
      <c r="AC1707" s="4">
        <v>16.604185645638392</v>
      </c>
      <c r="AD1707" s="4">
        <v>39.924492950472064</v>
      </c>
    </row>
    <row r="1708" spans="1:30" x14ac:dyDescent="0.3">
      <c r="A1708" s="3">
        <v>42376</v>
      </c>
      <c r="B1708" s="4">
        <v>624</v>
      </c>
      <c r="C1708" s="4">
        <v>629</v>
      </c>
      <c r="D1708" s="4">
        <v>619</v>
      </c>
      <c r="E1708" s="4">
        <v>621</v>
      </c>
      <c r="F1708" s="4">
        <v>142258</v>
      </c>
      <c r="G1708" s="4"/>
      <c r="H1708" s="4">
        <v>8875619600</v>
      </c>
      <c r="I1708" s="4"/>
      <c r="J1708" s="4">
        <v>-9.5</v>
      </c>
      <c r="K1708" s="4">
        <v>-1.5067406819984139</v>
      </c>
      <c r="L1708" s="4">
        <v>149948</v>
      </c>
      <c r="M1708" s="4">
        <v>-2200</v>
      </c>
      <c r="N1708" s="4">
        <v>-1.1579324340455974</v>
      </c>
      <c r="O1708" s="4">
        <v>628.27499999999998</v>
      </c>
      <c r="P1708" s="4">
        <v>650.83043171832446</v>
      </c>
      <c r="Q1708" s="4">
        <v>605.71956828167549</v>
      </c>
      <c r="R1708" s="4">
        <v>30.39443155452436</v>
      </c>
      <c r="S1708" s="4">
        <v>14.849187935034802</v>
      </c>
      <c r="T1708" s="4">
        <v>35.170306456428946</v>
      </c>
      <c r="U1708" s="4">
        <v>50.584383612863341</v>
      </c>
      <c r="V1708" s="4">
        <v>633.28198550538093</v>
      </c>
      <c r="W1708" s="4">
        <v>24.305725719913607</v>
      </c>
      <c r="X1708" s="4">
        <v>41.677613797430787</v>
      </c>
      <c r="Y1708" s="4">
        <v>-10.438050435120758</v>
      </c>
      <c r="Z1708" s="4">
        <v>628.27499999999998</v>
      </c>
      <c r="AA1708" s="4">
        <v>-4.7270415233931544</v>
      </c>
      <c r="AB1708" s="4">
        <v>-11.584023756446786</v>
      </c>
      <c r="AC1708" s="4">
        <v>13.713964466107264</v>
      </c>
      <c r="AD1708" s="4">
        <v>38.427403118345609</v>
      </c>
    </row>
    <row r="1709" spans="1:30" x14ac:dyDescent="0.3">
      <c r="A1709" s="3">
        <v>42377</v>
      </c>
      <c r="B1709" s="4">
        <v>621</v>
      </c>
      <c r="C1709" s="4">
        <v>627</v>
      </c>
      <c r="D1709" s="4">
        <v>618</v>
      </c>
      <c r="E1709" s="4">
        <v>624</v>
      </c>
      <c r="F1709" s="4">
        <v>132160</v>
      </c>
      <c r="G1709" s="4"/>
      <c r="H1709" s="4">
        <v>8237332500</v>
      </c>
      <c r="I1709" s="4"/>
      <c r="J1709" s="4">
        <v>0.5</v>
      </c>
      <c r="K1709" s="4">
        <v>8.0192461908580592E-2</v>
      </c>
      <c r="L1709" s="4">
        <v>145246</v>
      </c>
      <c r="M1709" s="4">
        <v>-4702</v>
      </c>
      <c r="N1709" s="4">
        <v>-0.81856473019152465</v>
      </c>
      <c r="O1709" s="4">
        <v>629.15</v>
      </c>
      <c r="P1709" s="4">
        <v>649.50951865835725</v>
      </c>
      <c r="Q1709" s="4">
        <v>608.7904813416427</v>
      </c>
      <c r="R1709" s="4">
        <v>29.840546697038722</v>
      </c>
      <c r="S1709" s="4">
        <v>14.350797266514807</v>
      </c>
      <c r="T1709" s="4">
        <v>34.142061858208351</v>
      </c>
      <c r="U1709" s="4">
        <v>49.785914991103752</v>
      </c>
      <c r="V1709" s="4">
        <v>632.39798688582084</v>
      </c>
      <c r="W1709" s="4">
        <v>21.267108285849577</v>
      </c>
      <c r="X1709" s="4">
        <v>34.874111960237052</v>
      </c>
      <c r="Y1709" s="4">
        <v>-5.9468990629253682</v>
      </c>
      <c r="Z1709" s="4">
        <v>629.15</v>
      </c>
      <c r="AA1709" s="4">
        <v>-5.0005619083937063</v>
      </c>
      <c r="AB1709" s="4">
        <v>-10.957027389965541</v>
      </c>
      <c r="AC1709" s="4">
        <v>11.912930963143669</v>
      </c>
      <c r="AD1709" s="4">
        <v>40.00610683915842</v>
      </c>
    </row>
    <row r="1710" spans="1:30" x14ac:dyDescent="0.3">
      <c r="A1710" s="3">
        <v>42380</v>
      </c>
      <c r="B1710" s="4">
        <v>623</v>
      </c>
      <c r="C1710" s="4">
        <v>629.5</v>
      </c>
      <c r="D1710" s="4">
        <v>620.5</v>
      </c>
      <c r="E1710" s="4">
        <v>623.5</v>
      </c>
      <c r="F1710" s="4">
        <v>109482</v>
      </c>
      <c r="G1710" s="4"/>
      <c r="H1710" s="4">
        <v>6845994100</v>
      </c>
      <c r="I1710" s="4"/>
      <c r="J1710" s="4">
        <v>0.5</v>
      </c>
      <c r="K1710" s="4">
        <v>8.0256821829855537E-2</v>
      </c>
      <c r="L1710" s="4">
        <v>143044</v>
      </c>
      <c r="M1710" s="4">
        <v>-2202</v>
      </c>
      <c r="N1710" s="4">
        <v>-1.0003175611305104</v>
      </c>
      <c r="O1710" s="4">
        <v>629.79999999999995</v>
      </c>
      <c r="P1710" s="4">
        <v>648.49866305381215</v>
      </c>
      <c r="Q1710" s="4">
        <v>611.10133694618776</v>
      </c>
      <c r="R1710" s="4">
        <v>29.748283752860409</v>
      </c>
      <c r="S1710" s="4">
        <v>13.501144164759726</v>
      </c>
      <c r="T1710" s="4">
        <v>33.278433252644255</v>
      </c>
      <c r="U1710" s="4">
        <v>49.050311148703798</v>
      </c>
      <c r="V1710" s="4">
        <v>631.55055956336173</v>
      </c>
      <c r="W1710" s="4">
        <v>18.819422401536851</v>
      </c>
      <c r="X1710" s="4">
        <v>29.522548774003653</v>
      </c>
      <c r="Y1710" s="4">
        <v>-2.5868303433967554</v>
      </c>
      <c r="Z1710" s="4">
        <v>629.79999999999995</v>
      </c>
      <c r="AA1710" s="4">
        <v>-5.1977580857201247</v>
      </c>
      <c r="AB1710" s="4">
        <v>-10.408525551465978</v>
      </c>
      <c r="AC1710" s="4">
        <v>10.421534931491706</v>
      </c>
      <c r="AD1710" s="4">
        <v>39.826957407084421</v>
      </c>
    </row>
    <row r="1711" spans="1:30" x14ac:dyDescent="0.3">
      <c r="A1711" s="3">
        <v>42381</v>
      </c>
      <c r="B1711" s="4">
        <v>624</v>
      </c>
      <c r="C1711" s="4">
        <v>625</v>
      </c>
      <c r="D1711" s="4">
        <v>611</v>
      </c>
      <c r="E1711" s="4">
        <v>612.5</v>
      </c>
      <c r="F1711" s="4">
        <v>169100</v>
      </c>
      <c r="G1711" s="4"/>
      <c r="H1711" s="4">
        <v>10463335800</v>
      </c>
      <c r="I1711" s="4"/>
      <c r="J1711" s="4">
        <v>-12.5</v>
      </c>
      <c r="K1711" s="4">
        <v>-2</v>
      </c>
      <c r="L1711" s="4">
        <v>153188</v>
      </c>
      <c r="M1711" s="4">
        <v>10144</v>
      </c>
      <c r="N1711" s="4">
        <v>-2.7275975701750834</v>
      </c>
      <c r="O1711" s="4">
        <v>629.67499999999995</v>
      </c>
      <c r="P1711" s="4">
        <v>648.79638854790619</v>
      </c>
      <c r="Q1711" s="4">
        <v>610.55361145209372</v>
      </c>
      <c r="R1711" s="4">
        <v>25.629290617848966</v>
      </c>
      <c r="S1711" s="4">
        <v>17.848970251716246</v>
      </c>
      <c r="T1711" s="4">
        <v>31.850335449080223</v>
      </c>
      <c r="U1711" s="4">
        <v>47.777496083517882</v>
      </c>
      <c r="V1711" s="4">
        <v>629.73622055732721</v>
      </c>
      <c r="W1711" s="4">
        <v>13.621550418228869</v>
      </c>
      <c r="X1711" s="4">
        <v>24.22221598874539</v>
      </c>
      <c r="Y1711" s="4">
        <v>-7.5797807228041734</v>
      </c>
      <c r="Z1711" s="4">
        <v>629.67499999999995</v>
      </c>
      <c r="AA1711" s="4">
        <v>-6.1705156823637708</v>
      </c>
      <c r="AB1711" s="4">
        <v>-10.004905563932434</v>
      </c>
      <c r="AC1711" s="4">
        <v>7.6687797631373265</v>
      </c>
      <c r="AD1711" s="4">
        <v>36.084874384228279</v>
      </c>
    </row>
    <row r="1712" spans="1:30" x14ac:dyDescent="0.3">
      <c r="A1712" s="3">
        <v>42382</v>
      </c>
      <c r="B1712" s="4">
        <v>613.5</v>
      </c>
      <c r="C1712" s="4">
        <v>619.5</v>
      </c>
      <c r="D1712" s="4">
        <v>612.5</v>
      </c>
      <c r="E1712" s="4">
        <v>617</v>
      </c>
      <c r="F1712" s="4">
        <v>159480</v>
      </c>
      <c r="G1712" s="4"/>
      <c r="H1712" s="4">
        <v>9831794700</v>
      </c>
      <c r="I1712" s="4"/>
      <c r="J1712" s="4">
        <v>-1.5</v>
      </c>
      <c r="K1712" s="4">
        <v>-0.24252223120452709</v>
      </c>
      <c r="L1712" s="4">
        <v>145798</v>
      </c>
      <c r="M1712" s="4">
        <v>-7390</v>
      </c>
      <c r="N1712" s="4">
        <v>-2.0246129416435092</v>
      </c>
      <c r="O1712" s="4">
        <v>629.75</v>
      </c>
      <c r="P1712" s="4">
        <v>648.65899256967441</v>
      </c>
      <c r="Q1712" s="4">
        <v>610.84100743032559</v>
      </c>
      <c r="R1712" s="4">
        <v>24.941724941724942</v>
      </c>
      <c r="S1712" s="4">
        <v>18.181818181818183</v>
      </c>
      <c r="T1712" s="4">
        <v>30.406139958252602</v>
      </c>
      <c r="U1712" s="4">
        <v>46.456425012446815</v>
      </c>
      <c r="V1712" s="4">
        <v>628.52324717091517</v>
      </c>
      <c r="W1712" s="4">
        <v>13.959082392640385</v>
      </c>
      <c r="X1712" s="4">
        <v>20.801171456710389</v>
      </c>
      <c r="Y1712" s="4">
        <v>0.2749042645003783</v>
      </c>
      <c r="Z1712" s="4">
        <v>629.75</v>
      </c>
      <c r="AA1712" s="4">
        <v>-6.5033540765161888</v>
      </c>
      <c r="AB1712" s="4">
        <v>-9.6714244698927914</v>
      </c>
      <c r="AC1712" s="4">
        <v>6.3361407867532051</v>
      </c>
      <c r="AD1712" s="4">
        <v>38.570355756208194</v>
      </c>
    </row>
    <row r="1713" spans="1:30" x14ac:dyDescent="0.3">
      <c r="A1713" s="3">
        <v>42383</v>
      </c>
      <c r="B1713" s="4">
        <v>618</v>
      </c>
      <c r="C1713" s="4">
        <v>622</v>
      </c>
      <c r="D1713" s="4">
        <v>610</v>
      </c>
      <c r="E1713" s="4">
        <v>621</v>
      </c>
      <c r="F1713" s="4">
        <v>178218</v>
      </c>
      <c r="G1713" s="4"/>
      <c r="H1713" s="4">
        <v>10979209200</v>
      </c>
      <c r="I1713" s="4"/>
      <c r="J1713" s="4">
        <v>5</v>
      </c>
      <c r="K1713" s="4">
        <v>0.81168831168831157</v>
      </c>
      <c r="L1713" s="4">
        <v>139142</v>
      </c>
      <c r="M1713" s="4">
        <v>-6656</v>
      </c>
      <c r="N1713" s="4">
        <v>-1.4168353375401761</v>
      </c>
      <c r="O1713" s="4">
        <v>629.92499999999995</v>
      </c>
      <c r="P1713" s="4">
        <v>648.43790090720518</v>
      </c>
      <c r="Q1713" s="4">
        <v>611.41209909279473</v>
      </c>
      <c r="R1713" s="4">
        <v>25.396825396825395</v>
      </c>
      <c r="S1713" s="4">
        <v>18.820861678004537</v>
      </c>
      <c r="T1713" s="4">
        <v>28.943463383304486</v>
      </c>
      <c r="U1713" s="4">
        <v>45.093985650007454</v>
      </c>
      <c r="V1713" s="4">
        <v>627.80674744035184</v>
      </c>
      <c r="W1713" s="4">
        <v>18.036213658585652</v>
      </c>
      <c r="X1713" s="4">
        <v>19.879518857335476</v>
      </c>
      <c r="Y1713" s="4">
        <v>14.349603261086003</v>
      </c>
      <c r="Z1713" s="4">
        <v>629.92499999999995</v>
      </c>
      <c r="AA1713" s="4">
        <v>-6.3709242818890743</v>
      </c>
      <c r="AB1713" s="4">
        <v>-9.357091118654342</v>
      </c>
      <c r="AC1713" s="4">
        <v>5.9723336735305352</v>
      </c>
      <c r="AD1713" s="4">
        <v>40.727043777286852</v>
      </c>
    </row>
    <row r="1714" spans="1:30" x14ac:dyDescent="0.3">
      <c r="A1714" s="3">
        <v>42384</v>
      </c>
      <c r="B1714" s="4">
        <v>620</v>
      </c>
      <c r="C1714" s="4">
        <v>631.5</v>
      </c>
      <c r="D1714" s="4">
        <v>619.5</v>
      </c>
      <c r="E1714" s="4">
        <v>626.5</v>
      </c>
      <c r="F1714" s="4">
        <v>200056</v>
      </c>
      <c r="G1714" s="4"/>
      <c r="H1714" s="4">
        <v>12560857100</v>
      </c>
      <c r="I1714" s="4"/>
      <c r="J1714" s="4">
        <v>10.5</v>
      </c>
      <c r="K1714" s="4">
        <v>1.7045454545454544</v>
      </c>
      <c r="L1714" s="4">
        <v>136044</v>
      </c>
      <c r="M1714" s="4">
        <v>-3098</v>
      </c>
      <c r="N1714" s="4">
        <v>-0.61471346420781281</v>
      </c>
      <c r="O1714" s="4">
        <v>630.375</v>
      </c>
      <c r="P1714" s="4">
        <v>648.07775402303264</v>
      </c>
      <c r="Q1714" s="4">
        <v>612.67224597696736</v>
      </c>
      <c r="R1714" s="4">
        <v>26.126126126126124</v>
      </c>
      <c r="S1714" s="4">
        <v>18.693693693693696</v>
      </c>
      <c r="T1714" s="4">
        <v>28.248392587731182</v>
      </c>
      <c r="U1714" s="4">
        <v>43.408558514329066</v>
      </c>
      <c r="V1714" s="4">
        <v>627.68229530317547</v>
      </c>
      <c r="W1714" s="4">
        <v>29.766077922928066</v>
      </c>
      <c r="X1714" s="4">
        <v>23.175038545866339</v>
      </c>
      <c r="Y1714" s="4">
        <v>42.948156677051522</v>
      </c>
      <c r="Z1714" s="4">
        <v>630.375</v>
      </c>
      <c r="AA1714" s="4">
        <v>-5.755819180322078</v>
      </c>
      <c r="AB1714" s="4">
        <v>-9.0141128388131744</v>
      </c>
      <c r="AC1714" s="4">
        <v>6.5165873169821928</v>
      </c>
      <c r="AD1714" s="4">
        <v>43.593325756049126</v>
      </c>
    </row>
    <row r="1715" spans="1:30" x14ac:dyDescent="0.3">
      <c r="A1715" s="3">
        <v>42387</v>
      </c>
      <c r="B1715" s="4">
        <v>625</v>
      </c>
      <c r="C1715" s="4">
        <v>640.5</v>
      </c>
      <c r="D1715" s="4">
        <v>622.5</v>
      </c>
      <c r="E1715" s="4">
        <v>639</v>
      </c>
      <c r="F1715" s="4">
        <v>227946</v>
      </c>
      <c r="G1715" s="4"/>
      <c r="H1715" s="4">
        <v>14461663899.999998</v>
      </c>
      <c r="I1715" s="4"/>
      <c r="J1715" s="4">
        <v>11.5</v>
      </c>
      <c r="K1715" s="4">
        <v>1.8326693227091633</v>
      </c>
      <c r="L1715" s="4">
        <v>131530</v>
      </c>
      <c r="M1715" s="4">
        <v>-4514</v>
      </c>
      <c r="N1715" s="4">
        <v>1.2959220068957245</v>
      </c>
      <c r="O1715" s="4">
        <v>630.82500000000005</v>
      </c>
      <c r="P1715" s="4">
        <v>648.91995786123857</v>
      </c>
      <c r="Q1715" s="4">
        <v>612.73004213876152</v>
      </c>
      <c r="R1715" s="4">
        <v>28.159645232815961</v>
      </c>
      <c r="S1715" s="4">
        <v>18.18181818181818</v>
      </c>
      <c r="T1715" s="4">
        <v>28.107938814000676</v>
      </c>
      <c r="U1715" s="4">
        <v>41.719563299018056</v>
      </c>
      <c r="V1715" s="4">
        <v>628.76017194096835</v>
      </c>
      <c r="W1715" s="4">
        <v>51.538041019656958</v>
      </c>
      <c r="X1715" s="4">
        <v>32.629372703796548</v>
      </c>
      <c r="Y1715" s="4">
        <v>89.355377651377779</v>
      </c>
      <c r="Z1715" s="4">
        <v>630.82500000000005</v>
      </c>
      <c r="AA1715" s="4">
        <v>-4.2111548508283931</v>
      </c>
      <c r="AB1715" s="4">
        <v>-8.5566882685289087</v>
      </c>
      <c r="AC1715" s="4">
        <v>8.6910668354010312</v>
      </c>
      <c r="AD1715" s="4">
        <v>49.44222326189459</v>
      </c>
    </row>
    <row r="1716" spans="1:30" x14ac:dyDescent="0.3">
      <c r="A1716" s="3">
        <v>42388</v>
      </c>
      <c r="B1716" s="4">
        <v>639</v>
      </c>
      <c r="C1716" s="4">
        <v>643</v>
      </c>
      <c r="D1716" s="4">
        <v>633.5</v>
      </c>
      <c r="E1716" s="4">
        <v>641.5</v>
      </c>
      <c r="F1716" s="4">
        <v>158360</v>
      </c>
      <c r="G1716" s="4"/>
      <c r="H1716" s="4">
        <v>10103009400</v>
      </c>
      <c r="I1716" s="4"/>
      <c r="J1716" s="4">
        <v>7.5</v>
      </c>
      <c r="K1716" s="4">
        <v>1.1829652996845426</v>
      </c>
      <c r="L1716" s="4">
        <v>135166</v>
      </c>
      <c r="M1716" s="4">
        <v>3636</v>
      </c>
      <c r="N1716" s="4">
        <v>1.6801394832778607</v>
      </c>
      <c r="O1716" s="4">
        <v>630.9</v>
      </c>
      <c r="P1716" s="4">
        <v>649.15814886564351</v>
      </c>
      <c r="Q1716" s="4">
        <v>612.64185113435644</v>
      </c>
      <c r="R1716" s="4">
        <v>24.200913242009133</v>
      </c>
      <c r="S1716" s="4">
        <v>18.721461187214611</v>
      </c>
      <c r="T1716" s="4">
        <v>27.90601630066617</v>
      </c>
      <c r="U1716" s="4">
        <v>39.927933792074498</v>
      </c>
      <c r="V1716" s="4">
        <v>629.97348889897137</v>
      </c>
      <c r="W1716" s="4">
        <v>66.176875831286452</v>
      </c>
      <c r="X1716" s="4">
        <v>43.81187374629318</v>
      </c>
      <c r="Y1716" s="4">
        <v>110.906880001273</v>
      </c>
      <c r="Z1716" s="4">
        <v>630.9</v>
      </c>
      <c r="AA1716" s="4">
        <v>-2.7535271869707003</v>
      </c>
      <c r="AB1716" s="4">
        <v>-8.0040062607614608</v>
      </c>
      <c r="AC1716" s="4">
        <v>10.500958147581521</v>
      </c>
      <c r="AD1716" s="4">
        <v>50.522311676072952</v>
      </c>
    </row>
    <row r="1717" spans="1:30" x14ac:dyDescent="0.3">
      <c r="A1717" s="3">
        <v>42389</v>
      </c>
      <c r="B1717" s="4">
        <v>641.5</v>
      </c>
      <c r="C1717" s="4">
        <v>642.5</v>
      </c>
      <c r="D1717" s="4">
        <v>632</v>
      </c>
      <c r="E1717" s="4">
        <v>633.5</v>
      </c>
      <c r="F1717" s="4">
        <v>159460</v>
      </c>
      <c r="G1717" s="4"/>
      <c r="H1717" s="4">
        <v>10138199200</v>
      </c>
      <c r="I1717" s="4"/>
      <c r="J1717" s="4">
        <v>-4</v>
      </c>
      <c r="K1717" s="4">
        <v>-0.62745098039215685</v>
      </c>
      <c r="L1717" s="4">
        <v>136990</v>
      </c>
      <c r="M1717" s="4">
        <v>1824</v>
      </c>
      <c r="N1717" s="4">
        <v>0.44395116537180185</v>
      </c>
      <c r="O1717" s="4">
        <v>630.70000000000005</v>
      </c>
      <c r="P1717" s="4">
        <v>648.75103875127411</v>
      </c>
      <c r="Q1717" s="4">
        <v>612.64896124872598</v>
      </c>
      <c r="R1717" s="4">
        <v>24.09090909090909</v>
      </c>
      <c r="S1717" s="4">
        <v>19.318181818181817</v>
      </c>
      <c r="T1717" s="4">
        <v>27.328586890503651</v>
      </c>
      <c r="U1717" s="4">
        <v>38.601006494836518</v>
      </c>
      <c r="V1717" s="4">
        <v>630.30934709906933</v>
      </c>
      <c r="W1717" s="4">
        <v>67.855290958231379</v>
      </c>
      <c r="X1717" s="4">
        <v>51.826346150272578</v>
      </c>
      <c r="Y1717" s="4">
        <v>99.913180574148996</v>
      </c>
      <c r="Z1717" s="4">
        <v>630.70000000000005</v>
      </c>
      <c r="AA1717" s="4">
        <v>-2.2183086219886263</v>
      </c>
      <c r="AB1717" s="4">
        <v>-7.4529874380211902</v>
      </c>
      <c r="AC1717" s="4">
        <v>10.469357632065128</v>
      </c>
      <c r="AD1717" s="4">
        <v>47.13073292020723</v>
      </c>
    </row>
    <row r="1718" spans="1:30" x14ac:dyDescent="0.3">
      <c r="A1718" s="3">
        <v>42390</v>
      </c>
      <c r="B1718" s="4">
        <v>633</v>
      </c>
      <c r="C1718" s="4">
        <v>640.5</v>
      </c>
      <c r="D1718" s="4">
        <v>628</v>
      </c>
      <c r="E1718" s="4">
        <v>637</v>
      </c>
      <c r="F1718" s="4">
        <v>161820</v>
      </c>
      <c r="G1718" s="4"/>
      <c r="H1718" s="4">
        <v>10293594400</v>
      </c>
      <c r="I1718" s="4"/>
      <c r="J1718" s="4">
        <v>1.5</v>
      </c>
      <c r="K1718" s="4">
        <v>0.23603461841070023</v>
      </c>
      <c r="L1718" s="4">
        <v>137592</v>
      </c>
      <c r="M1718" s="4">
        <v>602</v>
      </c>
      <c r="N1718" s="4">
        <v>0.98287888395688738</v>
      </c>
      <c r="O1718" s="4">
        <v>630.79999999999995</v>
      </c>
      <c r="P1718" s="4">
        <v>648.9670030549895</v>
      </c>
      <c r="Q1718" s="4">
        <v>612.6329969450104</v>
      </c>
      <c r="R1718" s="4">
        <v>23.348017621145374</v>
      </c>
      <c r="S1718" s="4">
        <v>20.484581497797357</v>
      </c>
      <c r="T1718" s="4">
        <v>26.243736802744273</v>
      </c>
      <c r="U1718" s="4">
        <v>36.767678782449082</v>
      </c>
      <c r="V1718" s="4">
        <v>630.94655213725321</v>
      </c>
      <c r="W1718" s="4">
        <v>72.509587911548195</v>
      </c>
      <c r="X1718" s="4">
        <v>58.720760070697786</v>
      </c>
      <c r="Y1718" s="4">
        <v>100.08724359324903</v>
      </c>
      <c r="Z1718" s="4">
        <v>630.79999999999995</v>
      </c>
      <c r="AA1718" s="4">
        <v>-1.4944956879201072</v>
      </c>
      <c r="AB1718" s="4">
        <v>-6.8855120332496584</v>
      </c>
      <c r="AC1718" s="4">
        <v>10.782032690659102</v>
      </c>
      <c r="AD1718" s="4">
        <v>48.716186237431693</v>
      </c>
    </row>
    <row r="1719" spans="1:30" x14ac:dyDescent="0.3">
      <c r="A1719" s="3">
        <v>42391</v>
      </c>
      <c r="B1719" s="4">
        <v>638.5</v>
      </c>
      <c r="C1719" s="4">
        <v>652.5</v>
      </c>
      <c r="D1719" s="4">
        <v>634</v>
      </c>
      <c r="E1719" s="4">
        <v>646</v>
      </c>
      <c r="F1719" s="4">
        <v>302786</v>
      </c>
      <c r="G1719" s="4"/>
      <c r="H1719" s="4">
        <v>19563533000</v>
      </c>
      <c r="I1719" s="4"/>
      <c r="J1719" s="4">
        <v>10</v>
      </c>
      <c r="K1719" s="4">
        <v>1.5723270440251573</v>
      </c>
      <c r="L1719" s="4">
        <v>155858</v>
      </c>
      <c r="M1719" s="4">
        <v>18266</v>
      </c>
      <c r="N1719" s="4">
        <v>2.271827752711157</v>
      </c>
      <c r="O1719" s="4">
        <v>631.65</v>
      </c>
      <c r="P1719" s="4">
        <v>650.95569864055688</v>
      </c>
      <c r="Q1719" s="4">
        <v>612.34430135944308</v>
      </c>
      <c r="R1719" s="4">
        <v>27.718550106609808</v>
      </c>
      <c r="S1719" s="4">
        <v>17.484008528784649</v>
      </c>
      <c r="T1719" s="4">
        <v>26.902128063916081</v>
      </c>
      <c r="U1719" s="4">
        <v>35.759642444224063</v>
      </c>
      <c r="V1719" s="4">
        <v>632.38021383846717</v>
      </c>
      <c r="W1719" s="4">
        <v>76.575019392012521</v>
      </c>
      <c r="X1719" s="4">
        <v>64.672179844469369</v>
      </c>
      <c r="Y1719" s="4">
        <v>100.38069848709884</v>
      </c>
      <c r="Z1719" s="4">
        <v>631.65</v>
      </c>
      <c r="AA1719" s="4">
        <v>-0.19242577447141684</v>
      </c>
      <c r="AB1719" s="4">
        <v>-6.2480752466993499</v>
      </c>
      <c r="AC1719" s="4">
        <v>12.111298944455866</v>
      </c>
      <c r="AD1719" s="4">
        <v>52.56641864478798</v>
      </c>
    </row>
    <row r="1720" spans="1:30" x14ac:dyDescent="0.3">
      <c r="A1720" s="3">
        <v>42394</v>
      </c>
      <c r="B1720" s="4">
        <v>647</v>
      </c>
      <c r="C1720" s="4">
        <v>654.5</v>
      </c>
      <c r="D1720" s="4">
        <v>644</v>
      </c>
      <c r="E1720" s="4">
        <v>645</v>
      </c>
      <c r="F1720" s="4">
        <v>182216</v>
      </c>
      <c r="G1720" s="4"/>
      <c r="H1720" s="4">
        <v>11822055500</v>
      </c>
      <c r="I1720" s="4"/>
      <c r="J1720" s="4">
        <v>-1</v>
      </c>
      <c r="K1720" s="4">
        <v>-0.15479876160990713</v>
      </c>
      <c r="L1720" s="4">
        <v>152242</v>
      </c>
      <c r="M1720" s="4">
        <v>-3616</v>
      </c>
      <c r="N1720" s="4">
        <v>2.0045071758984627</v>
      </c>
      <c r="O1720" s="4">
        <v>632.32500000000005</v>
      </c>
      <c r="P1720" s="4">
        <v>652.48752712335443</v>
      </c>
      <c r="Q1720" s="4">
        <v>612.16247287664567</v>
      </c>
      <c r="R1720" s="4">
        <v>28.092243186582809</v>
      </c>
      <c r="S1720" s="4">
        <v>16.981132075471699</v>
      </c>
      <c r="T1720" s="4">
        <v>27.513064581829337</v>
      </c>
      <c r="U1720" s="4">
        <v>34.785012423082406</v>
      </c>
      <c r="V1720" s="4">
        <v>633.58209823480365</v>
      </c>
      <c r="W1720" s="4">
        <v>77.26724139242782</v>
      </c>
      <c r="X1720" s="4">
        <v>68.870533693788857</v>
      </c>
      <c r="Y1720" s="4">
        <v>94.060656789705746</v>
      </c>
      <c r="Z1720" s="4">
        <v>632.32500000000005</v>
      </c>
      <c r="AA1720" s="4">
        <v>0.75013527765486288</v>
      </c>
      <c r="AB1720" s="4">
        <v>-5.5815790062846631</v>
      </c>
      <c r="AC1720" s="4">
        <v>12.663428567879052</v>
      </c>
      <c r="AD1720" s="4">
        <v>52.108854440523459</v>
      </c>
    </row>
    <row r="1721" spans="1:30" x14ac:dyDescent="0.3">
      <c r="A1721" s="3">
        <v>42395</v>
      </c>
      <c r="B1721" s="4">
        <v>642.5</v>
      </c>
      <c r="C1721" s="4">
        <v>649</v>
      </c>
      <c r="D1721" s="4">
        <v>640.5</v>
      </c>
      <c r="E1721" s="4">
        <v>647.5</v>
      </c>
      <c r="F1721" s="4">
        <v>146142</v>
      </c>
      <c r="G1721" s="4"/>
      <c r="H1721" s="4">
        <v>9426294100</v>
      </c>
      <c r="I1721" s="4"/>
      <c r="J1721" s="4">
        <v>-1</v>
      </c>
      <c r="K1721" s="4">
        <v>-0.15420200462606012</v>
      </c>
      <c r="L1721" s="4">
        <v>143602</v>
      </c>
      <c r="M1721" s="4">
        <v>-8640</v>
      </c>
      <c r="N1721" s="4">
        <v>2.2502960915909989</v>
      </c>
      <c r="O1721" s="4">
        <v>633.25</v>
      </c>
      <c r="P1721" s="4">
        <v>654.39119201937297</v>
      </c>
      <c r="Q1721" s="4">
        <v>612.10880798062703</v>
      </c>
      <c r="R1721" s="4">
        <v>27.743271221532094</v>
      </c>
      <c r="S1721" s="4">
        <v>18.219461697722569</v>
      </c>
      <c r="T1721" s="4">
        <v>27.207637203231222</v>
      </c>
      <c r="U1721" s="4">
        <v>33.68798619331281</v>
      </c>
      <c r="V1721" s="4">
        <v>634.90761268863184</v>
      </c>
      <c r="W1721" s="4">
        <v>79.601381902067985</v>
      </c>
      <c r="X1721" s="4">
        <v>72.447483096548567</v>
      </c>
      <c r="Y1721" s="4">
        <v>93.909179513106807</v>
      </c>
      <c r="Z1721" s="4">
        <v>633.25</v>
      </c>
      <c r="AA1721" s="4">
        <v>1.6794906857006708</v>
      </c>
      <c r="AB1721" s="4">
        <v>-4.8900485594289167</v>
      </c>
      <c r="AC1721" s="4">
        <v>13.139078490259175</v>
      </c>
      <c r="AD1721" s="4">
        <v>53.181310020846638</v>
      </c>
    </row>
    <row r="1722" spans="1:30" x14ac:dyDescent="0.3">
      <c r="A1722" s="3">
        <v>42396</v>
      </c>
      <c r="B1722" s="4">
        <v>649</v>
      </c>
      <c r="C1722" s="4">
        <v>654.5</v>
      </c>
      <c r="D1722" s="4">
        <v>645</v>
      </c>
      <c r="E1722" s="4">
        <v>653</v>
      </c>
      <c r="F1722" s="4">
        <v>160500</v>
      </c>
      <c r="G1722" s="4"/>
      <c r="H1722" s="4">
        <v>10439545500</v>
      </c>
      <c r="I1722" s="4"/>
      <c r="J1722" s="4">
        <v>8</v>
      </c>
      <c r="K1722" s="4">
        <v>1.2403100775193798</v>
      </c>
      <c r="L1722" s="4">
        <v>145500</v>
      </c>
      <c r="M1722" s="4">
        <v>1898</v>
      </c>
      <c r="N1722" s="4">
        <v>3.0212195314348782</v>
      </c>
      <c r="O1722" s="4">
        <v>633.85</v>
      </c>
      <c r="P1722" s="4">
        <v>656.46658683356088</v>
      </c>
      <c r="Q1722" s="4">
        <v>611.23341316643916</v>
      </c>
      <c r="R1722" s="4">
        <v>26.004228329809731</v>
      </c>
      <c r="S1722" s="4">
        <v>18.604651162790699</v>
      </c>
      <c r="T1722" s="4">
        <v>26.262827541100059</v>
      </c>
      <c r="U1722" s="4">
        <v>32.495535279297926</v>
      </c>
      <c r="V1722" s="4">
        <v>636.63069719447651</v>
      </c>
      <c r="W1722" s="4">
        <v>84.972349839473893</v>
      </c>
      <c r="X1722" s="4">
        <v>76.622438677523675</v>
      </c>
      <c r="Y1722" s="4">
        <v>101.67217216337431</v>
      </c>
      <c r="Z1722" s="4">
        <v>633.85</v>
      </c>
      <c r="AA1722" s="4">
        <v>2.8272250858993857</v>
      </c>
      <c r="AB1722" s="4">
        <v>-4.155070117016697</v>
      </c>
      <c r="AC1722" s="4">
        <v>13.964590405832165</v>
      </c>
      <c r="AD1722" s="4">
        <v>55.489571169366172</v>
      </c>
    </row>
    <row r="1723" spans="1:30" x14ac:dyDescent="0.3">
      <c r="A1723" s="3">
        <v>42397</v>
      </c>
      <c r="B1723" s="4">
        <v>652.5</v>
      </c>
      <c r="C1723" s="4">
        <v>653.5</v>
      </c>
      <c r="D1723" s="4">
        <v>642.5</v>
      </c>
      <c r="E1723" s="4">
        <v>644.5</v>
      </c>
      <c r="F1723" s="4">
        <v>127382</v>
      </c>
      <c r="G1723" s="4"/>
      <c r="H1723" s="4">
        <v>8257524900</v>
      </c>
      <c r="I1723" s="4"/>
      <c r="J1723" s="4">
        <v>-5.5</v>
      </c>
      <c r="K1723" s="4">
        <v>-0.84615384615384615</v>
      </c>
      <c r="L1723" s="4">
        <v>137668</v>
      </c>
      <c r="M1723" s="4">
        <v>-7832</v>
      </c>
      <c r="N1723" s="4">
        <v>1.680208251163521</v>
      </c>
      <c r="O1723" s="4">
        <v>633.85</v>
      </c>
      <c r="P1723" s="4">
        <v>656.46658683356088</v>
      </c>
      <c r="Q1723" s="4">
        <v>611.23341316643916</v>
      </c>
      <c r="R1723" s="4">
        <v>20.346320346320347</v>
      </c>
      <c r="S1723" s="4">
        <v>20.129870129870131</v>
      </c>
      <c r="T1723" s="4">
        <v>24.481054870716623</v>
      </c>
      <c r="U1723" s="4">
        <v>31.230814375614692</v>
      </c>
      <c r="V1723" s="4">
        <v>637.38015460452641</v>
      </c>
      <c r="W1723" s="4">
        <v>79.564899892982595</v>
      </c>
      <c r="X1723" s="4">
        <v>77.603259082676644</v>
      </c>
      <c r="Y1723" s="4">
        <v>83.488181513594498</v>
      </c>
      <c r="Z1723" s="4">
        <v>633.85</v>
      </c>
      <c r="AA1723" s="4">
        <v>3.016165426956718</v>
      </c>
      <c r="AB1723" s="4">
        <v>-3.4720953033049433</v>
      </c>
      <c r="AC1723" s="4">
        <v>12.976521460523323</v>
      </c>
      <c r="AD1723" s="4">
        <v>51.369509347628515</v>
      </c>
    </row>
    <row r="1724" spans="1:30" x14ac:dyDescent="0.3">
      <c r="A1724" s="3">
        <v>42398</v>
      </c>
      <c r="B1724" s="4">
        <v>644.5</v>
      </c>
      <c r="C1724" s="4">
        <v>647</v>
      </c>
      <c r="D1724" s="4">
        <v>636.5</v>
      </c>
      <c r="E1724" s="4">
        <v>639.5</v>
      </c>
      <c r="F1724" s="4">
        <v>144602</v>
      </c>
      <c r="G1724" s="4"/>
      <c r="H1724" s="4">
        <v>9273769000</v>
      </c>
      <c r="I1724" s="4"/>
      <c r="J1724" s="4">
        <v>-8.5</v>
      </c>
      <c r="K1724" s="4">
        <v>-1.3117283950617282</v>
      </c>
      <c r="L1724" s="4">
        <v>133174</v>
      </c>
      <c r="M1724" s="4">
        <v>-4494</v>
      </c>
      <c r="N1724" s="4">
        <v>0.91924093581095123</v>
      </c>
      <c r="O1724" s="4">
        <v>633.67499999999995</v>
      </c>
      <c r="P1724" s="4">
        <v>656.05864358186568</v>
      </c>
      <c r="Q1724" s="4">
        <v>611.29135641813423</v>
      </c>
      <c r="R1724" s="4">
        <v>20.302375809935207</v>
      </c>
      <c r="S1724" s="4">
        <v>22.4622030237581</v>
      </c>
      <c r="T1724" s="4">
        <v>22.961093350755103</v>
      </c>
      <c r="U1724" s="4">
        <v>30.114302435403332</v>
      </c>
      <c r="V1724" s="4">
        <v>637.58204464219057</v>
      </c>
      <c r="W1724" s="4">
        <v>67.508675400353169</v>
      </c>
      <c r="X1724" s="4">
        <v>74.238397855235476</v>
      </c>
      <c r="Y1724" s="4">
        <v>54.049230490588542</v>
      </c>
      <c r="Z1724" s="4">
        <v>633.67499999999995</v>
      </c>
      <c r="AA1724" s="4">
        <v>2.7309629542586435</v>
      </c>
      <c r="AB1724" s="4">
        <v>-2.8813278502036495</v>
      </c>
      <c r="AC1724" s="4">
        <v>11.224581608924586</v>
      </c>
      <c r="AD1724" s="4">
        <v>49.111612828192733</v>
      </c>
    </row>
    <row r="1725" spans="1:30" x14ac:dyDescent="0.3">
      <c r="A1725" s="3">
        <v>42401</v>
      </c>
      <c r="B1725" s="4">
        <v>638</v>
      </c>
      <c r="C1725" s="4">
        <v>650</v>
      </c>
      <c r="D1725" s="4">
        <v>638</v>
      </c>
      <c r="E1725" s="4">
        <v>643</v>
      </c>
      <c r="F1725" s="4">
        <v>137850</v>
      </c>
      <c r="G1725" s="4"/>
      <c r="H1725" s="4">
        <v>8886718000</v>
      </c>
      <c r="I1725" s="4"/>
      <c r="J1725" s="4">
        <v>2</v>
      </c>
      <c r="K1725" s="4">
        <v>0.31201248049921998</v>
      </c>
      <c r="L1725" s="4">
        <v>126914</v>
      </c>
      <c r="M1725" s="4">
        <v>-6260</v>
      </c>
      <c r="N1725" s="4">
        <v>1.4155593233705333</v>
      </c>
      <c r="O1725" s="4">
        <v>634.02499999999998</v>
      </c>
      <c r="P1725" s="4">
        <v>656.75928028330782</v>
      </c>
      <c r="Q1725" s="4">
        <v>611.29071971669214</v>
      </c>
      <c r="R1725" s="4">
        <v>21.41280353200883</v>
      </c>
      <c r="S1725" s="4">
        <v>20.529801324503314</v>
      </c>
      <c r="T1725" s="4">
        <v>20.450077438882396</v>
      </c>
      <c r="U1725" s="4">
        <v>28.820780168196851</v>
      </c>
      <c r="V1725" s="4">
        <v>638.09804039055336</v>
      </c>
      <c r="W1725" s="4">
        <v>63.873708128537338</v>
      </c>
      <c r="X1725" s="4">
        <v>70.783501279669437</v>
      </c>
      <c r="Y1725" s="4">
        <v>50.054121826273132</v>
      </c>
      <c r="Z1725" s="4">
        <v>634.02499999999998</v>
      </c>
      <c r="AA1725" s="4">
        <v>2.7555939177656228</v>
      </c>
      <c r="AB1725" s="4">
        <v>-2.3444781580160998</v>
      </c>
      <c r="AC1725" s="4">
        <v>10.200144151563446</v>
      </c>
      <c r="AD1725" s="4">
        <v>50.708040098159003</v>
      </c>
    </row>
    <row r="1726" spans="1:30" x14ac:dyDescent="0.3">
      <c r="A1726" s="3">
        <v>42402</v>
      </c>
      <c r="B1726" s="4">
        <v>643</v>
      </c>
      <c r="C1726" s="4">
        <v>645</v>
      </c>
      <c r="D1726" s="4">
        <v>640.5</v>
      </c>
      <c r="E1726" s="4">
        <v>642</v>
      </c>
      <c r="F1726" s="4">
        <v>64974</v>
      </c>
      <c r="G1726" s="4"/>
      <c r="H1726" s="4">
        <v>4173099500</v>
      </c>
      <c r="I1726" s="4"/>
      <c r="J1726" s="4">
        <v>-2.5</v>
      </c>
      <c r="K1726" s="4">
        <v>-0.38789759503491078</v>
      </c>
      <c r="L1726" s="4">
        <v>125022</v>
      </c>
      <c r="M1726" s="4">
        <v>-1892</v>
      </c>
      <c r="N1726" s="4">
        <v>1.2418687167356592</v>
      </c>
      <c r="O1726" s="4">
        <v>634.125</v>
      </c>
      <c r="P1726" s="4">
        <v>656.98079795150454</v>
      </c>
      <c r="Q1726" s="4">
        <v>611.26920204849546</v>
      </c>
      <c r="R1726" s="4">
        <v>21.70022371364653</v>
      </c>
      <c r="S1726" s="4">
        <v>20.134228187919462</v>
      </c>
      <c r="T1726" s="4">
        <v>18.151528928569178</v>
      </c>
      <c r="U1726" s="4">
        <v>27.568209209743536</v>
      </c>
      <c r="V1726" s="4">
        <v>638.46965559145303</v>
      </c>
      <c r="W1726" s="4">
        <v>60.192534978773324</v>
      </c>
      <c r="X1726" s="4">
        <v>67.253179179370733</v>
      </c>
      <c r="Y1726" s="4">
        <v>46.071246577578506</v>
      </c>
      <c r="Z1726" s="4">
        <v>634.125</v>
      </c>
      <c r="AA1726" s="4">
        <v>2.6637168217354201</v>
      </c>
      <c r="AB1726" s="4">
        <v>-1.8675072075635741</v>
      </c>
      <c r="AC1726" s="4">
        <v>9.0624480585979885</v>
      </c>
      <c r="AD1726" s="4">
        <v>50.234084893795739</v>
      </c>
    </row>
    <row r="1727" spans="1:30" x14ac:dyDescent="0.3">
      <c r="A1727" s="3">
        <v>42403</v>
      </c>
      <c r="B1727" s="4">
        <v>643.5</v>
      </c>
      <c r="C1727" s="4">
        <v>645</v>
      </c>
      <c r="D1727" s="4">
        <v>640.5</v>
      </c>
      <c r="E1727" s="4">
        <v>644.5</v>
      </c>
      <c r="F1727" s="4">
        <v>56478</v>
      </c>
      <c r="G1727" s="4"/>
      <c r="H1727" s="4">
        <v>3631664099.9999995</v>
      </c>
      <c r="I1727" s="4"/>
      <c r="J1727" s="4">
        <v>2.5</v>
      </c>
      <c r="K1727" s="4">
        <v>0.38940809968847351</v>
      </c>
      <c r="L1727" s="4">
        <v>122074</v>
      </c>
      <c r="M1727" s="4">
        <v>-2948</v>
      </c>
      <c r="N1727" s="4">
        <v>1.48407668385623</v>
      </c>
      <c r="O1727" s="4">
        <v>635.07500000000005</v>
      </c>
      <c r="P1727" s="4">
        <v>657.99720539127952</v>
      </c>
      <c r="Q1727" s="4">
        <v>612.15279460872057</v>
      </c>
      <c r="R1727" s="4">
        <v>22.769953051643192</v>
      </c>
      <c r="S1727" s="4">
        <v>17.136150234741784</v>
      </c>
      <c r="T1727" s="4">
        <v>16.698941336155166</v>
      </c>
      <c r="U1727" s="4">
        <v>26.486939859898335</v>
      </c>
      <c r="V1727" s="4">
        <v>639.0439741065527</v>
      </c>
      <c r="W1727" s="4">
        <v>57.201527384222864</v>
      </c>
      <c r="X1727" s="4">
        <v>63.902628580988107</v>
      </c>
      <c r="Y1727" s="4">
        <v>43.799324990692384</v>
      </c>
      <c r="Z1727" s="4">
        <v>635.07500000000005</v>
      </c>
      <c r="AA1727" s="4">
        <v>2.7608077941134752</v>
      </c>
      <c r="AB1727" s="4">
        <v>-1.4267153026419503</v>
      </c>
      <c r="AC1727" s="4">
        <v>8.3750461935108511</v>
      </c>
      <c r="AD1727" s="4">
        <v>51.428776784081677</v>
      </c>
    </row>
    <row r="1728" spans="1:30" x14ac:dyDescent="0.3">
      <c r="A1728" s="3">
        <v>42404</v>
      </c>
      <c r="B1728" s="4">
        <v>644</v>
      </c>
      <c r="C1728" s="4">
        <v>652</v>
      </c>
      <c r="D1728" s="4">
        <v>643.5</v>
      </c>
      <c r="E1728" s="4">
        <v>649.5</v>
      </c>
      <c r="F1728" s="4">
        <v>126700</v>
      </c>
      <c r="G1728" s="4"/>
      <c r="H1728" s="4">
        <v>8216898400</v>
      </c>
      <c r="I1728" s="4"/>
      <c r="J1728" s="4">
        <v>6.5</v>
      </c>
      <c r="K1728" s="4">
        <v>1.0108864696734059</v>
      </c>
      <c r="L1728" s="4">
        <v>122090</v>
      </c>
      <c r="M1728" s="4">
        <v>16</v>
      </c>
      <c r="N1728" s="4">
        <v>2.0424194815396701</v>
      </c>
      <c r="O1728" s="4">
        <v>636.5</v>
      </c>
      <c r="P1728" s="4">
        <v>659.28815481779952</v>
      </c>
      <c r="Q1728" s="4">
        <v>613.71184518220048</v>
      </c>
      <c r="R1728" s="4">
        <v>26.24113475177305</v>
      </c>
      <c r="S1728" s="4">
        <v>14.420803782505912</v>
      </c>
      <c r="T1728" s="4">
        <v>16.43448099029947</v>
      </c>
      <c r="U1728" s="4">
        <v>25.802393723364208</v>
      </c>
      <c r="V1728" s="4">
        <v>640.0397860964049</v>
      </c>
      <c r="W1728" s="4">
        <v>62.208425663555978</v>
      </c>
      <c r="X1728" s="4">
        <v>63.337894275177398</v>
      </c>
      <c r="Y1728" s="4">
        <v>59.949488440313146</v>
      </c>
      <c r="Z1728" s="4">
        <v>636.5</v>
      </c>
      <c r="AA1728" s="4">
        <v>3.2042744215424364</v>
      </c>
      <c r="AB1728" s="4">
        <v>-0.98566866224343719</v>
      </c>
      <c r="AC1728" s="4">
        <v>8.3798861675717475</v>
      </c>
      <c r="AD1728" s="4">
        <v>53.765444705185352</v>
      </c>
    </row>
    <row r="1729" spans="1:30" x14ac:dyDescent="0.3">
      <c r="A1729" s="3">
        <v>42405</v>
      </c>
      <c r="B1729" s="4">
        <v>650</v>
      </c>
      <c r="C1729" s="4">
        <v>650.5</v>
      </c>
      <c r="D1729" s="4">
        <v>640</v>
      </c>
      <c r="E1729" s="4">
        <v>641.5</v>
      </c>
      <c r="F1729" s="4">
        <v>72672</v>
      </c>
      <c r="G1729" s="4"/>
      <c r="H1729" s="4">
        <v>4681254100</v>
      </c>
      <c r="I1729" s="4"/>
      <c r="J1729" s="4">
        <v>-7</v>
      </c>
      <c r="K1729" s="4">
        <v>-1.0794140323824208</v>
      </c>
      <c r="L1729" s="4">
        <v>117536</v>
      </c>
      <c r="M1729" s="4">
        <v>-4554</v>
      </c>
      <c r="N1729" s="4">
        <v>0.64718572269072372</v>
      </c>
      <c r="O1729" s="4">
        <v>637.375</v>
      </c>
      <c r="P1729" s="4">
        <v>659.51066127315835</v>
      </c>
      <c r="Q1729" s="4">
        <v>615.23933872684165</v>
      </c>
      <c r="R1729" s="4">
        <v>26.056338028169012</v>
      </c>
      <c r="S1729" s="4">
        <v>15.492957746478872</v>
      </c>
      <c r="T1729" s="4">
        <v>15.953090111389804</v>
      </c>
      <c r="U1729" s="4">
        <v>25.047575984799078</v>
      </c>
      <c r="V1729" s="4">
        <v>640.1788540872235</v>
      </c>
      <c r="W1729" s="4">
        <v>50.731543034963245</v>
      </c>
      <c r="X1729" s="4">
        <v>59.135777195106016</v>
      </c>
      <c r="Y1729" s="4">
        <v>33.923074714677711</v>
      </c>
      <c r="Z1729" s="4">
        <v>637.375</v>
      </c>
      <c r="AA1729" s="4">
        <v>2.8770271989121738</v>
      </c>
      <c r="AB1729" s="4">
        <v>-0.61779286594290284</v>
      </c>
      <c r="AC1729" s="4">
        <v>6.9896401297101534</v>
      </c>
      <c r="AD1729" s="4">
        <v>49.735656788281325</v>
      </c>
    </row>
    <row r="1730" spans="1:30" x14ac:dyDescent="0.3">
      <c r="A1730" s="3">
        <v>42415</v>
      </c>
      <c r="B1730" s="4">
        <v>639</v>
      </c>
      <c r="C1730" s="4">
        <v>648.5</v>
      </c>
      <c r="D1730" s="4">
        <v>632</v>
      </c>
      <c r="E1730" s="4">
        <v>642</v>
      </c>
      <c r="F1730" s="4">
        <v>93436</v>
      </c>
      <c r="G1730" s="4"/>
      <c r="H1730" s="4">
        <v>5997267700</v>
      </c>
      <c r="I1730" s="4"/>
      <c r="J1730" s="4">
        <v>-2</v>
      </c>
      <c r="K1730" s="4">
        <v>-0.3105590062111801</v>
      </c>
      <c r="L1730" s="4">
        <v>115164</v>
      </c>
      <c r="M1730" s="4">
        <v>-2372</v>
      </c>
      <c r="N1730" s="4">
        <v>0.57966473445089228</v>
      </c>
      <c r="O1730" s="4">
        <v>638.29999999999995</v>
      </c>
      <c r="P1730" s="4">
        <v>659.56828624971922</v>
      </c>
      <c r="Q1730" s="4">
        <v>617.03171375028069</v>
      </c>
      <c r="R1730" s="4">
        <v>24.036281179138321</v>
      </c>
      <c r="S1730" s="4">
        <v>18.594104308390019</v>
      </c>
      <c r="T1730" s="4">
        <v>14.713081105423353</v>
      </c>
      <c r="U1730" s="4">
        <v>23.995757179033802</v>
      </c>
      <c r="V1730" s="4">
        <v>640.35229655510693</v>
      </c>
      <c r="W1730" s="4">
        <v>48.635843504790309</v>
      </c>
      <c r="X1730" s="4">
        <v>55.635799298334113</v>
      </c>
      <c r="Y1730" s="4">
        <v>34.635931917702706</v>
      </c>
      <c r="Z1730" s="4">
        <v>638.29999999999995</v>
      </c>
      <c r="AA1730" s="4">
        <v>2.6277363299121816</v>
      </c>
      <c r="AB1730" s="4">
        <v>-0.30869484729003765</v>
      </c>
      <c r="AC1730" s="4">
        <v>5.8728623544044387</v>
      </c>
      <c r="AD1730" s="4">
        <v>49.982294298153313</v>
      </c>
    </row>
    <row r="1731" spans="1:30" x14ac:dyDescent="0.3">
      <c r="A1731" s="3">
        <v>42416</v>
      </c>
      <c r="B1731" s="4">
        <v>642.5</v>
      </c>
      <c r="C1731" s="4">
        <v>658.5</v>
      </c>
      <c r="D1731" s="4">
        <v>642.5</v>
      </c>
      <c r="E1731" s="4">
        <v>657</v>
      </c>
      <c r="F1731" s="4">
        <v>238846</v>
      </c>
      <c r="G1731" s="4"/>
      <c r="H1731" s="4">
        <v>15608641299.999998</v>
      </c>
      <c r="I1731" s="4"/>
      <c r="J1731" s="4">
        <v>15.5</v>
      </c>
      <c r="K1731" s="4">
        <v>2.4162120031176926</v>
      </c>
      <c r="L1731" s="4">
        <v>144696</v>
      </c>
      <c r="M1731" s="4">
        <v>29532</v>
      </c>
      <c r="N1731" s="4">
        <v>2.57210881698607</v>
      </c>
      <c r="O1731" s="4">
        <v>640.52499999999998</v>
      </c>
      <c r="P1731" s="4">
        <v>659.74341564749807</v>
      </c>
      <c r="Q1731" s="4">
        <v>621.30658435250189</v>
      </c>
      <c r="R1731" s="4">
        <v>28.251121076233183</v>
      </c>
      <c r="S1731" s="4">
        <v>14.125560538116591</v>
      </c>
      <c r="T1731" s="4">
        <v>15.485010929984758</v>
      </c>
      <c r="U1731" s="4">
        <v>23.66767318953249</v>
      </c>
      <c r="V1731" s="4">
        <v>641.9377921212872</v>
      </c>
      <c r="W1731" s="4">
        <v>63.870436550363344</v>
      </c>
      <c r="X1731" s="4">
        <v>58.380678382343859</v>
      </c>
      <c r="Y1731" s="4">
        <v>74.84995288640232</v>
      </c>
      <c r="Z1731" s="4">
        <v>640.52499999999998</v>
      </c>
      <c r="AA1731" s="4">
        <v>3.5990584544289277</v>
      </c>
      <c r="AB1731" s="4">
        <v>6.3472133826054294E-2</v>
      </c>
      <c r="AC1731" s="4">
        <v>7.071172641205747</v>
      </c>
      <c r="AD1731" s="4">
        <v>56.692821675152949</v>
      </c>
    </row>
    <row r="1732" spans="1:30" x14ac:dyDescent="0.3">
      <c r="A1732" s="3">
        <v>42417</v>
      </c>
      <c r="B1732" s="4">
        <v>657</v>
      </c>
      <c r="C1732" s="4">
        <v>661.5</v>
      </c>
      <c r="D1732" s="4">
        <v>653</v>
      </c>
      <c r="E1732" s="4">
        <v>654</v>
      </c>
      <c r="F1732" s="4">
        <v>193194</v>
      </c>
      <c r="G1732" s="4"/>
      <c r="H1732" s="4">
        <v>12695241000</v>
      </c>
      <c r="I1732" s="4"/>
      <c r="J1732" s="4">
        <v>0.5</v>
      </c>
      <c r="K1732" s="4">
        <v>7.6511094108645747E-2</v>
      </c>
      <c r="L1732" s="4">
        <v>139100</v>
      </c>
      <c r="M1732" s="4">
        <v>-5596</v>
      </c>
      <c r="N1732" s="4">
        <v>1.8096906012842966</v>
      </c>
      <c r="O1732" s="4">
        <v>642.375</v>
      </c>
      <c r="P1732" s="4">
        <v>659.14662782797188</v>
      </c>
      <c r="Q1732" s="4">
        <v>625.60337217202812</v>
      </c>
      <c r="R1732" s="4">
        <v>29.398663697104677</v>
      </c>
      <c r="S1732" s="4">
        <v>14.03118040089087</v>
      </c>
      <c r="T1732" s="4">
        <v>16.470457915431744</v>
      </c>
      <c r="U1732" s="4">
        <v>23.438298936842173</v>
      </c>
      <c r="V1732" s="4">
        <v>643.0865738240218</v>
      </c>
      <c r="W1732" s="4">
        <v>67.439048095722455</v>
      </c>
      <c r="X1732" s="4">
        <v>61.400134953470058</v>
      </c>
      <c r="Y1732" s="4">
        <v>79.51687438022725</v>
      </c>
      <c r="Z1732" s="4">
        <v>642.375</v>
      </c>
      <c r="AA1732" s="4">
        <v>4.0797346664642191</v>
      </c>
      <c r="AB1732" s="4">
        <v>0.44597332741064138</v>
      </c>
      <c r="AC1732" s="4">
        <v>7.2675226781071558</v>
      </c>
      <c r="AD1732" s="4">
        <v>55.135526974200197</v>
      </c>
    </row>
    <row r="1733" spans="1:30" x14ac:dyDescent="0.3">
      <c r="A1733" s="3">
        <v>42418</v>
      </c>
      <c r="B1733" s="4">
        <v>655</v>
      </c>
      <c r="C1733" s="4">
        <v>658.5</v>
      </c>
      <c r="D1733" s="4">
        <v>651</v>
      </c>
      <c r="E1733" s="4">
        <v>658</v>
      </c>
      <c r="F1733" s="4">
        <v>107708</v>
      </c>
      <c r="G1733" s="4"/>
      <c r="H1733" s="4">
        <v>7058327300</v>
      </c>
      <c r="I1733" s="4"/>
      <c r="J1733" s="4">
        <v>1</v>
      </c>
      <c r="K1733" s="4">
        <v>0.15220700152207001</v>
      </c>
      <c r="L1733" s="4">
        <v>142978</v>
      </c>
      <c r="M1733" s="4">
        <v>3878</v>
      </c>
      <c r="N1733" s="4">
        <v>2.1382281035352517</v>
      </c>
      <c r="O1733" s="4">
        <v>644.22500000000002</v>
      </c>
      <c r="P1733" s="4">
        <v>659.22658324977738</v>
      </c>
      <c r="Q1733" s="4">
        <v>629.22341675022267</v>
      </c>
      <c r="R1733" s="4">
        <v>28.863636363636363</v>
      </c>
      <c r="S1733" s="4">
        <v>14.09090909090909</v>
      </c>
      <c r="T1733" s="4">
        <v>17.446444891418718</v>
      </c>
      <c r="U1733" s="4">
        <v>23.194954137361602</v>
      </c>
      <c r="V1733" s="4">
        <v>644.50690012649591</v>
      </c>
      <c r="W1733" s="4">
        <v>74.337896470594629</v>
      </c>
      <c r="X1733" s="4">
        <v>65.712722125844905</v>
      </c>
      <c r="Y1733" s="4">
        <v>91.58824516009409</v>
      </c>
      <c r="Z1733" s="4">
        <v>644.22500000000002</v>
      </c>
      <c r="AA1733" s="4">
        <v>4.7289284546233148</v>
      </c>
      <c r="AB1733" s="4">
        <v>0.85387381571661025</v>
      </c>
      <c r="AC1733" s="4">
        <v>7.7501092778134089</v>
      </c>
      <c r="AD1733" s="4">
        <v>56.80097767728256</v>
      </c>
    </row>
    <row r="1734" spans="1:30" x14ac:dyDescent="0.3">
      <c r="A1734" s="3">
        <v>42419</v>
      </c>
      <c r="B1734" s="4">
        <v>658</v>
      </c>
      <c r="C1734" s="4">
        <v>670.5</v>
      </c>
      <c r="D1734" s="4">
        <v>656</v>
      </c>
      <c r="E1734" s="4">
        <v>668</v>
      </c>
      <c r="F1734" s="4">
        <v>210776</v>
      </c>
      <c r="G1734" s="4"/>
      <c r="H1734" s="4">
        <v>13985254800</v>
      </c>
      <c r="I1734" s="4"/>
      <c r="J1734" s="4">
        <v>13</v>
      </c>
      <c r="K1734" s="4">
        <v>1.9847328244274809</v>
      </c>
      <c r="L1734" s="4">
        <v>168930</v>
      </c>
      <c r="M1734" s="4">
        <v>25952</v>
      </c>
      <c r="N1734" s="4">
        <v>3.3575738820981043</v>
      </c>
      <c r="O1734" s="4">
        <v>646.29999999999995</v>
      </c>
      <c r="P1734" s="4">
        <v>662.36362350156401</v>
      </c>
      <c r="Q1734" s="4">
        <v>630.2363764984359</v>
      </c>
      <c r="R1734" s="4">
        <v>29.662921348314601</v>
      </c>
      <c r="S1734" s="4">
        <v>13.93258426966292</v>
      </c>
      <c r="T1734" s="4">
        <v>18.421422874115709</v>
      </c>
      <c r="U1734" s="4">
        <v>23.334907730923447</v>
      </c>
      <c r="V1734" s="4">
        <v>646.74433820968682</v>
      </c>
      <c r="W1734" s="4">
        <v>80.727428815894257</v>
      </c>
      <c r="X1734" s="4">
        <v>70.717624355861361</v>
      </c>
      <c r="Y1734" s="4">
        <v>100.74703773596005</v>
      </c>
      <c r="Z1734" s="4">
        <v>646.29999999999995</v>
      </c>
      <c r="AA1734" s="4">
        <v>5.9813859415897923</v>
      </c>
      <c r="AB1734" s="4">
        <v>1.3422083038950086</v>
      </c>
      <c r="AC1734" s="4">
        <v>9.2783552753895684</v>
      </c>
      <c r="AD1734" s="4">
        <v>60.645480861202451</v>
      </c>
    </row>
    <row r="1735" spans="1:30" x14ac:dyDescent="0.3">
      <c r="A1735" s="3">
        <v>42422</v>
      </c>
      <c r="B1735" s="4">
        <v>667</v>
      </c>
      <c r="C1735" s="4">
        <v>690</v>
      </c>
      <c r="D1735" s="4">
        <v>664</v>
      </c>
      <c r="E1735" s="4">
        <v>690</v>
      </c>
      <c r="F1735" s="4">
        <v>314672</v>
      </c>
      <c r="G1735" s="4"/>
      <c r="H1735" s="4">
        <v>21497576500</v>
      </c>
      <c r="I1735" s="4"/>
      <c r="J1735" s="4">
        <v>26.5</v>
      </c>
      <c r="K1735" s="4">
        <v>3.9939713639788996</v>
      </c>
      <c r="L1735" s="4">
        <v>181182</v>
      </c>
      <c r="M1735" s="4">
        <v>12252</v>
      </c>
      <c r="N1735" s="4">
        <v>6.3419896740386799</v>
      </c>
      <c r="O1735" s="4">
        <v>648.85</v>
      </c>
      <c r="P1735" s="4">
        <v>673.4123695925291</v>
      </c>
      <c r="Q1735" s="4">
        <v>624.28763040747094</v>
      </c>
      <c r="R1735" s="4">
        <v>33.188720173535792</v>
      </c>
      <c r="S1735" s="4">
        <v>13.449023861171366</v>
      </c>
      <c r="T1735" s="4">
        <v>19.461146919959706</v>
      </c>
      <c r="U1735" s="4">
        <v>23.784542866980189</v>
      </c>
      <c r="V1735" s="4">
        <v>650.86392504685955</v>
      </c>
      <c r="W1735" s="4">
        <v>87.151619210596166</v>
      </c>
      <c r="X1735" s="4">
        <v>76.195622640772967</v>
      </c>
      <c r="Y1735" s="4">
        <v>109.06361235024258</v>
      </c>
      <c r="Z1735" s="4">
        <v>648.85</v>
      </c>
      <c r="AA1735" s="4">
        <v>8.6494778650925355</v>
      </c>
      <c r="AB1735" s="4">
        <v>2.0381387382947729</v>
      </c>
      <c r="AC1735" s="4">
        <v>13.222678253595525</v>
      </c>
      <c r="AD1735" s="4">
        <v>67.370272456910016</v>
      </c>
    </row>
    <row r="1736" spans="1:30" x14ac:dyDescent="0.3">
      <c r="A1736" s="3">
        <v>42423</v>
      </c>
      <c r="B1736" s="4">
        <v>690</v>
      </c>
      <c r="C1736" s="4">
        <v>701</v>
      </c>
      <c r="D1736" s="4">
        <v>684.5</v>
      </c>
      <c r="E1736" s="4">
        <v>691.5</v>
      </c>
      <c r="F1736" s="4">
        <v>304090</v>
      </c>
      <c r="G1736" s="4"/>
      <c r="H1736" s="4">
        <v>21009952100</v>
      </c>
      <c r="I1736" s="4"/>
      <c r="J1736" s="4">
        <v>8.5</v>
      </c>
      <c r="K1736" s="4">
        <v>1.2445095168374818</v>
      </c>
      <c r="L1736" s="4">
        <v>157624</v>
      </c>
      <c r="M1736" s="4">
        <v>-23558</v>
      </c>
      <c r="N1736" s="4">
        <v>6.1641206724495241</v>
      </c>
      <c r="O1736" s="4">
        <v>651.35</v>
      </c>
      <c r="P1736" s="4">
        <v>681.86737210180456</v>
      </c>
      <c r="Q1736" s="4">
        <v>620.83262789819548</v>
      </c>
      <c r="R1736" s="4">
        <v>35.789473684210527</v>
      </c>
      <c r="S1736" s="4">
        <v>13.052631578947368</v>
      </c>
      <c r="T1736" s="4">
        <v>21.150435254515831</v>
      </c>
      <c r="U1736" s="4">
        <v>24.528225777591</v>
      </c>
      <c r="V1736" s="4">
        <v>654.73402742334918</v>
      </c>
      <c r="W1736" s="4">
        <v>86.845040826387788</v>
      </c>
      <c r="X1736" s="4">
        <v>79.745428702644574</v>
      </c>
      <c r="Y1736" s="4">
        <v>101.04426507387421</v>
      </c>
      <c r="Z1736" s="4">
        <v>651.35</v>
      </c>
      <c r="AA1736" s="4">
        <v>10.760951846582202</v>
      </c>
      <c r="AB1736" s="4">
        <v>2.8688828438459564</v>
      </c>
      <c r="AC1736" s="4">
        <v>15.784138005472492</v>
      </c>
      <c r="AD1736" s="4">
        <v>67.765592545348085</v>
      </c>
    </row>
    <row r="1737" spans="1:30" x14ac:dyDescent="0.3">
      <c r="A1737" s="3">
        <v>42424</v>
      </c>
      <c r="B1737" s="4">
        <v>692.5</v>
      </c>
      <c r="C1737" s="4">
        <v>710</v>
      </c>
      <c r="D1737" s="4">
        <v>687.5</v>
      </c>
      <c r="E1737" s="4">
        <v>705.5</v>
      </c>
      <c r="F1737" s="4">
        <v>456038</v>
      </c>
      <c r="G1737" s="4"/>
      <c r="H1737" s="4">
        <v>31840235200</v>
      </c>
      <c r="I1737" s="4"/>
      <c r="J1737" s="4">
        <v>15</v>
      </c>
      <c r="K1737" s="4">
        <v>2.172338884866039</v>
      </c>
      <c r="L1737" s="4">
        <v>197072</v>
      </c>
      <c r="M1737" s="4">
        <v>39448</v>
      </c>
      <c r="N1737" s="4">
        <v>7.718146423391091</v>
      </c>
      <c r="O1737" s="4">
        <v>654.95000000000005</v>
      </c>
      <c r="P1737" s="4">
        <v>692.39582753792479</v>
      </c>
      <c r="Q1737" s="4">
        <v>617.5041724620753</v>
      </c>
      <c r="R1737" s="4">
        <v>37.675350701402813</v>
      </c>
      <c r="S1737" s="4">
        <v>11.823647294589179</v>
      </c>
      <c r="T1737" s="4">
        <v>23.212033067009209</v>
      </c>
      <c r="U1737" s="4">
        <v>25.27030997875643</v>
      </c>
      <c r="V1737" s="4">
        <v>659.56888195445879</v>
      </c>
      <c r="W1737" s="4">
        <v>89.306950294514934</v>
      </c>
      <c r="X1737" s="4">
        <v>82.932602566601361</v>
      </c>
      <c r="Y1737" s="4">
        <v>102.05564575034208</v>
      </c>
      <c r="Z1737" s="4">
        <v>654.95000000000005</v>
      </c>
      <c r="AA1737" s="4">
        <v>13.409417765452076</v>
      </c>
      <c r="AB1737" s="4">
        <v>3.8727433125703485</v>
      </c>
      <c r="AC1737" s="4">
        <v>19.073348905763456</v>
      </c>
      <c r="AD1737" s="4">
        <v>71.194276079093967</v>
      </c>
    </row>
    <row r="1738" spans="1:30" x14ac:dyDescent="0.3">
      <c r="A1738" s="3">
        <v>42425</v>
      </c>
      <c r="B1738" s="4">
        <v>705.5</v>
      </c>
      <c r="C1738" s="4">
        <v>707.5</v>
      </c>
      <c r="D1738" s="4">
        <v>696.5</v>
      </c>
      <c r="E1738" s="4">
        <v>701</v>
      </c>
      <c r="F1738" s="4">
        <v>339488</v>
      </c>
      <c r="G1738" s="4"/>
      <c r="H1738" s="4">
        <v>23856545299.999996</v>
      </c>
      <c r="I1738" s="4"/>
      <c r="J1738" s="4">
        <v>3</v>
      </c>
      <c r="K1738" s="4">
        <v>0.42979942693409745</v>
      </c>
      <c r="L1738" s="4">
        <v>177254</v>
      </c>
      <c r="M1738" s="4">
        <v>-19818</v>
      </c>
      <c r="N1738" s="4">
        <v>6.5106738585428898</v>
      </c>
      <c r="O1738" s="4">
        <v>658.15</v>
      </c>
      <c r="P1738" s="4">
        <v>699.63385228013419</v>
      </c>
      <c r="Q1738" s="4">
        <v>616.66614771986576</v>
      </c>
      <c r="R1738" s="4">
        <v>37.903225806451616</v>
      </c>
      <c r="S1738" s="4">
        <v>10.282258064516128</v>
      </c>
      <c r="T1738" s="4">
        <v>25.751508687790942</v>
      </c>
      <c r="U1738" s="4">
        <v>25.997622745267606</v>
      </c>
      <c r="V1738" s="4">
        <v>663.51470272070083</v>
      </c>
      <c r="W1738" s="4">
        <v>89.025146350189445</v>
      </c>
      <c r="X1738" s="4">
        <v>84.963450494464055</v>
      </c>
      <c r="Y1738" s="4">
        <v>97.14853806164021</v>
      </c>
      <c r="Z1738" s="4">
        <v>658.15</v>
      </c>
      <c r="AA1738" s="4">
        <v>14.972638439604225</v>
      </c>
      <c r="AB1738" s="4">
        <v>4.9298761818116699</v>
      </c>
      <c r="AC1738" s="4">
        <v>20.08552451558511</v>
      </c>
      <c r="AD1738" s="4">
        <v>68.721079944466538</v>
      </c>
    </row>
    <row r="1739" spans="1:30" x14ac:dyDescent="0.3">
      <c r="A1739" s="3">
        <v>42426</v>
      </c>
      <c r="B1739" s="4">
        <v>702</v>
      </c>
      <c r="C1739" s="4">
        <v>705</v>
      </c>
      <c r="D1739" s="4">
        <v>687.5</v>
      </c>
      <c r="E1739" s="4">
        <v>701.5</v>
      </c>
      <c r="F1739" s="4">
        <v>369686</v>
      </c>
      <c r="G1739" s="4"/>
      <c r="H1739" s="4">
        <v>25764190500</v>
      </c>
      <c r="I1739" s="4"/>
      <c r="J1739" s="4">
        <v>-1</v>
      </c>
      <c r="K1739" s="4">
        <v>-0.14234875444839859</v>
      </c>
      <c r="L1739" s="4">
        <v>166806</v>
      </c>
      <c r="M1739" s="4">
        <v>-10448</v>
      </c>
      <c r="N1739" s="4">
        <v>6.1391231985474981</v>
      </c>
      <c r="O1739" s="4">
        <v>660.92499999999995</v>
      </c>
      <c r="P1739" s="4">
        <v>706.05179359316367</v>
      </c>
      <c r="Q1739" s="4">
        <v>615.79820640683624</v>
      </c>
      <c r="R1739" s="4">
        <v>33.198380566801617</v>
      </c>
      <c r="S1739" s="4">
        <v>13.967611336032389</v>
      </c>
      <c r="T1739" s="4">
        <v>26.658059825534888</v>
      </c>
      <c r="U1739" s="4">
        <v>26.780093944725486</v>
      </c>
      <c r="V1739" s="4">
        <v>667.13235008063407</v>
      </c>
      <c r="W1739" s="4">
        <v>88.485900035928765</v>
      </c>
      <c r="X1739" s="4">
        <v>86.137600341618963</v>
      </c>
      <c r="Y1739" s="4">
        <v>93.182499424548382</v>
      </c>
      <c r="Z1739" s="4">
        <v>660.92499999999995</v>
      </c>
      <c r="AA1739" s="4">
        <v>16.066641663631003</v>
      </c>
      <c r="AB1739" s="4">
        <v>5.9905205134135109</v>
      </c>
      <c r="AC1739" s="4">
        <v>20.152242300434985</v>
      </c>
      <c r="AD1739" s="4">
        <v>68.84765209245613</v>
      </c>
    </row>
    <row r="1740" spans="1:30" x14ac:dyDescent="0.3">
      <c r="A1740" s="3">
        <v>42429</v>
      </c>
      <c r="B1740" s="4">
        <v>703</v>
      </c>
      <c r="C1740" s="4">
        <v>712.5</v>
      </c>
      <c r="D1740" s="4">
        <v>693</v>
      </c>
      <c r="E1740" s="4">
        <v>712</v>
      </c>
      <c r="F1740" s="4">
        <v>405854</v>
      </c>
      <c r="G1740" s="4"/>
      <c r="H1740" s="4">
        <v>28560013500</v>
      </c>
      <c r="I1740" s="4"/>
      <c r="J1740" s="4">
        <v>15.5</v>
      </c>
      <c r="K1740" s="4">
        <v>2.2254127781765973</v>
      </c>
      <c r="L1740" s="4">
        <v>179826</v>
      </c>
      <c r="M1740" s="4">
        <v>13020</v>
      </c>
      <c r="N1740" s="4">
        <v>7.1845244815776628</v>
      </c>
      <c r="O1740" s="4">
        <v>664.27499999999998</v>
      </c>
      <c r="P1740" s="4">
        <v>713.8990617039758</v>
      </c>
      <c r="Q1740" s="4">
        <v>614.65093829602415</v>
      </c>
      <c r="R1740" s="4">
        <v>34.1796875</v>
      </c>
      <c r="S1740" s="4">
        <v>13.4765625</v>
      </c>
      <c r="T1740" s="4">
        <v>27.597632833540992</v>
      </c>
      <c r="U1740" s="4">
        <v>27.555348707685162</v>
      </c>
      <c r="V1740" s="4">
        <v>671.4054595967641</v>
      </c>
      <c r="W1740" s="4">
        <v>92.052930647258748</v>
      </c>
      <c r="X1740" s="4">
        <v>88.109377110165553</v>
      </c>
      <c r="Y1740" s="4">
        <v>99.940037721445151</v>
      </c>
      <c r="Z1740" s="4">
        <v>664.27499999999998</v>
      </c>
      <c r="AA1740" s="4">
        <v>17.578277902812943</v>
      </c>
      <c r="AB1740" s="4">
        <v>7.0941164552610765</v>
      </c>
      <c r="AC1740" s="4">
        <v>20.968322895103732</v>
      </c>
      <c r="AD1740" s="4">
        <v>71.405445287594731</v>
      </c>
    </row>
    <row r="1741" spans="1:30" x14ac:dyDescent="0.3">
      <c r="A1741" s="3">
        <v>42430</v>
      </c>
      <c r="B1741" s="4">
        <v>716.5</v>
      </c>
      <c r="C1741" s="4">
        <v>717</v>
      </c>
      <c r="D1741" s="4">
        <v>703.5</v>
      </c>
      <c r="E1741" s="4">
        <v>710</v>
      </c>
      <c r="F1741" s="4">
        <v>390972</v>
      </c>
      <c r="G1741" s="4"/>
      <c r="H1741" s="4">
        <v>27767186500</v>
      </c>
      <c r="I1741" s="4"/>
      <c r="J1741" s="4">
        <v>6.5</v>
      </c>
      <c r="K1741" s="4">
        <v>0.92395167022032687</v>
      </c>
      <c r="L1741" s="4">
        <v>162558</v>
      </c>
      <c r="M1741" s="4">
        <v>-17268</v>
      </c>
      <c r="N1741" s="4">
        <v>6.3829787234042588</v>
      </c>
      <c r="O1741" s="4">
        <v>667.4</v>
      </c>
      <c r="P1741" s="4">
        <v>720.17650992629194</v>
      </c>
      <c r="Q1741" s="4">
        <v>614.62349007370801</v>
      </c>
      <c r="R1741" s="4">
        <v>35.249042145593869</v>
      </c>
      <c r="S1741" s="4">
        <v>11.877394636015326</v>
      </c>
      <c r="T1741" s="4">
        <v>29.041271594252926</v>
      </c>
      <c r="U1741" s="4">
        <v>28.124454398742074</v>
      </c>
      <c r="V1741" s="4">
        <v>675.08113011135799</v>
      </c>
      <c r="W1741" s="4">
        <v>91.166600229485638</v>
      </c>
      <c r="X1741" s="4">
        <v>89.128451483272258</v>
      </c>
      <c r="Y1741" s="4">
        <v>95.242897721912385</v>
      </c>
      <c r="Z1741" s="4">
        <v>667.4</v>
      </c>
      <c r="AA1741" s="4">
        <v>18.402741874789399</v>
      </c>
      <c r="AB1741" s="4">
        <v>8.1711283999780591</v>
      </c>
      <c r="AC1741" s="4">
        <v>20.46322694962268</v>
      </c>
      <c r="AD1741" s="4">
        <v>70.248982211668192</v>
      </c>
    </row>
    <row r="1742" spans="1:30" x14ac:dyDescent="0.3">
      <c r="A1742" s="3">
        <v>42431</v>
      </c>
      <c r="B1742" s="4">
        <v>710</v>
      </c>
      <c r="C1742" s="4">
        <v>711.5</v>
      </c>
      <c r="D1742" s="4">
        <v>703.5</v>
      </c>
      <c r="E1742" s="4">
        <v>710</v>
      </c>
      <c r="F1742" s="4">
        <v>280908</v>
      </c>
      <c r="G1742" s="4"/>
      <c r="H1742" s="4">
        <v>19880162000</v>
      </c>
      <c r="I1742" s="4"/>
      <c r="J1742" s="4">
        <v>0</v>
      </c>
      <c r="K1742" s="4">
        <v>0</v>
      </c>
      <c r="L1742" s="4">
        <v>152874</v>
      </c>
      <c r="M1742" s="4">
        <v>-9684</v>
      </c>
      <c r="N1742" s="4">
        <v>5.9306229019022751</v>
      </c>
      <c r="O1742" s="4">
        <v>670.25</v>
      </c>
      <c r="P1742" s="4">
        <v>725.69682136966912</v>
      </c>
      <c r="Q1742" s="4">
        <v>614.80317863033088</v>
      </c>
      <c r="R1742" s="4">
        <v>33.333333333333336</v>
      </c>
      <c r="S1742" s="4">
        <v>11.946050096339114</v>
      </c>
      <c r="T1742" s="4">
        <v>30.57358983565657</v>
      </c>
      <c r="U1742" s="4">
        <v>28.418208688378314</v>
      </c>
      <c r="V1742" s="4">
        <v>678.40673676741915</v>
      </c>
      <c r="W1742" s="4">
        <v>90.285930207635218</v>
      </c>
      <c r="X1742" s="4">
        <v>89.514277724726583</v>
      </c>
      <c r="Y1742" s="4">
        <v>91.829235173452503</v>
      </c>
      <c r="Z1742" s="4">
        <v>670.25</v>
      </c>
      <c r="AA1742" s="4">
        <v>18.838971575058395</v>
      </c>
      <c r="AB1742" s="4">
        <v>9.1871134642714249</v>
      </c>
      <c r="AC1742" s="4">
        <v>19.303716221573939</v>
      </c>
      <c r="AD1742" s="4">
        <v>70.248982211668192</v>
      </c>
    </row>
    <row r="1743" spans="1:30" x14ac:dyDescent="0.3">
      <c r="A1743" s="3">
        <v>42432</v>
      </c>
      <c r="B1743" s="4">
        <v>709</v>
      </c>
      <c r="C1743" s="4">
        <v>717.5</v>
      </c>
      <c r="D1743" s="4">
        <v>701.5</v>
      </c>
      <c r="E1743" s="4">
        <v>702</v>
      </c>
      <c r="F1743" s="4">
        <v>307740</v>
      </c>
      <c r="G1743" s="4"/>
      <c r="H1743" s="4">
        <v>21786012200.000004</v>
      </c>
      <c r="I1743" s="4"/>
      <c r="J1743" s="4">
        <v>-5.5</v>
      </c>
      <c r="K1743" s="4">
        <v>-0.77738515901060079</v>
      </c>
      <c r="L1743" s="4">
        <v>144026</v>
      </c>
      <c r="M1743" s="4">
        <v>-8848</v>
      </c>
      <c r="N1743" s="4">
        <v>4.2896935933147633</v>
      </c>
      <c r="O1743" s="4">
        <v>673.125</v>
      </c>
      <c r="P1743" s="4">
        <v>728.89495158685361</v>
      </c>
      <c r="Q1743" s="4">
        <v>617.35504841314639</v>
      </c>
      <c r="R1743" s="4">
        <v>34.971644612476368</v>
      </c>
      <c r="S1743" s="4">
        <v>11.531190926275992</v>
      </c>
      <c r="T1743" s="4">
        <v>33.067177070994163</v>
      </c>
      <c r="U1743" s="4">
        <v>28.774115970855391</v>
      </c>
      <c r="V1743" s="4">
        <v>680.65371421814109</v>
      </c>
      <c r="W1743" s="4">
        <v>83.866632599482671</v>
      </c>
      <c r="X1743" s="4">
        <v>87.631729349645283</v>
      </c>
      <c r="Y1743" s="4">
        <v>76.336439099157445</v>
      </c>
      <c r="Z1743" s="4">
        <v>673.125</v>
      </c>
      <c r="AA1743" s="4">
        <v>18.327881208316853</v>
      </c>
      <c r="AB1743" s="4">
        <v>10.057662773228133</v>
      </c>
      <c r="AC1743" s="4">
        <v>16.540436870177441</v>
      </c>
      <c r="AD1743" s="4">
        <v>65.544119516044645</v>
      </c>
    </row>
    <row r="1744" spans="1:30" x14ac:dyDescent="0.3">
      <c r="A1744" s="3">
        <v>42433</v>
      </c>
      <c r="B1744" s="4">
        <v>702.5</v>
      </c>
      <c r="C1744" s="4">
        <v>707.5</v>
      </c>
      <c r="D1744" s="4">
        <v>693</v>
      </c>
      <c r="E1744" s="4">
        <v>705.5</v>
      </c>
      <c r="F1744" s="4">
        <v>382976</v>
      </c>
      <c r="G1744" s="4"/>
      <c r="H1744" s="4">
        <v>26852425000</v>
      </c>
      <c r="I1744" s="4"/>
      <c r="J1744" s="4">
        <v>-2</v>
      </c>
      <c r="K1744" s="4">
        <v>-0.28268551236749118</v>
      </c>
      <c r="L1744" s="4">
        <v>137780</v>
      </c>
      <c r="M1744" s="4">
        <v>-6246</v>
      </c>
      <c r="N1744" s="4">
        <v>4.2983331485382781</v>
      </c>
      <c r="O1744" s="4">
        <v>676.42499999999995</v>
      </c>
      <c r="P1744" s="4">
        <v>731.65386473575199</v>
      </c>
      <c r="Q1744" s="4">
        <v>621.19613526424791</v>
      </c>
      <c r="R1744" s="4">
        <v>34.450651769087521</v>
      </c>
      <c r="S1744" s="4">
        <v>12.290502793296088</v>
      </c>
      <c r="T1744" s="4">
        <v>35.185169746755761</v>
      </c>
      <c r="U1744" s="4">
        <v>29.073131548755434</v>
      </c>
      <c r="V1744" s="4">
        <v>683.02002714974674</v>
      </c>
      <c r="W1744" s="4">
        <v>77.123209611776318</v>
      </c>
      <c r="X1744" s="4">
        <v>84.128889437022295</v>
      </c>
      <c r="Y1744" s="4">
        <v>63.111849961284378</v>
      </c>
      <c r="Z1744" s="4">
        <v>676.42499999999995</v>
      </c>
      <c r="AA1744" s="4">
        <v>17.997791818894711</v>
      </c>
      <c r="AB1744" s="4">
        <v>10.813865539482093</v>
      </c>
      <c r="AC1744" s="4">
        <v>14.367852558825238</v>
      </c>
      <c r="AD1744" s="4">
        <v>66.575056341882771</v>
      </c>
    </row>
    <row r="1745" spans="1:30" x14ac:dyDescent="0.3">
      <c r="A1745" s="3">
        <v>42436</v>
      </c>
      <c r="B1745" s="4">
        <v>707</v>
      </c>
      <c r="C1745" s="4">
        <v>729</v>
      </c>
      <c r="D1745" s="4">
        <v>707</v>
      </c>
      <c r="E1745" s="4">
        <v>729</v>
      </c>
      <c r="F1745" s="4">
        <v>331190</v>
      </c>
      <c r="G1745" s="4"/>
      <c r="H1745" s="4">
        <v>23923338800</v>
      </c>
      <c r="I1745" s="4"/>
      <c r="J1745" s="4">
        <v>28</v>
      </c>
      <c r="K1745" s="4">
        <v>3.9942938659058487</v>
      </c>
      <c r="L1745" s="4">
        <v>166042</v>
      </c>
      <c r="M1745" s="4">
        <v>28262</v>
      </c>
      <c r="N1745" s="4">
        <v>7.0917036982628776</v>
      </c>
      <c r="O1745" s="4">
        <v>680.72500000000002</v>
      </c>
      <c r="P1745" s="4">
        <v>738.21976063086095</v>
      </c>
      <c r="Q1745" s="4">
        <v>623.2302393691391</v>
      </c>
      <c r="R1745" s="4">
        <v>39.642857142857139</v>
      </c>
      <c r="S1745" s="4">
        <v>11.785714285714285</v>
      </c>
      <c r="T1745" s="4">
        <v>37.788239922194357</v>
      </c>
      <c r="U1745" s="4">
        <v>29.119158680538376</v>
      </c>
      <c r="V1745" s="4">
        <v>687.39907218310418</v>
      </c>
      <c r="W1745" s="4">
        <v>84.748806407850878</v>
      </c>
      <c r="X1745" s="4">
        <v>84.335528427298485</v>
      </c>
      <c r="Y1745" s="4">
        <v>85.575362368955666</v>
      </c>
      <c r="Z1745" s="4">
        <v>680.72500000000002</v>
      </c>
      <c r="AA1745" s="4">
        <v>19.408715609872843</v>
      </c>
      <c r="AB1745" s="4">
        <v>11.632422689043116</v>
      </c>
      <c r="AC1745" s="4">
        <v>15.552585841659454</v>
      </c>
      <c r="AD1745" s="4">
        <v>72.409555825094316</v>
      </c>
    </row>
    <row r="1746" spans="1:30" x14ac:dyDescent="0.3">
      <c r="A1746" s="3">
        <v>42437</v>
      </c>
      <c r="B1746" s="4">
        <v>765</v>
      </c>
      <c r="C1746" s="4">
        <v>765</v>
      </c>
      <c r="D1746" s="4">
        <v>711</v>
      </c>
      <c r="E1746" s="4">
        <v>752</v>
      </c>
      <c r="F1746" s="4">
        <v>921452</v>
      </c>
      <c r="G1746" s="4"/>
      <c r="H1746" s="4">
        <v>68692702699.999992</v>
      </c>
      <c r="I1746" s="4"/>
      <c r="J1746" s="4">
        <v>30</v>
      </c>
      <c r="K1746" s="4">
        <v>4.1551246537396125</v>
      </c>
      <c r="L1746" s="4">
        <v>150940</v>
      </c>
      <c r="M1746" s="4">
        <v>-15102</v>
      </c>
      <c r="N1746" s="4">
        <v>9.5850486356515692</v>
      </c>
      <c r="O1746" s="4">
        <v>686.22500000000002</v>
      </c>
      <c r="P1746" s="4">
        <v>748.68096448698873</v>
      </c>
      <c r="Q1746" s="4">
        <v>623.76903551301132</v>
      </c>
      <c r="R1746" s="4">
        <v>44.613050075872529</v>
      </c>
      <c r="S1746" s="4">
        <v>10.015174506828526</v>
      </c>
      <c r="T1746" s="4">
        <v>40.767740813459952</v>
      </c>
      <c r="U1746" s="4">
        <v>29.459634871014565</v>
      </c>
      <c r="V1746" s="4">
        <v>693.55154149899909</v>
      </c>
      <c r="W1746" s="4">
        <v>84.241139755771556</v>
      </c>
      <c r="X1746" s="4">
        <v>84.304065536789508</v>
      </c>
      <c r="Y1746" s="4">
        <v>84.115288193735665</v>
      </c>
      <c r="Z1746" s="4">
        <v>686.22500000000002</v>
      </c>
      <c r="AA1746" s="4">
        <v>22.127716122919878</v>
      </c>
      <c r="AB1746" s="4">
        <v>12.631974444650425</v>
      </c>
      <c r="AC1746" s="4">
        <v>18.991483356538907</v>
      </c>
      <c r="AD1746" s="4">
        <v>76.614957257776823</v>
      </c>
    </row>
    <row r="1747" spans="1:30" x14ac:dyDescent="0.3">
      <c r="A1747" s="3">
        <v>42438</v>
      </c>
      <c r="B1747" s="4">
        <v>734.5</v>
      </c>
      <c r="C1747" s="4">
        <v>737</v>
      </c>
      <c r="D1747" s="4">
        <v>715.5</v>
      </c>
      <c r="E1747" s="4">
        <v>722</v>
      </c>
      <c r="F1747" s="4">
        <v>706954</v>
      </c>
      <c r="G1747" s="4"/>
      <c r="H1747" s="4">
        <v>51209718000</v>
      </c>
      <c r="I1747" s="4"/>
      <c r="J1747" s="4">
        <v>-23</v>
      </c>
      <c r="K1747" s="4">
        <v>-3.087248322147651</v>
      </c>
      <c r="L1747" s="4">
        <v>98602</v>
      </c>
      <c r="M1747" s="4">
        <v>-52338</v>
      </c>
      <c r="N1747" s="4">
        <v>4.6225184755832451</v>
      </c>
      <c r="O1747" s="4">
        <v>690.1</v>
      </c>
      <c r="P1747" s="4">
        <v>751.32466823103255</v>
      </c>
      <c r="Q1747" s="4">
        <v>628.8753317689675</v>
      </c>
      <c r="R1747" s="4">
        <v>40.663900414937757</v>
      </c>
      <c r="S1747" s="4">
        <v>9.1286307053941904</v>
      </c>
      <c r="T1747" s="4">
        <v>43.228525127185449</v>
      </c>
      <c r="U1747" s="4">
        <v>29.963733231670307</v>
      </c>
      <c r="V1747" s="4">
        <v>696.26091849909449</v>
      </c>
      <c r="W1747" s="4">
        <v>70.999469514600392</v>
      </c>
      <c r="X1747" s="4">
        <v>79.869200196059808</v>
      </c>
      <c r="Y1747" s="4">
        <v>53.260008151681575</v>
      </c>
      <c r="Z1747" s="4">
        <v>690.1</v>
      </c>
      <c r="AA1747" s="4">
        <v>21.612657081883413</v>
      </c>
      <c r="AB1747" s="4">
        <v>13.487277552958327</v>
      </c>
      <c r="AC1747" s="4">
        <v>16.250759057850171</v>
      </c>
      <c r="AD1747" s="4">
        <v>63.35607677194173</v>
      </c>
    </row>
    <row r="1748" spans="1:30" x14ac:dyDescent="0.3">
      <c r="A1748" s="3">
        <v>42439</v>
      </c>
      <c r="B1748" s="4">
        <v>724.5</v>
      </c>
      <c r="C1748" s="4">
        <v>752.5</v>
      </c>
      <c r="D1748" s="4">
        <v>723</v>
      </c>
      <c r="E1748" s="4">
        <v>727</v>
      </c>
      <c r="F1748" s="4">
        <v>597090</v>
      </c>
      <c r="G1748" s="4"/>
      <c r="H1748" s="4">
        <v>43801362300.000008</v>
      </c>
      <c r="I1748" s="4"/>
      <c r="J1748" s="4">
        <v>3</v>
      </c>
      <c r="K1748" s="4">
        <v>0.4143646408839779</v>
      </c>
      <c r="L1748" s="4">
        <v>108084</v>
      </c>
      <c r="M1748" s="4">
        <v>9482</v>
      </c>
      <c r="N1748" s="4">
        <v>4.7588169602651362</v>
      </c>
      <c r="O1748" s="4">
        <v>693.97500000000002</v>
      </c>
      <c r="P1748" s="4">
        <v>754.23317371942164</v>
      </c>
      <c r="Q1748" s="4">
        <v>633.7168262805784</v>
      </c>
      <c r="R1748" s="4">
        <v>40.547588005215125</v>
      </c>
      <c r="S1748" s="4">
        <v>8.604954367666231</v>
      </c>
      <c r="T1748" s="4">
        <v>45.024373625118947</v>
      </c>
      <c r="U1748" s="4">
        <v>30.729427307709209</v>
      </c>
      <c r="V1748" s="4">
        <v>699.18845007060929</v>
      </c>
      <c r="W1748" s="4">
        <v>63.073720417141004</v>
      </c>
      <c r="X1748" s="4">
        <v>74.270706936420211</v>
      </c>
      <c r="Y1748" s="4">
        <v>40.67974737858259</v>
      </c>
      <c r="Z1748" s="4">
        <v>693.97500000000002</v>
      </c>
      <c r="AA1748" s="4">
        <v>21.361683108628426</v>
      </c>
      <c r="AB1748" s="4">
        <v>14.237220939212621</v>
      </c>
      <c r="AC1748" s="4">
        <v>14.24892433883161</v>
      </c>
      <c r="AD1748" s="4">
        <v>64.435845933121186</v>
      </c>
    </row>
    <row r="1749" spans="1:30" x14ac:dyDescent="0.3">
      <c r="A1749" s="3">
        <v>42440</v>
      </c>
      <c r="B1749" s="4">
        <v>726</v>
      </c>
      <c r="C1749" s="4">
        <v>743.5</v>
      </c>
      <c r="D1749" s="4">
        <v>722.5</v>
      </c>
      <c r="E1749" s="4">
        <v>736.5</v>
      </c>
      <c r="F1749" s="4">
        <v>361312</v>
      </c>
      <c r="G1749" s="4"/>
      <c r="H1749" s="4">
        <v>26616867900</v>
      </c>
      <c r="I1749" s="4"/>
      <c r="J1749" s="4">
        <v>3</v>
      </c>
      <c r="K1749" s="4">
        <v>0.40899795501022501</v>
      </c>
      <c r="L1749" s="4">
        <v>113760</v>
      </c>
      <c r="M1749" s="4">
        <v>5676</v>
      </c>
      <c r="N1749" s="4">
        <v>5.4062757164835915</v>
      </c>
      <c r="O1749" s="4">
        <v>698.72500000000002</v>
      </c>
      <c r="P1749" s="4">
        <v>756.61927864651227</v>
      </c>
      <c r="Q1749" s="4">
        <v>640.83072135348777</v>
      </c>
      <c r="R1749" s="4">
        <v>39.467005076142136</v>
      </c>
      <c r="S1749" s="4">
        <v>7.6142131979695442</v>
      </c>
      <c r="T1749" s="4">
        <v>47.135936510586539</v>
      </c>
      <c r="U1749" s="4">
        <v>31.544513310988172</v>
      </c>
      <c r="V1749" s="4">
        <v>702.74193101626554</v>
      </c>
      <c r="W1749" s="4">
        <v>62.188035833649558</v>
      </c>
      <c r="X1749" s="4">
        <v>70.243149902163324</v>
      </c>
      <c r="Y1749" s="4">
        <v>46.077807696622017</v>
      </c>
      <c r="Z1749" s="4">
        <v>698.72500000000002</v>
      </c>
      <c r="AA1749" s="4">
        <v>21.679447851991199</v>
      </c>
      <c r="AB1749" s="4">
        <v>14.946004454715343</v>
      </c>
      <c r="AC1749" s="4">
        <v>13.466886794551712</v>
      </c>
      <c r="AD1749" s="4">
        <v>66.415106301681675</v>
      </c>
    </row>
    <row r="1750" spans="1:30" x14ac:dyDescent="0.3">
      <c r="A1750" s="3">
        <v>42443</v>
      </c>
      <c r="B1750" s="4">
        <v>733.5</v>
      </c>
      <c r="C1750" s="4">
        <v>765.5</v>
      </c>
      <c r="D1750" s="4">
        <v>730.5</v>
      </c>
      <c r="E1750" s="4">
        <v>745</v>
      </c>
      <c r="F1750" s="4">
        <v>844846</v>
      </c>
      <c r="G1750" s="4"/>
      <c r="H1750" s="4">
        <v>63981963200</v>
      </c>
      <c r="I1750" s="4"/>
      <c r="J1750" s="4">
        <v>8.5</v>
      </c>
      <c r="K1750" s="4">
        <v>1.1541072640868975</v>
      </c>
      <c r="L1750" s="4">
        <v>112806</v>
      </c>
      <c r="M1750" s="4">
        <v>-954</v>
      </c>
      <c r="N1750" s="4">
        <v>5.842656721719055</v>
      </c>
      <c r="O1750" s="4">
        <v>703.875</v>
      </c>
      <c r="P1750" s="4">
        <v>758.92395548509523</v>
      </c>
      <c r="Q1750" s="4">
        <v>648.82604451490477</v>
      </c>
      <c r="R1750" s="4">
        <v>43.030303030303031</v>
      </c>
      <c r="S1750" s="4">
        <v>5.3333333333333339</v>
      </c>
      <c r="T1750" s="4">
        <v>50.394881746015535</v>
      </c>
      <c r="U1750" s="4">
        <v>32.553981425719442</v>
      </c>
      <c r="V1750" s="4">
        <v>706.76650901471635</v>
      </c>
      <c r="W1750" s="4">
        <v>65.366736532777864</v>
      </c>
      <c r="X1750" s="4">
        <v>68.617678779034847</v>
      </c>
      <c r="Y1750" s="4">
        <v>58.864852040263912</v>
      </c>
      <c r="Z1750" s="4">
        <v>703.875</v>
      </c>
      <c r="AA1750" s="4">
        <v>22.359412276540411</v>
      </c>
      <c r="AB1750" s="4">
        <v>15.652043294889159</v>
      </c>
      <c r="AC1750" s="4">
        <v>13.414737963302503</v>
      </c>
      <c r="AD1750" s="4">
        <v>68.087809095238157</v>
      </c>
    </row>
    <row r="1751" spans="1:30" x14ac:dyDescent="0.3">
      <c r="A1751" s="3">
        <v>42444</v>
      </c>
      <c r="B1751" s="4">
        <v>746.5</v>
      </c>
      <c r="C1751" s="4">
        <v>762.5</v>
      </c>
      <c r="D1751" s="4">
        <v>743</v>
      </c>
      <c r="E1751" s="4">
        <v>744</v>
      </c>
      <c r="F1751" s="4">
        <v>610466</v>
      </c>
      <c r="G1751" s="4"/>
      <c r="H1751" s="4">
        <v>45806685100</v>
      </c>
      <c r="I1751" s="4"/>
      <c r="J1751" s="4">
        <v>-13</v>
      </c>
      <c r="K1751" s="4">
        <v>-1.7173051519154559</v>
      </c>
      <c r="L1751" s="4">
        <v>120974</v>
      </c>
      <c r="M1751" s="4">
        <v>8168</v>
      </c>
      <c r="N1751" s="4">
        <v>5.0513607963570868</v>
      </c>
      <c r="O1751" s="4">
        <v>708.22500000000002</v>
      </c>
      <c r="P1751" s="4">
        <v>761.49081924649238</v>
      </c>
      <c r="Q1751" s="4">
        <v>654.95918075350767</v>
      </c>
      <c r="R1751" s="4">
        <v>40.312876052948262</v>
      </c>
      <c r="S1751" s="4">
        <v>5.29482551143201</v>
      </c>
      <c r="T1751" s="4">
        <v>52.567265211274993</v>
      </c>
      <c r="U1751" s="4">
        <v>34.026138070629877</v>
      </c>
      <c r="V1751" s="4">
        <v>710.31255577521961</v>
      </c>
      <c r="W1751" s="4">
        <v>67.026100217254211</v>
      </c>
      <c r="X1751" s="4">
        <v>68.087152591774625</v>
      </c>
      <c r="Y1751" s="4">
        <v>64.903995468213367</v>
      </c>
      <c r="Z1751" s="4">
        <v>708.22500000000002</v>
      </c>
      <c r="AA1751" s="4">
        <v>22.557567739916067</v>
      </c>
      <c r="AB1751" s="4">
        <v>16.309712289653628</v>
      </c>
      <c r="AC1751" s="4">
        <v>12.495710900524877</v>
      </c>
      <c r="AD1751" s="4">
        <v>67.670429507101872</v>
      </c>
    </row>
    <row r="1752" spans="1:30" x14ac:dyDescent="0.3">
      <c r="A1752" s="3">
        <v>42445</v>
      </c>
      <c r="B1752" s="4">
        <v>746</v>
      </c>
      <c r="C1752" s="4">
        <v>755</v>
      </c>
      <c r="D1752" s="4">
        <v>743.5</v>
      </c>
      <c r="E1752" s="4">
        <v>753.5</v>
      </c>
      <c r="F1752" s="4">
        <v>320642</v>
      </c>
      <c r="G1752" s="4"/>
      <c r="H1752" s="4">
        <v>24053247400.000004</v>
      </c>
      <c r="I1752" s="4"/>
      <c r="J1752" s="4">
        <v>3.5</v>
      </c>
      <c r="K1752" s="4">
        <v>0.46666666666666673</v>
      </c>
      <c r="L1752" s="4">
        <v>116854</v>
      </c>
      <c r="M1752" s="4">
        <v>-4120</v>
      </c>
      <c r="N1752" s="4">
        <v>5.6505888951205767</v>
      </c>
      <c r="O1752" s="4">
        <v>713.2</v>
      </c>
      <c r="P1752" s="4">
        <v>763.79782604025593</v>
      </c>
      <c r="Q1752" s="4">
        <v>662.60217395974416</v>
      </c>
      <c r="R1752" s="4">
        <v>39.307048984468338</v>
      </c>
      <c r="S1752" s="4">
        <v>5.2568697729988054</v>
      </c>
      <c r="T1752" s="4">
        <v>54.618409777164871</v>
      </c>
      <c r="U1752" s="4">
        <v>35.544433846298304</v>
      </c>
      <c r="V1752" s="4">
        <v>714.42564570138916</v>
      </c>
      <c r="W1752" s="4">
        <v>72.500158765525796</v>
      </c>
      <c r="X1752" s="4">
        <v>69.558154649691687</v>
      </c>
      <c r="Y1752" s="4">
        <v>78.384166997194029</v>
      </c>
      <c r="Z1752" s="4">
        <v>713.2</v>
      </c>
      <c r="AA1752" s="4">
        <v>23.213586205638762</v>
      </c>
      <c r="AB1752" s="4">
        <v>16.967224091176021</v>
      </c>
      <c r="AC1752" s="4">
        <v>12.492724228925482</v>
      </c>
      <c r="AD1752" s="4">
        <v>69.53777009845993</v>
      </c>
    </row>
    <row r="1753" spans="1:30" x14ac:dyDescent="0.3">
      <c r="A1753" s="3">
        <v>42446</v>
      </c>
      <c r="B1753" s="4">
        <v>755</v>
      </c>
      <c r="C1753" s="4">
        <v>770</v>
      </c>
      <c r="D1753" s="4">
        <v>749</v>
      </c>
      <c r="E1753" s="4">
        <v>761</v>
      </c>
      <c r="F1753" s="4">
        <v>361594</v>
      </c>
      <c r="G1753" s="4"/>
      <c r="H1753" s="4">
        <v>27402837500</v>
      </c>
      <c r="I1753" s="4"/>
      <c r="J1753" s="4">
        <v>11</v>
      </c>
      <c r="K1753" s="4">
        <v>1.4666666666666666</v>
      </c>
      <c r="L1753" s="4">
        <v>101982</v>
      </c>
      <c r="M1753" s="4">
        <v>-14872</v>
      </c>
      <c r="N1753" s="4">
        <v>5.9372172339388847</v>
      </c>
      <c r="O1753" s="4">
        <v>718.35</v>
      </c>
      <c r="P1753" s="4">
        <v>766.32509770703962</v>
      </c>
      <c r="Q1753" s="4">
        <v>670.37490229296043</v>
      </c>
      <c r="R1753" s="4">
        <v>41.550925925925917</v>
      </c>
      <c r="S1753" s="4">
        <v>4.6296296296296298</v>
      </c>
      <c r="T1753" s="4">
        <v>56.89632679192399</v>
      </c>
      <c r="U1753" s="4">
        <v>37.171385841671352</v>
      </c>
      <c r="V1753" s="4">
        <v>718.86129849173301</v>
      </c>
      <c r="W1753" s="4">
        <v>76.904867748445767</v>
      </c>
      <c r="X1753" s="4">
        <v>72.007059015943057</v>
      </c>
      <c r="Y1753" s="4">
        <v>86.700485213451174</v>
      </c>
      <c r="Z1753" s="4">
        <v>718.35</v>
      </c>
      <c r="AA1753" s="4">
        <v>24.061309092394367</v>
      </c>
      <c r="AB1753" s="4">
        <v>17.642851234149198</v>
      </c>
      <c r="AC1753" s="4">
        <v>12.836915716490338</v>
      </c>
      <c r="AD1753" s="4">
        <v>70.932975755662653</v>
      </c>
    </row>
    <row r="1754" spans="1:30" x14ac:dyDescent="0.3">
      <c r="A1754" s="3">
        <v>42447</v>
      </c>
      <c r="B1754" s="4">
        <v>760</v>
      </c>
      <c r="C1754" s="4">
        <v>786</v>
      </c>
      <c r="D1754" s="4">
        <v>755.5</v>
      </c>
      <c r="E1754" s="4">
        <v>772.5</v>
      </c>
      <c r="F1754" s="4">
        <v>663158</v>
      </c>
      <c r="G1754" s="4"/>
      <c r="H1754" s="4">
        <v>51087390800</v>
      </c>
      <c r="I1754" s="4"/>
      <c r="J1754" s="4">
        <v>15</v>
      </c>
      <c r="K1754" s="4">
        <v>1.9801980198019802</v>
      </c>
      <c r="L1754" s="4">
        <v>114834</v>
      </c>
      <c r="M1754" s="4">
        <v>12852</v>
      </c>
      <c r="N1754" s="4">
        <v>6.7615658362989262</v>
      </c>
      <c r="O1754" s="4">
        <v>723.57500000000005</v>
      </c>
      <c r="P1754" s="4">
        <v>771.23869163210088</v>
      </c>
      <c r="Q1754" s="4">
        <v>675.91130836789921</v>
      </c>
      <c r="R1754" s="4">
        <v>40.959821428571438</v>
      </c>
      <c r="S1754" s="4">
        <v>4.4642857142857144</v>
      </c>
      <c r="T1754" s="4">
        <v>59.109402097782798</v>
      </c>
      <c r="U1754" s="4">
        <v>38.765412485949255</v>
      </c>
      <c r="V1754" s="4">
        <v>723.9697462544251</v>
      </c>
      <c r="W1754" s="4">
        <v>78.603245165630511</v>
      </c>
      <c r="X1754" s="4">
        <v>74.205787732505541</v>
      </c>
      <c r="Y1754" s="4">
        <v>87.398160031880451</v>
      </c>
      <c r="Z1754" s="4">
        <v>723.57500000000005</v>
      </c>
      <c r="AA1754" s="4">
        <v>25.368655410024417</v>
      </c>
      <c r="AB1754" s="4">
        <v>18.378642108042076</v>
      </c>
      <c r="AC1754" s="4">
        <v>13.980026603964681</v>
      </c>
      <c r="AD1754" s="4">
        <v>72.933833694309641</v>
      </c>
    </row>
    <row r="1755" spans="1:30" x14ac:dyDescent="0.3">
      <c r="A1755" s="3">
        <v>42450</v>
      </c>
      <c r="B1755" s="4">
        <v>770</v>
      </c>
      <c r="C1755" s="4">
        <v>789.5</v>
      </c>
      <c r="D1755" s="4">
        <v>765</v>
      </c>
      <c r="E1755" s="4">
        <v>766</v>
      </c>
      <c r="F1755" s="4">
        <v>493760</v>
      </c>
      <c r="G1755" s="4"/>
      <c r="H1755" s="4">
        <v>38404653500</v>
      </c>
      <c r="I1755" s="4"/>
      <c r="J1755" s="4">
        <v>-4</v>
      </c>
      <c r="K1755" s="4">
        <v>-0.51948051948051943</v>
      </c>
      <c r="L1755" s="4">
        <v>100774</v>
      </c>
      <c r="M1755" s="4">
        <v>-14060</v>
      </c>
      <c r="N1755" s="4">
        <v>5.3101907544251592</v>
      </c>
      <c r="O1755" s="4">
        <v>727.375</v>
      </c>
      <c r="P1755" s="4">
        <v>775.83722755920326</v>
      </c>
      <c r="Q1755" s="4">
        <v>678.91277244079674</v>
      </c>
      <c r="R1755" s="4">
        <v>37.513997760358343</v>
      </c>
      <c r="S1755" s="4">
        <v>4.4792833146696527</v>
      </c>
      <c r="T1755" s="4">
        <v>60.926456361348698</v>
      </c>
      <c r="U1755" s="4">
        <v>40.1938016406542</v>
      </c>
      <c r="V1755" s="4">
        <v>727.97262756352745</v>
      </c>
      <c r="W1755" s="4">
        <v>75.149911191501417</v>
      </c>
      <c r="X1755" s="4">
        <v>74.520495552170829</v>
      </c>
      <c r="Y1755" s="4">
        <v>76.408742470162593</v>
      </c>
      <c r="Z1755" s="4">
        <v>727.375</v>
      </c>
      <c r="AA1755" s="4">
        <v>25.585309585831396</v>
      </c>
      <c r="AB1755" s="4">
        <v>19.064991391641058</v>
      </c>
      <c r="AC1755" s="4">
        <v>13.040636388380676</v>
      </c>
      <c r="AD1755" s="4">
        <v>70.064344103621494</v>
      </c>
    </row>
    <row r="1756" spans="1:30" x14ac:dyDescent="0.3">
      <c r="A1756" s="3">
        <v>42451</v>
      </c>
      <c r="B1756" s="4">
        <v>766.5</v>
      </c>
      <c r="C1756" s="4">
        <v>771.5</v>
      </c>
      <c r="D1756" s="4">
        <v>761</v>
      </c>
      <c r="E1756" s="4">
        <v>768</v>
      </c>
      <c r="F1756" s="4">
        <v>279614</v>
      </c>
      <c r="G1756" s="4"/>
      <c r="H1756" s="4">
        <v>21442937799.999996</v>
      </c>
      <c r="I1756" s="4"/>
      <c r="J1756" s="4">
        <v>-9.5</v>
      </c>
      <c r="K1756" s="4">
        <v>-1.2218649517684887</v>
      </c>
      <c r="L1756" s="4">
        <v>90074</v>
      </c>
      <c r="M1756" s="4">
        <v>-10700</v>
      </c>
      <c r="N1756" s="4">
        <v>5.0328227571115907</v>
      </c>
      <c r="O1756" s="4">
        <v>731.2</v>
      </c>
      <c r="P1756" s="4">
        <v>779.80802402896052</v>
      </c>
      <c r="Q1756" s="4">
        <v>682.59197597103957</v>
      </c>
      <c r="R1756" s="4">
        <v>35.527809307604997</v>
      </c>
      <c r="S1756" s="4">
        <v>5.4483541430192961</v>
      </c>
      <c r="T1756" s="4">
        <v>62.269230265255473</v>
      </c>
      <c r="U1756" s="4">
        <v>41.70983275988565</v>
      </c>
      <c r="V1756" s="4">
        <v>731.78475827176294</v>
      </c>
      <c r="W1756" s="4">
        <v>72.736756714732294</v>
      </c>
      <c r="X1756" s="4">
        <v>73.925915939691322</v>
      </c>
      <c r="Y1756" s="4">
        <v>70.358438264814254</v>
      </c>
      <c r="Z1756" s="4">
        <v>731.2</v>
      </c>
      <c r="AA1756" s="4">
        <v>25.623026565898613</v>
      </c>
      <c r="AB1756" s="4">
        <v>19.689566170141777</v>
      </c>
      <c r="AC1756" s="4">
        <v>11.866920791513671</v>
      </c>
      <c r="AD1756" s="4">
        <v>70.441011657053252</v>
      </c>
    </row>
    <row r="1757" spans="1:30" x14ac:dyDescent="0.3">
      <c r="A1757" s="3">
        <v>42452</v>
      </c>
      <c r="B1757" s="4">
        <v>768.5</v>
      </c>
      <c r="C1757" s="4">
        <v>786.5</v>
      </c>
      <c r="D1757" s="4">
        <v>763.5</v>
      </c>
      <c r="E1757" s="4">
        <v>774.5</v>
      </c>
      <c r="F1757" s="4">
        <v>482498</v>
      </c>
      <c r="G1757" s="4"/>
      <c r="H1757" s="4">
        <v>37599339000</v>
      </c>
      <c r="I1757" s="4"/>
      <c r="J1757" s="4">
        <v>8</v>
      </c>
      <c r="K1757" s="4">
        <v>1.0437051532941943</v>
      </c>
      <c r="L1757" s="4">
        <v>88554</v>
      </c>
      <c r="M1757" s="4">
        <v>-1520</v>
      </c>
      <c r="N1757" s="4">
        <v>5.424351732117338</v>
      </c>
      <c r="O1757" s="4">
        <v>734.65</v>
      </c>
      <c r="P1757" s="4">
        <v>785.22677332531202</v>
      </c>
      <c r="Q1757" s="4">
        <v>684.07322667468793</v>
      </c>
      <c r="R1757" s="4">
        <v>36.848072562358276</v>
      </c>
      <c r="S1757" s="4">
        <v>5.4421768707482991</v>
      </c>
      <c r="T1757" s="4">
        <v>63.371030962089321</v>
      </c>
      <c r="U1757" s="4">
        <v>43.291532014549261</v>
      </c>
      <c r="V1757" s="4">
        <v>735.85287653159503</v>
      </c>
      <c r="W1757" s="4">
        <v>74.361817909324017</v>
      </c>
      <c r="X1757" s="4">
        <v>74.071216596235558</v>
      </c>
      <c r="Y1757" s="4">
        <v>74.943020535500921</v>
      </c>
      <c r="Z1757" s="4">
        <v>734.65</v>
      </c>
      <c r="AA1757" s="4">
        <v>25.879095122180274</v>
      </c>
      <c r="AB1757" s="4">
        <v>20.279045117954968</v>
      </c>
      <c r="AC1757" s="4">
        <v>11.200100008450612</v>
      </c>
      <c r="AD1757" s="4">
        <v>71.660886969411735</v>
      </c>
    </row>
    <row r="1758" spans="1:30" x14ac:dyDescent="0.3">
      <c r="A1758" s="3">
        <v>42453</v>
      </c>
      <c r="B1758" s="4">
        <v>776</v>
      </c>
      <c r="C1758" s="4">
        <v>779</v>
      </c>
      <c r="D1758" s="4">
        <v>748.5</v>
      </c>
      <c r="E1758" s="4">
        <v>756</v>
      </c>
      <c r="F1758" s="4">
        <v>417848</v>
      </c>
      <c r="G1758" s="4"/>
      <c r="H1758" s="4">
        <v>31890323000</v>
      </c>
      <c r="I1758" s="4"/>
      <c r="J1758" s="4">
        <v>-23</v>
      </c>
      <c r="K1758" s="4">
        <v>-2.9525032092426189</v>
      </c>
      <c r="L1758" s="4">
        <v>76746</v>
      </c>
      <c r="M1758" s="4">
        <v>-11808</v>
      </c>
      <c r="N1758" s="4">
        <v>2.5223759153783596</v>
      </c>
      <c r="O1758" s="4">
        <v>737.4</v>
      </c>
      <c r="P1758" s="4">
        <v>786.31277951619597</v>
      </c>
      <c r="Q1758" s="4">
        <v>688.48722048380398</v>
      </c>
      <c r="R1758" s="4">
        <v>35.287730727470148</v>
      </c>
      <c r="S1758" s="4">
        <v>8.4690553745928341</v>
      </c>
      <c r="T1758" s="4">
        <v>63.569438304510697</v>
      </c>
      <c r="U1758" s="4">
        <v>44.660473496150821</v>
      </c>
      <c r="V1758" s="4">
        <v>737.77165019525262</v>
      </c>
      <c r="W1758" s="4">
        <v>63.981324933899629</v>
      </c>
      <c r="X1758" s="4">
        <v>70.70791937545691</v>
      </c>
      <c r="Y1758" s="4">
        <v>50.528136050785065</v>
      </c>
      <c r="Z1758" s="4">
        <v>737.4</v>
      </c>
      <c r="AA1758" s="4">
        <v>24.309016696222216</v>
      </c>
      <c r="AB1758" s="4">
        <v>20.662851934932799</v>
      </c>
      <c r="AC1758" s="4">
        <v>7.2923295225788323</v>
      </c>
      <c r="AD1758" s="4">
        <v>63.775637288570628</v>
      </c>
    </row>
    <row r="1759" spans="1:30" x14ac:dyDescent="0.3">
      <c r="A1759" s="3">
        <v>42454</v>
      </c>
      <c r="B1759" s="4">
        <v>749</v>
      </c>
      <c r="C1759" s="4">
        <v>764.5</v>
      </c>
      <c r="D1759" s="4">
        <v>748.5</v>
      </c>
      <c r="E1759" s="4">
        <v>764</v>
      </c>
      <c r="F1759" s="4">
        <v>139254</v>
      </c>
      <c r="G1759" s="4"/>
      <c r="H1759" s="4">
        <v>10546784900</v>
      </c>
      <c r="I1759" s="4"/>
      <c r="J1759" s="4">
        <v>8.5</v>
      </c>
      <c r="K1759" s="4">
        <v>1.1250827266710788</v>
      </c>
      <c r="L1759" s="4">
        <v>85302</v>
      </c>
      <c r="M1759" s="4">
        <v>8556</v>
      </c>
      <c r="N1759" s="4">
        <v>3.1700482765605513</v>
      </c>
      <c r="O1759" s="4">
        <v>740.52499999999998</v>
      </c>
      <c r="P1759" s="4">
        <v>787.82349363351864</v>
      </c>
      <c r="Q1759" s="4">
        <v>693.22650636648132</v>
      </c>
      <c r="R1759" s="4">
        <v>35.403050108932469</v>
      </c>
      <c r="S1759" s="4">
        <v>6.5359477124183014</v>
      </c>
      <c r="T1759" s="4">
        <v>64.972370136627092</v>
      </c>
      <c r="U1759" s="4">
        <v>45.815214981080992</v>
      </c>
      <c r="V1759" s="4">
        <v>740.26958827189526</v>
      </c>
      <c r="W1759" s="4">
        <v>57.707980063459964</v>
      </c>
      <c r="X1759" s="4">
        <v>66.374606271457921</v>
      </c>
      <c r="Y1759" s="4">
        <v>40.374727647464056</v>
      </c>
      <c r="Z1759" s="4">
        <v>740.52499999999998</v>
      </c>
      <c r="AA1759" s="4">
        <v>23.440049078207039</v>
      </c>
      <c r="AB1759" s="4">
        <v>20.927346900958916</v>
      </c>
      <c r="AC1759" s="4">
        <v>5.0254043544962457</v>
      </c>
      <c r="AD1759" s="4">
        <v>65.503476226290687</v>
      </c>
    </row>
    <row r="1760" spans="1:30" x14ac:dyDescent="0.3">
      <c r="A1760" s="3">
        <v>42457</v>
      </c>
      <c r="B1760" s="4">
        <v>767</v>
      </c>
      <c r="C1760" s="4">
        <v>787</v>
      </c>
      <c r="D1760" s="4">
        <v>764</v>
      </c>
      <c r="E1760" s="4">
        <v>774.5</v>
      </c>
      <c r="F1760" s="4">
        <v>444180</v>
      </c>
      <c r="G1760" s="4"/>
      <c r="H1760" s="4">
        <v>34702732800</v>
      </c>
      <c r="I1760" s="4"/>
      <c r="J1760" s="4">
        <v>17.5</v>
      </c>
      <c r="K1760" s="4">
        <v>2.3117569352708056</v>
      </c>
      <c r="L1760" s="4">
        <v>110070</v>
      </c>
      <c r="M1760" s="4">
        <v>24768</v>
      </c>
      <c r="N1760" s="4">
        <v>4.1484569353862737</v>
      </c>
      <c r="O1760" s="4">
        <v>743.65</v>
      </c>
      <c r="P1760" s="4">
        <v>791.25472665607901</v>
      </c>
      <c r="Q1760" s="4">
        <v>696.04527334392094</v>
      </c>
      <c r="R1760" s="4">
        <v>38.378378378378379</v>
      </c>
      <c r="S1760" s="4">
        <v>6.4864864864864868</v>
      </c>
      <c r="T1760" s="4">
        <v>66.354455856555973</v>
      </c>
      <c r="U1760" s="4">
        <v>46.976044345048479</v>
      </c>
      <c r="V1760" s="4">
        <v>743.52962748409573</v>
      </c>
      <c r="W1760" s="4">
        <v>60.935754824915342</v>
      </c>
      <c r="X1760" s="4">
        <v>64.561655789277054</v>
      </c>
      <c r="Y1760" s="4">
        <v>53.683952896191926</v>
      </c>
      <c r="Z1760" s="4">
        <v>743.65</v>
      </c>
      <c r="AA1760" s="4">
        <v>23.329717764056113</v>
      </c>
      <c r="AB1760" s="4">
        <v>21.156144126015793</v>
      </c>
      <c r="AC1760" s="4">
        <v>4.3471472760806407</v>
      </c>
      <c r="AD1760" s="4">
        <v>67.636214321172986</v>
      </c>
    </row>
    <row r="1761" spans="1:30" x14ac:dyDescent="0.3">
      <c r="A1761" s="3">
        <v>42458</v>
      </c>
      <c r="B1761" s="4">
        <v>779</v>
      </c>
      <c r="C1761" s="4">
        <v>786.5</v>
      </c>
      <c r="D1761" s="4">
        <v>770</v>
      </c>
      <c r="E1761" s="4">
        <v>784</v>
      </c>
      <c r="F1761" s="4">
        <v>382560</v>
      </c>
      <c r="G1761" s="4"/>
      <c r="H1761" s="4">
        <v>29778617000</v>
      </c>
      <c r="I1761" s="4"/>
      <c r="J1761" s="4">
        <v>3</v>
      </c>
      <c r="K1761" s="4">
        <v>0.38412291933418691</v>
      </c>
      <c r="L1761" s="4">
        <v>137020</v>
      </c>
      <c r="M1761" s="4">
        <v>26950</v>
      </c>
      <c r="N1761" s="4">
        <v>4.9039941125309392</v>
      </c>
      <c r="O1761" s="4">
        <v>747.35</v>
      </c>
      <c r="P1761" s="4">
        <v>795.41880485304375</v>
      </c>
      <c r="Q1761" s="4">
        <v>699.28119514695629</v>
      </c>
      <c r="R1761" s="4">
        <v>37.164339419978518</v>
      </c>
      <c r="S1761" s="4">
        <v>6.4446831364124604</v>
      </c>
      <c r="T1761" s="4">
        <v>67.396948547492741</v>
      </c>
      <c r="U1761" s="4">
        <v>48.21911007087283</v>
      </c>
      <c r="V1761" s="4">
        <v>747.38394867608667</v>
      </c>
      <c r="W1761" s="4">
        <v>69.485625167829738</v>
      </c>
      <c r="X1761" s="4">
        <v>66.202978915461287</v>
      </c>
      <c r="Y1761" s="4">
        <v>76.050917672566641</v>
      </c>
      <c r="Z1761" s="4">
        <v>747.35</v>
      </c>
      <c r="AA1761" s="4">
        <v>23.735244879589459</v>
      </c>
      <c r="AB1761" s="4">
        <v>21.401772769213284</v>
      </c>
      <c r="AC1761" s="4">
        <v>4.6669442207523488</v>
      </c>
      <c r="AD1761" s="4">
        <v>69.435852432989435</v>
      </c>
    </row>
    <row r="1762" spans="1:30" x14ac:dyDescent="0.3">
      <c r="A1762" s="3">
        <v>42459</v>
      </c>
      <c r="B1762" s="4">
        <v>785</v>
      </c>
      <c r="C1762" s="4">
        <v>789</v>
      </c>
      <c r="D1762" s="4">
        <v>769</v>
      </c>
      <c r="E1762" s="4">
        <v>774.5</v>
      </c>
      <c r="F1762" s="4">
        <v>482178</v>
      </c>
      <c r="G1762" s="4"/>
      <c r="H1762" s="4">
        <v>37537007800</v>
      </c>
      <c r="I1762" s="4"/>
      <c r="J1762" s="4">
        <v>-3.5</v>
      </c>
      <c r="K1762" s="4">
        <v>-0.44987146529562982</v>
      </c>
      <c r="L1762" s="4">
        <v>136934</v>
      </c>
      <c r="M1762" s="4">
        <v>-86</v>
      </c>
      <c r="N1762" s="4">
        <v>3.1875562069080305</v>
      </c>
      <c r="O1762" s="4">
        <v>750.57500000000005</v>
      </c>
      <c r="P1762" s="4">
        <v>796.80732094541656</v>
      </c>
      <c r="Q1762" s="4">
        <v>704.34267905458353</v>
      </c>
      <c r="R1762" s="4">
        <v>36.753926701570684</v>
      </c>
      <c r="S1762" s="4">
        <v>6.4921465968586389</v>
      </c>
      <c r="T1762" s="4">
        <v>68.534035766080137</v>
      </c>
      <c r="U1762" s="4">
        <v>49.553812800868357</v>
      </c>
      <c r="V1762" s="4">
        <v>749.96642975455461</v>
      </c>
      <c r="W1762" s="4">
        <v>67.461961494000306</v>
      </c>
      <c r="X1762" s="4">
        <v>66.622639774974289</v>
      </c>
      <c r="Y1762" s="4">
        <v>69.140604932052327</v>
      </c>
      <c r="Z1762" s="4">
        <v>750.57500000000005</v>
      </c>
      <c r="AA1762" s="4">
        <v>23.024643675183142</v>
      </c>
      <c r="AB1762" s="4">
        <v>21.556331903115176</v>
      </c>
      <c r="AC1762" s="4">
        <v>2.9366235441359336</v>
      </c>
      <c r="AD1762" s="4">
        <v>65.596291641404463</v>
      </c>
    </row>
    <row r="1763" spans="1:30" x14ac:dyDescent="0.3">
      <c r="A1763" s="3">
        <v>42460</v>
      </c>
      <c r="B1763" s="4">
        <v>775</v>
      </c>
      <c r="C1763" s="4">
        <v>794</v>
      </c>
      <c r="D1763" s="4">
        <v>770.5</v>
      </c>
      <c r="E1763" s="4">
        <v>792</v>
      </c>
      <c r="F1763" s="4">
        <v>498276</v>
      </c>
      <c r="G1763" s="4"/>
      <c r="H1763" s="4">
        <v>38894605400</v>
      </c>
      <c r="I1763" s="4"/>
      <c r="J1763" s="4">
        <v>14</v>
      </c>
      <c r="K1763" s="4">
        <v>1.7994858611825193</v>
      </c>
      <c r="L1763" s="4">
        <v>183296</v>
      </c>
      <c r="M1763" s="4">
        <v>46362</v>
      </c>
      <c r="N1763" s="4">
        <v>4.890242691123392</v>
      </c>
      <c r="O1763" s="4">
        <v>755.07500000000005</v>
      </c>
      <c r="P1763" s="4">
        <v>798.98089368182821</v>
      </c>
      <c r="Q1763" s="4">
        <v>711.16910631817188</v>
      </c>
      <c r="R1763" s="4">
        <v>35.979381443298969</v>
      </c>
      <c r="S1763" s="4">
        <v>5.9793814432989683</v>
      </c>
      <c r="T1763" s="4">
        <v>69.58864913776668</v>
      </c>
      <c r="U1763" s="4">
        <v>51.327913104380421</v>
      </c>
      <c r="V1763" s="4">
        <v>753.9696269207875</v>
      </c>
      <c r="W1763" s="4">
        <v>76.842772864132073</v>
      </c>
      <c r="X1763" s="4">
        <v>70.02935080469355</v>
      </c>
      <c r="Y1763" s="4">
        <v>90.469616983009104</v>
      </c>
      <c r="Z1763" s="4">
        <v>755.07500000000005</v>
      </c>
      <c r="AA1763" s="4">
        <v>23.601527134121852</v>
      </c>
      <c r="AB1763" s="4">
        <v>21.75111240130629</v>
      </c>
      <c r="AC1763" s="4">
        <v>3.7008294656311236</v>
      </c>
      <c r="AD1763" s="4">
        <v>68.92793656612379</v>
      </c>
    </row>
    <row r="1764" spans="1:30" x14ac:dyDescent="0.3">
      <c r="A1764" s="3">
        <v>42461</v>
      </c>
      <c r="B1764" s="4">
        <v>794.5</v>
      </c>
      <c r="C1764" s="4">
        <v>811.5</v>
      </c>
      <c r="D1764" s="4">
        <v>792</v>
      </c>
      <c r="E1764" s="4">
        <v>811.5</v>
      </c>
      <c r="F1764" s="4">
        <v>781640</v>
      </c>
      <c r="G1764" s="4"/>
      <c r="H1764" s="4">
        <v>63007083600</v>
      </c>
      <c r="I1764" s="4"/>
      <c r="J1764" s="4">
        <v>31</v>
      </c>
      <c r="K1764" s="4">
        <v>3.9718129404228057</v>
      </c>
      <c r="L1764" s="4">
        <v>225742</v>
      </c>
      <c r="M1764" s="4">
        <v>42446</v>
      </c>
      <c r="N1764" s="4">
        <v>6.7236560907446981</v>
      </c>
      <c r="O1764" s="4">
        <v>760.375</v>
      </c>
      <c r="P1764" s="4">
        <v>804.65352188138172</v>
      </c>
      <c r="Q1764" s="4">
        <v>716.09647811861828</v>
      </c>
      <c r="R1764" s="4">
        <v>39.183673469387756</v>
      </c>
      <c r="S1764" s="4">
        <v>4.1836734693877542</v>
      </c>
      <c r="T1764" s="4">
        <v>71.253425327126877</v>
      </c>
      <c r="U1764" s="4">
        <v>53.219297536941319</v>
      </c>
      <c r="V1764" s="4">
        <v>759.44871007118877</v>
      </c>
      <c r="W1764" s="4">
        <v>84.561848576088053</v>
      </c>
      <c r="X1764" s="4">
        <v>74.873516728491722</v>
      </c>
      <c r="Y1764" s="4">
        <v>103.93851227128073</v>
      </c>
      <c r="Z1764" s="4">
        <v>760.375</v>
      </c>
      <c r="AA1764" s="4">
        <v>25.340093637459859</v>
      </c>
      <c r="AB1764" s="4">
        <v>22.092920138082821</v>
      </c>
      <c r="AC1764" s="4">
        <v>6.4943469987540752</v>
      </c>
      <c r="AD1764" s="4">
        <v>72.097303907308202</v>
      </c>
    </row>
    <row r="1765" spans="1:30" x14ac:dyDescent="0.3">
      <c r="A1765" s="3">
        <v>42465</v>
      </c>
      <c r="B1765" s="4">
        <v>816</v>
      </c>
      <c r="C1765" s="4">
        <v>829</v>
      </c>
      <c r="D1765" s="4">
        <v>811</v>
      </c>
      <c r="E1765" s="4">
        <v>825</v>
      </c>
      <c r="F1765" s="4">
        <v>481404</v>
      </c>
      <c r="G1765" s="4"/>
      <c r="H1765" s="4">
        <v>39452710800</v>
      </c>
      <c r="I1765" s="4"/>
      <c r="J1765" s="4">
        <v>19</v>
      </c>
      <c r="K1765" s="4">
        <v>2.3573200992555829</v>
      </c>
      <c r="L1765" s="4">
        <v>203274</v>
      </c>
      <c r="M1765" s="4">
        <v>-22468</v>
      </c>
      <c r="N1765" s="4">
        <v>7.8184728983565916</v>
      </c>
      <c r="O1765" s="4">
        <v>765.17499999999995</v>
      </c>
      <c r="P1765" s="4">
        <v>815.2432284487877</v>
      </c>
      <c r="Q1765" s="4">
        <v>715.1067715512122</v>
      </c>
      <c r="R1765" s="4">
        <v>38.802889576883381</v>
      </c>
      <c r="S1765" s="4">
        <v>4.231166150670794</v>
      </c>
      <c r="T1765" s="4">
        <v>72.561878564536954</v>
      </c>
      <c r="U1765" s="4">
        <v>55.175059243365652</v>
      </c>
      <c r="V1765" s="4">
        <v>765.69169006440882</v>
      </c>
      <c r="W1765" s="4">
        <v>88.051584350932401</v>
      </c>
      <c r="X1765" s="4">
        <v>79.266205935971939</v>
      </c>
      <c r="Y1765" s="4">
        <v>105.62234118085334</v>
      </c>
      <c r="Z1765" s="4">
        <v>765.17499999999995</v>
      </c>
      <c r="AA1765" s="4">
        <v>27.490365471841869</v>
      </c>
      <c r="AB1765" s="4">
        <v>22.606962550821777</v>
      </c>
      <c r="AC1765" s="4">
        <v>9.7668058420401849</v>
      </c>
      <c r="AD1765" s="4">
        <v>74.027873844739148</v>
      </c>
    </row>
    <row r="1766" spans="1:30" x14ac:dyDescent="0.3">
      <c r="A1766" s="3">
        <v>42466</v>
      </c>
      <c r="B1766" s="4">
        <v>823</v>
      </c>
      <c r="C1766" s="4">
        <v>828.5</v>
      </c>
      <c r="D1766" s="4">
        <v>811.5</v>
      </c>
      <c r="E1766" s="4">
        <v>815</v>
      </c>
      <c r="F1766" s="4">
        <v>556702</v>
      </c>
      <c r="G1766" s="4"/>
      <c r="H1766" s="4">
        <v>45563177500</v>
      </c>
      <c r="I1766" s="4"/>
      <c r="J1766" s="4">
        <v>-4.5</v>
      </c>
      <c r="K1766" s="4">
        <v>-0.54911531421598536</v>
      </c>
      <c r="L1766" s="4">
        <v>196072</v>
      </c>
      <c r="M1766" s="4">
        <v>-7202</v>
      </c>
      <c r="N1766" s="4">
        <v>6.0749031985162469</v>
      </c>
      <c r="O1766" s="4">
        <v>768.32500000000005</v>
      </c>
      <c r="P1766" s="4">
        <v>822.44456670188708</v>
      </c>
      <c r="Q1766" s="4">
        <v>714.20543329811301</v>
      </c>
      <c r="R1766" s="4">
        <v>33.96648044692737</v>
      </c>
      <c r="S1766" s="4">
        <v>4.5810055865921777</v>
      </c>
      <c r="T1766" s="4">
        <v>73.206806100768844</v>
      </c>
      <c r="U1766" s="4">
        <v>56.987273457114398</v>
      </c>
      <c r="V1766" s="4">
        <v>770.38771958208417</v>
      </c>
      <c r="W1766" s="4">
        <v>86.237288118012899</v>
      </c>
      <c r="X1766" s="4">
        <v>81.589899996652264</v>
      </c>
      <c r="Y1766" s="4">
        <v>95.532064360734182</v>
      </c>
      <c r="Z1766" s="4">
        <v>768.32500000000005</v>
      </c>
      <c r="AA1766" s="4">
        <v>28.064050066052005</v>
      </c>
      <c r="AB1766" s="4">
        <v>23.126685171319895</v>
      </c>
      <c r="AC1766" s="4">
        <v>9.8747297894642188</v>
      </c>
      <c r="AD1766" s="4">
        <v>70.238584677665756</v>
      </c>
    </row>
    <row r="1767" spans="1:30" x14ac:dyDescent="0.3">
      <c r="A1767" s="3">
        <v>42467</v>
      </c>
      <c r="B1767" s="4">
        <v>816.5</v>
      </c>
      <c r="C1767" s="4">
        <v>834</v>
      </c>
      <c r="D1767" s="4">
        <v>812</v>
      </c>
      <c r="E1767" s="4">
        <v>825.5</v>
      </c>
      <c r="F1767" s="4">
        <v>699932</v>
      </c>
      <c r="G1767" s="4"/>
      <c r="H1767" s="4">
        <v>57428184500</v>
      </c>
      <c r="I1767" s="4"/>
      <c r="J1767" s="4">
        <v>7.5</v>
      </c>
      <c r="K1767" s="4">
        <v>0.91687041564792182</v>
      </c>
      <c r="L1767" s="4">
        <v>231318</v>
      </c>
      <c r="M1767" s="4">
        <v>35246</v>
      </c>
      <c r="N1767" s="4">
        <v>6.7226890756302522</v>
      </c>
      <c r="O1767" s="4">
        <v>773.5</v>
      </c>
      <c r="P1767" s="4">
        <v>828.69420259411311</v>
      </c>
      <c r="Q1767" s="4">
        <v>718.30579740588689</v>
      </c>
      <c r="R1767" s="4">
        <v>36.374133949191688</v>
      </c>
      <c r="S1767" s="4">
        <v>4.7344110854503461</v>
      </c>
      <c r="T1767" s="4">
        <v>73.888454040843754</v>
      </c>
      <c r="U1767" s="4">
        <v>58.558489584014602</v>
      </c>
      <c r="V1767" s="4">
        <v>775.63650819331428</v>
      </c>
      <c r="W1767" s="4">
        <v>87.511018589396528</v>
      </c>
      <c r="X1767" s="4">
        <v>83.563606194233685</v>
      </c>
      <c r="Y1767" s="4">
        <v>95.405843379722199</v>
      </c>
      <c r="Z1767" s="4">
        <v>773.5</v>
      </c>
      <c r="AA1767" s="4">
        <v>29.031306656204492</v>
      </c>
      <c r="AB1767" s="4">
        <v>23.68903007464224</v>
      </c>
      <c r="AC1767" s="4">
        <v>10.684553163124505</v>
      </c>
      <c r="AD1767" s="4">
        <v>71.832191656488689</v>
      </c>
    </row>
    <row r="1768" spans="1:30" x14ac:dyDescent="0.3">
      <c r="A1768" s="3">
        <v>42468</v>
      </c>
      <c r="B1768" s="4">
        <v>824</v>
      </c>
      <c r="C1768" s="4">
        <v>835.5</v>
      </c>
      <c r="D1768" s="4">
        <v>818.5</v>
      </c>
      <c r="E1768" s="4">
        <v>834.5</v>
      </c>
      <c r="F1768" s="4">
        <v>759950</v>
      </c>
      <c r="G1768" s="4"/>
      <c r="H1768" s="4">
        <v>62893486400</v>
      </c>
      <c r="I1768" s="4"/>
      <c r="J1768" s="4">
        <v>14.5</v>
      </c>
      <c r="K1768" s="4">
        <v>1.7682926829268291</v>
      </c>
      <c r="L1768" s="4">
        <v>262748</v>
      </c>
      <c r="M1768" s="4">
        <v>31430</v>
      </c>
      <c r="N1768" s="4">
        <v>7.1417108008345371</v>
      </c>
      <c r="O1768" s="4">
        <v>778.875</v>
      </c>
      <c r="P1768" s="4">
        <v>835.81872221764218</v>
      </c>
      <c r="Q1768" s="4">
        <v>721.93127778235782</v>
      </c>
      <c r="R1768" s="4">
        <v>34.207389749702024</v>
      </c>
      <c r="S1768" s="4">
        <v>4.8867699642431459</v>
      </c>
      <c r="T1768" s="4">
        <v>74.389117170817229</v>
      </c>
      <c r="U1768" s="4">
        <v>59.706745397968092</v>
      </c>
      <c r="V1768" s="4">
        <v>781.24255503204631</v>
      </c>
      <c r="W1768" s="4">
        <v>91.207811926730542</v>
      </c>
      <c r="X1768" s="4">
        <v>86.111674771732638</v>
      </c>
      <c r="Y1768" s="4">
        <v>101.40008623672637</v>
      </c>
      <c r="Z1768" s="4">
        <v>778.875</v>
      </c>
      <c r="AA1768" s="4">
        <v>30.176236387449762</v>
      </c>
      <c r="AB1768" s="4">
        <v>24.306859247290575</v>
      </c>
      <c r="AC1768" s="4">
        <v>11.738754280318375</v>
      </c>
      <c r="AD1768" s="4">
        <v>73.130326014508256</v>
      </c>
    </row>
    <row r="1769" spans="1:30" x14ac:dyDescent="0.3">
      <c r="A1769" s="3">
        <v>42471</v>
      </c>
      <c r="B1769" s="4">
        <v>836.5</v>
      </c>
      <c r="C1769" s="4">
        <v>860.5</v>
      </c>
      <c r="D1769" s="4">
        <v>836</v>
      </c>
      <c r="E1769" s="4">
        <v>860.5</v>
      </c>
      <c r="F1769" s="4">
        <v>1023828</v>
      </c>
      <c r="G1769" s="4"/>
      <c r="H1769" s="4">
        <v>87243425800</v>
      </c>
      <c r="I1769" s="4"/>
      <c r="J1769" s="4">
        <v>33</v>
      </c>
      <c r="K1769" s="4">
        <v>3.9879154078549846</v>
      </c>
      <c r="L1769" s="4">
        <v>289000</v>
      </c>
      <c r="M1769" s="4">
        <v>26252</v>
      </c>
      <c r="N1769" s="4">
        <v>9.6073623539152244</v>
      </c>
      <c r="O1769" s="4">
        <v>785.07500000000005</v>
      </c>
      <c r="P1769" s="4">
        <v>848.81060621818858</v>
      </c>
      <c r="Q1769" s="4">
        <v>721.33939378181151</v>
      </c>
      <c r="R1769" s="4">
        <v>39.693757361601882</v>
      </c>
      <c r="S1769" s="4">
        <v>4.7114252061248525</v>
      </c>
      <c r="T1769" s="4">
        <v>74.945359887112005</v>
      </c>
      <c r="U1769" s="4">
        <v>61.040648198849269</v>
      </c>
      <c r="V1769" s="4">
        <v>788.79088312423244</v>
      </c>
      <c r="W1769" s="4">
        <v>94.138541284487019</v>
      </c>
      <c r="X1769" s="4">
        <v>88.787296942650755</v>
      </c>
      <c r="Y1769" s="4">
        <v>104.84102996815955</v>
      </c>
      <c r="Z1769" s="4">
        <v>785.07500000000005</v>
      </c>
      <c r="AA1769" s="4">
        <v>32.803446445976078</v>
      </c>
      <c r="AB1769" s="4">
        <v>25.116058028117767</v>
      </c>
      <c r="AC1769" s="4">
        <v>15.374776835716624</v>
      </c>
      <c r="AD1769" s="4">
        <v>76.433082821814082</v>
      </c>
    </row>
    <row r="1770" spans="1:30" x14ac:dyDescent="0.3">
      <c r="A1770" s="3">
        <v>42472</v>
      </c>
      <c r="B1770" s="4">
        <v>864</v>
      </c>
      <c r="C1770" s="4">
        <v>903</v>
      </c>
      <c r="D1770" s="4">
        <v>862.5</v>
      </c>
      <c r="E1770" s="4">
        <v>903</v>
      </c>
      <c r="F1770" s="4">
        <v>1102266</v>
      </c>
      <c r="G1770" s="4"/>
      <c r="H1770" s="4">
        <v>97193795700</v>
      </c>
      <c r="I1770" s="4"/>
      <c r="J1770" s="4">
        <v>51</v>
      </c>
      <c r="K1770" s="4">
        <v>5.9859154929577461</v>
      </c>
      <c r="L1770" s="4">
        <v>266304</v>
      </c>
      <c r="M1770" s="4">
        <v>-22696</v>
      </c>
      <c r="N1770" s="4">
        <v>13.87496453229925</v>
      </c>
      <c r="O1770" s="4">
        <v>792.97500000000002</v>
      </c>
      <c r="P1770" s="4">
        <v>872.17504734847068</v>
      </c>
      <c r="Q1770" s="4">
        <v>713.77495265152936</v>
      </c>
      <c r="R1770" s="4">
        <v>43.749999999999993</v>
      </c>
      <c r="S1770" s="4">
        <v>4.6296296296296298</v>
      </c>
      <c r="T1770" s="4">
        <v>75.091178980299503</v>
      </c>
      <c r="U1770" s="4">
        <v>62.743030363157516</v>
      </c>
      <c r="V1770" s="4">
        <v>799.66794187430548</v>
      </c>
      <c r="W1770" s="4">
        <v>96.092360856324675</v>
      </c>
      <c r="X1770" s="4">
        <v>91.222318247208719</v>
      </c>
      <c r="Y1770" s="4">
        <v>105.8324460745566</v>
      </c>
      <c r="Z1770" s="4">
        <v>792.97500000000002</v>
      </c>
      <c r="AA1770" s="4">
        <v>37.878286845721959</v>
      </c>
      <c r="AB1770" s="4">
        <v>26.331508391699117</v>
      </c>
      <c r="AC1770" s="4">
        <v>23.093556908045684</v>
      </c>
      <c r="AD1770" s="4">
        <v>80.547291023402451</v>
      </c>
    </row>
    <row r="1771" spans="1:30" x14ac:dyDescent="0.3">
      <c r="A1771" s="3">
        <v>42473</v>
      </c>
      <c r="B1771" s="4">
        <v>908.5</v>
      </c>
      <c r="C1771" s="4">
        <v>952</v>
      </c>
      <c r="D1771" s="4">
        <v>899.5</v>
      </c>
      <c r="E1771" s="4">
        <v>927.5</v>
      </c>
      <c r="F1771" s="4">
        <v>2195580</v>
      </c>
      <c r="G1771" s="4"/>
      <c r="H1771" s="4">
        <v>203900693900</v>
      </c>
      <c r="I1771" s="4"/>
      <c r="J1771" s="4">
        <v>46</v>
      </c>
      <c r="K1771" s="4">
        <v>5.2183777651730008</v>
      </c>
      <c r="L1771" s="4">
        <v>255898</v>
      </c>
      <c r="M1771" s="4">
        <v>-10406</v>
      </c>
      <c r="N1771" s="4">
        <v>15.626753101040954</v>
      </c>
      <c r="O1771" s="4">
        <v>802.15</v>
      </c>
      <c r="P1771" s="4">
        <v>897.41599603216241</v>
      </c>
      <c r="Q1771" s="4">
        <v>706.88400396783754</v>
      </c>
      <c r="R1771" s="4">
        <v>51.182795698924735</v>
      </c>
      <c r="S1771" s="4">
        <v>4.3010752688172049</v>
      </c>
      <c r="T1771" s="4">
        <v>75.476935049923753</v>
      </c>
      <c r="U1771" s="4">
        <v>64.02210013059937</v>
      </c>
      <c r="V1771" s="4">
        <v>811.84242360056214</v>
      </c>
      <c r="W1771" s="4">
        <v>92.895366374372557</v>
      </c>
      <c r="X1771" s="4">
        <v>91.780000956263336</v>
      </c>
      <c r="Y1771" s="4">
        <v>95.126097210591013</v>
      </c>
      <c r="Z1771" s="4">
        <v>802.15</v>
      </c>
      <c r="AA1771" s="4">
        <v>43.377055969787989</v>
      </c>
      <c r="AB1771" s="4">
        <v>27.954893875326629</v>
      </c>
      <c r="AC1771" s="4">
        <v>30.84432418892272</v>
      </c>
      <c r="AD1771" s="4">
        <v>82.410612368359494</v>
      </c>
    </row>
    <row r="1772" spans="1:30" x14ac:dyDescent="0.3">
      <c r="A1772" s="3">
        <v>42474</v>
      </c>
      <c r="B1772" s="4">
        <v>925.5</v>
      </c>
      <c r="C1772" s="4">
        <v>929.5</v>
      </c>
      <c r="D1772" s="4">
        <v>904</v>
      </c>
      <c r="E1772" s="4">
        <v>913</v>
      </c>
      <c r="F1772" s="4">
        <v>1457040</v>
      </c>
      <c r="G1772" s="4"/>
      <c r="H1772" s="4">
        <v>133696235000</v>
      </c>
      <c r="I1772" s="4"/>
      <c r="J1772" s="4">
        <v>-15.5</v>
      </c>
      <c r="K1772" s="4">
        <v>-1.669359181475498</v>
      </c>
      <c r="L1772" s="4">
        <v>252622</v>
      </c>
      <c r="M1772" s="4">
        <v>-3276</v>
      </c>
      <c r="N1772" s="4">
        <v>12.698657614565652</v>
      </c>
      <c r="O1772" s="4">
        <v>810.125</v>
      </c>
      <c r="P1772" s="4">
        <v>914.07396584382161</v>
      </c>
      <c r="Q1772" s="4">
        <v>706.17603415617839</v>
      </c>
      <c r="R1772" s="4">
        <v>49.686847599164928</v>
      </c>
      <c r="S1772" s="4">
        <v>4.1753653444676413</v>
      </c>
      <c r="T1772" s="4">
        <v>75.881365916353502</v>
      </c>
      <c r="U1772" s="4">
        <v>65.249887846759179</v>
      </c>
      <c r="V1772" s="4">
        <v>821.47647849574662</v>
      </c>
      <c r="W1772" s="4">
        <v>87.138577582915033</v>
      </c>
      <c r="X1772" s="4">
        <v>90.232859831813911</v>
      </c>
      <c r="Y1772" s="4">
        <v>80.950013085117263</v>
      </c>
      <c r="Z1772" s="4">
        <v>810.125</v>
      </c>
      <c r="AA1772" s="4">
        <v>46.034187836565934</v>
      </c>
      <c r="AB1772" s="4">
        <v>29.676731395444659</v>
      </c>
      <c r="AC1772" s="4">
        <v>32.714912882242551</v>
      </c>
      <c r="AD1772" s="4">
        <v>77.769770209613256</v>
      </c>
    </row>
    <row r="1773" spans="1:30" x14ac:dyDescent="0.3">
      <c r="A1773" s="3">
        <v>42475</v>
      </c>
      <c r="B1773" s="4">
        <v>915</v>
      </c>
      <c r="C1773" s="4">
        <v>918</v>
      </c>
      <c r="D1773" s="4">
        <v>881</v>
      </c>
      <c r="E1773" s="4">
        <v>881</v>
      </c>
      <c r="F1773" s="4">
        <v>1265018</v>
      </c>
      <c r="G1773" s="4"/>
      <c r="H1773" s="4">
        <v>114239802000</v>
      </c>
      <c r="I1773" s="4"/>
      <c r="J1773" s="4">
        <v>-36.5</v>
      </c>
      <c r="K1773" s="4">
        <v>-3.9782016348773839</v>
      </c>
      <c r="L1773" s="4">
        <v>227760</v>
      </c>
      <c r="M1773" s="4">
        <v>-24862</v>
      </c>
      <c r="N1773" s="4">
        <v>7.9491499463930149</v>
      </c>
      <c r="O1773" s="4">
        <v>816.125</v>
      </c>
      <c r="P1773" s="4">
        <v>921.87653663186177</v>
      </c>
      <c r="Q1773" s="4">
        <v>710.37346336813823</v>
      </c>
      <c r="R1773" s="4">
        <v>45.050505050505052</v>
      </c>
      <c r="S1773" s="4">
        <v>8.6868686868686851</v>
      </c>
      <c r="T1773" s="4">
        <v>75.267330828634186</v>
      </c>
      <c r="U1773" s="4">
        <v>66.081828810279092</v>
      </c>
      <c r="V1773" s="4">
        <v>827.1453853056754</v>
      </c>
      <c r="W1773" s="4">
        <v>74.640848412250691</v>
      </c>
      <c r="X1773" s="4">
        <v>85.0355226919595</v>
      </c>
      <c r="Y1773" s="4">
        <v>53.851499852833058</v>
      </c>
      <c r="Z1773" s="4">
        <v>816.125</v>
      </c>
      <c r="AA1773" s="4">
        <v>45.038673625790011</v>
      </c>
      <c r="AB1773" s="4">
        <v>31.139773512620405</v>
      </c>
      <c r="AC1773" s="4">
        <v>27.797800226339213</v>
      </c>
      <c r="AD1773" s="4">
        <v>68.772938289384484</v>
      </c>
    </row>
    <row r="1774" spans="1:30" x14ac:dyDescent="0.3">
      <c r="A1774" s="3">
        <v>42478</v>
      </c>
      <c r="B1774" s="4">
        <v>877</v>
      </c>
      <c r="C1774" s="4">
        <v>957</v>
      </c>
      <c r="D1774" s="4">
        <v>870.5</v>
      </c>
      <c r="E1774" s="4">
        <v>941</v>
      </c>
      <c r="F1774" s="4">
        <v>1947790</v>
      </c>
      <c r="G1774" s="4"/>
      <c r="H1774" s="4">
        <v>178263230500</v>
      </c>
      <c r="I1774" s="4"/>
      <c r="J1774" s="4">
        <v>38</v>
      </c>
      <c r="K1774" s="4">
        <v>4.2081949058693242</v>
      </c>
      <c r="L1774" s="4">
        <v>236304</v>
      </c>
      <c r="M1774" s="4">
        <v>8544</v>
      </c>
      <c r="N1774" s="4">
        <v>14.122854890546366</v>
      </c>
      <c r="O1774" s="4">
        <v>824.55</v>
      </c>
      <c r="P1774" s="4">
        <v>941.3300924815527</v>
      </c>
      <c r="Q1774" s="4">
        <v>707.76990751844721</v>
      </c>
      <c r="R1774" s="4">
        <v>44.646098003629767</v>
      </c>
      <c r="S1774" s="4">
        <v>9.7096188747731382</v>
      </c>
      <c r="T1774" s="4">
        <v>74.463821293905966</v>
      </c>
      <c r="U1774" s="4">
        <v>66.786611695844385</v>
      </c>
      <c r="V1774" s="4">
        <v>837.98868194323018</v>
      </c>
      <c r="W1774" s="4">
        <v>79.428377750206081</v>
      </c>
      <c r="X1774" s="4">
        <v>83.166474378041698</v>
      </c>
      <c r="Y1774" s="4">
        <v>71.952184494534833</v>
      </c>
      <c r="Z1774" s="4">
        <v>824.55</v>
      </c>
      <c r="AA1774" s="4">
        <v>48.53177589796519</v>
      </c>
      <c r="AB1774" s="4">
        <v>32.796154692177048</v>
      </c>
      <c r="AC1774" s="4">
        <v>31.471242411576284</v>
      </c>
      <c r="AD1774" s="4">
        <v>74.577557467172639</v>
      </c>
    </row>
    <row r="1775" spans="1:30" x14ac:dyDescent="0.3">
      <c r="A1775" s="3">
        <v>42479</v>
      </c>
      <c r="B1775" s="4">
        <v>945</v>
      </c>
      <c r="C1775" s="4">
        <v>967</v>
      </c>
      <c r="D1775" s="4">
        <v>935.5</v>
      </c>
      <c r="E1775" s="4">
        <v>962.5</v>
      </c>
      <c r="F1775" s="4">
        <v>1878716</v>
      </c>
      <c r="G1775" s="4"/>
      <c r="H1775" s="4">
        <v>178728208200</v>
      </c>
      <c r="I1775" s="4"/>
      <c r="J1775" s="4">
        <v>47.5</v>
      </c>
      <c r="K1775" s="4">
        <v>5.1912568306010929</v>
      </c>
      <c r="L1775" s="4">
        <v>268490</v>
      </c>
      <c r="M1775" s="4">
        <v>32186</v>
      </c>
      <c r="N1775" s="4">
        <v>15.355805243445692</v>
      </c>
      <c r="O1775" s="4">
        <v>834.375</v>
      </c>
      <c r="P1775" s="4">
        <v>962.32767679888525</v>
      </c>
      <c r="Q1775" s="4">
        <v>706.42232320111475</v>
      </c>
      <c r="R1775" s="4">
        <v>45.250896057347674</v>
      </c>
      <c r="S1775" s="4">
        <v>9.5878136200716852</v>
      </c>
      <c r="T1775" s="4">
        <v>73.782121947500727</v>
      </c>
      <c r="U1775" s="4">
        <v>67.35428915442472</v>
      </c>
      <c r="V1775" s="4">
        <v>849.84690271054149</v>
      </c>
      <c r="W1775" s="4">
        <v>85.317843231320182</v>
      </c>
      <c r="X1775" s="4">
        <v>83.883597329134531</v>
      </c>
      <c r="Y1775" s="4">
        <v>88.186335035691485</v>
      </c>
      <c r="Z1775" s="4">
        <v>834.375</v>
      </c>
      <c r="AA1775" s="4">
        <v>52.430567981316472</v>
      </c>
      <c r="AB1775" s="4">
        <v>34.666098814952228</v>
      </c>
      <c r="AC1775" s="4">
        <v>35.528938332728487</v>
      </c>
      <c r="AD1775" s="4">
        <v>76.24324427888142</v>
      </c>
    </row>
    <row r="1776" spans="1:30" x14ac:dyDescent="0.3">
      <c r="A1776" s="3">
        <v>42480</v>
      </c>
      <c r="B1776" s="4">
        <v>975</v>
      </c>
      <c r="C1776" s="4">
        <v>1008</v>
      </c>
      <c r="D1776" s="4">
        <v>971.5</v>
      </c>
      <c r="E1776" s="4">
        <v>1008</v>
      </c>
      <c r="F1776" s="4">
        <v>2078598</v>
      </c>
      <c r="G1776" s="4"/>
      <c r="H1776" s="4">
        <v>205417694200.00003</v>
      </c>
      <c r="I1776" s="4"/>
      <c r="J1776" s="4">
        <v>57</v>
      </c>
      <c r="K1776" s="4">
        <v>5.9936908517350158</v>
      </c>
      <c r="L1776" s="4">
        <v>262166</v>
      </c>
      <c r="M1776" s="4">
        <v>-6324</v>
      </c>
      <c r="N1776" s="4">
        <v>19.09614532565352</v>
      </c>
      <c r="O1776" s="4">
        <v>846.375</v>
      </c>
      <c r="P1776" s="4">
        <v>991.09503144001872</v>
      </c>
      <c r="Q1776" s="4">
        <v>701.65496855998128</v>
      </c>
      <c r="R1776" s="4">
        <v>49.494097807757171</v>
      </c>
      <c r="S1776" s="4">
        <v>8.3473861720067468</v>
      </c>
      <c r="T1776" s="4">
        <v>73.668613148650778</v>
      </c>
      <c r="U1776" s="4">
        <v>67.968921706953125</v>
      </c>
      <c r="V1776" s="4">
        <v>864.90910245239468</v>
      </c>
      <c r="W1776" s="4">
        <v>90.211895487546784</v>
      </c>
      <c r="X1776" s="4">
        <v>85.993030048605291</v>
      </c>
      <c r="Y1776" s="4">
        <v>98.649626365429782</v>
      </c>
      <c r="Z1776" s="4">
        <v>846.375</v>
      </c>
      <c r="AA1776" s="4">
        <v>58.517307442844412</v>
      </c>
      <c r="AB1776" s="4">
        <v>36.937642493799103</v>
      </c>
      <c r="AC1776" s="4">
        <v>43.159329898090618</v>
      </c>
      <c r="AD1776" s="4">
        <v>79.269071697757113</v>
      </c>
    </row>
    <row r="1777" spans="1:30" x14ac:dyDescent="0.3">
      <c r="A1777" s="3">
        <v>42481</v>
      </c>
      <c r="B1777" s="4">
        <v>1007</v>
      </c>
      <c r="C1777" s="4">
        <v>1047</v>
      </c>
      <c r="D1777" s="4">
        <v>996.5</v>
      </c>
      <c r="E1777" s="4">
        <v>1025.5</v>
      </c>
      <c r="F1777" s="4">
        <v>1818662</v>
      </c>
      <c r="G1777" s="4"/>
      <c r="H1777" s="4">
        <v>186185006000</v>
      </c>
      <c r="I1777" s="4"/>
      <c r="J1777" s="4">
        <v>37.5</v>
      </c>
      <c r="K1777" s="4">
        <v>3.7955465587044532</v>
      </c>
      <c r="L1777" s="4">
        <v>243762</v>
      </c>
      <c r="M1777" s="4">
        <v>-18404</v>
      </c>
      <c r="N1777" s="4">
        <v>19.393427831300762</v>
      </c>
      <c r="O1777" s="4">
        <v>858.92499999999995</v>
      </c>
      <c r="P1777" s="4">
        <v>1019.2304194342786</v>
      </c>
      <c r="Q1777" s="4">
        <v>698.61958056572132</v>
      </c>
      <c r="R1777" s="4">
        <v>51.168412570507662</v>
      </c>
      <c r="S1777" s="4">
        <v>7.9774375503626107</v>
      </c>
      <c r="T1777" s="4">
        <v>73.606702577466407</v>
      </c>
      <c r="U1777" s="4">
        <v>68.488866769777871</v>
      </c>
      <c r="V1777" s="4">
        <v>880.20347364740462</v>
      </c>
      <c r="W1777" s="4">
        <v>90.078072505125974</v>
      </c>
      <c r="X1777" s="4">
        <v>87.354710867445519</v>
      </c>
      <c r="Y1777" s="4">
        <v>95.524795780486869</v>
      </c>
      <c r="Z1777" s="4">
        <v>858.92499999999995</v>
      </c>
      <c r="AA1777" s="4">
        <v>64.015267904806819</v>
      </c>
      <c r="AB1777" s="4">
        <v>39.516463961514127</v>
      </c>
      <c r="AC1777" s="4">
        <v>48.997607886585385</v>
      </c>
      <c r="AD1777" s="4">
        <v>80.285653773644896</v>
      </c>
    </row>
    <row r="1778" spans="1:30" x14ac:dyDescent="0.3">
      <c r="A1778" s="3">
        <v>42482</v>
      </c>
      <c r="B1778" s="4">
        <v>1028</v>
      </c>
      <c r="C1778" s="4">
        <v>1084</v>
      </c>
      <c r="D1778" s="4">
        <v>1000</v>
      </c>
      <c r="E1778" s="4">
        <v>1063</v>
      </c>
      <c r="F1778" s="4">
        <v>2383968</v>
      </c>
      <c r="G1778" s="4"/>
      <c r="H1778" s="4">
        <v>249788461000</v>
      </c>
      <c r="I1778" s="4"/>
      <c r="J1778" s="4">
        <v>39.5</v>
      </c>
      <c r="K1778" s="4">
        <v>3.8593063019052272</v>
      </c>
      <c r="L1778" s="4">
        <v>305184</v>
      </c>
      <c r="M1778" s="4">
        <v>61422</v>
      </c>
      <c r="N1778" s="4">
        <v>21.58645735037603</v>
      </c>
      <c r="O1778" s="4">
        <v>874.27499999999998</v>
      </c>
      <c r="P1778" s="4">
        <v>1050.246439444019</v>
      </c>
      <c r="Q1778" s="4">
        <v>698.30356055598111</v>
      </c>
      <c r="R1778" s="4">
        <v>52.596439169139465</v>
      </c>
      <c r="S1778" s="4">
        <v>5.1186943620178038</v>
      </c>
      <c r="T1778" s="4">
        <v>74.655296988279929</v>
      </c>
      <c r="U1778" s="4">
        <v>69.112367646395313</v>
      </c>
      <c r="V1778" s="4">
        <v>897.61266663336608</v>
      </c>
      <c r="W1778" s="4">
        <v>90.225110789722805</v>
      </c>
      <c r="X1778" s="4">
        <v>88.311510841537938</v>
      </c>
      <c r="Y1778" s="4">
        <v>94.05231068609254</v>
      </c>
      <c r="Z1778" s="4">
        <v>874.27499999999998</v>
      </c>
      <c r="AA1778" s="4">
        <v>70.584721054152851</v>
      </c>
      <c r="AB1778" s="4">
        <v>42.475345589384482</v>
      </c>
      <c r="AC1778" s="4">
        <v>56.218750929536739</v>
      </c>
      <c r="AD1778" s="4">
        <v>82.24907833566364</v>
      </c>
    </row>
    <row r="1779" spans="1:30" x14ac:dyDescent="0.3">
      <c r="A1779" s="3">
        <v>42485</v>
      </c>
      <c r="B1779" s="4">
        <v>1062</v>
      </c>
      <c r="C1779" s="4">
        <v>1110</v>
      </c>
      <c r="D1779" s="4">
        <v>1061.5</v>
      </c>
      <c r="E1779" s="4">
        <v>1110</v>
      </c>
      <c r="F1779" s="4">
        <v>2144064</v>
      </c>
      <c r="G1779" s="4"/>
      <c r="H1779" s="4">
        <v>235375681200</v>
      </c>
      <c r="I1779" s="4"/>
      <c r="J1779" s="4">
        <v>62.5</v>
      </c>
      <c r="K1779" s="4">
        <v>5.9665871121718377</v>
      </c>
      <c r="L1779" s="4">
        <v>357896</v>
      </c>
      <c r="M1779" s="4">
        <v>52712</v>
      </c>
      <c r="N1779" s="4">
        <v>24.498780248436749</v>
      </c>
      <c r="O1779" s="4">
        <v>891.57500000000005</v>
      </c>
      <c r="P1779" s="4">
        <v>1087.6615306439992</v>
      </c>
      <c r="Q1779" s="4">
        <v>695.48846935600091</v>
      </c>
      <c r="R1779" s="4">
        <v>53.857041755130922</v>
      </c>
      <c r="S1779" s="4">
        <v>4.8832271762208066</v>
      </c>
      <c r="T1779" s="4">
        <v>75.382413245516645</v>
      </c>
      <c r="U1779" s="4">
        <v>70.177391691071875</v>
      </c>
      <c r="V1779" s="4">
        <v>917.84003171590268</v>
      </c>
      <c r="W1779" s="4">
        <v>93.483407193148537</v>
      </c>
      <c r="X1779" s="4">
        <v>90.035476292074804</v>
      </c>
      <c r="Y1779" s="4">
        <v>100.379268995296</v>
      </c>
      <c r="Z1779" s="4">
        <v>891.57500000000005</v>
      </c>
      <c r="AA1779" s="4">
        <v>78.676631971114489</v>
      </c>
      <c r="AB1779" s="4">
        <v>45.923087149549247</v>
      </c>
      <c r="AC1779" s="4">
        <v>65.507089643130485</v>
      </c>
      <c r="AD1779" s="4">
        <v>84.310571711411725</v>
      </c>
    </row>
    <row r="1780" spans="1:30" x14ac:dyDescent="0.3">
      <c r="A1780" s="3">
        <v>42486</v>
      </c>
      <c r="B1780" s="4">
        <v>1114</v>
      </c>
      <c r="C1780" s="4">
        <v>1142</v>
      </c>
      <c r="D1780" s="4">
        <v>1069</v>
      </c>
      <c r="E1780" s="4">
        <v>1101.5</v>
      </c>
      <c r="F1780" s="4">
        <v>2420704</v>
      </c>
      <c r="G1780" s="4"/>
      <c r="H1780" s="4">
        <v>268820004300</v>
      </c>
      <c r="I1780" s="4"/>
      <c r="J1780" s="4">
        <v>4</v>
      </c>
      <c r="K1780" s="4">
        <v>0.36446469248291574</v>
      </c>
      <c r="L1780" s="4">
        <v>375836</v>
      </c>
      <c r="M1780" s="4">
        <v>17940</v>
      </c>
      <c r="N1780" s="4">
        <v>21.320593661370715</v>
      </c>
      <c r="O1780" s="4">
        <v>907.92499999999995</v>
      </c>
      <c r="P1780" s="4">
        <v>1116.3788977807803</v>
      </c>
      <c r="Q1780" s="4">
        <v>699.47110221921969</v>
      </c>
      <c r="R1780" s="4">
        <v>51.553205551883671</v>
      </c>
      <c r="S1780" s="4">
        <v>4.5604758757435553</v>
      </c>
      <c r="T1780" s="4">
        <v>76.015475529990255</v>
      </c>
      <c r="U1780" s="4">
        <v>71.184965693273114</v>
      </c>
      <c r="V1780" s="4">
        <v>935.33145726676901</v>
      </c>
      <c r="W1780" s="4">
        <v>90.683229104824633</v>
      </c>
      <c r="X1780" s="4">
        <v>90.251393896324757</v>
      </c>
      <c r="Y1780" s="4">
        <v>91.546899521824372</v>
      </c>
      <c r="Z1780" s="4">
        <v>907.92499999999995</v>
      </c>
      <c r="AA1780" s="4">
        <v>83.441785743992</v>
      </c>
      <c r="AB1780" s="4">
        <v>49.496296539496178</v>
      </c>
      <c r="AC1780" s="4">
        <v>67.890978408991643</v>
      </c>
      <c r="AD1780" s="4">
        <v>82.486913066063209</v>
      </c>
    </row>
    <row r="1781" spans="1:30" x14ac:dyDescent="0.3">
      <c r="A1781" s="3">
        <v>42487</v>
      </c>
      <c r="B1781" s="4">
        <v>1096</v>
      </c>
      <c r="C1781" s="4">
        <v>1102</v>
      </c>
      <c r="D1781" s="4">
        <v>1044</v>
      </c>
      <c r="E1781" s="4">
        <v>1056.5</v>
      </c>
      <c r="F1781" s="4">
        <v>1828214</v>
      </c>
      <c r="G1781" s="4"/>
      <c r="H1781" s="4">
        <v>195492275799.99997</v>
      </c>
      <c r="I1781" s="4"/>
      <c r="J1781" s="4">
        <v>-54</v>
      </c>
      <c r="K1781" s="4">
        <v>-4.8626744709590275</v>
      </c>
      <c r="L1781" s="4">
        <v>339388</v>
      </c>
      <c r="M1781" s="4">
        <v>-36448</v>
      </c>
      <c r="N1781" s="4">
        <v>14.643806630134018</v>
      </c>
      <c r="O1781" s="4">
        <v>921.55</v>
      </c>
      <c r="P1781" s="4">
        <v>1131.4401855733136</v>
      </c>
      <c r="Q1781" s="4">
        <v>711.65981442668635</v>
      </c>
      <c r="R1781" s="4">
        <v>48.872180451127825</v>
      </c>
      <c r="S1781" s="4">
        <v>7.4561403508771935</v>
      </c>
      <c r="T1781" s="4">
        <v>76.16961505009192</v>
      </c>
      <c r="U1781" s="4">
        <v>71.783281798792331</v>
      </c>
      <c r="V1781" s="4">
        <v>946.87131847945761</v>
      </c>
      <c r="W1781" s="4">
        <v>83.29158183415565</v>
      </c>
      <c r="X1781" s="4">
        <v>87.931456542268393</v>
      </c>
      <c r="Y1781" s="4">
        <v>74.011832417930179</v>
      </c>
      <c r="Z1781" s="4">
        <v>921.55</v>
      </c>
      <c r="AA1781" s="4">
        <v>82.634521198594143</v>
      </c>
      <c r="AB1781" s="4">
        <v>52.652317935600749</v>
      </c>
      <c r="AC1781" s="4">
        <v>59.964406525986789</v>
      </c>
      <c r="AD1781" s="4">
        <v>73.613531607740825</v>
      </c>
    </row>
    <row r="1782" spans="1:30" x14ac:dyDescent="0.3">
      <c r="A1782" s="3">
        <v>42488</v>
      </c>
      <c r="B1782" s="4">
        <v>1050</v>
      </c>
      <c r="C1782" s="4">
        <v>1065.5</v>
      </c>
      <c r="D1782" s="4">
        <v>1020</v>
      </c>
      <c r="E1782" s="4">
        <v>1056.5</v>
      </c>
      <c r="F1782" s="4">
        <v>968368</v>
      </c>
      <c r="G1782" s="4"/>
      <c r="H1782" s="4">
        <v>101157181100</v>
      </c>
      <c r="I1782" s="4"/>
      <c r="J1782" s="4">
        <v>-12.5</v>
      </c>
      <c r="K1782" s="4">
        <v>-1.1693171188026192</v>
      </c>
      <c r="L1782" s="4">
        <v>341770</v>
      </c>
      <c r="M1782" s="4">
        <v>2382</v>
      </c>
      <c r="N1782" s="4">
        <v>12.916154544968741</v>
      </c>
      <c r="O1782" s="4">
        <v>935.65</v>
      </c>
      <c r="P1782" s="4">
        <v>1141.9900348938615</v>
      </c>
      <c r="Q1782" s="4">
        <v>729.30996510613841</v>
      </c>
      <c r="R1782" s="4">
        <v>47.055251973284761</v>
      </c>
      <c r="S1782" s="4">
        <v>10.018214936247723</v>
      </c>
      <c r="T1782" s="4">
        <v>75.915506554908788</v>
      </c>
      <c r="U1782" s="4">
        <v>72.22477116049447</v>
      </c>
      <c r="V1782" s="4">
        <v>957.31214529093791</v>
      </c>
      <c r="W1782" s="4">
        <v>78.363816987042995</v>
      </c>
      <c r="X1782" s="4">
        <v>84.74224335719326</v>
      </c>
      <c r="Y1782" s="4">
        <v>65.606964246742479</v>
      </c>
      <c r="Z1782" s="4">
        <v>935.65</v>
      </c>
      <c r="AA1782" s="4">
        <v>81.060345031133124</v>
      </c>
      <c r="AB1782" s="4">
        <v>55.357844325651449</v>
      </c>
      <c r="AC1782" s="4">
        <v>51.405001410963351</v>
      </c>
      <c r="AD1782" s="4">
        <v>73.613531607740825</v>
      </c>
    </row>
    <row r="1783" spans="1:30" x14ac:dyDescent="0.3">
      <c r="A1783" s="3">
        <v>42489</v>
      </c>
      <c r="B1783" s="4">
        <v>1060</v>
      </c>
      <c r="C1783" s="4">
        <v>1107</v>
      </c>
      <c r="D1783" s="4">
        <v>1060</v>
      </c>
      <c r="E1783" s="4">
        <v>1107</v>
      </c>
      <c r="F1783" s="4">
        <v>640640</v>
      </c>
      <c r="G1783" s="4"/>
      <c r="H1783" s="4">
        <v>69862549600</v>
      </c>
      <c r="I1783" s="4"/>
      <c r="J1783" s="4">
        <v>62.5</v>
      </c>
      <c r="K1783" s="4">
        <v>5.9837242699856397</v>
      </c>
      <c r="L1783" s="4">
        <v>338128</v>
      </c>
      <c r="M1783" s="4">
        <v>-3642</v>
      </c>
      <c r="N1783" s="4">
        <v>16.354845490855585</v>
      </c>
      <c r="O1783" s="4">
        <v>951.4</v>
      </c>
      <c r="P1783" s="4">
        <v>1159.5563354788894</v>
      </c>
      <c r="Q1783" s="4">
        <v>743.24366452111053</v>
      </c>
      <c r="R1783" s="4">
        <v>49.853027630805407</v>
      </c>
      <c r="S1783" s="4">
        <v>9.700176366843035</v>
      </c>
      <c r="T1783" s="4">
        <v>75.711742708499344</v>
      </c>
      <c r="U1783" s="4">
        <v>72.650195923133012</v>
      </c>
      <c r="V1783" s="4">
        <v>971.56813145370563</v>
      </c>
      <c r="W1783" s="4">
        <v>79.926160477237701</v>
      </c>
      <c r="X1783" s="4">
        <v>83.136882397208069</v>
      </c>
      <c r="Y1783" s="4">
        <v>73.504716637296951</v>
      </c>
      <c r="Z1783" s="4">
        <v>951.4</v>
      </c>
      <c r="AA1783" s="4">
        <v>82.931741537753396</v>
      </c>
      <c r="AB1783" s="4">
        <v>57.983929774423068</v>
      </c>
      <c r="AC1783" s="4">
        <v>49.895623526660657</v>
      </c>
      <c r="AD1783" s="4">
        <v>76.726643790872544</v>
      </c>
    </row>
    <row r="1784" spans="1:30" x14ac:dyDescent="0.3">
      <c r="A1784" s="3">
        <v>42493</v>
      </c>
      <c r="B1784" s="4">
        <v>1110.5</v>
      </c>
      <c r="C1784" s="4">
        <v>1132</v>
      </c>
      <c r="D1784" s="4">
        <v>1048</v>
      </c>
      <c r="E1784" s="4">
        <v>1076.5</v>
      </c>
      <c r="F1784" s="4">
        <v>653390</v>
      </c>
      <c r="G1784" s="4"/>
      <c r="H1784" s="4">
        <v>70518715400</v>
      </c>
      <c r="I1784" s="4"/>
      <c r="J1784" s="4">
        <v>-14</v>
      </c>
      <c r="K1784" s="4">
        <v>-1.2838147638697845</v>
      </c>
      <c r="L1784" s="4">
        <v>334944</v>
      </c>
      <c r="M1784" s="4">
        <v>-3184</v>
      </c>
      <c r="N1784" s="4">
        <v>11.59487897164775</v>
      </c>
      <c r="O1784" s="4">
        <v>964.65</v>
      </c>
      <c r="P1784" s="4">
        <v>1169.204173753556</v>
      </c>
      <c r="Q1784" s="4">
        <v>760.09582624644395</v>
      </c>
      <c r="R1784" s="4">
        <v>47.158469945355193</v>
      </c>
      <c r="S1784" s="4">
        <v>10.327868852459016</v>
      </c>
      <c r="T1784" s="4">
        <v>74.879870644084235</v>
      </c>
      <c r="U1784" s="4">
        <v>73.066647985605556</v>
      </c>
      <c r="V1784" s="4">
        <v>981.56164274382877</v>
      </c>
      <c r="W1784" s="4">
        <v>73.811966222361789</v>
      </c>
      <c r="X1784" s="4">
        <v>80.028577005592638</v>
      </c>
      <c r="Y1784" s="4">
        <v>61.378744655900107</v>
      </c>
      <c r="Z1784" s="4">
        <v>964.65</v>
      </c>
      <c r="AA1784" s="4">
        <v>81.019795877267711</v>
      </c>
      <c r="AB1784" s="4">
        <v>60.177821784217798</v>
      </c>
      <c r="AC1784" s="4">
        <v>41.683948186099826</v>
      </c>
      <c r="AD1784" s="4">
        <v>71.37319677620809</v>
      </c>
    </row>
    <row r="1785" spans="1:30" x14ac:dyDescent="0.3">
      <c r="A1785" s="3">
        <v>42494</v>
      </c>
      <c r="B1785" s="4">
        <v>1071.5</v>
      </c>
      <c r="C1785" s="4">
        <v>1075</v>
      </c>
      <c r="D1785" s="4">
        <v>1036</v>
      </c>
      <c r="E1785" s="4">
        <v>1068</v>
      </c>
      <c r="F1785" s="4">
        <v>650258</v>
      </c>
      <c r="G1785" s="4"/>
      <c r="H1785" s="4">
        <v>68834237600</v>
      </c>
      <c r="I1785" s="4"/>
      <c r="J1785" s="4">
        <v>-11</v>
      </c>
      <c r="K1785" s="4">
        <v>-1.0194624652455977</v>
      </c>
      <c r="L1785" s="4">
        <v>333966</v>
      </c>
      <c r="M1785" s="4">
        <v>-978</v>
      </c>
      <c r="N1785" s="4">
        <v>9.3366093366093423</v>
      </c>
      <c r="O1785" s="4">
        <v>976.8</v>
      </c>
      <c r="P1785" s="4">
        <v>1175.5152233725439</v>
      </c>
      <c r="Q1785" s="4">
        <v>778.08477662745611</v>
      </c>
      <c r="R1785" s="4">
        <v>44.16</v>
      </c>
      <c r="S1785" s="4">
        <v>11.360000000000001</v>
      </c>
      <c r="T1785" s="4">
        <v>73.816974563254377</v>
      </c>
      <c r="U1785" s="4">
        <v>73.189426563895665</v>
      </c>
      <c r="V1785" s="4">
        <v>989.79386724441656</v>
      </c>
      <c r="W1785" s="4">
        <v>65.588275305171322</v>
      </c>
      <c r="X1785" s="4">
        <v>75.215143105452199</v>
      </c>
      <c r="Y1785" s="4">
        <v>46.334539704609568</v>
      </c>
      <c r="Z1785" s="4">
        <v>976.8</v>
      </c>
      <c r="AA1785" s="4">
        <v>77.920467557773122</v>
      </c>
      <c r="AB1785" s="4">
        <v>61.867597572175448</v>
      </c>
      <c r="AC1785" s="4">
        <v>32.105739971195348</v>
      </c>
      <c r="AD1785" s="4">
        <v>69.941607624806039</v>
      </c>
    </row>
    <row r="1786" spans="1:30" x14ac:dyDescent="0.3">
      <c r="A1786" s="3">
        <v>42495</v>
      </c>
      <c r="B1786" s="4">
        <v>1071</v>
      </c>
      <c r="C1786" s="4">
        <v>1082</v>
      </c>
      <c r="D1786" s="4">
        <v>1021.5</v>
      </c>
      <c r="E1786" s="4">
        <v>1027</v>
      </c>
      <c r="F1786" s="4">
        <v>670186</v>
      </c>
      <c r="G1786" s="4"/>
      <c r="H1786" s="4">
        <v>70617437900</v>
      </c>
      <c r="I1786" s="4"/>
      <c r="J1786" s="4">
        <v>-31.5</v>
      </c>
      <c r="K1786" s="4">
        <v>-2.9759093056211618</v>
      </c>
      <c r="L1786" s="4">
        <v>332838</v>
      </c>
      <c r="M1786" s="4">
        <v>-1128</v>
      </c>
      <c r="N1786" s="4">
        <v>4.0105327121733865</v>
      </c>
      <c r="O1786" s="4">
        <v>987.4</v>
      </c>
      <c r="P1786" s="4">
        <v>1172.6200313141103</v>
      </c>
      <c r="Q1786" s="4">
        <v>802.17996868588966</v>
      </c>
      <c r="R1786" s="4">
        <v>42.915392456676862</v>
      </c>
      <c r="S1786" s="4">
        <v>12.334352701325178</v>
      </c>
      <c r="T1786" s="4">
        <v>72.772908035632582</v>
      </c>
      <c r="U1786" s="4">
        <v>72.989857068200706</v>
      </c>
      <c r="V1786" s="4">
        <v>993.33730845923401</v>
      </c>
      <c r="W1786" s="4">
        <v>50.063545039128293</v>
      </c>
      <c r="X1786" s="4">
        <v>66.831277083344233</v>
      </c>
      <c r="Y1786" s="4">
        <v>16.52808095069642</v>
      </c>
      <c r="Z1786" s="4">
        <v>987.4</v>
      </c>
      <c r="AA1786" s="4">
        <v>71.333581067482214</v>
      </c>
      <c r="AB1786" s="4">
        <v>62.769119809823714</v>
      </c>
      <c r="AC1786" s="4">
        <v>17.128922515317001</v>
      </c>
      <c r="AD1786" s="4">
        <v>63.477016232194806</v>
      </c>
    </row>
    <row r="1787" spans="1:30" x14ac:dyDescent="0.3">
      <c r="A1787" s="3">
        <v>42496</v>
      </c>
      <c r="B1787" s="4">
        <v>1038</v>
      </c>
      <c r="C1787" s="4">
        <v>1039</v>
      </c>
      <c r="D1787" s="4">
        <v>980</v>
      </c>
      <c r="E1787" s="4">
        <v>984</v>
      </c>
      <c r="F1787" s="4">
        <v>698012</v>
      </c>
      <c r="G1787" s="4"/>
      <c r="H1787" s="4">
        <v>69708491700</v>
      </c>
      <c r="I1787" s="4"/>
      <c r="J1787" s="4">
        <v>-69.5</v>
      </c>
      <c r="K1787" s="4">
        <v>-6.5970574276222118</v>
      </c>
      <c r="L1787" s="4">
        <v>281274</v>
      </c>
      <c r="M1787" s="4">
        <v>-51564</v>
      </c>
      <c r="N1787" s="4">
        <v>-1.1378193052520578</v>
      </c>
      <c r="O1787" s="4">
        <v>995.32500000000005</v>
      </c>
      <c r="P1787" s="4">
        <v>1165.0754860081408</v>
      </c>
      <c r="Q1787" s="4">
        <v>825.57451399185925</v>
      </c>
      <c r="R1787" s="4">
        <v>40.815324165029466</v>
      </c>
      <c r="S1787" s="4">
        <v>15.962671905697444</v>
      </c>
      <c r="T1787" s="4">
        <v>71.113174743769889</v>
      </c>
      <c r="U1787" s="4">
        <v>72.500814392306822</v>
      </c>
      <c r="V1787" s="4">
        <v>992.448040986926</v>
      </c>
      <c r="W1787" s="4">
        <v>34.198741960241911</v>
      </c>
      <c r="X1787" s="4">
        <v>55.953765375643457</v>
      </c>
      <c r="Y1787" s="4">
        <v>-9.3113048705611732</v>
      </c>
      <c r="Z1787" s="4">
        <v>995.32500000000005</v>
      </c>
      <c r="AA1787" s="4">
        <v>61.929797280872663</v>
      </c>
      <c r="AB1787" s="4">
        <v>62.689184330875996</v>
      </c>
      <c r="AC1787" s="4">
        <v>-1.5187741000066666</v>
      </c>
      <c r="AD1787" s="4">
        <v>57.599606359059564</v>
      </c>
    </row>
    <row r="1788" spans="1:30" x14ac:dyDescent="0.3">
      <c r="A1788" s="3">
        <v>42499</v>
      </c>
      <c r="B1788" s="4">
        <v>990.5</v>
      </c>
      <c r="C1788" s="4">
        <v>1024</v>
      </c>
      <c r="D1788" s="4">
        <v>929</v>
      </c>
      <c r="E1788" s="4">
        <v>929.5</v>
      </c>
      <c r="F1788" s="4">
        <v>971448</v>
      </c>
      <c r="G1788" s="4"/>
      <c r="H1788" s="4">
        <v>94147076600</v>
      </c>
      <c r="I1788" s="4"/>
      <c r="J1788" s="4">
        <v>-69</v>
      </c>
      <c r="K1788" s="4">
        <v>-6.9103655483224831</v>
      </c>
      <c r="L1788" s="4">
        <v>244010</v>
      </c>
      <c r="M1788" s="4">
        <v>-37264</v>
      </c>
      <c r="N1788" s="4">
        <v>-7.0569707271954645</v>
      </c>
      <c r="O1788" s="4">
        <v>1000.075</v>
      </c>
      <c r="P1788" s="4">
        <v>1156.3396073172041</v>
      </c>
      <c r="Q1788" s="4">
        <v>843.81039268279596</v>
      </c>
      <c r="R1788" s="4">
        <v>37.773722627737229</v>
      </c>
      <c r="S1788" s="4">
        <v>19.479927007299271</v>
      </c>
      <c r="T1788" s="4">
        <v>68.960784305522878</v>
      </c>
      <c r="U1788" s="4">
        <v>71.674950738170054</v>
      </c>
      <c r="V1788" s="4">
        <v>986.45298946436174</v>
      </c>
      <c r="W1788" s="4">
        <v>22.877408568173792</v>
      </c>
      <c r="X1788" s="4">
        <v>44.928313106486904</v>
      </c>
      <c r="Y1788" s="4">
        <v>-21.224400508452433</v>
      </c>
      <c r="Z1788" s="4">
        <v>1000.075</v>
      </c>
      <c r="AA1788" s="4">
        <v>49.508829387878109</v>
      </c>
      <c r="AB1788" s="4">
        <v>61.433912431542865</v>
      </c>
      <c r="AC1788" s="4">
        <v>-23.850166087329512</v>
      </c>
      <c r="AD1788" s="4">
        <v>51.266619375883558</v>
      </c>
    </row>
    <row r="1789" spans="1:30" x14ac:dyDescent="0.3">
      <c r="A1789" s="3">
        <v>42500</v>
      </c>
      <c r="B1789" s="4">
        <v>919.5</v>
      </c>
      <c r="C1789" s="4">
        <v>947</v>
      </c>
      <c r="D1789" s="4">
        <v>905</v>
      </c>
      <c r="E1789" s="4">
        <v>936</v>
      </c>
      <c r="F1789" s="4">
        <v>568084</v>
      </c>
      <c r="G1789" s="4"/>
      <c r="H1789" s="4">
        <v>52759626300</v>
      </c>
      <c r="I1789" s="4"/>
      <c r="J1789" s="4">
        <v>-33</v>
      </c>
      <c r="K1789" s="4">
        <v>-3.4055727554179565</v>
      </c>
      <c r="L1789" s="4">
        <v>224508</v>
      </c>
      <c r="M1789" s="4">
        <v>-19502</v>
      </c>
      <c r="N1789" s="4">
        <v>-6.7589779349504431</v>
      </c>
      <c r="O1789" s="4">
        <v>1003.85</v>
      </c>
      <c r="P1789" s="4">
        <v>1149.7489718949382</v>
      </c>
      <c r="Q1789" s="4">
        <v>857.95102810506171</v>
      </c>
      <c r="R1789" s="4">
        <v>34.982014388489205</v>
      </c>
      <c r="S1789" s="4">
        <v>21.35791366906475</v>
      </c>
      <c r="T1789" s="4">
        <v>66.230890427487978</v>
      </c>
      <c r="U1789" s="4">
        <v>70.588125157299999</v>
      </c>
      <c r="V1789" s="4">
        <v>981.64794284870823</v>
      </c>
      <c r="W1789" s="4">
        <v>19.803734933848606</v>
      </c>
      <c r="X1789" s="4">
        <v>36.553453715607468</v>
      </c>
      <c r="Y1789" s="4">
        <v>-13.695702629669114</v>
      </c>
      <c r="Z1789" s="4">
        <v>1003.85</v>
      </c>
      <c r="AA1789" s="4">
        <v>39.731617170997765</v>
      </c>
      <c r="AB1789" s="4">
        <v>59.367027168633804</v>
      </c>
      <c r="AC1789" s="4">
        <v>-39.270819995272078</v>
      </c>
      <c r="AD1789" s="4">
        <v>51.930141145008179</v>
      </c>
    </row>
    <row r="1790" spans="1:30" x14ac:dyDescent="0.3">
      <c r="A1790" s="3">
        <v>42501</v>
      </c>
      <c r="B1790" s="4">
        <v>941.5</v>
      </c>
      <c r="C1790" s="4">
        <v>951</v>
      </c>
      <c r="D1790" s="4">
        <v>907.5</v>
      </c>
      <c r="E1790" s="4">
        <v>916</v>
      </c>
      <c r="F1790" s="4">
        <v>431202</v>
      </c>
      <c r="G1790" s="4"/>
      <c r="H1790" s="4">
        <v>40104084700</v>
      </c>
      <c r="I1790" s="4"/>
      <c r="J1790" s="4">
        <v>-12.5</v>
      </c>
      <c r="K1790" s="4">
        <v>-1.3462574044157243</v>
      </c>
      <c r="L1790" s="4">
        <v>231050</v>
      </c>
      <c r="M1790" s="4">
        <v>6542</v>
      </c>
      <c r="N1790" s="4">
        <v>-8.8103534096565461</v>
      </c>
      <c r="O1790" s="4">
        <v>1004.5</v>
      </c>
      <c r="P1790" s="4">
        <v>1148.7019417344995</v>
      </c>
      <c r="Q1790" s="4">
        <v>860.29805826550046</v>
      </c>
      <c r="R1790" s="4">
        <v>31.491464510332435</v>
      </c>
      <c r="S1790" s="4">
        <v>21.338724168912847</v>
      </c>
      <c r="T1790" s="4">
        <v>63.148712580272523</v>
      </c>
      <c r="U1790" s="4">
        <v>69.119945780286017</v>
      </c>
      <c r="V1790" s="4">
        <v>975.39575781549797</v>
      </c>
      <c r="W1790" s="4">
        <v>14.817761615223594</v>
      </c>
      <c r="X1790" s="4">
        <v>29.308223015479509</v>
      </c>
      <c r="Y1790" s="4">
        <v>-14.163161185288239</v>
      </c>
      <c r="Z1790" s="4">
        <v>1004.5</v>
      </c>
      <c r="AA1790" s="4">
        <v>30.023184611664078</v>
      </c>
      <c r="AB1790" s="4">
        <v>56.572375496541447</v>
      </c>
      <c r="AC1790" s="4">
        <v>-53.098381769754738</v>
      </c>
      <c r="AD1790" s="4">
        <v>49.736832288981141</v>
      </c>
    </row>
    <row r="1791" spans="1:30" x14ac:dyDescent="0.3">
      <c r="A1791" s="3">
        <v>42502</v>
      </c>
      <c r="B1791" s="4">
        <v>919</v>
      </c>
      <c r="C1791" s="4">
        <v>936</v>
      </c>
      <c r="D1791" s="4">
        <v>906</v>
      </c>
      <c r="E1791" s="4">
        <v>913.5</v>
      </c>
      <c r="F1791" s="4">
        <v>348118</v>
      </c>
      <c r="G1791" s="4"/>
      <c r="H1791" s="4">
        <v>31979517300</v>
      </c>
      <c r="I1791" s="4"/>
      <c r="J1791" s="4">
        <v>-16.5</v>
      </c>
      <c r="K1791" s="4">
        <v>-1.7741935483870968</v>
      </c>
      <c r="L1791" s="4">
        <v>223834</v>
      </c>
      <c r="M1791" s="4">
        <v>-7216</v>
      </c>
      <c r="N1791" s="4">
        <v>-8.9958158995815865</v>
      </c>
      <c r="O1791" s="4">
        <v>1003.8</v>
      </c>
      <c r="P1791" s="4">
        <v>1149.6171457682531</v>
      </c>
      <c r="Q1791" s="4">
        <v>857.98285423174684</v>
      </c>
      <c r="R1791" s="4">
        <v>27.64786795048143</v>
      </c>
      <c r="S1791" s="4">
        <v>21.916552040348463</v>
      </c>
      <c r="T1791" s="4">
        <v>59.502074741349325</v>
      </c>
      <c r="U1791" s="4">
        <v>67.489504895636543</v>
      </c>
      <c r="V1791" s="4">
        <v>969.50092373783139</v>
      </c>
      <c r="W1791" s="4">
        <v>11.126672207505891</v>
      </c>
      <c r="X1791" s="4">
        <v>23.247706079488307</v>
      </c>
      <c r="Y1791" s="4">
        <v>-13.115395536458941</v>
      </c>
      <c r="Z1791" s="4">
        <v>1003.8</v>
      </c>
      <c r="AA1791" s="4">
        <v>21.875288052509063</v>
      </c>
      <c r="AB1791" s="4">
        <v>53.267890978062169</v>
      </c>
      <c r="AC1791" s="4">
        <v>-62.785205851106213</v>
      </c>
      <c r="AD1791" s="4">
        <v>49.461955556392198</v>
      </c>
    </row>
    <row r="1792" spans="1:30" x14ac:dyDescent="0.3">
      <c r="A1792" s="3">
        <v>42503</v>
      </c>
      <c r="B1792" s="4">
        <v>910</v>
      </c>
      <c r="C1792" s="4">
        <v>914</v>
      </c>
      <c r="D1792" s="4">
        <v>855</v>
      </c>
      <c r="E1792" s="4">
        <v>870</v>
      </c>
      <c r="F1792" s="4">
        <v>452182</v>
      </c>
      <c r="G1792" s="4"/>
      <c r="H1792" s="4">
        <v>39849172200</v>
      </c>
      <c r="I1792" s="4"/>
      <c r="J1792" s="4">
        <v>-48.5</v>
      </c>
      <c r="K1792" s="4">
        <v>-5.2803483941208489</v>
      </c>
      <c r="L1792" s="4">
        <v>206202</v>
      </c>
      <c r="M1792" s="4">
        <v>-17632</v>
      </c>
      <c r="N1792" s="4">
        <v>-13.143313532671092</v>
      </c>
      <c r="O1792" s="4">
        <v>1001.65</v>
      </c>
      <c r="P1792" s="4">
        <v>1153.8857054044813</v>
      </c>
      <c r="Q1792" s="4">
        <v>849.41429459551875</v>
      </c>
      <c r="R1792" s="4">
        <v>26.823843416370103</v>
      </c>
      <c r="S1792" s="4">
        <v>25.800711743772244</v>
      </c>
      <c r="T1792" s="4">
        <v>55.374479021624815</v>
      </c>
      <c r="U1792" s="4">
        <v>65.627922468989155</v>
      </c>
      <c r="V1792" s="4">
        <v>960.02464528660926</v>
      </c>
      <c r="W1792" s="4">
        <v>9.2228356232951416</v>
      </c>
      <c r="X1792" s="4">
        <v>18.572749260757252</v>
      </c>
      <c r="Y1792" s="4">
        <v>-9.4769916516290778</v>
      </c>
      <c r="Z1792" s="4">
        <v>1001.65</v>
      </c>
      <c r="AA1792" s="4">
        <v>11.772231910122514</v>
      </c>
      <c r="AB1792" s="4">
        <v>49.315923447782204</v>
      </c>
      <c r="AC1792" s="4">
        <v>-75.08738307531938</v>
      </c>
      <c r="AD1792" s="4">
        <v>44.915416442865222</v>
      </c>
    </row>
    <row r="1793" spans="1:30" x14ac:dyDescent="0.3">
      <c r="A1793" s="3">
        <v>42506</v>
      </c>
      <c r="B1793" s="4">
        <v>865</v>
      </c>
      <c r="C1793" s="4">
        <v>893</v>
      </c>
      <c r="D1793" s="4">
        <v>858</v>
      </c>
      <c r="E1793" s="4">
        <v>873</v>
      </c>
      <c r="F1793" s="4">
        <v>345292</v>
      </c>
      <c r="G1793" s="4"/>
      <c r="H1793" s="4">
        <v>30355023300</v>
      </c>
      <c r="I1793" s="4"/>
      <c r="J1793" s="4">
        <v>-8</v>
      </c>
      <c r="K1793" s="4">
        <v>-0.90805902383654935</v>
      </c>
      <c r="L1793" s="4">
        <v>206432</v>
      </c>
      <c r="M1793" s="4">
        <v>230</v>
      </c>
      <c r="N1793" s="4">
        <v>-12.808988764044942</v>
      </c>
      <c r="O1793" s="4">
        <v>1001.25</v>
      </c>
      <c r="P1793" s="4">
        <v>1154.7881060193201</v>
      </c>
      <c r="Q1793" s="4">
        <v>847.71189398067986</v>
      </c>
      <c r="R1793" s="4">
        <v>26.871657754010691</v>
      </c>
      <c r="S1793" s="4">
        <v>23.796791443850264</v>
      </c>
      <c r="T1793" s="4">
        <v>52.294450454163936</v>
      </c>
      <c r="U1793" s="4">
        <v>63.780890641399061</v>
      </c>
      <c r="V1793" s="4">
        <v>951.73658383074178</v>
      </c>
      <c r="W1793" s="4">
        <v>8.7917288883641618</v>
      </c>
      <c r="X1793" s="4">
        <v>15.312409136626222</v>
      </c>
      <c r="Y1793" s="4">
        <v>-4.2496316081599588</v>
      </c>
      <c r="Z1793" s="4">
        <v>1001.25</v>
      </c>
      <c r="AA1793" s="4">
        <v>3.9618918337783953</v>
      </c>
      <c r="AB1793" s="4">
        <v>44.996491865496125</v>
      </c>
      <c r="AC1793" s="4">
        <v>-82.06920006343546</v>
      </c>
      <c r="AD1793" s="4">
        <v>45.280556695427336</v>
      </c>
    </row>
    <row r="1794" spans="1:30" x14ac:dyDescent="0.3">
      <c r="A1794" s="3">
        <v>42507</v>
      </c>
      <c r="B1794" s="4">
        <v>873</v>
      </c>
      <c r="C1794" s="4">
        <v>929</v>
      </c>
      <c r="D1794" s="4">
        <v>871</v>
      </c>
      <c r="E1794" s="4">
        <v>924.5</v>
      </c>
      <c r="F1794" s="4">
        <v>357916</v>
      </c>
      <c r="G1794" s="4"/>
      <c r="H1794" s="4">
        <v>32129578300</v>
      </c>
      <c r="I1794" s="4"/>
      <c r="J1794" s="4">
        <v>45.5</v>
      </c>
      <c r="K1794" s="4">
        <v>5.1763367463026162</v>
      </c>
      <c r="L1794" s="4">
        <v>219328</v>
      </c>
      <c r="M1794" s="4">
        <v>12896</v>
      </c>
      <c r="N1794" s="4">
        <v>-7.589274558312713</v>
      </c>
      <c r="O1794" s="4">
        <v>1000.425</v>
      </c>
      <c r="P1794" s="4">
        <v>1155.4196047448104</v>
      </c>
      <c r="Q1794" s="4">
        <v>845.43039525518952</v>
      </c>
      <c r="R1794" s="4">
        <v>27.297668038408784</v>
      </c>
      <c r="S1794" s="4">
        <v>23.456790123456788</v>
      </c>
      <c r="T1794" s="4">
        <v>49.459139350071538</v>
      </c>
      <c r="U1794" s="4">
        <v>61.961480321988752</v>
      </c>
      <c r="V1794" s="4">
        <v>949.14262346590931</v>
      </c>
      <c r="W1794" s="4">
        <v>16.066732621611351</v>
      </c>
      <c r="X1794" s="4">
        <v>15.563850298287932</v>
      </c>
      <c r="Y1794" s="4">
        <v>17.072497268258189</v>
      </c>
      <c r="Z1794" s="4">
        <v>1000.425</v>
      </c>
      <c r="AA1794" s="4">
        <v>1.9057918670270055</v>
      </c>
      <c r="AB1794" s="4">
        <v>40.892615675165729</v>
      </c>
      <c r="AC1794" s="4">
        <v>-77.973647616277447</v>
      </c>
      <c r="AD1794" s="4">
        <v>51.133848159361925</v>
      </c>
    </row>
    <row r="1795" spans="1:30" x14ac:dyDescent="0.3">
      <c r="A1795" s="3">
        <v>42508</v>
      </c>
      <c r="B1795" s="4">
        <v>921.5</v>
      </c>
      <c r="C1795" s="4">
        <v>938</v>
      </c>
      <c r="D1795" s="4">
        <v>886.5</v>
      </c>
      <c r="E1795" s="4">
        <v>893</v>
      </c>
      <c r="F1795" s="4">
        <v>397318</v>
      </c>
      <c r="G1795" s="4"/>
      <c r="H1795" s="4">
        <v>36409952300</v>
      </c>
      <c r="I1795" s="4"/>
      <c r="J1795" s="4">
        <v>-4.5</v>
      </c>
      <c r="K1795" s="4">
        <v>-0.50139275766016711</v>
      </c>
      <c r="L1795" s="4">
        <v>213626</v>
      </c>
      <c r="M1795" s="4">
        <v>-5702</v>
      </c>
      <c r="N1795" s="4">
        <v>-10.426801745323241</v>
      </c>
      <c r="O1795" s="4">
        <v>996.95</v>
      </c>
      <c r="P1795" s="4">
        <v>1158.1808593291</v>
      </c>
      <c r="Q1795" s="4">
        <v>835.71914067090017</v>
      </c>
      <c r="R1795" s="4">
        <v>26.717557251908396</v>
      </c>
      <c r="S1795" s="4">
        <v>23.035473731477325</v>
      </c>
      <c r="T1795" s="4">
        <v>46.577541464226464</v>
      </c>
      <c r="U1795" s="4">
        <v>60.179831705863592</v>
      </c>
      <c r="V1795" s="4">
        <v>943.79570694534652</v>
      </c>
      <c r="W1795" s="4">
        <v>17.595213052088727</v>
      </c>
      <c r="X1795" s="4">
        <v>16.240971216221528</v>
      </c>
      <c r="Y1795" s="4">
        <v>20.30369672382313</v>
      </c>
      <c r="Z1795" s="4">
        <v>996.95</v>
      </c>
      <c r="AA1795" s="4">
        <v>-2.2396516039837024</v>
      </c>
      <c r="AB1795" s="4">
        <v>36.784780696199114</v>
      </c>
      <c r="AC1795" s="4">
        <v>-78.048864600365633</v>
      </c>
      <c r="AD1795" s="4">
        <v>47.839107268070222</v>
      </c>
    </row>
    <row r="1796" spans="1:30" x14ac:dyDescent="0.3">
      <c r="A1796" s="3">
        <v>42509</v>
      </c>
      <c r="B1796" s="4">
        <v>893.5</v>
      </c>
      <c r="C1796" s="4">
        <v>918</v>
      </c>
      <c r="D1796" s="4">
        <v>876</v>
      </c>
      <c r="E1796" s="4">
        <v>898.5</v>
      </c>
      <c r="F1796" s="4">
        <v>341012</v>
      </c>
      <c r="G1796" s="4"/>
      <c r="H1796" s="4">
        <v>30661330299.999996</v>
      </c>
      <c r="I1796" s="4"/>
      <c r="J1796" s="4">
        <v>-17.5</v>
      </c>
      <c r="K1796" s="4">
        <v>-1.910480349344978</v>
      </c>
      <c r="L1796" s="4">
        <v>210344</v>
      </c>
      <c r="M1796" s="4">
        <v>-3282</v>
      </c>
      <c r="N1796" s="4">
        <v>-9.3774426990090554</v>
      </c>
      <c r="O1796" s="4">
        <v>991.47500000000002</v>
      </c>
      <c r="P1796" s="4">
        <v>1158.1769720939137</v>
      </c>
      <c r="Q1796" s="4">
        <v>824.77302790608633</v>
      </c>
      <c r="R1796" s="4">
        <v>23.108108108108109</v>
      </c>
      <c r="S1796" s="4">
        <v>24.054054054054053</v>
      </c>
      <c r="T1796" s="4">
        <v>43.120976685224406</v>
      </c>
      <c r="U1796" s="4">
        <v>58.394794916937592</v>
      </c>
      <c r="V1796" s="4">
        <v>939.48183009340869</v>
      </c>
      <c r="W1796" s="4">
        <v>20.310023691530549</v>
      </c>
      <c r="X1796" s="4">
        <v>17.597322041324535</v>
      </c>
      <c r="Y1796" s="4">
        <v>25.735426991942582</v>
      </c>
      <c r="Z1796" s="4">
        <v>991.47500000000002</v>
      </c>
      <c r="AA1796" s="4">
        <v>-5.0232366413397358</v>
      </c>
      <c r="AB1796" s="4">
        <v>32.803064759290656</v>
      </c>
      <c r="AC1796" s="4">
        <v>-75.652602801260784</v>
      </c>
      <c r="AD1796" s="4">
        <v>48.449590081470419</v>
      </c>
    </row>
    <row r="1797" spans="1:30" x14ac:dyDescent="0.3">
      <c r="A1797" s="3">
        <v>42510</v>
      </c>
      <c r="B1797" s="4">
        <v>898.5</v>
      </c>
      <c r="C1797" s="4">
        <v>926.5</v>
      </c>
      <c r="D1797" s="4">
        <v>890.5</v>
      </c>
      <c r="E1797" s="4">
        <v>921.5</v>
      </c>
      <c r="F1797" s="4">
        <v>267446</v>
      </c>
      <c r="G1797" s="4"/>
      <c r="H1797" s="4">
        <v>24410877200.000004</v>
      </c>
      <c r="I1797" s="4"/>
      <c r="J1797" s="4">
        <v>22.5</v>
      </c>
      <c r="K1797" s="4">
        <v>2.5027808676307011</v>
      </c>
      <c r="L1797" s="4">
        <v>217838</v>
      </c>
      <c r="M1797" s="4">
        <v>7494</v>
      </c>
      <c r="N1797" s="4">
        <v>-6.5676408709538396</v>
      </c>
      <c r="O1797" s="4">
        <v>986.27499999999998</v>
      </c>
      <c r="P1797" s="4">
        <v>1154.884452581995</v>
      </c>
      <c r="Q1797" s="4">
        <v>817.66554741800508</v>
      </c>
      <c r="R1797" s="4">
        <v>20.629849383842995</v>
      </c>
      <c r="S1797" s="4">
        <v>24.372432679141944</v>
      </c>
      <c r="T1797" s="4">
        <v>39.885572028200457</v>
      </c>
      <c r="U1797" s="4">
        <v>56.746137302833432</v>
      </c>
      <c r="V1797" s="4">
        <v>937.76927484641726</v>
      </c>
      <c r="W1797" s="4">
        <v>36.630293572131478</v>
      </c>
      <c r="X1797" s="4">
        <v>23.941645884926846</v>
      </c>
      <c r="Y1797" s="4">
        <v>62.007588946540743</v>
      </c>
      <c r="Z1797" s="4">
        <v>986.27499999999998</v>
      </c>
      <c r="AA1797" s="4">
        <v>-5.3121054125865612</v>
      </c>
      <c r="AB1797" s="4">
        <v>29.173048552445206</v>
      </c>
      <c r="AC1797" s="4">
        <v>-68.970307930063541</v>
      </c>
      <c r="AD1797" s="4">
        <v>50.975307978164764</v>
      </c>
    </row>
    <row r="1798" spans="1:30" x14ac:dyDescent="0.3">
      <c r="A1798" s="3">
        <v>42513</v>
      </c>
      <c r="B1798" s="4">
        <v>922</v>
      </c>
      <c r="C1798" s="4">
        <v>928</v>
      </c>
      <c r="D1798" s="4">
        <v>849</v>
      </c>
      <c r="E1798" s="4">
        <v>863.5</v>
      </c>
      <c r="F1798" s="4">
        <v>456336</v>
      </c>
      <c r="G1798" s="4"/>
      <c r="H1798" s="4">
        <v>40103551400</v>
      </c>
      <c r="I1798" s="4"/>
      <c r="J1798" s="4">
        <v>-49</v>
      </c>
      <c r="K1798" s="4">
        <v>-5.3698630136986303</v>
      </c>
      <c r="L1798" s="4">
        <v>211324</v>
      </c>
      <c r="M1798" s="4">
        <v>-6514</v>
      </c>
      <c r="N1798" s="4">
        <v>-11.553825668339645</v>
      </c>
      <c r="O1798" s="4">
        <v>976.3</v>
      </c>
      <c r="P1798" s="4">
        <v>1149.1251717777245</v>
      </c>
      <c r="Q1798" s="4">
        <v>803.47482822227539</v>
      </c>
      <c r="R1798" s="4">
        <v>17.469050894085285</v>
      </c>
      <c r="S1798" s="4">
        <v>28.289775332416323</v>
      </c>
      <c r="T1798" s="4">
        <v>36.954826217813618</v>
      </c>
      <c r="U1798" s="4">
        <v>55.805061603046774</v>
      </c>
      <c r="V1798" s="4">
        <v>930.69601057532986</v>
      </c>
      <c r="W1798" s="4">
        <v>29.158757806257587</v>
      </c>
      <c r="X1798" s="4">
        <v>25.680683192037094</v>
      </c>
      <c r="Y1798" s="4">
        <v>36.114907034698575</v>
      </c>
      <c r="Z1798" s="4">
        <v>976.3</v>
      </c>
      <c r="AA1798" s="4">
        <v>-10.104670912422648</v>
      </c>
      <c r="AB1798" s="4">
        <v>25.432313365314933</v>
      </c>
      <c r="AC1798" s="4">
        <v>-71.073968555475162</v>
      </c>
      <c r="AD1798" s="4">
        <v>45.108669954456296</v>
      </c>
    </row>
    <row r="1799" spans="1:30" x14ac:dyDescent="0.3">
      <c r="A1799" s="3">
        <v>42514</v>
      </c>
      <c r="B1799" s="4">
        <v>860.5</v>
      </c>
      <c r="C1799" s="4">
        <v>862</v>
      </c>
      <c r="D1799" s="4">
        <v>822</v>
      </c>
      <c r="E1799" s="4">
        <v>829.5</v>
      </c>
      <c r="F1799" s="4">
        <v>310386</v>
      </c>
      <c r="G1799" s="4"/>
      <c r="H1799" s="4">
        <v>26077783400</v>
      </c>
      <c r="I1799" s="4"/>
      <c r="J1799" s="4">
        <v>-49</v>
      </c>
      <c r="K1799" s="4">
        <v>-5.5776892430278879</v>
      </c>
      <c r="L1799" s="4">
        <v>208604</v>
      </c>
      <c r="M1799" s="4">
        <v>-2720</v>
      </c>
      <c r="N1799" s="4">
        <v>-13.798030708477304</v>
      </c>
      <c r="O1799" s="4">
        <v>962.27499999999998</v>
      </c>
      <c r="P1799" s="4">
        <v>1134.9499764731415</v>
      </c>
      <c r="Q1799" s="4">
        <v>789.60002352685842</v>
      </c>
      <c r="R1799" s="4">
        <v>15.182279649284725</v>
      </c>
      <c r="S1799" s="4">
        <v>30.964467005076141</v>
      </c>
      <c r="T1799" s="4">
        <v>34.496151519018433</v>
      </c>
      <c r="U1799" s="4">
        <v>54.939282382267535</v>
      </c>
      <c r="V1799" s="4">
        <v>921.05829528244135</v>
      </c>
      <c r="W1799" s="4">
        <v>21.594344284631493</v>
      </c>
      <c r="X1799" s="4">
        <v>24.318570222901894</v>
      </c>
      <c r="Y1799" s="4">
        <v>16.145892408090695</v>
      </c>
      <c r="Z1799" s="4">
        <v>962.27499999999998</v>
      </c>
      <c r="AA1799" s="4">
        <v>-16.456627689645529</v>
      </c>
      <c r="AB1799" s="4">
        <v>21.44289040769965</v>
      </c>
      <c r="AC1799" s="4">
        <v>-75.799036194690359</v>
      </c>
      <c r="AD1799" s="4">
        <v>42.117639882278823</v>
      </c>
    </row>
    <row r="1800" spans="1:30" x14ac:dyDescent="0.3">
      <c r="A1800" s="3">
        <v>42515</v>
      </c>
      <c r="B1800" s="4">
        <v>832</v>
      </c>
      <c r="C1800" s="4">
        <v>844</v>
      </c>
      <c r="D1800" s="4">
        <v>813.5</v>
      </c>
      <c r="E1800" s="4">
        <v>818</v>
      </c>
      <c r="F1800" s="4">
        <v>265398</v>
      </c>
      <c r="G1800" s="4"/>
      <c r="H1800" s="4">
        <v>21982298500</v>
      </c>
      <c r="I1800" s="4"/>
      <c r="J1800" s="4">
        <v>-22</v>
      </c>
      <c r="K1800" s="4">
        <v>-2.6190476190476191</v>
      </c>
      <c r="L1800" s="4">
        <v>218728</v>
      </c>
      <c r="M1800" s="4">
        <v>10124</v>
      </c>
      <c r="N1800" s="4">
        <v>-13.722181204514294</v>
      </c>
      <c r="O1800" s="4">
        <v>948.1</v>
      </c>
      <c r="P1800" s="4">
        <v>1119.2702661095086</v>
      </c>
      <c r="Q1800" s="4">
        <v>776.92973389049143</v>
      </c>
      <c r="R1800" s="4">
        <v>12.728146013448608</v>
      </c>
      <c r="S1800" s="4">
        <v>33.045148895292989</v>
      </c>
      <c r="T1800" s="4">
        <v>32.528179817232378</v>
      </c>
      <c r="U1800" s="4">
        <v>54.271827673611313</v>
      </c>
      <c r="V1800" s="4">
        <v>911.24321954125651</v>
      </c>
      <c r="W1800" s="4">
        <v>15.601048800196097</v>
      </c>
      <c r="X1800" s="4">
        <v>21.412729748666624</v>
      </c>
      <c r="Y1800" s="4">
        <v>3.9776869032550408</v>
      </c>
      <c r="Z1800" s="4">
        <v>948.1</v>
      </c>
      <c r="AA1800" s="4">
        <v>-22.163071002972401</v>
      </c>
      <c r="AB1800" s="4">
        <v>17.289941701921357</v>
      </c>
      <c r="AC1800" s="4">
        <v>-78.906025409787517</v>
      </c>
      <c r="AD1800" s="4">
        <v>41.146265819319993</v>
      </c>
    </row>
    <row r="1801" spans="1:30" x14ac:dyDescent="0.3">
      <c r="A1801" s="3">
        <v>42516</v>
      </c>
      <c r="B1801" s="4">
        <v>828</v>
      </c>
      <c r="C1801" s="4">
        <v>845.5</v>
      </c>
      <c r="D1801" s="4">
        <v>820.5</v>
      </c>
      <c r="E1801" s="4">
        <v>842.5</v>
      </c>
      <c r="F1801" s="4">
        <v>254106</v>
      </c>
      <c r="G1801" s="4"/>
      <c r="H1801" s="4">
        <v>21177568900</v>
      </c>
      <c r="I1801" s="4"/>
      <c r="J1801" s="4">
        <v>14.5</v>
      </c>
      <c r="K1801" s="4">
        <v>1.7512077294685993</v>
      </c>
      <c r="L1801" s="4">
        <v>209224</v>
      </c>
      <c r="M1801" s="4">
        <v>-9504</v>
      </c>
      <c r="N1801" s="4">
        <v>-10.123746532963514</v>
      </c>
      <c r="O1801" s="4">
        <v>937.4</v>
      </c>
      <c r="P1801" s="4">
        <v>1106.8740688129012</v>
      </c>
      <c r="Q1801" s="4">
        <v>767.92593118709874</v>
      </c>
      <c r="R1801" s="4">
        <v>13.260761999010393</v>
      </c>
      <c r="S1801" s="4">
        <v>31.568530430479957</v>
      </c>
      <c r="T1801" s="4">
        <v>30.893815414302459</v>
      </c>
      <c r="U1801" s="4">
        <v>53.531715232197186</v>
      </c>
      <c r="V1801" s="4">
        <v>904.69624625161305</v>
      </c>
      <c r="W1801" s="4">
        <v>18.165090097051749</v>
      </c>
      <c r="X1801" s="4">
        <v>20.330183198128335</v>
      </c>
      <c r="Y1801" s="4">
        <v>13.834903894898581</v>
      </c>
      <c r="Z1801" s="4">
        <v>937.4</v>
      </c>
      <c r="AA1801" s="4">
        <v>-24.426944584604712</v>
      </c>
      <c r="AB1801" s="4">
        <v>13.316904912728397</v>
      </c>
      <c r="AC1801" s="4">
        <v>-75.487698994666218</v>
      </c>
      <c r="AD1801" s="4">
        <v>44.040546079459872</v>
      </c>
    </row>
    <row r="1802" spans="1:30" x14ac:dyDescent="0.3">
      <c r="A1802" s="3">
        <v>42517</v>
      </c>
      <c r="B1802" s="4">
        <v>846</v>
      </c>
      <c r="C1802" s="4">
        <v>864</v>
      </c>
      <c r="D1802" s="4">
        <v>811</v>
      </c>
      <c r="E1802" s="4">
        <v>850</v>
      </c>
      <c r="F1802" s="4">
        <v>415874</v>
      </c>
      <c r="G1802" s="4"/>
      <c r="H1802" s="4">
        <v>34855041600</v>
      </c>
      <c r="I1802" s="4"/>
      <c r="J1802" s="4">
        <v>17</v>
      </c>
      <c r="K1802" s="4">
        <v>2.0408163265306123</v>
      </c>
      <c r="L1802" s="4">
        <v>209040</v>
      </c>
      <c r="M1802" s="4">
        <v>-184</v>
      </c>
      <c r="N1802" s="4">
        <v>-8.3137825957986191</v>
      </c>
      <c r="O1802" s="4">
        <v>927.07500000000005</v>
      </c>
      <c r="P1802" s="4">
        <v>1091.3486360466889</v>
      </c>
      <c r="Q1802" s="4">
        <v>762.80136395331124</v>
      </c>
      <c r="R1802" s="4">
        <v>14.980353634577604</v>
      </c>
      <c r="S1802" s="4">
        <v>29.911591355599214</v>
      </c>
      <c r="T1802" s="4">
        <v>29.312154256892899</v>
      </c>
      <c r="U1802" s="4">
        <v>52.613830405900842</v>
      </c>
      <c r="V1802" s="4">
        <v>899.48707994193558</v>
      </c>
      <c r="W1802" s="4">
        <v>22.34628053714211</v>
      </c>
      <c r="X1802" s="4">
        <v>21.002215644466261</v>
      </c>
      <c r="Y1802" s="4">
        <v>25.034410322493812</v>
      </c>
      <c r="Z1802" s="4">
        <v>927.07500000000005</v>
      </c>
      <c r="AA1802" s="4">
        <v>-25.323974375517764</v>
      </c>
      <c r="AB1802" s="4">
        <v>9.6368211709906664</v>
      </c>
      <c r="AC1802" s="4">
        <v>-69.921591093016858</v>
      </c>
      <c r="AD1802" s="4">
        <v>44.913484156532768</v>
      </c>
    </row>
    <row r="1803" spans="1:30" x14ac:dyDescent="0.3">
      <c r="A1803" s="3">
        <v>42520</v>
      </c>
      <c r="B1803" s="4">
        <v>850</v>
      </c>
      <c r="C1803" s="4">
        <v>854.5</v>
      </c>
      <c r="D1803" s="4">
        <v>824</v>
      </c>
      <c r="E1803" s="4">
        <v>848</v>
      </c>
      <c r="F1803" s="4">
        <v>222262</v>
      </c>
      <c r="G1803" s="4"/>
      <c r="H1803" s="4">
        <v>18707397400</v>
      </c>
      <c r="I1803" s="4"/>
      <c r="J1803" s="4">
        <v>10</v>
      </c>
      <c r="K1803" s="4">
        <v>1.1933174224343674</v>
      </c>
      <c r="L1803" s="4">
        <v>199446</v>
      </c>
      <c r="M1803" s="4">
        <v>-9594</v>
      </c>
      <c r="N1803" s="4">
        <v>-7.233693422671954</v>
      </c>
      <c r="O1803" s="4">
        <v>914.125</v>
      </c>
      <c r="P1803" s="4">
        <v>1059.3523648456103</v>
      </c>
      <c r="Q1803" s="4">
        <v>768.89763515438972</v>
      </c>
      <c r="R1803" s="4">
        <v>11.122244488977955</v>
      </c>
      <c r="S1803" s="4">
        <v>30.511022044088175</v>
      </c>
      <c r="T1803" s="4">
        <v>28.269499383959435</v>
      </c>
      <c r="U1803" s="4">
        <v>51.990621046229393</v>
      </c>
      <c r="V1803" s="4">
        <v>894.58354851889396</v>
      </c>
      <c r="W1803" s="4">
        <v>24.608806447333588</v>
      </c>
      <c r="X1803" s="4">
        <v>22.20441257875537</v>
      </c>
      <c r="Y1803" s="4">
        <v>29.417594184490021</v>
      </c>
      <c r="Z1803" s="4">
        <v>914.125</v>
      </c>
      <c r="AA1803" s="4">
        <v>-25.897727352722995</v>
      </c>
      <c r="AB1803" s="4">
        <v>6.2525784544465086</v>
      </c>
      <c r="AC1803" s="4">
        <v>-64.300611614339005</v>
      </c>
      <c r="AD1803" s="4">
        <v>44.717674409520079</v>
      </c>
    </row>
    <row r="1804" spans="1:30" x14ac:dyDescent="0.3">
      <c r="A1804" s="3">
        <v>42521</v>
      </c>
      <c r="B1804" s="4">
        <v>848.5</v>
      </c>
      <c r="C1804" s="4">
        <v>880</v>
      </c>
      <c r="D1804" s="4">
        <v>845</v>
      </c>
      <c r="E1804" s="4">
        <v>851.5</v>
      </c>
      <c r="F1804" s="4">
        <v>210462</v>
      </c>
      <c r="G1804" s="4"/>
      <c r="H1804" s="4">
        <v>18065719900</v>
      </c>
      <c r="I1804" s="4"/>
      <c r="J1804" s="4">
        <v>10</v>
      </c>
      <c r="K1804" s="4">
        <v>1.1883541295306002</v>
      </c>
      <c r="L1804" s="4">
        <v>195594</v>
      </c>
      <c r="M1804" s="4">
        <v>-3852</v>
      </c>
      <c r="N1804" s="4">
        <v>-5.6901564446905715</v>
      </c>
      <c r="O1804" s="4">
        <v>902.875</v>
      </c>
      <c r="P1804" s="4">
        <v>1029.7449629541998</v>
      </c>
      <c r="Q1804" s="4">
        <v>776.00503704580035</v>
      </c>
      <c r="R1804" s="4">
        <v>11.749209694415173</v>
      </c>
      <c r="S1804" s="4">
        <v>30.821917808219172</v>
      </c>
      <c r="T1804" s="4">
        <v>27.306176340628486</v>
      </c>
      <c r="U1804" s="4">
        <v>51.093023492356359</v>
      </c>
      <c r="V1804" s="4">
        <v>890.48035342185642</v>
      </c>
      <c r="W1804" s="4">
        <v>27.944332503350598</v>
      </c>
      <c r="X1804" s="4">
        <v>24.117719220287114</v>
      </c>
      <c r="Y1804" s="4">
        <v>35.597559069477569</v>
      </c>
      <c r="Z1804" s="4">
        <v>902.875</v>
      </c>
      <c r="AA1804" s="4">
        <v>-25.772915840815813</v>
      </c>
      <c r="AB1804" s="4">
        <v>3.2025313787072398</v>
      </c>
      <c r="AC1804" s="4">
        <v>-57.950894439046102</v>
      </c>
      <c r="AD1804" s="4">
        <v>45.158112022583985</v>
      </c>
    </row>
    <row r="1805" spans="1:30" x14ac:dyDescent="0.3">
      <c r="A1805" s="3">
        <v>42522</v>
      </c>
      <c r="B1805" s="4">
        <v>851.5</v>
      </c>
      <c r="C1805" s="4">
        <v>853.5</v>
      </c>
      <c r="D1805" s="4">
        <v>833.5</v>
      </c>
      <c r="E1805" s="4">
        <v>847.5</v>
      </c>
      <c r="F1805" s="4">
        <v>146094</v>
      </c>
      <c r="G1805" s="4"/>
      <c r="H1805" s="4">
        <v>12341333899.999998</v>
      </c>
      <c r="I1805" s="4"/>
      <c r="J1805" s="4">
        <v>-10.5</v>
      </c>
      <c r="K1805" s="4">
        <v>-1.2237762237762237</v>
      </c>
      <c r="L1805" s="4">
        <v>183998</v>
      </c>
      <c r="M1805" s="4">
        <v>-11596</v>
      </c>
      <c r="N1805" s="4">
        <v>-4.9728093289230273</v>
      </c>
      <c r="O1805" s="4">
        <v>891.85</v>
      </c>
      <c r="P1805" s="4">
        <v>995.62769509870611</v>
      </c>
      <c r="Q1805" s="4">
        <v>788.07230490129393</v>
      </c>
      <c r="R1805" s="4">
        <v>12.00861604738826</v>
      </c>
      <c r="S1805" s="4">
        <v>31.448572967151321</v>
      </c>
      <c r="T1805" s="4">
        <v>26.588964908955337</v>
      </c>
      <c r="U1805" s="4">
        <v>50.202969736104855</v>
      </c>
      <c r="V1805" s="4">
        <v>886.38698642929864</v>
      </c>
      <c r="W1805" s="4">
        <v>29.028415401094133</v>
      </c>
      <c r="X1805" s="4">
        <v>25.754617947222787</v>
      </c>
      <c r="Y1805" s="4">
        <v>35.576010308836821</v>
      </c>
      <c r="Z1805" s="4">
        <v>891.85</v>
      </c>
      <c r="AA1805" s="4">
        <v>-25.700508920195375</v>
      </c>
      <c r="AB1805" s="4">
        <v>0.44986087404984787</v>
      </c>
      <c r="AC1805" s="4">
        <v>-52.300739588490444</v>
      </c>
      <c r="AD1805" s="4">
        <v>44.729406015867617</v>
      </c>
    </row>
    <row r="1806" spans="1:30" x14ac:dyDescent="0.3">
      <c r="A1806" s="3">
        <v>42523</v>
      </c>
      <c r="B1806" s="4">
        <v>845.5</v>
      </c>
      <c r="C1806" s="4">
        <v>863</v>
      </c>
      <c r="D1806" s="4">
        <v>838</v>
      </c>
      <c r="E1806" s="4">
        <v>853</v>
      </c>
      <c r="F1806" s="4">
        <v>127278</v>
      </c>
      <c r="G1806" s="4"/>
      <c r="H1806" s="4">
        <v>10825588799.999998</v>
      </c>
      <c r="I1806" s="4"/>
      <c r="J1806" s="4">
        <v>8.5</v>
      </c>
      <c r="K1806" s="4">
        <v>1.0065127294256957</v>
      </c>
      <c r="L1806" s="4">
        <v>181920</v>
      </c>
      <c r="M1806" s="4">
        <v>-2078</v>
      </c>
      <c r="N1806" s="4">
        <v>-3.4139160957934642</v>
      </c>
      <c r="O1806" s="4">
        <v>883.15</v>
      </c>
      <c r="P1806" s="4">
        <v>967.50526065397457</v>
      </c>
      <c r="Q1806" s="4">
        <v>798.79473934602538</v>
      </c>
      <c r="R1806" s="4">
        <v>12.765957446808512</v>
      </c>
      <c r="S1806" s="4">
        <v>31.075027995520717</v>
      </c>
      <c r="T1806" s="4">
        <v>25.909559839042572</v>
      </c>
      <c r="U1806" s="4">
        <v>49.341233937337577</v>
      </c>
      <c r="V1806" s="4">
        <v>883.20727343603221</v>
      </c>
      <c r="W1806" s="4">
        <v>31.31808889987472</v>
      </c>
      <c r="X1806" s="4">
        <v>27.609108264773429</v>
      </c>
      <c r="Y1806" s="4">
        <v>38.736050170077299</v>
      </c>
      <c r="Z1806" s="4">
        <v>883.15</v>
      </c>
      <c r="AA1806" s="4">
        <v>-24.912150120049091</v>
      </c>
      <c r="AB1806" s="4">
        <v>-1.9655687444357652</v>
      </c>
      <c r="AC1806" s="4">
        <v>-45.893162751226654</v>
      </c>
      <c r="AD1806" s="4">
        <v>45.478558484023047</v>
      </c>
    </row>
    <row r="1807" spans="1:30" x14ac:dyDescent="0.3">
      <c r="A1807" s="3">
        <v>42524</v>
      </c>
      <c r="B1807" s="4">
        <v>852</v>
      </c>
      <c r="C1807" s="4">
        <v>868.5</v>
      </c>
      <c r="D1807" s="4">
        <v>849</v>
      </c>
      <c r="E1807" s="4">
        <v>857.5</v>
      </c>
      <c r="F1807" s="4">
        <v>113390</v>
      </c>
      <c r="G1807" s="4"/>
      <c r="H1807" s="4">
        <v>9753835200</v>
      </c>
      <c r="I1807" s="4"/>
      <c r="J1807" s="4">
        <v>7</v>
      </c>
      <c r="K1807" s="4">
        <v>0.82304526748971196</v>
      </c>
      <c r="L1807" s="4">
        <v>178782</v>
      </c>
      <c r="M1807" s="4">
        <v>-3138</v>
      </c>
      <c r="N1807" s="4">
        <v>-2.2039745673310005</v>
      </c>
      <c r="O1807" s="4">
        <v>876.82500000000005</v>
      </c>
      <c r="P1807" s="4">
        <v>947.91105700135586</v>
      </c>
      <c r="Q1807" s="4">
        <v>805.73894299864423</v>
      </c>
      <c r="R1807" s="4">
        <v>14.001171646162858</v>
      </c>
      <c r="S1807" s="4">
        <v>27.650849443468079</v>
      </c>
      <c r="T1807" s="4">
        <v>25.359515795612342</v>
      </c>
      <c r="U1807" s="4">
        <v>48.236345269691114</v>
      </c>
      <c r="V1807" s="4">
        <v>880.75896168021961</v>
      </c>
      <c r="W1807" s="4">
        <v>43.342494049191849</v>
      </c>
      <c r="X1807" s="4">
        <v>32.853570192912905</v>
      </c>
      <c r="Y1807" s="4">
        <v>64.320341761749731</v>
      </c>
      <c r="Z1807" s="4">
        <v>876.82500000000005</v>
      </c>
      <c r="AA1807" s="4">
        <v>-23.651616585802685</v>
      </c>
      <c r="AB1807" s="4">
        <v>-4.0309066340897584</v>
      </c>
      <c r="AC1807" s="4">
        <v>-39.24141990342585</v>
      </c>
      <c r="AD1807" s="4">
        <v>46.107672329849144</v>
      </c>
    </row>
    <row r="1808" spans="1:30" x14ac:dyDescent="0.3">
      <c r="A1808" s="3">
        <v>42527</v>
      </c>
      <c r="B1808" s="4">
        <v>861</v>
      </c>
      <c r="C1808" s="4">
        <v>889.5</v>
      </c>
      <c r="D1808" s="4">
        <v>848</v>
      </c>
      <c r="E1808" s="4">
        <v>888.5</v>
      </c>
      <c r="F1808" s="4">
        <v>216284</v>
      </c>
      <c r="G1808" s="4"/>
      <c r="H1808" s="4">
        <v>18742812600</v>
      </c>
      <c r="I1808" s="4"/>
      <c r="J1808" s="4">
        <v>28.5</v>
      </c>
      <c r="K1808" s="4">
        <v>3.3139534883720927</v>
      </c>
      <c r="L1808" s="4">
        <v>182636</v>
      </c>
      <c r="M1808" s="4">
        <v>3854</v>
      </c>
      <c r="N1808" s="4">
        <v>1.5689748792546681</v>
      </c>
      <c r="O1808" s="4">
        <v>874.77499999999998</v>
      </c>
      <c r="P1808" s="4">
        <v>941.92220768580023</v>
      </c>
      <c r="Q1808" s="4">
        <v>807.62779231419972</v>
      </c>
      <c r="R1808" s="4">
        <v>17.5625</v>
      </c>
      <c r="S1808" s="4">
        <v>23.25</v>
      </c>
      <c r="T1808" s="4">
        <v>24.458690307366243</v>
      </c>
      <c r="U1808" s="4">
        <v>46.709737306444559</v>
      </c>
      <c r="V1808" s="4">
        <v>881.49620342496064</v>
      </c>
      <c r="W1808" s="4">
        <v>61.803700916021739</v>
      </c>
      <c r="X1808" s="4">
        <v>42.503613767282516</v>
      </c>
      <c r="Y1808" s="4">
        <v>100.40387521350019</v>
      </c>
      <c r="Z1808" s="4">
        <v>874.77499999999998</v>
      </c>
      <c r="AA1808" s="4">
        <v>-19.921550522381267</v>
      </c>
      <c r="AB1808" s="4">
        <v>-5.544301290117521</v>
      </c>
      <c r="AC1808" s="4">
        <v>-28.754498464527494</v>
      </c>
      <c r="AD1808" s="4">
        <v>50.268847623568568</v>
      </c>
    </row>
    <row r="1809" spans="1:30" x14ac:dyDescent="0.3">
      <c r="A1809" s="3">
        <v>42528</v>
      </c>
      <c r="B1809" s="4">
        <v>886</v>
      </c>
      <c r="C1809" s="4">
        <v>902.5</v>
      </c>
      <c r="D1809" s="4">
        <v>880.5</v>
      </c>
      <c r="E1809" s="4">
        <v>888.5</v>
      </c>
      <c r="F1809" s="4">
        <v>157788</v>
      </c>
      <c r="G1809" s="4"/>
      <c r="H1809" s="4">
        <v>14063201700</v>
      </c>
      <c r="I1809" s="4"/>
      <c r="J1809" s="4">
        <v>22</v>
      </c>
      <c r="K1809" s="4">
        <v>2.5389497980380842</v>
      </c>
      <c r="L1809" s="4">
        <v>171600</v>
      </c>
      <c r="M1809" s="4">
        <v>-11036</v>
      </c>
      <c r="N1809" s="4">
        <v>1.8454837230628178</v>
      </c>
      <c r="O1809" s="4">
        <v>872.4</v>
      </c>
      <c r="P1809" s="4">
        <v>933.83419243385561</v>
      </c>
      <c r="Q1809" s="4">
        <v>810.96580756614435</v>
      </c>
      <c r="R1809" s="4">
        <v>19.679487179487179</v>
      </c>
      <c r="S1809" s="4">
        <v>20.769230769230766</v>
      </c>
      <c r="T1809" s="4">
        <v>23.38429895754085</v>
      </c>
      <c r="U1809" s="4">
        <v>44.807594692514414</v>
      </c>
      <c r="V1809" s="4">
        <v>882.16323167020255</v>
      </c>
      <c r="W1809" s="4">
        <v>69.435618461318683</v>
      </c>
      <c r="X1809" s="4">
        <v>51.480948665294569</v>
      </c>
      <c r="Y1809" s="4">
        <v>105.34495805336691</v>
      </c>
      <c r="Z1809" s="4">
        <v>872.4</v>
      </c>
      <c r="AA1809" s="4">
        <v>-16.7721078741464</v>
      </c>
      <c r="AB1809" s="4">
        <v>-6.6136162028821763</v>
      </c>
      <c r="AC1809" s="4">
        <v>-20.316983342528445</v>
      </c>
      <c r="AD1809" s="4">
        <v>50.268847623568583</v>
      </c>
    </row>
    <row r="1810" spans="1:30" x14ac:dyDescent="0.3">
      <c r="A1810" s="3">
        <v>42529</v>
      </c>
      <c r="B1810" s="4">
        <v>886</v>
      </c>
      <c r="C1810" s="4">
        <v>899.5</v>
      </c>
      <c r="D1810" s="4">
        <v>880</v>
      </c>
      <c r="E1810" s="4">
        <v>882</v>
      </c>
      <c r="F1810" s="4">
        <v>138904</v>
      </c>
      <c r="G1810" s="4"/>
      <c r="H1810" s="4">
        <v>12339503500</v>
      </c>
      <c r="I1810" s="4"/>
      <c r="J1810" s="4">
        <v>-9</v>
      </c>
      <c r="K1810" s="4">
        <v>-1.0101010101010102</v>
      </c>
      <c r="L1810" s="4">
        <v>164442</v>
      </c>
      <c r="M1810" s="4">
        <v>-7158</v>
      </c>
      <c r="N1810" s="4">
        <v>1.2978063626966756</v>
      </c>
      <c r="O1810" s="4">
        <v>870.7</v>
      </c>
      <c r="P1810" s="4">
        <v>929.01672144419649</v>
      </c>
      <c r="Q1810" s="4">
        <v>812.3832785558036</v>
      </c>
      <c r="R1810" s="4">
        <v>19.775132275132275</v>
      </c>
      <c r="S1810" s="4">
        <v>21.494708994708997</v>
      </c>
      <c r="T1810" s="4">
        <v>22.63174793713269</v>
      </c>
      <c r="U1810" s="4">
        <v>42.890230258702609</v>
      </c>
      <c r="V1810" s="4">
        <v>882.14768579684994</v>
      </c>
      <c r="W1810" s="4">
        <v>72.155621779312639</v>
      </c>
      <c r="X1810" s="4">
        <v>58.372506369967255</v>
      </c>
      <c r="Y1810" s="4">
        <v>99.721852598003409</v>
      </c>
      <c r="Z1810" s="4">
        <v>870.7</v>
      </c>
      <c r="AA1810" s="4">
        <v>-14.631979213858017</v>
      </c>
      <c r="AB1810" s="4">
        <v>-7.3772698229751139</v>
      </c>
      <c r="AC1810" s="4">
        <v>-14.509418781765806</v>
      </c>
      <c r="AD1810" s="4">
        <v>49.382976020213142</v>
      </c>
    </row>
    <row r="1811" spans="1:30" x14ac:dyDescent="0.3">
      <c r="A1811" s="3">
        <v>42534</v>
      </c>
      <c r="B1811" s="4">
        <v>875</v>
      </c>
      <c r="C1811" s="4">
        <v>894.5</v>
      </c>
      <c r="D1811" s="4">
        <v>855</v>
      </c>
      <c r="E1811" s="4">
        <v>876</v>
      </c>
      <c r="F1811" s="4">
        <v>144646</v>
      </c>
      <c r="G1811" s="4"/>
      <c r="H1811" s="4">
        <v>12711264800</v>
      </c>
      <c r="I1811" s="4"/>
      <c r="J1811" s="4">
        <v>-12</v>
      </c>
      <c r="K1811" s="4">
        <v>-1.3513513513513513</v>
      </c>
      <c r="L1811" s="4">
        <v>174048</v>
      </c>
      <c r="M1811" s="4">
        <v>9606</v>
      </c>
      <c r="N1811" s="4">
        <v>0.82582798607313945</v>
      </c>
      <c r="O1811" s="4">
        <v>868.82500000000005</v>
      </c>
      <c r="P1811" s="4">
        <v>923.83434011602037</v>
      </c>
      <c r="Q1811" s="4">
        <v>813.81565988397972</v>
      </c>
      <c r="R1811" s="4">
        <v>19.529719137818418</v>
      </c>
      <c r="S1811" s="4">
        <v>24.297844546048335</v>
      </c>
      <c r="T1811" s="4">
        <v>22.597543806994313</v>
      </c>
      <c r="U1811" s="4">
        <v>41.049809274171821</v>
      </c>
      <c r="V1811" s="4">
        <v>881.56219191143566</v>
      </c>
      <c r="W1811" s="4">
        <v>70.18442725839526</v>
      </c>
      <c r="X1811" s="4">
        <v>62.309813332776592</v>
      </c>
      <c r="Y1811" s="4">
        <v>85.933655109632596</v>
      </c>
      <c r="Z1811" s="4">
        <v>868.82500000000005</v>
      </c>
      <c r="AA1811" s="4">
        <v>-13.267126511764786</v>
      </c>
      <c r="AB1811" s="4">
        <v>-7.9382085552407977</v>
      </c>
      <c r="AC1811" s="4">
        <v>-10.657835913047977</v>
      </c>
      <c r="AD1811" s="4">
        <v>48.551614694659506</v>
      </c>
    </row>
    <row r="1812" spans="1:30" x14ac:dyDescent="0.3">
      <c r="A1812" s="3">
        <v>42535</v>
      </c>
      <c r="B1812" s="4">
        <v>874</v>
      </c>
      <c r="C1812" s="4">
        <v>884</v>
      </c>
      <c r="D1812" s="4">
        <v>829</v>
      </c>
      <c r="E1812" s="4">
        <v>832.5</v>
      </c>
      <c r="F1812" s="4">
        <v>217938</v>
      </c>
      <c r="G1812" s="4"/>
      <c r="H1812" s="4">
        <v>18568928000</v>
      </c>
      <c r="I1812" s="4"/>
      <c r="J1812" s="4">
        <v>-46</v>
      </c>
      <c r="K1812" s="4">
        <v>-5.2361980648833235</v>
      </c>
      <c r="L1812" s="4">
        <v>191264</v>
      </c>
      <c r="M1812" s="4">
        <v>17216</v>
      </c>
      <c r="N1812" s="4">
        <v>-3.973700905473216</v>
      </c>
      <c r="O1812" s="4">
        <v>866.95</v>
      </c>
      <c r="P1812" s="4">
        <v>924.182770333088</v>
      </c>
      <c r="Q1812" s="4">
        <v>809.71722966691209</v>
      </c>
      <c r="R1812" s="4">
        <v>19.632304661851606</v>
      </c>
      <c r="S1812" s="4">
        <v>21.142481943532502</v>
      </c>
      <c r="T1812" s="4">
        <v>22.685518510353635</v>
      </c>
      <c r="U1812" s="4">
        <v>39.029998765989227</v>
      </c>
      <c r="V1812" s="4">
        <v>876.88960220558454</v>
      </c>
      <c r="W1812" s="4">
        <v>48.376919759565091</v>
      </c>
      <c r="X1812" s="4">
        <v>57.665515475039427</v>
      </c>
      <c r="Y1812" s="4">
        <v>29.799728328616425</v>
      </c>
      <c r="Z1812" s="4">
        <v>866.95</v>
      </c>
      <c r="AA1812" s="4">
        <v>-15.516690616828328</v>
      </c>
      <c r="AB1812" s="4">
        <v>-8.6599687515824684</v>
      </c>
      <c r="AC1812" s="4">
        <v>-13.713443730491718</v>
      </c>
      <c r="AD1812" s="4">
        <v>43.024000200365471</v>
      </c>
    </row>
    <row r="1813" spans="1:30" x14ac:dyDescent="0.3">
      <c r="A1813" s="3">
        <v>42536</v>
      </c>
      <c r="B1813" s="4">
        <v>829</v>
      </c>
      <c r="C1813" s="4">
        <v>842</v>
      </c>
      <c r="D1813" s="4">
        <v>828</v>
      </c>
      <c r="E1813" s="4">
        <v>836</v>
      </c>
      <c r="F1813" s="4">
        <v>125236</v>
      </c>
      <c r="G1813" s="4"/>
      <c r="H1813" s="4">
        <v>10449476200</v>
      </c>
      <c r="I1813" s="4"/>
      <c r="J1813" s="4">
        <v>-16</v>
      </c>
      <c r="K1813" s="4">
        <v>-1.8779342723004695</v>
      </c>
      <c r="L1813" s="4">
        <v>181132</v>
      </c>
      <c r="M1813" s="4">
        <v>-10132</v>
      </c>
      <c r="N1813" s="4">
        <v>-3.3637729742226354</v>
      </c>
      <c r="O1813" s="4">
        <v>865.1</v>
      </c>
      <c r="P1813" s="4">
        <v>923.80400327064592</v>
      </c>
      <c r="Q1813" s="4">
        <v>806.39599672935412</v>
      </c>
      <c r="R1813" s="4">
        <v>20.189061444969614</v>
      </c>
      <c r="S1813" s="4">
        <v>21.877110060769748</v>
      </c>
      <c r="T1813" s="4">
        <v>22.582730485772597</v>
      </c>
      <c r="U1813" s="4">
        <v>37.438590469968268</v>
      </c>
      <c r="V1813" s="4">
        <v>872.99535437648126</v>
      </c>
      <c r="W1813" s="4">
        <v>35.830698184229078</v>
      </c>
      <c r="X1813" s="4">
        <v>50.387243044769313</v>
      </c>
      <c r="Y1813" s="4">
        <v>6.7176084631486077</v>
      </c>
      <c r="Z1813" s="4">
        <v>865.1</v>
      </c>
      <c r="AA1813" s="4">
        <v>-16.823138954222031</v>
      </c>
      <c r="AB1813" s="4">
        <v>-9.4374135327862358</v>
      </c>
      <c r="AC1813" s="4">
        <v>-14.771450842871591</v>
      </c>
      <c r="AD1813" s="4">
        <v>43.568143876349147</v>
      </c>
    </row>
    <row r="1814" spans="1:30" x14ac:dyDescent="0.3">
      <c r="A1814" s="3">
        <v>42537</v>
      </c>
      <c r="B1814" s="4">
        <v>848</v>
      </c>
      <c r="C1814" s="4">
        <v>857.5</v>
      </c>
      <c r="D1814" s="4">
        <v>834</v>
      </c>
      <c r="E1814" s="4">
        <v>834.5</v>
      </c>
      <c r="F1814" s="4">
        <v>141184</v>
      </c>
      <c r="G1814" s="4"/>
      <c r="H1814" s="4">
        <v>11881516000</v>
      </c>
      <c r="I1814" s="4"/>
      <c r="J1814" s="4">
        <v>0.5</v>
      </c>
      <c r="K1814" s="4">
        <v>5.9952038369304551E-2</v>
      </c>
      <c r="L1814" s="4">
        <v>181886</v>
      </c>
      <c r="M1814" s="4">
        <v>754</v>
      </c>
      <c r="N1814" s="4">
        <v>-3.0327678363932167</v>
      </c>
      <c r="O1814" s="4">
        <v>860.6</v>
      </c>
      <c r="P1814" s="4">
        <v>913.95503725047899</v>
      </c>
      <c r="Q1814" s="4">
        <v>807.24496274952105</v>
      </c>
      <c r="R1814" s="4">
        <v>18.271954674220968</v>
      </c>
      <c r="S1814" s="4">
        <v>22.946175637393768</v>
      </c>
      <c r="T1814" s="4">
        <v>22.771362416672567</v>
      </c>
      <c r="U1814" s="4">
        <v>36.115250883372056</v>
      </c>
      <c r="V1814" s="4">
        <v>869.32913015014981</v>
      </c>
      <c r="W1814" s="4">
        <v>26.795409527741086</v>
      </c>
      <c r="X1814" s="4">
        <v>42.52329853909324</v>
      </c>
      <c r="Y1814" s="4">
        <v>-4.6603684949632225</v>
      </c>
      <c r="Z1814" s="4">
        <v>860.6</v>
      </c>
      <c r="AA1814" s="4">
        <v>-17.774651025351318</v>
      </c>
      <c r="AB1814" s="4">
        <v>-10.231436151125767</v>
      </c>
      <c r="AC1814" s="4">
        <v>-15.086429748451103</v>
      </c>
      <c r="AD1814" s="4">
        <v>43.381237902925953</v>
      </c>
    </row>
    <row r="1815" spans="1:30" x14ac:dyDescent="0.3">
      <c r="A1815" s="3">
        <v>42538</v>
      </c>
      <c r="B1815" s="4">
        <v>834</v>
      </c>
      <c r="C1815" s="4">
        <v>857</v>
      </c>
      <c r="D1815" s="4">
        <v>830.5</v>
      </c>
      <c r="E1815" s="4">
        <v>854.5</v>
      </c>
      <c r="F1815" s="4">
        <v>135318</v>
      </c>
      <c r="G1815" s="4"/>
      <c r="H1815" s="4">
        <v>11416977300</v>
      </c>
      <c r="I1815" s="4"/>
      <c r="J1815" s="4">
        <v>13</v>
      </c>
      <c r="K1815" s="4">
        <v>1.5448603683897801</v>
      </c>
      <c r="L1815" s="4">
        <v>163044</v>
      </c>
      <c r="M1815" s="4">
        <v>-18842</v>
      </c>
      <c r="N1815" s="4">
        <v>-0.48621422540541587</v>
      </c>
      <c r="O1815" s="4">
        <v>858.67499999999995</v>
      </c>
      <c r="P1815" s="4">
        <v>909.95294360151343</v>
      </c>
      <c r="Q1815" s="4">
        <v>807.39705639848648</v>
      </c>
      <c r="R1815" s="4">
        <v>17.621145374449341</v>
      </c>
      <c r="S1815" s="4">
        <v>24.302496328928051</v>
      </c>
      <c r="T1815" s="4">
        <v>23.198173951316331</v>
      </c>
      <c r="U1815" s="4">
        <v>34.887857707771396</v>
      </c>
      <c r="V1815" s="4">
        <v>867.91683204061178</v>
      </c>
      <c r="W1815" s="4">
        <v>29.720429618046627</v>
      </c>
      <c r="X1815" s="4">
        <v>38.255675565411032</v>
      </c>
      <c r="Y1815" s="4">
        <v>12.649937723317819</v>
      </c>
      <c r="Z1815" s="4">
        <v>858.67499999999995</v>
      </c>
      <c r="AA1815" s="4">
        <v>-16.722135969679357</v>
      </c>
      <c r="AB1815" s="4">
        <v>-10.849598038607061</v>
      </c>
      <c r="AC1815" s="4">
        <v>-11.745075862144592</v>
      </c>
      <c r="AD1815" s="4">
        <v>46.596657782731604</v>
      </c>
    </row>
    <row r="1816" spans="1:30" x14ac:dyDescent="0.3">
      <c r="A1816" s="3">
        <v>42541</v>
      </c>
      <c r="B1816" s="4">
        <v>857.5</v>
      </c>
      <c r="C1816" s="4">
        <v>866.5</v>
      </c>
      <c r="D1816" s="4">
        <v>840</v>
      </c>
      <c r="E1816" s="4">
        <v>845.5</v>
      </c>
      <c r="F1816" s="4">
        <v>117668</v>
      </c>
      <c r="G1816" s="4"/>
      <c r="H1816" s="4">
        <v>10000593600</v>
      </c>
      <c r="I1816" s="4"/>
      <c r="J1816" s="4">
        <v>2</v>
      </c>
      <c r="K1816" s="4">
        <v>0.23710729104919975</v>
      </c>
      <c r="L1816" s="4">
        <v>161832</v>
      </c>
      <c r="M1816" s="4">
        <v>-1212</v>
      </c>
      <c r="N1816" s="4">
        <v>-1.2295201658830031</v>
      </c>
      <c r="O1816" s="4">
        <v>856.02499999999998</v>
      </c>
      <c r="P1816" s="4">
        <v>904.17941308956006</v>
      </c>
      <c r="Q1816" s="4">
        <v>807.8705869104399</v>
      </c>
      <c r="R1816" s="4">
        <v>19.459053343350863</v>
      </c>
      <c r="S1816" s="4">
        <v>23.290758827948913</v>
      </c>
      <c r="T1816" s="4">
        <v>23.546042075658541</v>
      </c>
      <c r="U1816" s="4">
        <v>33.33350938044147</v>
      </c>
      <c r="V1816" s="4">
        <v>865.78189565579169</v>
      </c>
      <c r="W1816" s="4">
        <v>27.643597373999764</v>
      </c>
      <c r="X1816" s="4">
        <v>34.718316168273944</v>
      </c>
      <c r="Y1816" s="4">
        <v>13.494159785451401</v>
      </c>
      <c r="Z1816" s="4">
        <v>856.02499999999998</v>
      </c>
      <c r="AA1816" s="4">
        <v>-16.424898977689395</v>
      </c>
      <c r="AB1816" s="4">
        <v>-11.380579080424425</v>
      </c>
      <c r="AC1816" s="4">
        <v>-10.088639794529939</v>
      </c>
      <c r="AD1816" s="4">
        <v>45.376004061981298</v>
      </c>
    </row>
    <row r="1817" spans="1:30" x14ac:dyDescent="0.3">
      <c r="A1817" s="3">
        <v>42542</v>
      </c>
      <c r="B1817" s="4">
        <v>840.5</v>
      </c>
      <c r="C1817" s="4">
        <v>860</v>
      </c>
      <c r="D1817" s="4">
        <v>838</v>
      </c>
      <c r="E1817" s="4">
        <v>842.5</v>
      </c>
      <c r="F1817" s="4">
        <v>136150</v>
      </c>
      <c r="G1817" s="4"/>
      <c r="H1817" s="4">
        <v>11541609300</v>
      </c>
      <c r="I1817" s="4"/>
      <c r="J1817" s="4">
        <v>-7</v>
      </c>
      <c r="K1817" s="4">
        <v>-0.82401412595644496</v>
      </c>
      <c r="L1817" s="4">
        <v>168136</v>
      </c>
      <c r="M1817" s="4">
        <v>6304</v>
      </c>
      <c r="N1817" s="4">
        <v>-1.1237273714168405</v>
      </c>
      <c r="O1817" s="4">
        <v>852.07500000000005</v>
      </c>
      <c r="P1817" s="4">
        <v>889.96467537469812</v>
      </c>
      <c r="Q1817" s="4">
        <v>814.18532462530197</v>
      </c>
      <c r="R1817" s="4">
        <v>18.57252494244052</v>
      </c>
      <c r="S1817" s="4">
        <v>24.098234842670756</v>
      </c>
      <c r="T1817" s="4">
        <v>23.777702589032835</v>
      </c>
      <c r="U1817" s="4">
        <v>31.831637308616646</v>
      </c>
      <c r="V1817" s="4">
        <v>863.56457226000202</v>
      </c>
      <c r="W1817" s="4">
        <v>24.91676066544056</v>
      </c>
      <c r="X1817" s="4">
        <v>31.451131000662816</v>
      </c>
      <c r="Y1817" s="4">
        <v>11.848019994996044</v>
      </c>
      <c r="Z1817" s="4">
        <v>852.07500000000005</v>
      </c>
      <c r="AA1817" s="4">
        <v>-16.244158895900227</v>
      </c>
      <c r="AB1817" s="4">
        <v>-11.843777158088788</v>
      </c>
      <c r="AC1817" s="4">
        <v>-8.8007634756228796</v>
      </c>
      <c r="AD1817" s="4">
        <v>44.962723045385978</v>
      </c>
    </row>
    <row r="1818" spans="1:30" x14ac:dyDescent="0.3">
      <c r="A1818" s="3">
        <v>42543</v>
      </c>
      <c r="B1818" s="4">
        <v>842</v>
      </c>
      <c r="C1818" s="4">
        <v>874.5</v>
      </c>
      <c r="D1818" s="4">
        <v>841.5</v>
      </c>
      <c r="E1818" s="4">
        <v>872</v>
      </c>
      <c r="F1818" s="4">
        <v>140836</v>
      </c>
      <c r="G1818" s="4"/>
      <c r="H1818" s="4">
        <v>12099279700</v>
      </c>
      <c r="I1818" s="4"/>
      <c r="J1818" s="4">
        <v>24.5</v>
      </c>
      <c r="K1818" s="4">
        <v>2.8908554572271385</v>
      </c>
      <c r="L1818" s="4">
        <v>167278</v>
      </c>
      <c r="M1818" s="4">
        <v>-858</v>
      </c>
      <c r="N1818" s="4">
        <v>2.2873900293255129</v>
      </c>
      <c r="O1818" s="4">
        <v>852.5</v>
      </c>
      <c r="P1818" s="4">
        <v>891.07719533610498</v>
      </c>
      <c r="Q1818" s="4">
        <v>813.92280466389502</v>
      </c>
      <c r="R1818" s="4">
        <v>22.130470685383983</v>
      </c>
      <c r="S1818" s="4">
        <v>19.075144508670522</v>
      </c>
      <c r="T1818" s="4">
        <v>22.966079342539846</v>
      </c>
      <c r="U1818" s="4">
        <v>29.96045278017673</v>
      </c>
      <c r="V1818" s="4">
        <v>864.36794633047805</v>
      </c>
      <c r="W1818" s="4">
        <v>37.123994289780889</v>
      </c>
      <c r="X1818" s="4">
        <v>33.34208543036884</v>
      </c>
      <c r="Y1818" s="4">
        <v>44.687812008604993</v>
      </c>
      <c r="Z1818" s="4">
        <v>852.5</v>
      </c>
      <c r="AA1818" s="4">
        <v>-13.564158445542262</v>
      </c>
      <c r="AB1818" s="4">
        <v>-12.007622994989118</v>
      </c>
      <c r="AC1818" s="4">
        <v>-3.1130709011062869</v>
      </c>
      <c r="AD1818" s="4">
        <v>49.704344084818608</v>
      </c>
    </row>
    <row r="1819" spans="1:30" x14ac:dyDescent="0.3">
      <c r="A1819" s="3">
        <v>42544</v>
      </c>
      <c r="B1819" s="4">
        <v>875</v>
      </c>
      <c r="C1819" s="4">
        <v>878.5</v>
      </c>
      <c r="D1819" s="4">
        <v>863.5</v>
      </c>
      <c r="E1819" s="4">
        <v>877</v>
      </c>
      <c r="F1819" s="4">
        <v>104932</v>
      </c>
      <c r="G1819" s="4"/>
      <c r="H1819" s="4">
        <v>9148482600</v>
      </c>
      <c r="I1819" s="4"/>
      <c r="J1819" s="4">
        <v>18</v>
      </c>
      <c r="K1819" s="4">
        <v>2.0954598370197903</v>
      </c>
      <c r="L1819" s="4">
        <v>162948</v>
      </c>
      <c r="M1819" s="4">
        <v>-4330</v>
      </c>
      <c r="N1819" s="4">
        <v>2.5880976750986986</v>
      </c>
      <c r="O1819" s="4">
        <v>854.875</v>
      </c>
      <c r="P1819" s="4">
        <v>893.34430594642959</v>
      </c>
      <c r="Q1819" s="4">
        <v>816.40569405357041</v>
      </c>
      <c r="R1819" s="4">
        <v>23.834196891191713</v>
      </c>
      <c r="S1819" s="4">
        <v>15.284974093264248</v>
      </c>
      <c r="T1819" s="4">
        <v>22.348794574327922</v>
      </c>
      <c r="U1819" s="4">
        <v>28.422473046673176</v>
      </c>
      <c r="V1819" s="4">
        <v>865.57099906090866</v>
      </c>
      <c r="W1819" s="4">
        <v>49.310733035292522</v>
      </c>
      <c r="X1819" s="4">
        <v>38.664967965343401</v>
      </c>
      <c r="Y1819" s="4">
        <v>70.602263175190771</v>
      </c>
      <c r="Z1819" s="4">
        <v>854.875</v>
      </c>
      <c r="AA1819" s="4">
        <v>-10.911005289899435</v>
      </c>
      <c r="AB1819" s="4">
        <v>-11.903183213552005</v>
      </c>
      <c r="AC1819" s="4">
        <v>1.9843558473051388</v>
      </c>
      <c r="AD1819" s="4">
        <v>50.465721737142069</v>
      </c>
    </row>
    <row r="1820" spans="1:30" x14ac:dyDescent="0.3">
      <c r="A1820" s="3">
        <v>42545</v>
      </c>
      <c r="B1820" s="4">
        <v>879.5</v>
      </c>
      <c r="C1820" s="4">
        <v>893.5</v>
      </c>
      <c r="D1820" s="4">
        <v>868.5</v>
      </c>
      <c r="E1820" s="4">
        <v>880.5</v>
      </c>
      <c r="F1820" s="4">
        <v>166312</v>
      </c>
      <c r="G1820" s="4"/>
      <c r="H1820" s="4">
        <v>14655541299.999998</v>
      </c>
      <c r="I1820" s="4"/>
      <c r="J1820" s="4">
        <v>9</v>
      </c>
      <c r="K1820" s="4">
        <v>1.0327022375215147</v>
      </c>
      <c r="L1820" s="4">
        <v>168480</v>
      </c>
      <c r="M1820" s="4">
        <v>5532</v>
      </c>
      <c r="N1820" s="4">
        <v>2.6223776223776225</v>
      </c>
      <c r="O1820" s="4">
        <v>858</v>
      </c>
      <c r="P1820" s="4">
        <v>894.05828614895609</v>
      </c>
      <c r="Q1820" s="4">
        <v>821.94171385104391</v>
      </c>
      <c r="R1820" s="4">
        <v>26.678291194420229</v>
      </c>
      <c r="S1820" s="4">
        <v>13.949433304272013</v>
      </c>
      <c r="T1820" s="4">
        <v>21.69601072932074</v>
      </c>
      <c r="U1820" s="4">
        <v>27.112095273276559</v>
      </c>
      <c r="V1820" s="4">
        <v>866.99280867415553</v>
      </c>
      <c r="W1820" s="4">
        <v>59.591379275436744</v>
      </c>
      <c r="X1820" s="4">
        <v>45.640438402041184</v>
      </c>
      <c r="Y1820" s="4">
        <v>87.49326102222787</v>
      </c>
      <c r="Z1820" s="4">
        <v>858</v>
      </c>
      <c r="AA1820" s="4">
        <v>-8.4287798227729809</v>
      </c>
      <c r="AB1820" s="4">
        <v>-11.57228765252543</v>
      </c>
      <c r="AC1820" s="4">
        <v>6.2870156595048989</v>
      </c>
      <c r="AD1820" s="4">
        <v>51.012149140231408</v>
      </c>
    </row>
    <row r="1821" spans="1:30" x14ac:dyDescent="0.3">
      <c r="A1821" s="3">
        <v>42548</v>
      </c>
      <c r="B1821" s="4">
        <v>880</v>
      </c>
      <c r="C1821" s="4">
        <v>941</v>
      </c>
      <c r="D1821" s="4">
        <v>875.5</v>
      </c>
      <c r="E1821" s="4">
        <v>938.5</v>
      </c>
      <c r="F1821" s="4">
        <v>223542</v>
      </c>
      <c r="G1821" s="4"/>
      <c r="H1821" s="4">
        <v>20452837400</v>
      </c>
      <c r="I1821" s="4"/>
      <c r="J1821" s="4">
        <v>57.5</v>
      </c>
      <c r="K1821" s="4">
        <v>6.5266742338251982</v>
      </c>
      <c r="L1821" s="4">
        <v>163272</v>
      </c>
      <c r="M1821" s="4">
        <v>-5208</v>
      </c>
      <c r="N1821" s="4">
        <v>8.77375985164581</v>
      </c>
      <c r="O1821" s="4">
        <v>862.8</v>
      </c>
      <c r="P1821" s="4">
        <v>912.3584503389684</v>
      </c>
      <c r="Q1821" s="4">
        <v>813.24154966103151</v>
      </c>
      <c r="R1821" s="4">
        <v>32.542927228127553</v>
      </c>
      <c r="S1821" s="4">
        <v>13.082583810302534</v>
      </c>
      <c r="T1821" s="4">
        <v>21.78668461191943</v>
      </c>
      <c r="U1821" s="4">
        <v>26.340250013110946</v>
      </c>
      <c r="V1821" s="4">
        <v>873.80301737185505</v>
      </c>
      <c r="W1821" s="4">
        <v>72.323456390114174</v>
      </c>
      <c r="X1821" s="4">
        <v>54.534777731398854</v>
      </c>
      <c r="Y1821" s="4">
        <v>107.9008137075448</v>
      </c>
      <c r="Z1821" s="4">
        <v>862.8</v>
      </c>
      <c r="AA1821" s="4">
        <v>-1.7611811824572214</v>
      </c>
      <c r="AB1821" s="4">
        <v>-10.637896560137982</v>
      </c>
      <c r="AC1821" s="4">
        <v>17.753430755361521</v>
      </c>
      <c r="AD1821" s="4">
        <v>58.917479993830376</v>
      </c>
    </row>
    <row r="1822" spans="1:30" x14ac:dyDescent="0.3">
      <c r="A1822" s="3">
        <v>42549</v>
      </c>
      <c r="B1822" s="4">
        <v>938</v>
      </c>
      <c r="C1822" s="4">
        <v>941.5</v>
      </c>
      <c r="D1822" s="4">
        <v>914</v>
      </c>
      <c r="E1822" s="4">
        <v>937.5</v>
      </c>
      <c r="F1822" s="4">
        <v>145968</v>
      </c>
      <c r="G1822" s="4"/>
      <c r="H1822" s="4">
        <v>13590654900</v>
      </c>
      <c r="I1822" s="4"/>
      <c r="J1822" s="4">
        <v>23</v>
      </c>
      <c r="K1822" s="4">
        <v>2.5150355385456535</v>
      </c>
      <c r="L1822" s="4">
        <v>147704</v>
      </c>
      <c r="M1822" s="4">
        <v>-15568</v>
      </c>
      <c r="N1822" s="4">
        <v>8.1096664456424641</v>
      </c>
      <c r="O1822" s="4">
        <v>867.17499999999995</v>
      </c>
      <c r="P1822" s="4">
        <v>926.01994455771023</v>
      </c>
      <c r="Q1822" s="4">
        <v>808.33005544228968</v>
      </c>
      <c r="R1822" s="4">
        <v>30.887372013651881</v>
      </c>
      <c r="S1822" s="4">
        <v>12.030716723549489</v>
      </c>
      <c r="T1822" s="4">
        <v>22.320484003752245</v>
      </c>
      <c r="U1822" s="4">
        <v>25.816319130322572</v>
      </c>
      <c r="V1822" s="4">
        <v>879.86939666977366</v>
      </c>
      <c r="W1822" s="4">
        <v>80.347769725541582</v>
      </c>
      <c r="X1822" s="4">
        <v>63.139108396113102</v>
      </c>
      <c r="Y1822" s="4">
        <v>114.76509238439854</v>
      </c>
      <c r="Z1822" s="4">
        <v>867.17499999999995</v>
      </c>
      <c r="AA1822" s="4">
        <v>3.4030192472198451</v>
      </c>
      <c r="AB1822" s="4">
        <v>-9.3006664832467596</v>
      </c>
      <c r="AC1822" s="4">
        <v>25.407371460933209</v>
      </c>
      <c r="AD1822" s="4">
        <v>58.745430201230064</v>
      </c>
    </row>
    <row r="1823" spans="1:30" x14ac:dyDescent="0.3">
      <c r="A1823" s="3">
        <v>42550</v>
      </c>
      <c r="B1823" s="4">
        <v>933</v>
      </c>
      <c r="C1823" s="4">
        <v>948</v>
      </c>
      <c r="D1823" s="4">
        <v>918</v>
      </c>
      <c r="E1823" s="4">
        <v>932</v>
      </c>
      <c r="F1823" s="4">
        <v>147912</v>
      </c>
      <c r="G1823" s="4"/>
      <c r="H1823" s="4">
        <v>13789121299.999998</v>
      </c>
      <c r="I1823" s="4"/>
      <c r="J1823" s="4">
        <v>1</v>
      </c>
      <c r="K1823" s="4">
        <v>0.10741138560687433</v>
      </c>
      <c r="L1823" s="4">
        <v>141654</v>
      </c>
      <c r="M1823" s="4">
        <v>-6050</v>
      </c>
      <c r="N1823" s="4">
        <v>6.9573949218189641</v>
      </c>
      <c r="O1823" s="4">
        <v>871.375</v>
      </c>
      <c r="P1823" s="4">
        <v>935.86598774247454</v>
      </c>
      <c r="Q1823" s="4">
        <v>806.88401225752546</v>
      </c>
      <c r="R1823" s="4">
        <v>32.023911187019642</v>
      </c>
      <c r="S1823" s="4">
        <v>12.040990606319385</v>
      </c>
      <c r="T1823" s="4">
        <v>22.259406008621692</v>
      </c>
      <c r="U1823" s="4">
        <v>25.264452696290562</v>
      </c>
      <c r="V1823" s="4">
        <v>884.83421603455713</v>
      </c>
      <c r="W1823" s="4">
        <v>82.359506058162467</v>
      </c>
      <c r="X1823" s="4">
        <v>69.545907616796228</v>
      </c>
      <c r="Y1823" s="4">
        <v>107.98670294089493</v>
      </c>
      <c r="Z1823" s="4">
        <v>871.375</v>
      </c>
      <c r="AA1823" s="4">
        <v>6.9715179400184297</v>
      </c>
      <c r="AB1823" s="4">
        <v>-7.7509346334119797</v>
      </c>
      <c r="AC1823" s="4">
        <v>29.444905146860819</v>
      </c>
      <c r="AD1823" s="4">
        <v>57.768772864449517</v>
      </c>
    </row>
    <row r="1824" spans="1:30" x14ac:dyDescent="0.3">
      <c r="A1824" s="3">
        <v>42551</v>
      </c>
      <c r="B1824" s="4">
        <v>930</v>
      </c>
      <c r="C1824" s="4">
        <v>958</v>
      </c>
      <c r="D1824" s="4">
        <v>927</v>
      </c>
      <c r="E1824" s="4">
        <v>952</v>
      </c>
      <c r="F1824" s="4">
        <v>128546</v>
      </c>
      <c r="G1824" s="4"/>
      <c r="H1824" s="4">
        <v>12143149500</v>
      </c>
      <c r="I1824" s="4"/>
      <c r="J1824" s="4">
        <v>20</v>
      </c>
      <c r="K1824" s="4">
        <v>2.1459227467811157</v>
      </c>
      <c r="L1824" s="4">
        <v>136714</v>
      </c>
      <c r="M1824" s="4">
        <v>-4940</v>
      </c>
      <c r="N1824" s="4">
        <v>8.626198083067095</v>
      </c>
      <c r="O1824" s="4">
        <v>876.4</v>
      </c>
      <c r="P1824" s="4">
        <v>949.0578282086658</v>
      </c>
      <c r="Q1824" s="4">
        <v>803.74217179133416</v>
      </c>
      <c r="R1824" s="4">
        <v>29.578675838349096</v>
      </c>
      <c r="S1824" s="4">
        <v>12.123817712811693</v>
      </c>
      <c r="T1824" s="4">
        <v>22.112090503875343</v>
      </c>
      <c r="U1824" s="4">
        <v>24.709133422251917</v>
      </c>
      <c r="V1824" s="4">
        <v>891.23095736459936</v>
      </c>
      <c r="W1824" s="4">
        <v>86.573004038774982</v>
      </c>
      <c r="X1824" s="4">
        <v>75.22160642412247</v>
      </c>
      <c r="Y1824" s="4">
        <v>109.27579926808002</v>
      </c>
      <c r="Z1824" s="4">
        <v>876.4</v>
      </c>
      <c r="AA1824" s="4">
        <v>11.283344346740819</v>
      </c>
      <c r="AB1824" s="4">
        <v>-5.9381461591117128</v>
      </c>
      <c r="AC1824" s="4">
        <v>34.442981011705065</v>
      </c>
      <c r="AD1824" s="4">
        <v>60.29546289287282</v>
      </c>
    </row>
    <row r="1825" spans="1:30" x14ac:dyDescent="0.3">
      <c r="A1825" s="3">
        <v>42552</v>
      </c>
      <c r="B1825" s="4">
        <v>950</v>
      </c>
      <c r="C1825" s="4">
        <v>964</v>
      </c>
      <c r="D1825" s="4">
        <v>933</v>
      </c>
      <c r="E1825" s="4">
        <v>949.5</v>
      </c>
      <c r="F1825" s="4">
        <v>105104</v>
      </c>
      <c r="G1825" s="4"/>
      <c r="H1825" s="4">
        <v>9965919200</v>
      </c>
      <c r="I1825" s="4"/>
      <c r="J1825" s="4">
        <v>5</v>
      </c>
      <c r="K1825" s="4">
        <v>0.52938062466913716</v>
      </c>
      <c r="L1825" s="4">
        <v>126728</v>
      </c>
      <c r="M1825" s="4">
        <v>-9986</v>
      </c>
      <c r="N1825" s="4">
        <v>7.7141236528644352</v>
      </c>
      <c r="O1825" s="4">
        <v>881.5</v>
      </c>
      <c r="P1825" s="4">
        <v>959.45383249077622</v>
      </c>
      <c r="Q1825" s="4">
        <v>803.54616750922378</v>
      </c>
      <c r="R1825" s="4">
        <v>30.042194092827007</v>
      </c>
      <c r="S1825" s="4">
        <v>9.9578059071729967</v>
      </c>
      <c r="T1825" s="4">
        <v>22.385959968841693</v>
      </c>
      <c r="U1825" s="4">
        <v>24.487462438898515</v>
      </c>
      <c r="V1825" s="4">
        <v>896.78038999654223</v>
      </c>
      <c r="W1825" s="4">
        <v>87.212690523204472</v>
      </c>
      <c r="X1825" s="4">
        <v>79.218634457149804</v>
      </c>
      <c r="Y1825" s="4">
        <v>103.20080265531382</v>
      </c>
      <c r="Z1825" s="4">
        <v>881.5</v>
      </c>
      <c r="AA1825" s="4">
        <v>14.333540598768536</v>
      </c>
      <c r="AB1825" s="4">
        <v>-4.0075093250278799</v>
      </c>
      <c r="AC1825" s="4">
        <v>36.682099847592831</v>
      </c>
      <c r="AD1825" s="4">
        <v>59.824503163200127</v>
      </c>
    </row>
    <row r="1826" spans="1:30" x14ac:dyDescent="0.3">
      <c r="A1826" s="3">
        <v>42555</v>
      </c>
      <c r="B1826" s="4">
        <v>955</v>
      </c>
      <c r="C1826" s="4">
        <v>987.5</v>
      </c>
      <c r="D1826" s="4">
        <v>949</v>
      </c>
      <c r="E1826" s="4">
        <v>974</v>
      </c>
      <c r="F1826" s="4">
        <v>147144</v>
      </c>
      <c r="G1826" s="4"/>
      <c r="H1826" s="4">
        <v>14258536100.000002</v>
      </c>
      <c r="I1826" s="4"/>
      <c r="J1826" s="4">
        <v>26</v>
      </c>
      <c r="K1826" s="4">
        <v>2.7426160337552745</v>
      </c>
      <c r="L1826" s="4">
        <v>138578</v>
      </c>
      <c r="M1826" s="4">
        <v>11850</v>
      </c>
      <c r="N1826" s="4">
        <v>9.7402963213340144</v>
      </c>
      <c r="O1826" s="4">
        <v>887.55</v>
      </c>
      <c r="P1826" s="4">
        <v>974.03231032991653</v>
      </c>
      <c r="Q1826" s="4">
        <v>801.06768967008338</v>
      </c>
      <c r="R1826" s="4">
        <v>31.683168316831683</v>
      </c>
      <c r="S1826" s="4">
        <v>9.7359735973597363</v>
      </c>
      <c r="T1826" s="4">
        <v>22.947239753915959</v>
      </c>
      <c r="U1826" s="4">
        <v>24.428399796479265</v>
      </c>
      <c r="V1826" s="4">
        <v>904.13463856830015</v>
      </c>
      <c r="W1826" s="4">
        <v>88.392935234647737</v>
      </c>
      <c r="X1826" s="4">
        <v>82.276734716315786</v>
      </c>
      <c r="Y1826" s="4">
        <v>100.62533627131165</v>
      </c>
      <c r="Z1826" s="4">
        <v>887.55</v>
      </c>
      <c r="AA1826" s="4">
        <v>18.514366259487929</v>
      </c>
      <c r="AB1826" s="4">
        <v>-1.8625687931692312</v>
      </c>
      <c r="AC1826" s="4">
        <v>40.75387010531432</v>
      </c>
      <c r="AD1826" s="4">
        <v>62.820268934444044</v>
      </c>
    </row>
    <row r="1827" spans="1:30" x14ac:dyDescent="0.3">
      <c r="A1827" s="3">
        <v>42556</v>
      </c>
      <c r="B1827" s="4">
        <v>974</v>
      </c>
      <c r="C1827" s="4">
        <v>979.5</v>
      </c>
      <c r="D1827" s="4">
        <v>912.5</v>
      </c>
      <c r="E1827" s="4">
        <v>951</v>
      </c>
      <c r="F1827" s="4">
        <v>139662</v>
      </c>
      <c r="G1827" s="4"/>
      <c r="H1827" s="4">
        <v>13239227600</v>
      </c>
      <c r="I1827" s="4"/>
      <c r="J1827" s="4">
        <v>-18</v>
      </c>
      <c r="K1827" s="4">
        <v>-1.8575851393188854</v>
      </c>
      <c r="L1827" s="4">
        <v>121578</v>
      </c>
      <c r="M1827" s="4">
        <v>-17000</v>
      </c>
      <c r="N1827" s="4">
        <v>6.5874639244585147</v>
      </c>
      <c r="O1827" s="4">
        <v>892.22500000000002</v>
      </c>
      <c r="P1827" s="4">
        <v>981.75905776574632</v>
      </c>
      <c r="Q1827" s="4">
        <v>802.69094223425373</v>
      </c>
      <c r="R1827" s="4">
        <v>28.538638102524867</v>
      </c>
      <c r="S1827" s="4">
        <v>14.613618974751342</v>
      </c>
      <c r="T1827" s="4">
        <v>22.922177659772252</v>
      </c>
      <c r="U1827" s="4">
        <v>24.140846727692299</v>
      </c>
      <c r="V1827" s="4">
        <v>908.59800632370002</v>
      </c>
      <c r="W1827" s="4">
        <v>82.450128866109239</v>
      </c>
      <c r="X1827" s="4">
        <v>82.334532766246937</v>
      </c>
      <c r="Y1827" s="4">
        <v>82.681321065833828</v>
      </c>
      <c r="Z1827" s="4">
        <v>892.22500000000002</v>
      </c>
      <c r="AA1827" s="4">
        <v>19.744194155954801</v>
      </c>
      <c r="AB1827" s="4">
        <v>0.19521815436639095</v>
      </c>
      <c r="AC1827" s="4">
        <v>39.097952003176822</v>
      </c>
      <c r="AD1827" s="4">
        <v>58.508978686487659</v>
      </c>
    </row>
    <row r="1828" spans="1:30" x14ac:dyDescent="0.3">
      <c r="A1828" s="3">
        <v>42557</v>
      </c>
      <c r="B1828" s="4">
        <v>951</v>
      </c>
      <c r="C1828" s="4">
        <v>957</v>
      </c>
      <c r="D1828" s="4">
        <v>919</v>
      </c>
      <c r="E1828" s="4">
        <v>939.5</v>
      </c>
      <c r="F1828" s="4">
        <v>127582</v>
      </c>
      <c r="G1828" s="4"/>
      <c r="H1828" s="4">
        <v>11970860700</v>
      </c>
      <c r="I1828" s="4"/>
      <c r="J1828" s="4">
        <v>-8</v>
      </c>
      <c r="K1828" s="4">
        <v>-0.84432717678100255</v>
      </c>
      <c r="L1828" s="4">
        <v>116374</v>
      </c>
      <c r="M1828" s="4">
        <v>-5204</v>
      </c>
      <c r="N1828" s="4">
        <v>4.9984633008298207</v>
      </c>
      <c r="O1828" s="4">
        <v>894.77499999999998</v>
      </c>
      <c r="P1828" s="4">
        <v>986.61479257380756</v>
      </c>
      <c r="Q1828" s="4">
        <v>802.93520742619239</v>
      </c>
      <c r="R1828" s="4">
        <v>25.461538461538463</v>
      </c>
      <c r="S1828" s="4">
        <v>14.538461538461537</v>
      </c>
      <c r="T1828" s="4">
        <v>23.590778201649975</v>
      </c>
      <c r="U1828" s="4">
        <v>24.024734254508111</v>
      </c>
      <c r="V1828" s="4">
        <v>911.54105334049052</v>
      </c>
      <c r="W1828" s="4">
        <v>74.854707759478984</v>
      </c>
      <c r="X1828" s="4">
        <v>79.841257763990953</v>
      </c>
      <c r="Y1828" s="4">
        <v>64.881607750455061</v>
      </c>
      <c r="Z1828" s="4">
        <v>894.77499999999998</v>
      </c>
      <c r="AA1828" s="4">
        <v>19.565350551694337</v>
      </c>
      <c r="AB1828" s="4">
        <v>2.0399926683976242</v>
      </c>
      <c r="AC1828" s="4">
        <v>35.050715766593427</v>
      </c>
      <c r="AD1828" s="4">
        <v>56.4692795300762</v>
      </c>
    </row>
    <row r="1829" spans="1:30" x14ac:dyDescent="0.3">
      <c r="A1829" s="3">
        <v>42558</v>
      </c>
      <c r="B1829" s="4">
        <v>932.5</v>
      </c>
      <c r="C1829" s="4">
        <v>970</v>
      </c>
      <c r="D1829" s="4">
        <v>929.5</v>
      </c>
      <c r="E1829" s="4">
        <v>946</v>
      </c>
      <c r="F1829" s="4">
        <v>108978</v>
      </c>
      <c r="G1829" s="4"/>
      <c r="H1829" s="4">
        <v>10347639800</v>
      </c>
      <c r="I1829" s="4"/>
      <c r="J1829" s="4">
        <v>8</v>
      </c>
      <c r="K1829" s="4">
        <v>0.85287846481876328</v>
      </c>
      <c r="L1829" s="4">
        <v>113818</v>
      </c>
      <c r="M1829" s="4">
        <v>-2556</v>
      </c>
      <c r="N1829" s="4">
        <v>5.3862864145268228</v>
      </c>
      <c r="O1829" s="4">
        <v>897.65</v>
      </c>
      <c r="P1829" s="4">
        <v>992.08733371924473</v>
      </c>
      <c r="Q1829" s="4">
        <v>803.21266628075523</v>
      </c>
      <c r="R1829" s="4">
        <v>24.756918474195963</v>
      </c>
      <c r="S1829" s="4">
        <v>14.136125654450263</v>
      </c>
      <c r="T1829" s="4">
        <v>24.821456002454564</v>
      </c>
      <c r="U1829" s="4">
        <v>24.102877479997709</v>
      </c>
      <c r="V1829" s="4">
        <v>914.82285778425342</v>
      </c>
      <c r="W1829" s="4">
        <v>70.885281363462184</v>
      </c>
      <c r="X1829" s="4">
        <v>76.85593229714803</v>
      </c>
      <c r="Y1829" s="4">
        <v>58.943979496090492</v>
      </c>
      <c r="Z1829" s="4">
        <v>897.65</v>
      </c>
      <c r="AA1829" s="4">
        <v>19.720782479391232</v>
      </c>
      <c r="AB1829" s="4">
        <v>3.723877412301777</v>
      </c>
      <c r="AC1829" s="4">
        <v>31.993810134178911</v>
      </c>
      <c r="AD1829" s="4">
        <v>57.353815885389338</v>
      </c>
    </row>
    <row r="1830" spans="1:30" x14ac:dyDescent="0.3">
      <c r="A1830" s="3">
        <v>42559</v>
      </c>
      <c r="B1830" s="4">
        <v>944</v>
      </c>
      <c r="C1830" s="4">
        <v>958</v>
      </c>
      <c r="D1830" s="4">
        <v>930</v>
      </c>
      <c r="E1830" s="4">
        <v>957.5</v>
      </c>
      <c r="F1830" s="4">
        <v>91410</v>
      </c>
      <c r="G1830" s="4"/>
      <c r="H1830" s="4">
        <v>8610946600</v>
      </c>
      <c r="I1830" s="4"/>
      <c r="J1830" s="4">
        <v>8</v>
      </c>
      <c r="K1830" s="4">
        <v>0.84254870984728802</v>
      </c>
      <c r="L1830" s="4">
        <v>102952</v>
      </c>
      <c r="M1830" s="4">
        <v>-10866</v>
      </c>
      <c r="N1830" s="4">
        <v>6.2207061042238738</v>
      </c>
      <c r="O1830" s="4">
        <v>901.42499999999995</v>
      </c>
      <c r="P1830" s="4">
        <v>999.04071338672884</v>
      </c>
      <c r="Q1830" s="4">
        <v>803.80928661327107</v>
      </c>
      <c r="R1830" s="4">
        <v>24.446085672082717</v>
      </c>
      <c r="S1830" s="4">
        <v>13.884785819793205</v>
      </c>
      <c r="T1830" s="4">
        <v>25.990771994747433</v>
      </c>
      <c r="U1830" s="4">
        <v>24.31125996594006</v>
      </c>
      <c r="V1830" s="4">
        <v>918.88734751908646</v>
      </c>
      <c r="W1830" s="4">
        <v>67.256854242308123</v>
      </c>
      <c r="X1830" s="4">
        <v>73.656239612201389</v>
      </c>
      <c r="Y1830" s="4">
        <v>54.458083502521589</v>
      </c>
      <c r="Z1830" s="4">
        <v>901.42499999999995</v>
      </c>
      <c r="AA1830" s="4">
        <v>20.5352002862262</v>
      </c>
      <c r="AB1830" s="4">
        <v>5.3249557812469606</v>
      </c>
      <c r="AC1830" s="4">
        <v>30.42048900995848</v>
      </c>
      <c r="AD1830" s="4">
        <v>58.908812345202008</v>
      </c>
    </row>
    <row r="1831" spans="1:30" x14ac:dyDescent="0.3">
      <c r="A1831" s="3">
        <v>42562</v>
      </c>
      <c r="B1831" s="4">
        <v>959</v>
      </c>
      <c r="C1831" s="4">
        <v>976.5</v>
      </c>
      <c r="D1831" s="4">
        <v>933</v>
      </c>
      <c r="E1831" s="4">
        <v>958.5</v>
      </c>
      <c r="F1831" s="4">
        <v>82046</v>
      </c>
      <c r="G1831" s="4"/>
      <c r="H1831" s="4">
        <v>7818505300</v>
      </c>
      <c r="I1831" s="4"/>
      <c r="J1831" s="4">
        <v>16.5</v>
      </c>
      <c r="K1831" s="4">
        <v>1.7515923566878981</v>
      </c>
      <c r="L1831" s="4">
        <v>104186</v>
      </c>
      <c r="M1831" s="4">
        <v>1234</v>
      </c>
      <c r="N1831" s="4">
        <v>5.8472751366572853</v>
      </c>
      <c r="O1831" s="4">
        <v>905.55</v>
      </c>
      <c r="P1831" s="4">
        <v>1005.4649138016943</v>
      </c>
      <c r="Q1831" s="4">
        <v>805.63508619830566</v>
      </c>
      <c r="R1831" s="4">
        <v>27.019089574155654</v>
      </c>
      <c r="S1831" s="4">
        <v>10.132158590308372</v>
      </c>
      <c r="T1831" s="4">
        <v>27.719535034985881</v>
      </c>
      <c r="U1831" s="4">
        <v>25.158539420990095</v>
      </c>
      <c r="V1831" s="4">
        <v>922.65998108869724</v>
      </c>
      <c r="W1831" s="4">
        <v>65.282347272649858</v>
      </c>
      <c r="X1831" s="4">
        <v>70.864942165684212</v>
      </c>
      <c r="Y1831" s="4">
        <v>54.117157486581135</v>
      </c>
      <c r="Z1831" s="4">
        <v>905.55</v>
      </c>
      <c r="AA1831" s="4">
        <v>21.019029618803756</v>
      </c>
      <c r="AB1831" s="4">
        <v>6.8196294800618933</v>
      </c>
      <c r="AC1831" s="4">
        <v>28.398800277483726</v>
      </c>
      <c r="AD1831" s="4">
        <v>59.045500036816797</v>
      </c>
    </row>
    <row r="1832" spans="1:30" x14ac:dyDescent="0.3">
      <c r="A1832" s="3">
        <v>42563</v>
      </c>
      <c r="B1832" s="4">
        <v>960</v>
      </c>
      <c r="C1832" s="4">
        <v>1019</v>
      </c>
      <c r="D1832" s="4">
        <v>954.5</v>
      </c>
      <c r="E1832" s="4">
        <v>1019</v>
      </c>
      <c r="F1832" s="4">
        <v>175222</v>
      </c>
      <c r="G1832" s="4"/>
      <c r="H1832" s="4">
        <v>17420233800</v>
      </c>
      <c r="I1832" s="4"/>
      <c r="J1832" s="4">
        <v>66.5</v>
      </c>
      <c r="K1832" s="4">
        <v>6.9816272965879262</v>
      </c>
      <c r="L1832" s="4">
        <v>146126</v>
      </c>
      <c r="M1832" s="4">
        <v>41940</v>
      </c>
      <c r="N1832" s="4">
        <v>11.381336248121327</v>
      </c>
      <c r="O1832" s="4">
        <v>914.875</v>
      </c>
      <c r="P1832" s="4">
        <v>1020.4310869869663</v>
      </c>
      <c r="Q1832" s="4">
        <v>809.31891301303369</v>
      </c>
      <c r="R1832" s="4">
        <v>32.802317161477191</v>
      </c>
      <c r="S1832" s="4">
        <v>6.2273714699493121</v>
      </c>
      <c r="T1832" s="4">
        <v>30.938802539967675</v>
      </c>
      <c r="U1832" s="4">
        <v>26.812160525160657</v>
      </c>
      <c r="V1832" s="4">
        <v>931.8352209850118</v>
      </c>
      <c r="W1832" s="4">
        <v>76.854898181766572</v>
      </c>
      <c r="X1832" s="4">
        <v>72.861594171044999</v>
      </c>
      <c r="Y1832" s="4">
        <v>84.841506203209718</v>
      </c>
      <c r="Z1832" s="4">
        <v>914.875</v>
      </c>
      <c r="AA1832" s="4">
        <v>25.984775909355335</v>
      </c>
      <c r="AB1832" s="4">
        <v>8.6448815209469831</v>
      </c>
      <c r="AC1832" s="4">
        <v>34.679788776816707</v>
      </c>
      <c r="AD1832" s="4">
        <v>66.204758464807696</v>
      </c>
    </row>
    <row r="1833" spans="1:30" x14ac:dyDescent="0.3">
      <c r="A1833" s="3">
        <v>42564</v>
      </c>
      <c r="B1833" s="4">
        <v>1021</v>
      </c>
      <c r="C1833" s="4">
        <v>1039.5</v>
      </c>
      <c r="D1833" s="4">
        <v>1002</v>
      </c>
      <c r="E1833" s="4">
        <v>1012</v>
      </c>
      <c r="F1833" s="4">
        <v>156162</v>
      </c>
      <c r="G1833" s="4"/>
      <c r="H1833" s="4">
        <v>15955102200</v>
      </c>
      <c r="I1833" s="4"/>
      <c r="J1833" s="4">
        <v>18</v>
      </c>
      <c r="K1833" s="4">
        <v>1.8108651911468814</v>
      </c>
      <c r="L1833" s="4">
        <v>133390</v>
      </c>
      <c r="M1833" s="4">
        <v>-12736</v>
      </c>
      <c r="N1833" s="4">
        <v>9.5623460632798398</v>
      </c>
      <c r="O1833" s="4">
        <v>923.67499999999995</v>
      </c>
      <c r="P1833" s="4">
        <v>1030.7951544995151</v>
      </c>
      <c r="Q1833" s="4">
        <v>816.55484550048482</v>
      </c>
      <c r="R1833" s="4">
        <v>34.593837535013996</v>
      </c>
      <c r="S1833" s="4">
        <v>5.8823529411764701</v>
      </c>
      <c r="T1833" s="4">
        <v>34.284873288161201</v>
      </c>
      <c r="U1833" s="4">
        <v>28.433801886966897</v>
      </c>
      <c r="V1833" s="4">
        <v>939.46996184358204</v>
      </c>
      <c r="W1833" s="4">
        <v>77.35208435214885</v>
      </c>
      <c r="X1833" s="4">
        <v>74.35842423141294</v>
      </c>
      <c r="Y1833" s="4">
        <v>83.339404593620685</v>
      </c>
      <c r="Z1833" s="4">
        <v>923.67499999999995</v>
      </c>
      <c r="AA1833" s="4">
        <v>29.020790514096916</v>
      </c>
      <c r="AB1833" s="4">
        <v>10.585444282199358</v>
      </c>
      <c r="AC1833" s="4">
        <v>36.870692463795116</v>
      </c>
      <c r="AD1833" s="4">
        <v>64.824611313990133</v>
      </c>
    </row>
    <row r="1834" spans="1:30" x14ac:dyDescent="0.3">
      <c r="A1834" s="3">
        <v>42565</v>
      </c>
      <c r="B1834" s="4">
        <v>1018</v>
      </c>
      <c r="C1834" s="4">
        <v>1023</v>
      </c>
      <c r="D1834" s="4">
        <v>990</v>
      </c>
      <c r="E1834" s="4">
        <v>1014</v>
      </c>
      <c r="F1834" s="4">
        <v>108734</v>
      </c>
      <c r="G1834" s="4"/>
      <c r="H1834" s="4">
        <v>10954637100</v>
      </c>
      <c r="I1834" s="4"/>
      <c r="J1834" s="4">
        <v>-7.5</v>
      </c>
      <c r="K1834" s="4">
        <v>-0.73421439060205573</v>
      </c>
      <c r="L1834" s="4">
        <v>122268</v>
      </c>
      <c r="M1834" s="4">
        <v>-11122</v>
      </c>
      <c r="N1834" s="4">
        <v>8.7224575135366997</v>
      </c>
      <c r="O1834" s="4">
        <v>932.65</v>
      </c>
      <c r="P1834" s="4">
        <v>1038.4508033995962</v>
      </c>
      <c r="Q1834" s="4">
        <v>826.84919660040384</v>
      </c>
      <c r="R1834" s="4">
        <v>31.997235659986178</v>
      </c>
      <c r="S1834" s="4">
        <v>7.463718037318591</v>
      </c>
      <c r="T1834" s="4">
        <v>36.826444414959909</v>
      </c>
      <c r="U1834" s="4">
        <v>29.798903415816238</v>
      </c>
      <c r="V1834" s="4">
        <v>946.56806071562187</v>
      </c>
      <c r="W1834" s="4">
        <v>78.208476182272463</v>
      </c>
      <c r="X1834" s="4">
        <v>75.641774881699448</v>
      </c>
      <c r="Y1834" s="4">
        <v>83.34187878341848</v>
      </c>
      <c r="Z1834" s="4">
        <v>932.65</v>
      </c>
      <c r="AA1834" s="4">
        <v>31.228257335314879</v>
      </c>
      <c r="AB1834" s="4">
        <v>12.55142647773417</v>
      </c>
      <c r="AC1834" s="4">
        <v>37.353661715161422</v>
      </c>
      <c r="AD1834" s="4">
        <v>65.043775234778849</v>
      </c>
    </row>
    <row r="1835" spans="1:30" x14ac:dyDescent="0.3">
      <c r="A1835" s="3">
        <v>42566</v>
      </c>
      <c r="B1835" s="4">
        <v>1010</v>
      </c>
      <c r="C1835" s="4">
        <v>1029.5</v>
      </c>
      <c r="D1835" s="4">
        <v>1002.5</v>
      </c>
      <c r="E1835" s="4">
        <v>1022</v>
      </c>
      <c r="F1835" s="4">
        <v>94468</v>
      </c>
      <c r="G1835" s="4"/>
      <c r="H1835" s="4">
        <v>9602481600</v>
      </c>
      <c r="I1835" s="4"/>
      <c r="J1835" s="4">
        <v>15</v>
      </c>
      <c r="K1835" s="4">
        <v>1.4895729890764648</v>
      </c>
      <c r="L1835" s="4">
        <v>126686</v>
      </c>
      <c r="M1835" s="4">
        <v>4418</v>
      </c>
      <c r="N1835" s="4">
        <v>8.6049786137456525</v>
      </c>
      <c r="O1835" s="4">
        <v>941.02499999999998</v>
      </c>
      <c r="P1835" s="4">
        <v>1047.2721058429358</v>
      </c>
      <c r="Q1835" s="4">
        <v>834.77789415706422</v>
      </c>
      <c r="R1835" s="4">
        <v>32.872928176795583</v>
      </c>
      <c r="S1835" s="4">
        <v>6.9751381215469603</v>
      </c>
      <c r="T1835" s="4">
        <v>39.279163503669864</v>
      </c>
      <c r="U1835" s="4">
        <v>31.238668727493099</v>
      </c>
      <c r="V1835" s="4">
        <v>953.75205493318174</v>
      </c>
      <c r="W1835" s="4">
        <v>80.879141601829943</v>
      </c>
      <c r="X1835" s="4">
        <v>77.387563788409622</v>
      </c>
      <c r="Y1835" s="4">
        <v>87.862297228670599</v>
      </c>
      <c r="Z1835" s="4">
        <v>941.02499999999998</v>
      </c>
      <c r="AA1835" s="4">
        <v>33.24005319427124</v>
      </c>
      <c r="AB1835" s="4">
        <v>14.521771879309128</v>
      </c>
      <c r="AC1835" s="4">
        <v>37.436562629924225</v>
      </c>
      <c r="AD1835" s="4">
        <v>65.93737822721036</v>
      </c>
    </row>
    <row r="1836" spans="1:30" x14ac:dyDescent="0.3">
      <c r="A1836" s="3">
        <v>42569</v>
      </c>
      <c r="B1836" s="4">
        <v>1027</v>
      </c>
      <c r="C1836" s="4">
        <v>1028.5</v>
      </c>
      <c r="D1836" s="4">
        <v>951</v>
      </c>
      <c r="E1836" s="4">
        <v>962.5</v>
      </c>
      <c r="F1836" s="4">
        <v>143814</v>
      </c>
      <c r="G1836" s="4"/>
      <c r="H1836" s="4">
        <v>14229506100.000002</v>
      </c>
      <c r="I1836" s="4"/>
      <c r="J1836" s="4">
        <v>-53.5</v>
      </c>
      <c r="K1836" s="4">
        <v>-5.265748031496063</v>
      </c>
      <c r="L1836" s="4">
        <v>119434</v>
      </c>
      <c r="M1836" s="4">
        <v>-7252</v>
      </c>
      <c r="N1836" s="4">
        <v>1.6501650165016499</v>
      </c>
      <c r="O1836" s="4">
        <v>946.875</v>
      </c>
      <c r="P1836" s="4">
        <v>1043.9254379176107</v>
      </c>
      <c r="Q1836" s="4">
        <v>849.82456208238932</v>
      </c>
      <c r="R1836" s="4">
        <v>29.483870967741936</v>
      </c>
      <c r="S1836" s="4">
        <v>13.161290322580644</v>
      </c>
      <c r="T1836" s="4">
        <v>40.744775866043526</v>
      </c>
      <c r="U1836" s="4">
        <v>32.145408970851037</v>
      </c>
      <c r="V1836" s="4">
        <v>954.58519255859301</v>
      </c>
      <c r="W1836" s="4">
        <v>65.952622755300183</v>
      </c>
      <c r="X1836" s="4">
        <v>73.575916777373138</v>
      </c>
      <c r="Y1836" s="4">
        <v>50.706034711154274</v>
      </c>
      <c r="Z1836" s="4">
        <v>946.875</v>
      </c>
      <c r="AA1836" s="4">
        <v>29.691003759615683</v>
      </c>
      <c r="AB1836" s="4">
        <v>15.966460629814513</v>
      </c>
      <c r="AC1836" s="4">
        <v>27.449086259602339</v>
      </c>
      <c r="AD1836" s="4">
        <v>54.941625412086971</v>
      </c>
    </row>
    <row r="1837" spans="1:30" x14ac:dyDescent="0.3">
      <c r="A1837" s="3">
        <v>42570</v>
      </c>
      <c r="B1837" s="4">
        <v>961</v>
      </c>
      <c r="C1837" s="4">
        <v>983.5</v>
      </c>
      <c r="D1837" s="4">
        <v>948</v>
      </c>
      <c r="E1837" s="4">
        <v>957</v>
      </c>
      <c r="F1837" s="4">
        <v>141684</v>
      </c>
      <c r="G1837" s="4"/>
      <c r="H1837" s="4">
        <v>13652794000</v>
      </c>
      <c r="I1837" s="4"/>
      <c r="J1837" s="4">
        <v>-32</v>
      </c>
      <c r="K1837" s="4">
        <v>-3.2355915065722956</v>
      </c>
      <c r="L1837" s="4">
        <v>106992</v>
      </c>
      <c r="M1837" s="4">
        <v>-12442</v>
      </c>
      <c r="N1837" s="4">
        <v>0.46189376443417768</v>
      </c>
      <c r="O1837" s="4">
        <v>952.6</v>
      </c>
      <c r="P1837" s="4">
        <v>1037.0355375419615</v>
      </c>
      <c r="Q1837" s="4">
        <v>868.16446245803843</v>
      </c>
      <c r="R1837" s="4">
        <v>28.979074191502857</v>
      </c>
      <c r="S1837" s="4">
        <v>13.062777425491442</v>
      </c>
      <c r="T1837" s="4">
        <v>41.990204862213112</v>
      </c>
      <c r="U1837" s="4">
        <v>32.883953725622973</v>
      </c>
      <c r="V1837" s="4">
        <v>954.81517421967942</v>
      </c>
      <c r="W1837" s="4">
        <v>52.301748503533453</v>
      </c>
      <c r="X1837" s="4">
        <v>66.484527352759912</v>
      </c>
      <c r="Y1837" s="4">
        <v>23.936190805080543</v>
      </c>
      <c r="Z1837" s="4">
        <v>952.6</v>
      </c>
      <c r="AA1837" s="4">
        <v>26.133304017254545</v>
      </c>
      <c r="AB1837" s="4">
        <v>16.934731428618324</v>
      </c>
      <c r="AC1837" s="4">
        <v>18.397145177272442</v>
      </c>
      <c r="AD1837" s="4">
        <v>54.064369001592993</v>
      </c>
    </row>
    <row r="1838" spans="1:30" x14ac:dyDescent="0.3">
      <c r="A1838" s="3">
        <v>42571</v>
      </c>
      <c r="B1838" s="4">
        <v>955</v>
      </c>
      <c r="C1838" s="4">
        <v>979.5</v>
      </c>
      <c r="D1838" s="4">
        <v>954</v>
      </c>
      <c r="E1838" s="4">
        <v>964.5</v>
      </c>
      <c r="F1838" s="4">
        <v>83526</v>
      </c>
      <c r="G1838" s="4"/>
      <c r="H1838" s="4">
        <v>8073842700</v>
      </c>
      <c r="I1838" s="4"/>
      <c r="J1838" s="4">
        <v>1</v>
      </c>
      <c r="K1838" s="4">
        <v>0.10378827192527244</v>
      </c>
      <c r="L1838" s="4">
        <v>101618</v>
      </c>
      <c r="M1838" s="4">
        <v>-5374</v>
      </c>
      <c r="N1838" s="4">
        <v>0.76000940217816892</v>
      </c>
      <c r="O1838" s="4">
        <v>957.22500000000002</v>
      </c>
      <c r="P1838" s="4">
        <v>1033.2042570376941</v>
      </c>
      <c r="Q1838" s="4">
        <v>881.24574296230583</v>
      </c>
      <c r="R1838" s="4">
        <v>27.40076824583867</v>
      </c>
      <c r="S1838" s="4">
        <v>13.188220230473755</v>
      </c>
      <c r="T1838" s="4">
        <v>43.370252022780299</v>
      </c>
      <c r="U1838" s="4">
        <v>33.168165682660074</v>
      </c>
      <c r="V1838" s="4">
        <v>955.73753857971008</v>
      </c>
      <c r="W1838" s="4">
        <v>45.3701154407118</v>
      </c>
      <c r="X1838" s="4">
        <v>59.446390048743872</v>
      </c>
      <c r="Y1838" s="4">
        <v>17.217566224647655</v>
      </c>
      <c r="Z1838" s="4">
        <v>957.22500000000002</v>
      </c>
      <c r="AA1838" s="4">
        <v>23.646407592131254</v>
      </c>
      <c r="AB1838" s="4">
        <v>17.573938682286222</v>
      </c>
      <c r="AC1838" s="4">
        <v>12.144937819690064</v>
      </c>
      <c r="AD1838" s="4">
        <v>55.093589338517177</v>
      </c>
    </row>
    <row r="1839" spans="1:30" x14ac:dyDescent="0.3">
      <c r="A1839" s="3">
        <v>42572</v>
      </c>
      <c r="B1839" s="4">
        <v>962.5</v>
      </c>
      <c r="C1839" s="4">
        <v>1030</v>
      </c>
      <c r="D1839" s="4">
        <v>958.5</v>
      </c>
      <c r="E1839" s="4">
        <v>1018</v>
      </c>
      <c r="F1839" s="4">
        <v>146858</v>
      </c>
      <c r="G1839" s="4"/>
      <c r="H1839" s="4">
        <v>14611439000</v>
      </c>
      <c r="I1839" s="4"/>
      <c r="J1839" s="4">
        <v>51.5</v>
      </c>
      <c r="K1839" s="4">
        <v>5.3285049146404546</v>
      </c>
      <c r="L1839" s="4">
        <v>126828</v>
      </c>
      <c r="M1839" s="4">
        <v>25210</v>
      </c>
      <c r="N1839" s="4">
        <v>5.5715433875191236</v>
      </c>
      <c r="O1839" s="4">
        <v>964.27499999999998</v>
      </c>
      <c r="P1839" s="4">
        <v>1035.1660960558518</v>
      </c>
      <c r="Q1839" s="4">
        <v>893.38390394414819</v>
      </c>
      <c r="R1839" s="4">
        <v>31.1044776119403</v>
      </c>
      <c r="S1839" s="4">
        <v>12.298507462686569</v>
      </c>
      <c r="T1839" s="4">
        <v>44.443974205022485</v>
      </c>
      <c r="U1839" s="4">
        <v>33.396384389675205</v>
      </c>
      <c r="V1839" s="4">
        <v>961.66729681021388</v>
      </c>
      <c r="W1839" s="4">
        <v>56.850812484731186</v>
      </c>
      <c r="X1839" s="4">
        <v>58.58119752740631</v>
      </c>
      <c r="Y1839" s="4">
        <v>53.390042399380931</v>
      </c>
      <c r="Z1839" s="4">
        <v>964.27499999999998</v>
      </c>
      <c r="AA1839" s="4">
        <v>25.696316004446203</v>
      </c>
      <c r="AB1839" s="4">
        <v>18.347498427253839</v>
      </c>
      <c r="AC1839" s="4">
        <v>14.697635154384727</v>
      </c>
      <c r="AD1839" s="4">
        <v>61.560607764881723</v>
      </c>
    </row>
    <row r="1840" spans="1:30" x14ac:dyDescent="0.3">
      <c r="A1840" s="3">
        <v>42573</v>
      </c>
      <c r="B1840" s="4">
        <v>1016</v>
      </c>
      <c r="C1840" s="4">
        <v>1031.5</v>
      </c>
      <c r="D1840" s="4">
        <v>1001</v>
      </c>
      <c r="E1840" s="4">
        <v>1011</v>
      </c>
      <c r="F1840" s="4">
        <v>166518</v>
      </c>
      <c r="G1840" s="4"/>
      <c r="H1840" s="4">
        <v>16913865900</v>
      </c>
      <c r="I1840" s="4"/>
      <c r="J1840" s="4">
        <v>16.5</v>
      </c>
      <c r="K1840" s="4">
        <v>1.6591251885369533</v>
      </c>
      <c r="L1840" s="4">
        <v>126748</v>
      </c>
      <c r="M1840" s="4">
        <v>-80</v>
      </c>
      <c r="N1840" s="4">
        <v>4.1409147095179284</v>
      </c>
      <c r="O1840" s="4">
        <v>970.8</v>
      </c>
      <c r="P1840" s="4">
        <v>1033.1557535436787</v>
      </c>
      <c r="Q1840" s="4">
        <v>908.44424645632125</v>
      </c>
      <c r="R1840" s="4">
        <v>29.300118623962039</v>
      </c>
      <c r="S1840" s="4">
        <v>12.218268090154211</v>
      </c>
      <c r="T1840" s="4">
        <v>44.934593457015112</v>
      </c>
      <c r="U1840" s="4">
        <v>33.315302093167929</v>
      </c>
      <c r="V1840" s="4">
        <v>966.36564949495539</v>
      </c>
      <c r="W1840" s="4">
        <v>60.851361328618601</v>
      </c>
      <c r="X1840" s="4">
        <v>59.337918794477076</v>
      </c>
      <c r="Y1840" s="4">
        <v>63.878246396901659</v>
      </c>
      <c r="Z1840" s="4">
        <v>970.8</v>
      </c>
      <c r="AA1840" s="4">
        <v>26.451129535411383</v>
      </c>
      <c r="AB1840" s="4">
        <v>19.119272818506936</v>
      </c>
      <c r="AC1840" s="4">
        <v>14.663713433808894</v>
      </c>
      <c r="AD1840" s="4">
        <v>60.363344379962015</v>
      </c>
    </row>
    <row r="1841" spans="1:30" x14ac:dyDescent="0.3">
      <c r="A1841" s="3">
        <v>42576</v>
      </c>
      <c r="B1841" s="4">
        <v>1017.5</v>
      </c>
      <c r="C1841" s="4">
        <v>1063</v>
      </c>
      <c r="D1841" s="4">
        <v>1001.5</v>
      </c>
      <c r="E1841" s="4">
        <v>1061</v>
      </c>
      <c r="F1841" s="4">
        <v>232178</v>
      </c>
      <c r="G1841" s="4"/>
      <c r="H1841" s="4">
        <v>24163437000</v>
      </c>
      <c r="I1841" s="4"/>
      <c r="J1841" s="4">
        <v>45.5</v>
      </c>
      <c r="K1841" s="4">
        <v>4.48055145248646</v>
      </c>
      <c r="L1841" s="4">
        <v>168334</v>
      </c>
      <c r="M1841" s="4">
        <v>41586</v>
      </c>
      <c r="N1841" s="4">
        <v>8.6060854210916951</v>
      </c>
      <c r="O1841" s="4">
        <v>976.92499999999995</v>
      </c>
      <c r="P1841" s="4">
        <v>1048.7353578879815</v>
      </c>
      <c r="Q1841" s="4">
        <v>905.11464211201837</v>
      </c>
      <c r="R1841" s="4">
        <v>27.532777115613825</v>
      </c>
      <c r="S1841" s="4">
        <v>12.276519666269369</v>
      </c>
      <c r="T1841" s="4">
        <v>44.71814463423059</v>
      </c>
      <c r="U1841" s="4">
        <v>33.252414623075012</v>
      </c>
      <c r="V1841" s="4">
        <v>975.37844478115016</v>
      </c>
      <c r="W1841" s="4">
        <v>73.32119740748486</v>
      </c>
      <c r="X1841" s="4">
        <v>63.999011665479678</v>
      </c>
      <c r="Y1841" s="4">
        <v>91.965568891495209</v>
      </c>
      <c r="Z1841" s="4">
        <v>976.92499999999995</v>
      </c>
      <c r="AA1841" s="4">
        <v>30.729674272943612</v>
      </c>
      <c r="AB1841" s="4">
        <v>20.225025337977097</v>
      </c>
      <c r="AC1841" s="4">
        <v>21.009297869933029</v>
      </c>
      <c r="AD1841" s="4">
        <v>65.419967218490953</v>
      </c>
    </row>
    <row r="1842" spans="1:30" x14ac:dyDescent="0.3">
      <c r="A1842" s="3">
        <v>42577</v>
      </c>
      <c r="B1842" s="4">
        <v>1060</v>
      </c>
      <c r="C1842" s="4">
        <v>1060</v>
      </c>
      <c r="D1842" s="4">
        <v>1034.5</v>
      </c>
      <c r="E1842" s="4">
        <v>1054.5</v>
      </c>
      <c r="F1842" s="4">
        <v>156564</v>
      </c>
      <c r="G1842" s="4"/>
      <c r="H1842" s="4">
        <v>16403017700</v>
      </c>
      <c r="I1842" s="4"/>
      <c r="J1842" s="4">
        <v>14</v>
      </c>
      <c r="K1842" s="4">
        <v>1.3455069678039404</v>
      </c>
      <c r="L1842" s="4">
        <v>146580</v>
      </c>
      <c r="M1842" s="4">
        <v>-21754</v>
      </c>
      <c r="N1842" s="4">
        <v>7.2982116964717276</v>
      </c>
      <c r="O1842" s="4">
        <v>982.77499999999998</v>
      </c>
      <c r="P1842" s="4">
        <v>1059.6680913671703</v>
      </c>
      <c r="Q1842" s="4">
        <v>905.88190863282966</v>
      </c>
      <c r="R1842" s="4">
        <v>27.505966587112173</v>
      </c>
      <c r="S1842" s="4">
        <v>12.291169451073987</v>
      </c>
      <c r="T1842" s="4">
        <v>44.432869776629559</v>
      </c>
      <c r="U1842" s="4">
        <v>33.3766768901909</v>
      </c>
      <c r="V1842" s="4">
        <v>982.91383099246912</v>
      </c>
      <c r="W1842" s="4">
        <v>79.750363489047871</v>
      </c>
      <c r="X1842" s="4">
        <v>69.249462273335737</v>
      </c>
      <c r="Y1842" s="4">
        <v>100.75216592047215</v>
      </c>
      <c r="Z1842" s="4">
        <v>982.77499999999998</v>
      </c>
      <c r="AA1842" s="4">
        <v>33.2130962265893</v>
      </c>
      <c r="AB1842" s="4">
        <v>21.461984470225879</v>
      </c>
      <c r="AC1842" s="4">
        <v>23.502223512726843</v>
      </c>
      <c r="AD1842" s="4">
        <v>64.297490534344377</v>
      </c>
    </row>
    <row r="1843" spans="1:30" x14ac:dyDescent="0.3">
      <c r="A1843" s="3">
        <v>42578</v>
      </c>
      <c r="B1843" s="4">
        <v>1050.5</v>
      </c>
      <c r="C1843" s="4">
        <v>1085</v>
      </c>
      <c r="D1843" s="4">
        <v>1050.5</v>
      </c>
      <c r="E1843" s="4">
        <v>1079.5</v>
      </c>
      <c r="F1843" s="4">
        <v>189102</v>
      </c>
      <c r="G1843" s="4"/>
      <c r="H1843" s="4">
        <v>20292460200</v>
      </c>
      <c r="I1843" s="4"/>
      <c r="J1843" s="4">
        <v>32</v>
      </c>
      <c r="K1843" s="4">
        <v>3.0548926014319808</v>
      </c>
      <c r="L1843" s="4">
        <v>164016</v>
      </c>
      <c r="M1843" s="4">
        <v>17436</v>
      </c>
      <c r="N1843" s="4">
        <v>9.0238852699086021</v>
      </c>
      <c r="O1843" s="4">
        <v>990.15</v>
      </c>
      <c r="P1843" s="4">
        <v>1074.117315069615</v>
      </c>
      <c r="Q1843" s="4">
        <v>906.18268493038499</v>
      </c>
      <c r="R1843" s="4">
        <v>29.554896142433236</v>
      </c>
      <c r="S1843" s="4">
        <v>12.225519287833828</v>
      </c>
      <c r="T1843" s="4">
        <v>44.239291552528073</v>
      </c>
      <c r="U1843" s="4">
        <v>33.249348780574884</v>
      </c>
      <c r="V1843" s="4">
        <v>992.11251375509107</v>
      </c>
      <c r="W1843" s="4">
        <v>85.162042812649915</v>
      </c>
      <c r="X1843" s="4">
        <v>74.553655786440459</v>
      </c>
      <c r="Y1843" s="4">
        <v>106.37881686506881</v>
      </c>
      <c r="Z1843" s="4">
        <v>990.15</v>
      </c>
      <c r="AA1843" s="4">
        <v>36.774602358629636</v>
      </c>
      <c r="AB1843" s="4">
        <v>22.920329031026238</v>
      </c>
      <c r="AC1843" s="4">
        <v>27.708546655206796</v>
      </c>
      <c r="AD1843" s="4">
        <v>66.616496999586872</v>
      </c>
    </row>
    <row r="1844" spans="1:30" x14ac:dyDescent="0.3">
      <c r="A1844" s="3">
        <v>42579</v>
      </c>
      <c r="B1844" s="4">
        <v>1081.5</v>
      </c>
      <c r="C1844" s="4">
        <v>1098</v>
      </c>
      <c r="D1844" s="4">
        <v>1071</v>
      </c>
      <c r="E1844" s="4">
        <v>1087</v>
      </c>
      <c r="F1844" s="4">
        <v>136332</v>
      </c>
      <c r="G1844" s="4"/>
      <c r="H1844" s="4">
        <v>14768940200</v>
      </c>
      <c r="I1844" s="4"/>
      <c r="J1844" s="4">
        <v>14</v>
      </c>
      <c r="K1844" s="4">
        <v>1.3047530288909599</v>
      </c>
      <c r="L1844" s="4">
        <v>154758</v>
      </c>
      <c r="M1844" s="4">
        <v>-9258</v>
      </c>
      <c r="N1844" s="4">
        <v>9.0380178553515922</v>
      </c>
      <c r="O1844" s="4">
        <v>996.9</v>
      </c>
      <c r="P1844" s="4">
        <v>1088.8410680816794</v>
      </c>
      <c r="Q1844" s="4">
        <v>904.95893191832067</v>
      </c>
      <c r="R1844" s="4">
        <v>30.05366726296959</v>
      </c>
      <c r="S1844" s="4">
        <v>12.283840190816937</v>
      </c>
      <c r="T1844" s="4">
        <v>44.245099596669213</v>
      </c>
      <c r="U1844" s="4">
        <v>33.178595050272278</v>
      </c>
      <c r="V1844" s="4">
        <v>1001.1494172069872</v>
      </c>
      <c r="W1844" s="4">
        <v>87.663584097322158</v>
      </c>
      <c r="X1844" s="4">
        <v>78.923631890067682</v>
      </c>
      <c r="Y1844" s="4">
        <v>105.14348851183112</v>
      </c>
      <c r="Z1844" s="4">
        <v>996.9</v>
      </c>
      <c r="AA1844" s="4">
        <v>39.744162976511575</v>
      </c>
      <c r="AB1844" s="4">
        <v>24.522598930596274</v>
      </c>
      <c r="AC1844" s="4">
        <v>30.443128091830602</v>
      </c>
      <c r="AD1844" s="4">
        <v>67.287485071346325</v>
      </c>
    </row>
    <row r="1845" spans="1:30" x14ac:dyDescent="0.3">
      <c r="A1845" s="3">
        <v>42580</v>
      </c>
      <c r="B1845" s="4">
        <v>1093</v>
      </c>
      <c r="C1845" s="4">
        <v>1093</v>
      </c>
      <c r="D1845" s="4">
        <v>1066</v>
      </c>
      <c r="E1845" s="4">
        <v>1075</v>
      </c>
      <c r="F1845" s="4">
        <v>127836</v>
      </c>
      <c r="G1845" s="4"/>
      <c r="H1845" s="4">
        <v>13775629700</v>
      </c>
      <c r="I1845" s="4"/>
      <c r="J1845" s="4">
        <v>-8</v>
      </c>
      <c r="K1845" s="4">
        <v>-0.73868882733148655</v>
      </c>
      <c r="L1845" s="4">
        <v>147320</v>
      </c>
      <c r="M1845" s="4">
        <v>-7438</v>
      </c>
      <c r="N1845" s="4">
        <v>7.1597677374336532</v>
      </c>
      <c r="O1845" s="4">
        <v>1003.175</v>
      </c>
      <c r="P1845" s="4">
        <v>1098.3917395997153</v>
      </c>
      <c r="Q1845" s="4">
        <v>907.95826040028464</v>
      </c>
      <c r="R1845" s="4">
        <v>29.478729778310363</v>
      </c>
      <c r="S1845" s="4">
        <v>12.941881366087479</v>
      </c>
      <c r="T1845" s="4">
        <v>43.683703615835341</v>
      </c>
      <c r="U1845" s="4">
        <v>33.034831792338515</v>
      </c>
      <c r="V1845" s="4">
        <v>1008.182806044417</v>
      </c>
      <c r="W1845" s="4">
        <v>86.664611620436986</v>
      </c>
      <c r="X1845" s="4">
        <v>81.503958466857455</v>
      </c>
      <c r="Y1845" s="4">
        <v>96.985917927596063</v>
      </c>
      <c r="Z1845" s="4">
        <v>1003.175</v>
      </c>
      <c r="AA1845" s="4">
        <v>40.660551916715349</v>
      </c>
      <c r="AB1845" s="4">
        <v>26.059546834036187</v>
      </c>
      <c r="AC1845" s="4">
        <v>29.202010165358324</v>
      </c>
      <c r="AD1845" s="4">
        <v>65.084277776370584</v>
      </c>
    </row>
    <row r="1846" spans="1:30" x14ac:dyDescent="0.3">
      <c r="A1846" s="3">
        <v>42583</v>
      </c>
      <c r="B1846" s="4">
        <v>1072</v>
      </c>
      <c r="C1846" s="4">
        <v>1116.5</v>
      </c>
      <c r="D1846" s="4">
        <v>1071</v>
      </c>
      <c r="E1846" s="4">
        <v>1109</v>
      </c>
      <c r="F1846" s="4">
        <v>173308</v>
      </c>
      <c r="G1846" s="4"/>
      <c r="H1846" s="4">
        <v>19010918400</v>
      </c>
      <c r="I1846" s="4"/>
      <c r="J1846" s="4">
        <v>31.5</v>
      </c>
      <c r="K1846" s="4">
        <v>2.9234338747099771</v>
      </c>
      <c r="L1846" s="4">
        <v>158460</v>
      </c>
      <c r="M1846" s="4">
        <v>11140</v>
      </c>
      <c r="N1846" s="4">
        <v>9.8101344159219792</v>
      </c>
      <c r="O1846" s="4">
        <v>1009.925</v>
      </c>
      <c r="P1846" s="4">
        <v>1114.584101372026</v>
      </c>
      <c r="Q1846" s="4">
        <v>905.26589862797402</v>
      </c>
      <c r="R1846" s="4">
        <v>29.233511586452764</v>
      </c>
      <c r="S1846" s="4">
        <v>12.834224598930483</v>
      </c>
      <c r="T1846" s="4">
        <v>42.983453767769987</v>
      </c>
      <c r="U1846" s="4">
        <v>32.965346760842976</v>
      </c>
      <c r="V1846" s="4">
        <v>1017.7844435639963</v>
      </c>
      <c r="W1846" s="4">
        <v>89.571279541829782</v>
      </c>
      <c r="X1846" s="4">
        <v>84.19306549184823</v>
      </c>
      <c r="Y1846" s="4">
        <v>100.3277076417929</v>
      </c>
      <c r="Z1846" s="4">
        <v>1009.925</v>
      </c>
      <c r="AA1846" s="4">
        <v>43.627403058849723</v>
      </c>
      <c r="AB1846" s="4">
        <v>27.732675998304146</v>
      </c>
      <c r="AC1846" s="4">
        <v>31.789454121091154</v>
      </c>
      <c r="AD1846" s="4">
        <v>68.190626740976228</v>
      </c>
    </row>
    <row r="1847" spans="1:30" x14ac:dyDescent="0.3">
      <c r="A1847" s="3">
        <v>42584</v>
      </c>
      <c r="B1847" s="4">
        <v>1107.5</v>
      </c>
      <c r="C1847" s="4">
        <v>1134.5</v>
      </c>
      <c r="D1847" s="4">
        <v>1107.5</v>
      </c>
      <c r="E1847" s="4">
        <v>1127.5</v>
      </c>
      <c r="F1847" s="4">
        <v>123686</v>
      </c>
      <c r="G1847" s="4"/>
      <c r="H1847" s="4">
        <v>13879007400</v>
      </c>
      <c r="I1847" s="4"/>
      <c r="J1847" s="4">
        <v>31</v>
      </c>
      <c r="K1847" s="4">
        <v>2.8271773825809392</v>
      </c>
      <c r="L1847" s="4">
        <v>148424</v>
      </c>
      <c r="M1847" s="4">
        <v>-10036</v>
      </c>
      <c r="N1847" s="4">
        <v>10.67484662576687</v>
      </c>
      <c r="O1847" s="4">
        <v>1018.75</v>
      </c>
      <c r="P1847" s="4">
        <v>1131.4990576457294</v>
      </c>
      <c r="Q1847" s="4">
        <v>906.00094235427059</v>
      </c>
      <c r="R1847" s="4">
        <v>32.938240798502804</v>
      </c>
      <c r="S1847" s="4">
        <v>8.9207735495945109</v>
      </c>
      <c r="T1847" s="4">
        <v>44.238831049481412</v>
      </c>
      <c r="U1847" s="4">
        <v>33.580504354626832</v>
      </c>
      <c r="V1847" s="4">
        <v>1028.233544176949</v>
      </c>
      <c r="W1847" s="4">
        <v>91.72176211879561</v>
      </c>
      <c r="X1847" s="4">
        <v>86.702631034164028</v>
      </c>
      <c r="Y1847" s="4">
        <v>101.76002428805879</v>
      </c>
      <c r="Z1847" s="4">
        <v>1018.75</v>
      </c>
      <c r="AA1847" s="4">
        <v>46.930464175236125</v>
      </c>
      <c r="AB1847" s="4">
        <v>29.56103677705957</v>
      </c>
      <c r="AC1847" s="4">
        <v>34.73885479635311</v>
      </c>
      <c r="AD1847" s="4">
        <v>69.732926700667903</v>
      </c>
    </row>
    <row r="1848" spans="1:30" x14ac:dyDescent="0.3">
      <c r="A1848" s="3">
        <v>42585</v>
      </c>
      <c r="B1848" s="4">
        <v>1130</v>
      </c>
      <c r="C1848" s="4">
        <v>1138</v>
      </c>
      <c r="D1848" s="4">
        <v>1112</v>
      </c>
      <c r="E1848" s="4">
        <v>1126</v>
      </c>
      <c r="F1848" s="4">
        <v>93798</v>
      </c>
      <c r="G1848" s="4"/>
      <c r="H1848" s="4">
        <v>10532517700</v>
      </c>
      <c r="I1848" s="4"/>
      <c r="J1848" s="4">
        <v>4</v>
      </c>
      <c r="K1848" s="4">
        <v>0.35650623885918004</v>
      </c>
      <c r="L1848" s="4">
        <v>141224</v>
      </c>
      <c r="M1848" s="4">
        <v>-7200</v>
      </c>
      <c r="N1848" s="4">
        <v>9.5250832867251862</v>
      </c>
      <c r="O1848" s="4">
        <v>1028.075</v>
      </c>
      <c r="P1848" s="4">
        <v>1143.8719235342633</v>
      </c>
      <c r="Q1848" s="4">
        <v>912.27807646573683</v>
      </c>
      <c r="R1848" s="4">
        <v>33.88220392653578</v>
      </c>
      <c r="S1848" s="4">
        <v>9.0563647878404048</v>
      </c>
      <c r="T1848" s="4">
        <v>45.764301891323939</v>
      </c>
      <c r="U1848" s="4">
        <v>34.677540046486953</v>
      </c>
      <c r="V1848" s="4">
        <v>1037.5446352077156</v>
      </c>
      <c r="W1848" s="4">
        <v>91.561466716666658</v>
      </c>
      <c r="X1848" s="4">
        <v>88.322242928331562</v>
      </c>
      <c r="Y1848" s="4">
        <v>98.039914293336864</v>
      </c>
      <c r="Z1848" s="4">
        <v>1028.075</v>
      </c>
      <c r="AA1848" s="4">
        <v>48.863854347046072</v>
      </c>
      <c r="AB1848" s="4">
        <v>31.399400355153521</v>
      </c>
      <c r="AC1848" s="4">
        <v>34.928907983785102</v>
      </c>
      <c r="AD1848" s="4">
        <v>69.44554833425623</v>
      </c>
    </row>
    <row r="1849" spans="1:30" x14ac:dyDescent="0.3">
      <c r="A1849" s="3">
        <v>42586</v>
      </c>
      <c r="B1849" s="4">
        <v>1128</v>
      </c>
      <c r="C1849" s="4">
        <v>1132.5</v>
      </c>
      <c r="D1849" s="4">
        <v>1103.5</v>
      </c>
      <c r="E1849" s="4">
        <v>1121.5</v>
      </c>
      <c r="F1849" s="4">
        <v>123546</v>
      </c>
      <c r="G1849" s="4"/>
      <c r="H1849" s="4">
        <v>13801180100</v>
      </c>
      <c r="I1849" s="4"/>
      <c r="J1849" s="4">
        <v>-1</v>
      </c>
      <c r="K1849" s="4">
        <v>-8.9086859688195991E-2</v>
      </c>
      <c r="L1849" s="4">
        <v>138950</v>
      </c>
      <c r="M1849" s="4">
        <v>-2274</v>
      </c>
      <c r="N1849" s="4">
        <v>8.1641510343829964</v>
      </c>
      <c r="O1849" s="4">
        <v>1036.8499999999999</v>
      </c>
      <c r="P1849" s="4">
        <v>1153.0365310610484</v>
      </c>
      <c r="Q1849" s="4">
        <v>920.66346893895138</v>
      </c>
      <c r="R1849" s="4">
        <v>32.712082262210792</v>
      </c>
      <c r="S1849" s="4">
        <v>10.282776349614396</v>
      </c>
      <c r="T1849" s="4">
        <v>47.007287978480427</v>
      </c>
      <c r="U1849" s="4">
        <v>35.914371990467494</v>
      </c>
      <c r="V1849" s="4">
        <v>1045.5403842355522</v>
      </c>
      <c r="W1849" s="4">
        <v>90.345007115140405</v>
      </c>
      <c r="X1849" s="4">
        <v>88.996497657267852</v>
      </c>
      <c r="Y1849" s="4">
        <v>93.042026030885523</v>
      </c>
      <c r="Z1849" s="4">
        <v>1036.8499999999999</v>
      </c>
      <c r="AA1849" s="4">
        <v>49.462791326702927</v>
      </c>
      <c r="AB1849" s="4">
        <v>33.119723304824888</v>
      </c>
      <c r="AC1849" s="4">
        <v>32.686136043756079</v>
      </c>
      <c r="AD1849" s="4">
        <v>68.553388322879925</v>
      </c>
    </row>
    <row r="1850" spans="1:30" x14ac:dyDescent="0.3">
      <c r="A1850" s="3">
        <v>42587</v>
      </c>
      <c r="B1850" s="4">
        <v>1128</v>
      </c>
      <c r="C1850" s="4">
        <v>1155</v>
      </c>
      <c r="D1850" s="4">
        <v>1121.5</v>
      </c>
      <c r="E1850" s="4">
        <v>1155</v>
      </c>
      <c r="F1850" s="4">
        <v>130994</v>
      </c>
      <c r="G1850" s="4"/>
      <c r="H1850" s="4">
        <v>14903471900</v>
      </c>
      <c r="I1850" s="4"/>
      <c r="J1850" s="4">
        <v>38</v>
      </c>
      <c r="K1850" s="4">
        <v>3.4019695613249774</v>
      </c>
      <c r="L1850" s="4">
        <v>141270</v>
      </c>
      <c r="M1850" s="4">
        <v>2320</v>
      </c>
      <c r="N1850" s="4">
        <v>10.344168716711657</v>
      </c>
      <c r="O1850" s="4">
        <v>1046.7249999999999</v>
      </c>
      <c r="P1850" s="4">
        <v>1167.7285020154375</v>
      </c>
      <c r="Q1850" s="4">
        <v>925.72149798456235</v>
      </c>
      <c r="R1850" s="4">
        <v>35.354179961710273</v>
      </c>
      <c r="S1850" s="4">
        <v>10.21059349074665</v>
      </c>
      <c r="T1850" s="4">
        <v>48.388742294310809</v>
      </c>
      <c r="U1850" s="4">
        <v>37.189757144529125</v>
      </c>
      <c r="V1850" s="4">
        <v>1055.9651095464519</v>
      </c>
      <c r="W1850" s="4">
        <v>93.56333807676026</v>
      </c>
      <c r="X1850" s="4">
        <v>90.518777797098664</v>
      </c>
      <c r="Y1850" s="4">
        <v>99.652458636083452</v>
      </c>
      <c r="Z1850" s="4">
        <v>1046.7249999999999</v>
      </c>
      <c r="AA1850" s="4">
        <v>52.040730084819188</v>
      </c>
      <c r="AB1850" s="4">
        <v>34.921723950538635</v>
      </c>
      <c r="AC1850" s="4">
        <v>34.238012268561107</v>
      </c>
      <c r="AD1850" s="4">
        <v>71.429615075489124</v>
      </c>
    </row>
    <row r="1851" spans="1:30" x14ac:dyDescent="0.3">
      <c r="A1851" s="3">
        <v>42590</v>
      </c>
      <c r="B1851" s="4">
        <v>1155</v>
      </c>
      <c r="C1851" s="4">
        <v>1217</v>
      </c>
      <c r="D1851" s="4">
        <v>1146</v>
      </c>
      <c r="E1851" s="4">
        <v>1217</v>
      </c>
      <c r="F1851" s="4">
        <v>155648</v>
      </c>
      <c r="G1851" s="4"/>
      <c r="H1851" s="4">
        <v>18535761200</v>
      </c>
      <c r="I1851" s="4"/>
      <c r="J1851" s="4">
        <v>79.5</v>
      </c>
      <c r="K1851" s="4">
        <v>6.9890109890109891</v>
      </c>
      <c r="L1851" s="4">
        <v>145798</v>
      </c>
      <c r="M1851" s="4">
        <v>4528</v>
      </c>
      <c r="N1851" s="4">
        <v>14.849242674467975</v>
      </c>
      <c r="O1851" s="4">
        <v>1059.6500000000001</v>
      </c>
      <c r="P1851" s="4">
        <v>1194.6152177414613</v>
      </c>
      <c r="Q1851" s="4">
        <v>924.68478225853903</v>
      </c>
      <c r="R1851" s="4">
        <v>39.519112207151665</v>
      </c>
      <c r="S1851" s="4">
        <v>9.8643649815043162</v>
      </c>
      <c r="T1851" s="4">
        <v>49.118511900484904</v>
      </c>
      <c r="U1851" s="4">
        <v>38.419023467735393</v>
      </c>
      <c r="V1851" s="4">
        <v>1071.3017657801231</v>
      </c>
      <c r="W1851" s="4">
        <v>95.708892051173507</v>
      </c>
      <c r="X1851" s="4">
        <v>92.248815881790279</v>
      </c>
      <c r="Y1851" s="4">
        <v>102.62904438993996</v>
      </c>
      <c r="Z1851" s="4">
        <v>1059.6500000000001</v>
      </c>
      <c r="AA1851" s="4">
        <v>58.413294865852322</v>
      </c>
      <c r="AB1851" s="4">
        <v>37.159016418663747</v>
      </c>
      <c r="AC1851" s="4">
        <v>42.508556894377151</v>
      </c>
      <c r="AD1851" s="4">
        <v>75.750522200983795</v>
      </c>
    </row>
    <row r="1852" spans="1:30" x14ac:dyDescent="0.3">
      <c r="A1852" s="3">
        <v>42591</v>
      </c>
      <c r="B1852" s="4">
        <v>1236</v>
      </c>
      <c r="C1852" s="4">
        <v>1256.5</v>
      </c>
      <c r="D1852" s="4">
        <v>1217</v>
      </c>
      <c r="E1852" s="4">
        <v>1239</v>
      </c>
      <c r="F1852" s="4">
        <v>245238</v>
      </c>
      <c r="G1852" s="4"/>
      <c r="H1852" s="4">
        <v>30339942599.999996</v>
      </c>
      <c r="I1852" s="4"/>
      <c r="J1852" s="4">
        <v>48.5</v>
      </c>
      <c r="K1852" s="4">
        <v>4.073918521629567</v>
      </c>
      <c r="L1852" s="4">
        <v>139504</v>
      </c>
      <c r="M1852" s="4">
        <v>-6294</v>
      </c>
      <c r="N1852" s="4">
        <v>15.724092840797638</v>
      </c>
      <c r="O1852" s="4">
        <v>1070.6500000000001</v>
      </c>
      <c r="P1852" s="4">
        <v>1225.0339693750618</v>
      </c>
      <c r="Q1852" s="4">
        <v>916.26603062493837</v>
      </c>
      <c r="R1852" s="4">
        <v>40.394402035623415</v>
      </c>
      <c r="S1852" s="4">
        <v>10.178117048346056</v>
      </c>
      <c r="T1852" s="4">
        <v>48.701480593965734</v>
      </c>
      <c r="U1852" s="4">
        <v>39.820141566966704</v>
      </c>
      <c r="V1852" s="4">
        <v>1087.2730261820161</v>
      </c>
      <c r="W1852" s="4">
        <v>94.077144132103413</v>
      </c>
      <c r="X1852" s="4">
        <v>92.858258631894657</v>
      </c>
      <c r="Y1852" s="4">
        <v>96.51491513252094</v>
      </c>
      <c r="Z1852" s="4">
        <v>1070.6500000000001</v>
      </c>
      <c r="AA1852" s="4">
        <v>64.495352231438574</v>
      </c>
      <c r="AB1852" s="4">
        <v>39.762476972261346</v>
      </c>
      <c r="AC1852" s="4">
        <v>49.465750518354454</v>
      </c>
      <c r="AD1852" s="4">
        <v>77.047114721595534</v>
      </c>
    </row>
    <row r="1853" spans="1:30" x14ac:dyDescent="0.3">
      <c r="A1853" s="3">
        <v>42592</v>
      </c>
      <c r="B1853" s="4">
        <v>1236.5</v>
      </c>
      <c r="C1853" s="4">
        <v>1299</v>
      </c>
      <c r="D1853" s="4">
        <v>1233</v>
      </c>
      <c r="E1853" s="4">
        <v>1274.5</v>
      </c>
      <c r="F1853" s="4">
        <v>266810</v>
      </c>
      <c r="G1853" s="4"/>
      <c r="H1853" s="4">
        <v>33807441600</v>
      </c>
      <c r="I1853" s="4"/>
      <c r="J1853" s="4">
        <v>37.5</v>
      </c>
      <c r="K1853" s="4">
        <v>3.0315278900565885</v>
      </c>
      <c r="L1853" s="4">
        <v>157396</v>
      </c>
      <c r="M1853" s="4">
        <v>17892</v>
      </c>
      <c r="N1853" s="4">
        <v>17.598209960554534</v>
      </c>
      <c r="O1853" s="4">
        <v>1083.7750000000001</v>
      </c>
      <c r="P1853" s="4">
        <v>1259.1840861386604</v>
      </c>
      <c r="Q1853" s="4">
        <v>908.36591386133966</v>
      </c>
      <c r="R1853" s="4">
        <v>41.682013505217931</v>
      </c>
      <c r="S1853" s="4">
        <v>9.8219766728054019</v>
      </c>
      <c r="T1853" s="4">
        <v>48.247735610029501</v>
      </c>
      <c r="U1853" s="4">
        <v>41.266304449095351</v>
      </c>
      <c r="V1853" s="4">
        <v>1105.1041665456335</v>
      </c>
      <c r="W1853" s="4">
        <v>92.546422268326452</v>
      </c>
      <c r="X1853" s="4">
        <v>92.754313177371913</v>
      </c>
      <c r="Y1853" s="4">
        <v>92.130640450235518</v>
      </c>
      <c r="Z1853" s="4">
        <v>1083.7750000000001</v>
      </c>
      <c r="AA1853" s="4">
        <v>71.357415953975305</v>
      </c>
      <c r="AB1853" s="4">
        <v>42.771518780043628</v>
      </c>
      <c r="AC1853" s="4">
        <v>57.171794347863354</v>
      </c>
      <c r="AD1853" s="4">
        <v>78.958143562860798</v>
      </c>
    </row>
    <row r="1854" spans="1:30" x14ac:dyDescent="0.3">
      <c r="A1854" s="3">
        <v>42593</v>
      </c>
      <c r="B1854" s="4">
        <v>1280</v>
      </c>
      <c r="C1854" s="4">
        <v>1281.5</v>
      </c>
      <c r="D1854" s="4">
        <v>1234</v>
      </c>
      <c r="E1854" s="4">
        <v>1265</v>
      </c>
      <c r="F1854" s="4">
        <v>193144</v>
      </c>
      <c r="G1854" s="4"/>
      <c r="H1854" s="4">
        <v>24252253300</v>
      </c>
      <c r="I1854" s="4"/>
      <c r="J1854" s="4">
        <v>-2</v>
      </c>
      <c r="K1854" s="4">
        <v>-0.15785319652722968</v>
      </c>
      <c r="L1854" s="4">
        <v>143762</v>
      </c>
      <c r="M1854" s="4">
        <v>-13634</v>
      </c>
      <c r="N1854" s="4">
        <v>15.385492440653998</v>
      </c>
      <c r="O1854" s="4">
        <v>1096.325</v>
      </c>
      <c r="P1854" s="4">
        <v>1285.3570806106732</v>
      </c>
      <c r="Q1854" s="4">
        <v>907.29291938932693</v>
      </c>
      <c r="R1854" s="4">
        <v>40.952955367913148</v>
      </c>
      <c r="S1854" s="4">
        <v>8.2026537997587461</v>
      </c>
      <c r="T1854" s="4">
        <v>48.470442517510733</v>
      </c>
      <c r="U1854" s="4">
        <v>42.648443466235321</v>
      </c>
      <c r="V1854" s="4">
        <v>1120.3323411603351</v>
      </c>
      <c r="W1854" s="4">
        <v>90.060187944966174</v>
      </c>
      <c r="X1854" s="4">
        <v>91.856271433236657</v>
      </c>
      <c r="Y1854" s="4">
        <v>86.468020968425208</v>
      </c>
      <c r="Z1854" s="4">
        <v>1096.325</v>
      </c>
      <c r="AA1854" s="4">
        <v>75.162652022014299</v>
      </c>
      <c r="AB1854" s="4">
        <v>45.856388612612264</v>
      </c>
      <c r="AC1854" s="4">
        <v>58.612526818804071</v>
      </c>
      <c r="AD1854" s="4">
        <v>77.148760359016123</v>
      </c>
    </row>
    <row r="1855" spans="1:30" x14ac:dyDescent="0.3">
      <c r="A1855" s="3">
        <v>42594</v>
      </c>
      <c r="B1855" s="4">
        <v>1266.5</v>
      </c>
      <c r="C1855" s="4">
        <v>1275</v>
      </c>
      <c r="D1855" s="4">
        <v>1228</v>
      </c>
      <c r="E1855" s="4">
        <v>1249</v>
      </c>
      <c r="F1855" s="4">
        <v>170730</v>
      </c>
      <c r="G1855" s="4"/>
      <c r="H1855" s="4">
        <v>21255665800</v>
      </c>
      <c r="I1855" s="4"/>
      <c r="J1855" s="4">
        <v>-6.5</v>
      </c>
      <c r="K1855" s="4">
        <v>-0.51772202309836723</v>
      </c>
      <c r="L1855" s="4">
        <v>126602</v>
      </c>
      <c r="M1855" s="4">
        <v>-17160</v>
      </c>
      <c r="N1855" s="4">
        <v>12.758706299230374</v>
      </c>
      <c r="O1855" s="4">
        <v>1107.675</v>
      </c>
      <c r="P1855" s="4">
        <v>1304.5885025842565</v>
      </c>
      <c r="Q1855" s="4">
        <v>910.76149741574341</v>
      </c>
      <c r="R1855" s="4">
        <v>39.222614840989394</v>
      </c>
      <c r="S1855" s="4">
        <v>8.7161366313309774</v>
      </c>
      <c r="T1855" s="4">
        <v>48.402693974892159</v>
      </c>
      <c r="U1855" s="4">
        <v>43.840928739281011</v>
      </c>
      <c r="V1855" s="4">
        <v>1132.58640390697</v>
      </c>
      <c r="W1855" s="4">
        <v>84.848309439866625</v>
      </c>
      <c r="X1855" s="4">
        <v>89.520284102113308</v>
      </c>
      <c r="Y1855" s="4">
        <v>75.50436011537326</v>
      </c>
      <c r="Z1855" s="4">
        <v>1107.675</v>
      </c>
      <c r="AA1855" s="4">
        <v>76.011054616380989</v>
      </c>
      <c r="AB1855" s="4">
        <v>48.728261565352142</v>
      </c>
      <c r="AC1855" s="4">
        <v>54.565586102057694</v>
      </c>
      <c r="AD1855" s="4">
        <v>74.136860096696594</v>
      </c>
    </row>
    <row r="1856" spans="1:30" x14ac:dyDescent="0.3">
      <c r="A1856" s="3">
        <v>42597</v>
      </c>
      <c r="B1856" s="4">
        <v>1240</v>
      </c>
      <c r="C1856" s="4">
        <v>1249</v>
      </c>
      <c r="D1856" s="4">
        <v>1205</v>
      </c>
      <c r="E1856" s="4">
        <v>1211</v>
      </c>
      <c r="F1856" s="4">
        <v>150056</v>
      </c>
      <c r="G1856" s="4"/>
      <c r="H1856" s="4">
        <v>18366698200</v>
      </c>
      <c r="I1856" s="4"/>
      <c r="J1856" s="4">
        <v>-33.5</v>
      </c>
      <c r="K1856" s="4">
        <v>-2.6918441141020493</v>
      </c>
      <c r="L1856" s="4">
        <v>104522</v>
      </c>
      <c r="M1856" s="4">
        <v>-22080</v>
      </c>
      <c r="N1856" s="4">
        <v>8.1153468440317909</v>
      </c>
      <c r="O1856" s="4">
        <v>1120.0999999999999</v>
      </c>
      <c r="P1856" s="4">
        <v>1310.040674948785</v>
      </c>
      <c r="Q1856" s="4">
        <v>930.15932505121486</v>
      </c>
      <c r="R1856" s="4">
        <v>40.833844267320664</v>
      </c>
      <c r="S1856" s="4">
        <v>5.5793991416309012</v>
      </c>
      <c r="T1856" s="4">
        <v>50.286813348884174</v>
      </c>
      <c r="U1856" s="4">
        <v>45.515794607463846</v>
      </c>
      <c r="V1856" s="4">
        <v>1140.0543654396395</v>
      </c>
      <c r="W1856" s="4">
        <v>74.894610385316028</v>
      </c>
      <c r="X1856" s="4">
        <v>84.645059529847558</v>
      </c>
      <c r="Y1856" s="4">
        <v>55.393712096252983</v>
      </c>
      <c r="Z1856" s="4">
        <v>1120.0999999999999</v>
      </c>
      <c r="AA1856" s="4">
        <v>72.778195627735386</v>
      </c>
      <c r="AB1856" s="4">
        <v>51.018731476055301</v>
      </c>
      <c r="AC1856" s="4">
        <v>43.51892830336017</v>
      </c>
      <c r="AD1856" s="4">
        <v>67.54449015251673</v>
      </c>
    </row>
    <row r="1857" spans="1:30" x14ac:dyDescent="0.3">
      <c r="A1857" s="3">
        <v>42598</v>
      </c>
      <c r="B1857" s="4">
        <v>1168</v>
      </c>
      <c r="C1857" s="4">
        <v>1234.5</v>
      </c>
      <c r="D1857" s="4">
        <v>1156.5</v>
      </c>
      <c r="E1857" s="4">
        <v>1226.5</v>
      </c>
      <c r="F1857" s="4">
        <v>233808</v>
      </c>
      <c r="G1857" s="4"/>
      <c r="H1857" s="4">
        <v>28102883100</v>
      </c>
      <c r="I1857" s="4"/>
      <c r="J1857" s="4">
        <v>72.5</v>
      </c>
      <c r="K1857" s="4">
        <v>6.2824956672443673</v>
      </c>
      <c r="L1857" s="4">
        <v>176564</v>
      </c>
      <c r="M1857" s="4">
        <v>72042</v>
      </c>
      <c r="N1857" s="4">
        <v>8.1975167059965113</v>
      </c>
      <c r="O1857" s="4">
        <v>1133.575</v>
      </c>
      <c r="P1857" s="4">
        <v>1313.2831731585964</v>
      </c>
      <c r="Q1857" s="4">
        <v>953.86682684140385</v>
      </c>
      <c r="R1857" s="4">
        <v>38.811188811188806</v>
      </c>
      <c r="S1857" s="4">
        <v>10.606060606060606</v>
      </c>
      <c r="T1857" s="4">
        <v>51.247675923231768</v>
      </c>
      <c r="U1857" s="4">
        <v>46.618940392722436</v>
      </c>
      <c r="V1857" s="4">
        <v>1148.2872830168167</v>
      </c>
      <c r="W1857" s="4">
        <v>70.90160726454998</v>
      </c>
      <c r="X1857" s="4">
        <v>80.06390877474837</v>
      </c>
      <c r="Y1857" s="4">
        <v>52.577004244153215</v>
      </c>
      <c r="Z1857" s="4">
        <v>1133.575</v>
      </c>
      <c r="AA1857" s="4">
        <v>70.65241498845171</v>
      </c>
      <c r="AB1857" s="4">
        <v>52.888606096283532</v>
      </c>
      <c r="AC1857" s="4">
        <v>35.527617784336357</v>
      </c>
      <c r="AD1857" s="4">
        <v>68.738059906710049</v>
      </c>
    </row>
    <row r="1858" spans="1:30" x14ac:dyDescent="0.3">
      <c r="A1858" s="3">
        <v>42599</v>
      </c>
      <c r="B1858" s="4">
        <v>1226.5</v>
      </c>
      <c r="C1858" s="4">
        <v>1267</v>
      </c>
      <c r="D1858" s="4">
        <v>1226</v>
      </c>
      <c r="E1858" s="4">
        <v>1239</v>
      </c>
      <c r="F1858" s="4">
        <v>268540</v>
      </c>
      <c r="G1858" s="4"/>
      <c r="H1858" s="4">
        <v>33480022300</v>
      </c>
      <c r="I1858" s="4"/>
      <c r="J1858" s="4">
        <v>37.5</v>
      </c>
      <c r="K1858" s="4">
        <v>3.1210986267166043</v>
      </c>
      <c r="L1858" s="4">
        <v>195980</v>
      </c>
      <c r="M1858" s="4">
        <v>19416</v>
      </c>
      <c r="N1858" s="4">
        <v>7.9926784624771248</v>
      </c>
      <c r="O1858" s="4">
        <v>1147.3</v>
      </c>
      <c r="P1858" s="4">
        <v>1314.7728037622826</v>
      </c>
      <c r="Q1858" s="4">
        <v>979.82719623771743</v>
      </c>
      <c r="R1858" s="4">
        <v>41.843159702346874</v>
      </c>
      <c r="S1858" s="4">
        <v>10.417859187178019</v>
      </c>
      <c r="T1858" s="4">
        <v>52.503459021210155</v>
      </c>
      <c r="U1858" s="4">
        <v>47.936855521995227</v>
      </c>
      <c r="V1858" s="4">
        <v>1156.9265893961674</v>
      </c>
      <c r="W1858" s="4">
        <v>69.333465875897176</v>
      </c>
      <c r="X1858" s="4">
        <v>76.4870944751313</v>
      </c>
      <c r="Y1858" s="4">
        <v>55.02620867742894</v>
      </c>
      <c r="Z1858" s="4">
        <v>1147.3</v>
      </c>
      <c r="AA1858" s="4">
        <v>69.178912607378152</v>
      </c>
      <c r="AB1858" s="4">
        <v>54.440063859244923</v>
      </c>
      <c r="AC1858" s="4">
        <v>29.477697496266458</v>
      </c>
      <c r="AD1858" s="4">
        <v>69.684469747719788</v>
      </c>
    </row>
    <row r="1859" spans="1:30" x14ac:dyDescent="0.3">
      <c r="A1859" s="3">
        <v>42600</v>
      </c>
      <c r="B1859" s="4">
        <v>1240</v>
      </c>
      <c r="C1859" s="4">
        <v>1275</v>
      </c>
      <c r="D1859" s="4">
        <v>1215.5</v>
      </c>
      <c r="E1859" s="4">
        <v>1233</v>
      </c>
      <c r="F1859" s="4">
        <v>366798</v>
      </c>
      <c r="G1859" s="4"/>
      <c r="H1859" s="4">
        <v>45609161300</v>
      </c>
      <c r="I1859" s="4"/>
      <c r="J1859" s="4">
        <v>-13.5</v>
      </c>
      <c r="K1859" s="4">
        <v>-1.0830324909747291</v>
      </c>
      <c r="L1859" s="4">
        <v>217382</v>
      </c>
      <c r="M1859" s="4">
        <v>21402</v>
      </c>
      <c r="N1859" s="4">
        <v>6.4720866974655715</v>
      </c>
      <c r="O1859" s="4">
        <v>1158.05</v>
      </c>
      <c r="P1859" s="4">
        <v>1318.3936621759649</v>
      </c>
      <c r="Q1859" s="4">
        <v>997.7063378240349</v>
      </c>
      <c r="R1859" s="4">
        <v>37.492745211839804</v>
      </c>
      <c r="S1859" s="4">
        <v>11.781775972141613</v>
      </c>
      <c r="T1859" s="4">
        <v>52.945973315071527</v>
      </c>
      <c r="U1859" s="4">
        <v>48.694973760047006</v>
      </c>
      <c r="V1859" s="4">
        <v>1164.171676120342</v>
      </c>
      <c r="W1859" s="4">
        <v>65.176558949944521</v>
      </c>
      <c r="X1859" s="4">
        <v>72.716915966735712</v>
      </c>
      <c r="Y1859" s="4">
        <v>50.095844916362125</v>
      </c>
      <c r="Z1859" s="4">
        <v>1158.05</v>
      </c>
      <c r="AA1859" s="4">
        <v>66.757463019843271</v>
      </c>
      <c r="AB1859" s="4">
        <v>55.613149493587628</v>
      </c>
      <c r="AC1859" s="4">
        <v>22.288627052511288</v>
      </c>
      <c r="AD1859" s="4">
        <v>68.634627051317466</v>
      </c>
    </row>
    <row r="1860" spans="1:30" x14ac:dyDescent="0.3">
      <c r="A1860" s="3">
        <v>42601</v>
      </c>
      <c r="B1860" s="4">
        <v>1242</v>
      </c>
      <c r="C1860" s="4">
        <v>1248</v>
      </c>
      <c r="D1860" s="4">
        <v>1218</v>
      </c>
      <c r="E1860" s="4">
        <v>1236</v>
      </c>
      <c r="F1860" s="4">
        <v>225996</v>
      </c>
      <c r="G1860" s="4"/>
      <c r="H1860" s="4">
        <v>27870744500</v>
      </c>
      <c r="I1860" s="4"/>
      <c r="J1860" s="4">
        <v>-7</v>
      </c>
      <c r="K1860" s="4">
        <v>-0.56315366049879323</v>
      </c>
      <c r="L1860" s="4">
        <v>205318</v>
      </c>
      <c r="M1860" s="4">
        <v>-12064</v>
      </c>
      <c r="N1860" s="4">
        <v>5.7042675104763578</v>
      </c>
      <c r="O1860" s="4">
        <v>1169.3</v>
      </c>
      <c r="P1860" s="4">
        <v>1317.9416496140971</v>
      </c>
      <c r="Q1860" s="4">
        <v>1020.6583503859028</v>
      </c>
      <c r="R1860" s="4">
        <v>37.340301974448316</v>
      </c>
      <c r="S1860" s="4">
        <v>11.788617886178864</v>
      </c>
      <c r="T1860" s="4">
        <v>53.489303271167444</v>
      </c>
      <c r="U1860" s="4">
        <v>49.211948364091278</v>
      </c>
      <c r="V1860" s="4">
        <v>1171.0124688707856</v>
      </c>
      <c r="W1860" s="4">
        <v>62.047530528033185</v>
      </c>
      <c r="X1860" s="4">
        <v>69.160454153834863</v>
      </c>
      <c r="Y1860" s="4">
        <v>47.821683276429837</v>
      </c>
      <c r="Z1860" s="4">
        <v>1169.3</v>
      </c>
      <c r="AA1860" s="4">
        <v>64.338863337075736</v>
      </c>
      <c r="AB1860" s="4">
        <v>56.444169859634115</v>
      </c>
      <c r="AC1860" s="4">
        <v>15.789386954883241</v>
      </c>
      <c r="AD1860" s="4">
        <v>68.881375833600742</v>
      </c>
    </row>
    <row r="1861" spans="1:30" x14ac:dyDescent="0.3">
      <c r="A1861" s="3">
        <v>42604</v>
      </c>
      <c r="B1861" s="4">
        <v>1231</v>
      </c>
      <c r="C1861" s="4">
        <v>1279.5</v>
      </c>
      <c r="D1861" s="4">
        <v>1229.5</v>
      </c>
      <c r="E1861" s="4">
        <v>1259.5</v>
      </c>
      <c r="F1861" s="4">
        <v>263504</v>
      </c>
      <c r="G1861" s="4"/>
      <c r="H1861" s="4">
        <v>33178099500</v>
      </c>
      <c r="I1861" s="4"/>
      <c r="J1861" s="4">
        <v>26.5</v>
      </c>
      <c r="K1861" s="4">
        <v>2.1492295214922952</v>
      </c>
      <c r="L1861" s="4">
        <v>230420</v>
      </c>
      <c r="M1861" s="4">
        <v>25102</v>
      </c>
      <c r="N1861" s="4">
        <v>6.8074370879179211</v>
      </c>
      <c r="O1861" s="4">
        <v>1179.2249999999999</v>
      </c>
      <c r="P1861" s="4">
        <v>1324.0757766634338</v>
      </c>
      <c r="Q1861" s="4">
        <v>1034.374223336566</v>
      </c>
      <c r="R1861" s="4">
        <v>37.845791642142437</v>
      </c>
      <c r="S1861" s="4">
        <v>11.948204826368453</v>
      </c>
      <c r="T1861" s="4">
        <v>54.173608419735558</v>
      </c>
      <c r="U1861" s="4">
        <v>49.445876526983071</v>
      </c>
      <c r="V1861" s="4">
        <v>1179.4398527878536</v>
      </c>
      <c r="W1861" s="4">
        <v>65.458587603484105</v>
      </c>
      <c r="X1861" s="4">
        <v>67.926498637051282</v>
      </c>
      <c r="Y1861" s="4">
        <v>60.522765536349766</v>
      </c>
      <c r="Z1861" s="4">
        <v>1179.2249999999999</v>
      </c>
      <c r="AA1861" s="4">
        <v>63.585386510553008</v>
      </c>
      <c r="AB1861" s="4">
        <v>57.124285731150202</v>
      </c>
      <c r="AC1861" s="4">
        <v>12.922201558805611</v>
      </c>
      <c r="AD1861" s="4">
        <v>70.777000515948828</v>
      </c>
    </row>
    <row r="1862" spans="1:30" x14ac:dyDescent="0.3">
      <c r="A1862" s="3">
        <v>42605</v>
      </c>
      <c r="B1862" s="4">
        <v>1260.5</v>
      </c>
      <c r="C1862" s="4">
        <v>1282</v>
      </c>
      <c r="D1862" s="4">
        <v>1252</v>
      </c>
      <c r="E1862" s="4">
        <v>1277</v>
      </c>
      <c r="F1862" s="4">
        <v>211022</v>
      </c>
      <c r="G1862" s="4"/>
      <c r="H1862" s="4">
        <v>26787342500</v>
      </c>
      <c r="I1862" s="4"/>
      <c r="J1862" s="4">
        <v>18</v>
      </c>
      <c r="K1862" s="4">
        <v>1.4297061159650517</v>
      </c>
      <c r="L1862" s="4">
        <v>230256</v>
      </c>
      <c r="M1862" s="4">
        <v>-164</v>
      </c>
      <c r="N1862" s="4">
        <v>7.279371613391028</v>
      </c>
      <c r="O1862" s="4">
        <v>1190.3499999999999</v>
      </c>
      <c r="P1862" s="4">
        <v>1329.2291201008991</v>
      </c>
      <c r="Q1862" s="4">
        <v>1051.4708798991007</v>
      </c>
      <c r="R1862" s="4">
        <v>37.98358733880422</v>
      </c>
      <c r="S1862" s="4">
        <v>11.899179366940212</v>
      </c>
      <c r="T1862" s="4">
        <v>54.876635284681456</v>
      </c>
      <c r="U1862" s="4">
        <v>49.654752530655507</v>
      </c>
      <c r="V1862" s="4">
        <v>1188.7312953794867</v>
      </c>
      <c r="W1862" s="4">
        <v>75.644370487316095</v>
      </c>
      <c r="X1862" s="4">
        <v>70.499122587139553</v>
      </c>
      <c r="Y1862" s="4">
        <v>85.934866287669166</v>
      </c>
      <c r="Z1862" s="4">
        <v>1190.3499999999999</v>
      </c>
      <c r="AA1862" s="4">
        <v>63.666447270279832</v>
      </c>
      <c r="AB1862" s="4">
        <v>57.747348734876837</v>
      </c>
      <c r="AC1862" s="4">
        <v>11.83819707080599</v>
      </c>
      <c r="AD1862" s="4">
        <v>72.108820213142621</v>
      </c>
    </row>
    <row r="1863" spans="1:30" x14ac:dyDescent="0.3">
      <c r="A1863" s="3">
        <v>42606</v>
      </c>
      <c r="B1863" s="4">
        <v>1278</v>
      </c>
      <c r="C1863" s="4">
        <v>1288</v>
      </c>
      <c r="D1863" s="4">
        <v>1260.5</v>
      </c>
      <c r="E1863" s="4">
        <v>1272.5</v>
      </c>
      <c r="F1863" s="4">
        <v>177506</v>
      </c>
      <c r="G1863" s="4"/>
      <c r="H1863" s="4">
        <v>22585865600</v>
      </c>
      <c r="I1863" s="4"/>
      <c r="J1863" s="4">
        <v>3.5</v>
      </c>
      <c r="K1863" s="4">
        <v>0.27580772261623326</v>
      </c>
      <c r="L1863" s="4">
        <v>225384</v>
      </c>
      <c r="M1863" s="4">
        <v>-4872</v>
      </c>
      <c r="N1863" s="4">
        <v>6.041666666666667</v>
      </c>
      <c r="O1863" s="4">
        <v>1200</v>
      </c>
      <c r="P1863" s="4">
        <v>1333.4432463633884</v>
      </c>
      <c r="Q1863" s="4">
        <v>1066.5567536366116</v>
      </c>
      <c r="R1863" s="4">
        <v>36.052009456264777</v>
      </c>
      <c r="S1863" s="4">
        <v>11.997635933806148</v>
      </c>
      <c r="T1863" s="4">
        <v>55.305846679068132</v>
      </c>
      <c r="U1863" s="4">
        <v>49.772569115798106</v>
      </c>
      <c r="V1863" s="4">
        <v>1196.7092672481069</v>
      </c>
      <c r="W1863" s="4">
        <v>79.833889577095405</v>
      </c>
      <c r="X1863" s="4">
        <v>73.610711583791499</v>
      </c>
      <c r="Y1863" s="4">
        <v>92.280245563703204</v>
      </c>
      <c r="Z1863" s="4">
        <v>1200</v>
      </c>
      <c r="AA1863" s="4">
        <v>62.645438494905875</v>
      </c>
      <c r="AB1863" s="4">
        <v>58.213833473927217</v>
      </c>
      <c r="AC1863" s="4">
        <v>8.8632100419573163</v>
      </c>
      <c r="AD1863" s="4">
        <v>71.230131097642641</v>
      </c>
    </row>
    <row r="1864" spans="1:30" x14ac:dyDescent="0.3">
      <c r="A1864" s="3">
        <v>42607</v>
      </c>
      <c r="B1864" s="4">
        <v>1275</v>
      </c>
      <c r="C1864" s="4">
        <v>1285</v>
      </c>
      <c r="D1864" s="4">
        <v>1201.5</v>
      </c>
      <c r="E1864" s="4">
        <v>1249.5</v>
      </c>
      <c r="F1864" s="4">
        <v>380282</v>
      </c>
      <c r="G1864" s="4"/>
      <c r="H1864" s="4">
        <v>47428962900</v>
      </c>
      <c r="I1864" s="4"/>
      <c r="J1864" s="4">
        <v>-22.5</v>
      </c>
      <c r="K1864" s="4">
        <v>-1.7688679245283019</v>
      </c>
      <c r="L1864" s="4">
        <v>254424</v>
      </c>
      <c r="M1864" s="4">
        <v>29040</v>
      </c>
      <c r="N1864" s="4">
        <v>3.4247284014485255</v>
      </c>
      <c r="O1864" s="4">
        <v>1208.125</v>
      </c>
      <c r="P1864" s="4">
        <v>1332.5407847702613</v>
      </c>
      <c r="Q1864" s="4">
        <v>1083.7092152297387</v>
      </c>
      <c r="R1864" s="4">
        <v>32.35457063711911</v>
      </c>
      <c r="S1864" s="4">
        <v>17.78393351800554</v>
      </c>
      <c r="T1864" s="4">
        <v>54.660293803805494</v>
      </c>
      <c r="U1864" s="4">
        <v>49.452696700237354</v>
      </c>
      <c r="V1864" s="4">
        <v>1201.7369560816205</v>
      </c>
      <c r="W1864" s="4">
        <v>76.796737538088948</v>
      </c>
      <c r="X1864" s="4">
        <v>74.672720235223991</v>
      </c>
      <c r="Y1864" s="4">
        <v>81.044772143818847</v>
      </c>
      <c r="Z1864" s="4">
        <v>1208.125</v>
      </c>
      <c r="AA1864" s="4">
        <v>59.296836878930435</v>
      </c>
      <c r="AB1864" s="4">
        <v>58.316976655356093</v>
      </c>
      <c r="AC1864" s="4">
        <v>1.9597204471486833</v>
      </c>
      <c r="AD1864" s="4">
        <v>66.847605807200267</v>
      </c>
    </row>
    <row r="1865" spans="1:30" x14ac:dyDescent="0.3">
      <c r="A1865" s="3">
        <v>42608</v>
      </c>
      <c r="B1865" s="4">
        <v>1249</v>
      </c>
      <c r="C1865" s="4">
        <v>1256</v>
      </c>
      <c r="D1865" s="4">
        <v>1224</v>
      </c>
      <c r="E1865" s="4">
        <v>1227</v>
      </c>
      <c r="F1865" s="4">
        <v>254432</v>
      </c>
      <c r="G1865" s="4"/>
      <c r="H1865" s="4">
        <v>31495937799.999996</v>
      </c>
      <c r="I1865" s="4"/>
      <c r="J1865" s="4">
        <v>-20</v>
      </c>
      <c r="K1865" s="4">
        <v>-1.6038492381716118</v>
      </c>
      <c r="L1865" s="4">
        <v>242614</v>
      </c>
      <c r="M1865" s="4">
        <v>-11810</v>
      </c>
      <c r="N1865" s="4">
        <v>0.92743013428202037</v>
      </c>
      <c r="O1865" s="4">
        <v>1215.7249999999999</v>
      </c>
      <c r="P1865" s="4">
        <v>1324.2378909392796</v>
      </c>
      <c r="Q1865" s="4">
        <v>1107.2121090607202</v>
      </c>
      <c r="R1865" s="4">
        <v>32.176308539944905</v>
      </c>
      <c r="S1865" s="4">
        <v>17.134986225895318</v>
      </c>
      <c r="T1865" s="4">
        <v>54.236280926237079</v>
      </c>
      <c r="U1865" s="4">
        <v>48.959992271036214</v>
      </c>
      <c r="V1865" s="4">
        <v>1204.1429602643232</v>
      </c>
      <c r="W1865" s="4">
        <v>69.068547458852706</v>
      </c>
      <c r="X1865" s="4">
        <v>72.80466264310023</v>
      </c>
      <c r="Y1865" s="4">
        <v>61.596317090357644</v>
      </c>
      <c r="Z1865" s="4">
        <v>1215.7249999999999</v>
      </c>
      <c r="AA1865" s="4">
        <v>54.202669380613997</v>
      </c>
      <c r="AB1865" s="4">
        <v>57.925137867285414</v>
      </c>
      <c r="AC1865" s="4">
        <v>-7.4449369733428341</v>
      </c>
      <c r="AD1865" s="4">
        <v>62.864712283805154</v>
      </c>
    </row>
    <row r="1866" spans="1:30" x14ac:dyDescent="0.3">
      <c r="A1866" s="3">
        <v>42611</v>
      </c>
      <c r="B1866" s="4">
        <v>1230</v>
      </c>
      <c r="C1866" s="4">
        <v>1231</v>
      </c>
      <c r="D1866" s="4">
        <v>1190.5</v>
      </c>
      <c r="E1866" s="4">
        <v>1223.5</v>
      </c>
      <c r="F1866" s="4">
        <v>290904</v>
      </c>
      <c r="G1866" s="4"/>
      <c r="H1866" s="4">
        <v>35292607500</v>
      </c>
      <c r="I1866" s="4"/>
      <c r="J1866" s="4">
        <v>-14</v>
      </c>
      <c r="K1866" s="4">
        <v>-1.1313131313131313</v>
      </c>
      <c r="L1866" s="4">
        <v>242166</v>
      </c>
      <c r="M1866" s="4">
        <v>-448</v>
      </c>
      <c r="N1866" s="4">
        <v>0.16783331286585243</v>
      </c>
      <c r="O1866" s="4">
        <v>1221.45</v>
      </c>
      <c r="P1866" s="4">
        <v>1318.2900227178825</v>
      </c>
      <c r="Q1866" s="4">
        <v>1124.6099772821176</v>
      </c>
      <c r="R1866" s="4">
        <v>29.750692520775623</v>
      </c>
      <c r="S1866" s="4">
        <v>20.941828254847643</v>
      </c>
      <c r="T1866" s="4">
        <v>53.155980842880602</v>
      </c>
      <c r="U1866" s="4">
        <v>48.069717305325298</v>
      </c>
      <c r="V1866" s="4">
        <v>1205.9864878581971</v>
      </c>
      <c r="W1866" s="4">
        <v>57.327749587953086</v>
      </c>
      <c r="X1866" s="4">
        <v>67.645691624717855</v>
      </c>
      <c r="Y1866" s="4">
        <v>36.69186551442354</v>
      </c>
      <c r="Z1866" s="4">
        <v>1221.45</v>
      </c>
      <c r="AA1866" s="4">
        <v>49.314615991555684</v>
      </c>
      <c r="AB1866" s="4">
        <v>57.10508816483496</v>
      </c>
      <c r="AC1866" s="4">
        <v>-15.580944346558553</v>
      </c>
      <c r="AD1866" s="4">
        <v>62.257325663238085</v>
      </c>
    </row>
    <row r="1867" spans="1:30" x14ac:dyDescent="0.3">
      <c r="A1867" s="3">
        <v>42612</v>
      </c>
      <c r="B1867" s="4">
        <v>1225</v>
      </c>
      <c r="C1867" s="4">
        <v>1234.5</v>
      </c>
      <c r="D1867" s="4">
        <v>1213</v>
      </c>
      <c r="E1867" s="4">
        <v>1228.5</v>
      </c>
      <c r="F1867" s="4">
        <v>229468</v>
      </c>
      <c r="G1867" s="4"/>
      <c r="H1867" s="4">
        <v>28082691800</v>
      </c>
      <c r="I1867" s="4"/>
      <c r="J1867" s="4">
        <v>15.5</v>
      </c>
      <c r="K1867" s="4">
        <v>1.2778235779060181</v>
      </c>
      <c r="L1867" s="4">
        <v>248606</v>
      </c>
      <c r="M1867" s="4">
        <v>6440</v>
      </c>
      <c r="N1867" s="4">
        <v>0.16306563391765186</v>
      </c>
      <c r="O1867" s="4">
        <v>1226.5</v>
      </c>
      <c r="P1867" s="4">
        <v>1313.2213929777422</v>
      </c>
      <c r="Q1867" s="4">
        <v>1139.7786070222578</v>
      </c>
      <c r="R1867" s="4">
        <v>28.316610925306573</v>
      </c>
      <c r="S1867" s="4">
        <v>21.07023411371237</v>
      </c>
      <c r="T1867" s="4">
        <v>51.020762695376618</v>
      </c>
      <c r="U1867" s="4">
        <v>47.629796872429012</v>
      </c>
      <c r="V1867" s="4">
        <v>1208.1306318717022</v>
      </c>
      <c r="W1867" s="4">
        <v>51.209952716755048</v>
      </c>
      <c r="X1867" s="4">
        <v>62.167111988730255</v>
      </c>
      <c r="Y1867" s="4">
        <v>29.295634172804625</v>
      </c>
      <c r="Z1867" s="4">
        <v>1226.5</v>
      </c>
      <c r="AA1867" s="4">
        <v>45.321815005922645</v>
      </c>
      <c r="AB1867" s="4">
        <v>55.982871673509983</v>
      </c>
      <c r="AC1867" s="4">
        <v>-21.322113335174677</v>
      </c>
      <c r="AD1867" s="4">
        <v>62.797837033732883</v>
      </c>
    </row>
    <row r="1868" spans="1:30" x14ac:dyDescent="0.3">
      <c r="A1868" s="3">
        <v>42613</v>
      </c>
      <c r="B1868" s="4">
        <v>1231</v>
      </c>
      <c r="C1868" s="4">
        <v>1252</v>
      </c>
      <c r="D1868" s="4">
        <v>1173.5</v>
      </c>
      <c r="E1868" s="4">
        <v>1175</v>
      </c>
      <c r="F1868" s="4">
        <v>457264</v>
      </c>
      <c r="G1868" s="4"/>
      <c r="H1868" s="4">
        <v>55784657100</v>
      </c>
      <c r="I1868" s="4"/>
      <c r="J1868" s="4">
        <v>-48.5</v>
      </c>
      <c r="K1868" s="4">
        <v>-3.9640375970576214</v>
      </c>
      <c r="L1868" s="4">
        <v>282828</v>
      </c>
      <c r="M1868" s="4">
        <v>34222</v>
      </c>
      <c r="N1868" s="4">
        <v>-4.3899263599007314</v>
      </c>
      <c r="O1868" s="4">
        <v>1228.95</v>
      </c>
      <c r="P1868" s="4">
        <v>1306.4547740465064</v>
      </c>
      <c r="Q1868" s="4">
        <v>1151.4452259534937</v>
      </c>
      <c r="R1868" s="4">
        <v>28.225381779884152</v>
      </c>
      <c r="S1868" s="4">
        <v>24.065297525013165</v>
      </c>
      <c r="T1868" s="4">
        <v>48.527691729589563</v>
      </c>
      <c r="U1868" s="4">
        <v>47.145996810456751</v>
      </c>
      <c r="V1868" s="4">
        <v>1204.9753335982068</v>
      </c>
      <c r="W1868" s="4">
        <v>34.576649700544124</v>
      </c>
      <c r="X1868" s="4">
        <v>52.970291226001542</v>
      </c>
      <c r="Y1868" s="4">
        <v>-2.2106333503707134</v>
      </c>
      <c r="Z1868" s="4">
        <v>1228.95</v>
      </c>
      <c r="AA1868" s="4">
        <v>37.409257937338907</v>
      </c>
      <c r="AB1868" s="4">
        <v>54.213956079588925</v>
      </c>
      <c r="AC1868" s="4">
        <v>-33.609396284500036</v>
      </c>
      <c r="AD1868" s="4">
        <v>54.075499707753025</v>
      </c>
    </row>
    <row r="1869" spans="1:30" x14ac:dyDescent="0.3">
      <c r="A1869" s="3">
        <v>42614</v>
      </c>
      <c r="B1869" s="4">
        <v>1177.5</v>
      </c>
      <c r="C1869" s="4">
        <v>1200</v>
      </c>
      <c r="D1869" s="4">
        <v>1155</v>
      </c>
      <c r="E1869" s="4">
        <v>1191.5</v>
      </c>
      <c r="F1869" s="4">
        <v>378990</v>
      </c>
      <c r="G1869" s="4"/>
      <c r="H1869" s="4">
        <v>44570582200</v>
      </c>
      <c r="I1869" s="4"/>
      <c r="J1869" s="4">
        <v>-28</v>
      </c>
      <c r="K1869" s="4">
        <v>-2.2960229602296023</v>
      </c>
      <c r="L1869" s="4">
        <v>283492</v>
      </c>
      <c r="M1869" s="4">
        <v>664</v>
      </c>
      <c r="N1869" s="4">
        <v>-3.3226500060854431</v>
      </c>
      <c r="O1869" s="4">
        <v>1232.45</v>
      </c>
      <c r="P1869" s="4">
        <v>1295.134846653717</v>
      </c>
      <c r="Q1869" s="4">
        <v>1169.7651533462831</v>
      </c>
      <c r="R1869" s="4">
        <v>27.757638529259452</v>
      </c>
      <c r="S1869" s="4">
        <v>24.70222682547903</v>
      </c>
      <c r="T1869" s="4">
        <v>46.210535242250828</v>
      </c>
      <c r="U1869" s="4">
        <v>46.608911610365624</v>
      </c>
      <c r="V1869" s="4">
        <v>1203.6919684936158</v>
      </c>
      <c r="W1869" s="4">
        <v>32.198969474548214</v>
      </c>
      <c r="X1869" s="4">
        <v>46.046517308850433</v>
      </c>
      <c r="Y1869" s="4">
        <v>4.5038738059437691</v>
      </c>
      <c r="Z1869" s="4">
        <v>1232.45</v>
      </c>
      <c r="AA1869" s="4">
        <v>32.099884075202681</v>
      </c>
      <c r="AB1869" s="4">
        <v>52.107853983933097</v>
      </c>
      <c r="AC1869" s="4">
        <v>-40.015939817460833</v>
      </c>
      <c r="AD1869" s="4">
        <v>56.056957706318087</v>
      </c>
    </row>
    <row r="1870" spans="1:30" x14ac:dyDescent="0.3">
      <c r="A1870" s="3">
        <v>42615</v>
      </c>
      <c r="B1870" s="4">
        <v>1191.5</v>
      </c>
      <c r="C1870" s="4">
        <v>1240</v>
      </c>
      <c r="D1870" s="4">
        <v>1176.5</v>
      </c>
      <c r="E1870" s="4">
        <v>1223.5</v>
      </c>
      <c r="F1870" s="4">
        <v>421136</v>
      </c>
      <c r="G1870" s="4"/>
      <c r="H1870" s="4">
        <v>50976417000</v>
      </c>
      <c r="I1870" s="4"/>
      <c r="J1870" s="4">
        <v>47.5</v>
      </c>
      <c r="K1870" s="4">
        <v>4.0391156462585034</v>
      </c>
      <c r="L1870" s="4">
        <v>290220</v>
      </c>
      <c r="M1870" s="4">
        <v>6728</v>
      </c>
      <c r="N1870" s="4">
        <v>-1.0013148578942044</v>
      </c>
      <c r="O1870" s="4">
        <v>1235.875</v>
      </c>
      <c r="P1870" s="4">
        <v>1287.8248556302133</v>
      </c>
      <c r="Q1870" s="4">
        <v>1183.9251443697867</v>
      </c>
      <c r="R1870" s="4">
        <v>28.679055750878955</v>
      </c>
      <c r="S1870" s="4">
        <v>23.957810145655451</v>
      </c>
      <c r="T1870" s="4">
        <v>43.899904883236992</v>
      </c>
      <c r="U1870" s="4">
        <v>46.144323588773901</v>
      </c>
      <c r="V1870" s="4">
        <v>1205.5784476847</v>
      </c>
      <c r="W1870" s="4">
        <v>38.633899449197557</v>
      </c>
      <c r="X1870" s="4">
        <v>43.575644688966143</v>
      </c>
      <c r="Y1870" s="4">
        <v>28.750408969660384</v>
      </c>
      <c r="Z1870" s="4">
        <v>1235.875</v>
      </c>
      <c r="AA1870" s="4">
        <v>30.127014136774505</v>
      </c>
      <c r="AB1870" s="4">
        <v>50.014440665156087</v>
      </c>
      <c r="AC1870" s="4">
        <v>-39.774853056763163</v>
      </c>
      <c r="AD1870" s="4">
        <v>59.614185722393373</v>
      </c>
    </row>
    <row r="1871" spans="1:30" x14ac:dyDescent="0.3">
      <c r="A1871" s="3">
        <v>42618</v>
      </c>
      <c r="B1871" s="4">
        <v>1227.5</v>
      </c>
      <c r="C1871" s="4">
        <v>1282</v>
      </c>
      <c r="D1871" s="4">
        <v>1221.5</v>
      </c>
      <c r="E1871" s="4">
        <v>1273</v>
      </c>
      <c r="F1871" s="4">
        <v>379544</v>
      </c>
      <c r="G1871" s="4"/>
      <c r="H1871" s="4">
        <v>47576469000</v>
      </c>
      <c r="I1871" s="4"/>
      <c r="J1871" s="4">
        <v>63</v>
      </c>
      <c r="K1871" s="4">
        <v>5.2066115702479339</v>
      </c>
      <c r="L1871" s="4">
        <v>291314</v>
      </c>
      <c r="M1871" s="4">
        <v>1094</v>
      </c>
      <c r="N1871" s="4">
        <v>2.7711062223747187</v>
      </c>
      <c r="O1871" s="4">
        <v>1238.675</v>
      </c>
      <c r="P1871" s="4">
        <v>1292.2644345930239</v>
      </c>
      <c r="Q1871" s="4">
        <v>1185.085565406976</v>
      </c>
      <c r="R1871" s="4">
        <v>26.954314720812185</v>
      </c>
      <c r="S1871" s="4">
        <v>24.213197969543149</v>
      </c>
      <c r="T1871" s="4">
        <v>41.165265147192763</v>
      </c>
      <c r="U1871" s="4">
        <v>45.14188852383883</v>
      </c>
      <c r="V1871" s="4">
        <v>1211.9995479052047</v>
      </c>
      <c r="W1871" s="4">
        <v>55.329867803224431</v>
      </c>
      <c r="X1871" s="4">
        <v>47.49371906038558</v>
      </c>
      <c r="Y1871" s="4">
        <v>71.002165288902134</v>
      </c>
      <c r="Z1871" s="4">
        <v>1238.675</v>
      </c>
      <c r="AA1871" s="4">
        <v>32.186708468356301</v>
      </c>
      <c r="AB1871" s="4">
        <v>48.316561408318009</v>
      </c>
      <c r="AC1871" s="4">
        <v>-32.259705879923416</v>
      </c>
      <c r="AD1871" s="4">
        <v>64.317542804229717</v>
      </c>
    </row>
    <row r="1872" spans="1:30" x14ac:dyDescent="0.3">
      <c r="A1872" s="3">
        <v>42619</v>
      </c>
      <c r="B1872" s="4">
        <v>1275</v>
      </c>
      <c r="C1872" s="4">
        <v>1283</v>
      </c>
      <c r="D1872" s="4">
        <v>1260.5</v>
      </c>
      <c r="E1872" s="4">
        <v>1274</v>
      </c>
      <c r="F1872" s="4">
        <v>241746</v>
      </c>
      <c r="G1872" s="4"/>
      <c r="H1872" s="4">
        <v>30717749500</v>
      </c>
      <c r="I1872" s="4"/>
      <c r="J1872" s="4">
        <v>20.5</v>
      </c>
      <c r="K1872" s="4">
        <v>1.6354208216992423</v>
      </c>
      <c r="L1872" s="4">
        <v>279564</v>
      </c>
      <c r="M1872" s="4">
        <v>-11750</v>
      </c>
      <c r="N1872" s="4">
        <v>2.7067335792168046</v>
      </c>
      <c r="O1872" s="4">
        <v>1240.425</v>
      </c>
      <c r="P1872" s="4">
        <v>1296.1845507514183</v>
      </c>
      <c r="Q1872" s="4">
        <v>1184.6654492485816</v>
      </c>
      <c r="R1872" s="4">
        <v>23.450413223140494</v>
      </c>
      <c r="S1872" s="4">
        <v>24.63842975206612</v>
      </c>
      <c r="T1872" s="4">
        <v>38.301366856992871</v>
      </c>
      <c r="U1872" s="4">
        <v>43.501423725479299</v>
      </c>
      <c r="V1872" s="4">
        <v>1217.9043528666139</v>
      </c>
      <c r="W1872" s="4">
        <v>67.399399048303465</v>
      </c>
      <c r="X1872" s="4">
        <v>54.128945723024877</v>
      </c>
      <c r="Y1872" s="4">
        <v>93.940305698860655</v>
      </c>
      <c r="Z1872" s="4">
        <v>1240.425</v>
      </c>
      <c r="AA1872" s="4">
        <v>33.513401081779421</v>
      </c>
      <c r="AB1872" s="4">
        <v>46.90673661531433</v>
      </c>
      <c r="AC1872" s="4">
        <v>-26.786671067069818</v>
      </c>
      <c r="AD1872" s="4">
        <v>64.405694531649246</v>
      </c>
    </row>
    <row r="1873" spans="1:30" x14ac:dyDescent="0.3">
      <c r="A1873" s="3">
        <v>42620</v>
      </c>
      <c r="B1873" s="4">
        <v>1276</v>
      </c>
      <c r="C1873" s="4">
        <v>1276</v>
      </c>
      <c r="D1873" s="4">
        <v>1187</v>
      </c>
      <c r="E1873" s="4">
        <v>1189.5</v>
      </c>
      <c r="F1873" s="4">
        <v>504102</v>
      </c>
      <c r="G1873" s="4"/>
      <c r="H1873" s="4">
        <v>61907181000</v>
      </c>
      <c r="I1873" s="4"/>
      <c r="J1873" s="4">
        <v>-81</v>
      </c>
      <c r="K1873" s="4">
        <v>-6.3754427390791024</v>
      </c>
      <c r="L1873" s="4">
        <v>292326</v>
      </c>
      <c r="M1873" s="4">
        <v>12762</v>
      </c>
      <c r="N1873" s="4">
        <v>-3.7757599045442563</v>
      </c>
      <c r="O1873" s="4">
        <v>1236.175</v>
      </c>
      <c r="P1873" s="4">
        <v>1293.823308734949</v>
      </c>
      <c r="Q1873" s="4">
        <v>1178.5266912650509</v>
      </c>
      <c r="R1873" s="4">
        <v>18.617558022199798</v>
      </c>
      <c r="S1873" s="4">
        <v>31.483350151362259</v>
      </c>
      <c r="T1873" s="4">
        <v>36.492386953568783</v>
      </c>
      <c r="U1873" s="4">
        <v>42.370061281799138</v>
      </c>
      <c r="V1873" s="4">
        <v>1215.1991764031268</v>
      </c>
      <c r="W1873" s="4">
        <v>53.917307698868974</v>
      </c>
      <c r="X1873" s="4">
        <v>54.058399714972914</v>
      </c>
      <c r="Y1873" s="4">
        <v>53.635123666661102</v>
      </c>
      <c r="Z1873" s="4">
        <v>1236.175</v>
      </c>
      <c r="AA1873" s="4">
        <v>27.430172775124674</v>
      </c>
      <c r="AB1873" s="4">
        <v>45.051825773391506</v>
      </c>
      <c r="AC1873" s="4">
        <v>-35.243305996533664</v>
      </c>
      <c r="AD1873" s="4">
        <v>52.802804700330718</v>
      </c>
    </row>
    <row r="1874" spans="1:30" x14ac:dyDescent="0.3">
      <c r="A1874" s="3">
        <v>42621</v>
      </c>
      <c r="B1874" s="4">
        <v>1189.5</v>
      </c>
      <c r="C1874" s="4">
        <v>1225</v>
      </c>
      <c r="D1874" s="4">
        <v>1184.5</v>
      </c>
      <c r="E1874" s="4">
        <v>1208.5</v>
      </c>
      <c r="F1874" s="4">
        <v>389740</v>
      </c>
      <c r="G1874" s="4"/>
      <c r="H1874" s="4">
        <v>46810179700</v>
      </c>
      <c r="I1874" s="4"/>
      <c r="J1874" s="4">
        <v>-19.5</v>
      </c>
      <c r="K1874" s="4">
        <v>-1.5879478827361564</v>
      </c>
      <c r="L1874" s="4">
        <v>289944</v>
      </c>
      <c r="M1874" s="4">
        <v>-2382</v>
      </c>
      <c r="N1874" s="4">
        <v>-2.0148376373292183</v>
      </c>
      <c r="O1874" s="4">
        <v>1233.3499999999999</v>
      </c>
      <c r="P1874" s="4">
        <v>1290.6074012683075</v>
      </c>
      <c r="Q1874" s="4">
        <v>1176.0925987316923</v>
      </c>
      <c r="R1874" s="4">
        <v>18.749999999999996</v>
      </c>
      <c r="S1874" s="4">
        <v>31.961382113821134</v>
      </c>
      <c r="T1874" s="4">
        <v>34.463703820431348</v>
      </c>
      <c r="U1874" s="4">
        <v>41.467073168971041</v>
      </c>
      <c r="V1874" s="4">
        <v>1214.5611596028289</v>
      </c>
      <c r="W1874" s="4">
        <v>49.877163465912645</v>
      </c>
      <c r="X1874" s="4">
        <v>52.664654298619496</v>
      </c>
      <c r="Y1874" s="4">
        <v>44.302181800498943</v>
      </c>
      <c r="Z1874" s="4">
        <v>1233.3499999999999</v>
      </c>
      <c r="AA1874" s="4">
        <v>23.867185665636271</v>
      </c>
      <c r="AB1874" s="4">
        <v>43.034241001224345</v>
      </c>
      <c r="AC1874" s="4">
        <v>-38.334110671176148</v>
      </c>
      <c r="AD1874" s="4">
        <v>54.732981444794802</v>
      </c>
    </row>
    <row r="1875" spans="1:30" x14ac:dyDescent="0.3">
      <c r="A1875" s="3">
        <v>42622</v>
      </c>
      <c r="B1875" s="4">
        <v>1211.5</v>
      </c>
      <c r="C1875" s="4">
        <v>1214</v>
      </c>
      <c r="D1875" s="4">
        <v>1159.5</v>
      </c>
      <c r="E1875" s="4">
        <v>1185.5</v>
      </c>
      <c r="F1875" s="4">
        <v>449970</v>
      </c>
      <c r="G1875" s="4"/>
      <c r="H1875" s="4">
        <v>52985996800</v>
      </c>
      <c r="I1875" s="4"/>
      <c r="J1875" s="4">
        <v>-15.5</v>
      </c>
      <c r="K1875" s="4">
        <v>-1.2905911740216487</v>
      </c>
      <c r="L1875" s="4">
        <v>301070</v>
      </c>
      <c r="M1875" s="4">
        <v>11126</v>
      </c>
      <c r="N1875" s="4">
        <v>-3.6315971304895611</v>
      </c>
      <c r="O1875" s="4">
        <v>1230.175</v>
      </c>
      <c r="P1875" s="4">
        <v>1290.5656242723155</v>
      </c>
      <c r="Q1875" s="4">
        <v>1169.7843757276844</v>
      </c>
      <c r="R1875" s="4">
        <v>18.608169440242055</v>
      </c>
      <c r="S1875" s="4">
        <v>33.635905194150276</v>
      </c>
      <c r="T1875" s="4">
        <v>32.720109576837103</v>
      </c>
      <c r="U1875" s="4">
        <v>40.561401775864631</v>
      </c>
      <c r="V1875" s="4">
        <v>1211.793430116845</v>
      </c>
      <c r="W1875" s="4">
        <v>41.194150643941761</v>
      </c>
      <c r="X1875" s="4">
        <v>48.841153080393582</v>
      </c>
      <c r="Y1875" s="4">
        <v>25.900145771038126</v>
      </c>
      <c r="Z1875" s="4">
        <v>1230.175</v>
      </c>
      <c r="AA1875" s="4">
        <v>18.968922993921296</v>
      </c>
      <c r="AB1875" s="4">
        <v>40.742305952909774</v>
      </c>
      <c r="AC1875" s="4">
        <v>-43.546765917976956</v>
      </c>
      <c r="AD1875" s="4">
        <v>52.022047364418377</v>
      </c>
    </row>
    <row r="1876" spans="1:30" x14ac:dyDescent="0.3">
      <c r="A1876" s="3">
        <v>42625</v>
      </c>
      <c r="B1876" s="4">
        <v>1185</v>
      </c>
      <c r="C1876" s="4">
        <v>1207</v>
      </c>
      <c r="D1876" s="4">
        <v>1141.5</v>
      </c>
      <c r="E1876" s="4">
        <v>1143</v>
      </c>
      <c r="F1876" s="4">
        <v>471580</v>
      </c>
      <c r="G1876" s="4"/>
      <c r="H1876" s="4">
        <v>55373503000</v>
      </c>
      <c r="I1876" s="4"/>
      <c r="J1876" s="4">
        <v>-34.5</v>
      </c>
      <c r="K1876" s="4">
        <v>-2.9299363057324843</v>
      </c>
      <c r="L1876" s="4">
        <v>298220</v>
      </c>
      <c r="M1876" s="4">
        <v>-2850</v>
      </c>
      <c r="N1876" s="4">
        <v>-6.8288806015773122</v>
      </c>
      <c r="O1876" s="4">
        <v>1226.7750000000001</v>
      </c>
      <c r="P1876" s="4">
        <v>1297.8182790628362</v>
      </c>
      <c r="Q1876" s="4">
        <v>1155.731720937164</v>
      </c>
      <c r="R1876" s="4">
        <v>18.213228035538005</v>
      </c>
      <c r="S1876" s="4">
        <v>32.4284304047384</v>
      </c>
      <c r="T1876" s="4">
        <v>30.325731955107738</v>
      </c>
      <c r="U1876" s="4">
        <v>40.306272651995954</v>
      </c>
      <c r="V1876" s="4">
        <v>1205.2416748676217</v>
      </c>
      <c r="W1876" s="4">
        <v>27.816123986420536</v>
      </c>
      <c r="X1876" s="4">
        <v>41.832810049069231</v>
      </c>
      <c r="Y1876" s="4">
        <v>-0.21724813887685457</v>
      </c>
      <c r="Z1876" s="4">
        <v>1226.7750000000001</v>
      </c>
      <c r="AA1876" s="4">
        <v>11.524769356607067</v>
      </c>
      <c r="AB1876" s="4">
        <v>37.95968341992856</v>
      </c>
      <c r="AC1876" s="4">
        <v>-52.869828126642986</v>
      </c>
      <c r="AD1876" s="4">
        <v>47.45064488704935</v>
      </c>
    </row>
    <row r="1877" spans="1:30" x14ac:dyDescent="0.3">
      <c r="A1877" s="3">
        <v>42626</v>
      </c>
      <c r="B1877" s="4">
        <v>1145</v>
      </c>
      <c r="C1877" s="4">
        <v>1172</v>
      </c>
      <c r="D1877" s="4">
        <v>1110.5</v>
      </c>
      <c r="E1877" s="4">
        <v>1130.5</v>
      </c>
      <c r="F1877" s="4">
        <v>460354</v>
      </c>
      <c r="G1877" s="4"/>
      <c r="H1877" s="4">
        <v>52533128900</v>
      </c>
      <c r="I1877" s="4"/>
      <c r="J1877" s="4">
        <v>-43.5</v>
      </c>
      <c r="K1877" s="4">
        <v>-3.7052810902896081</v>
      </c>
      <c r="L1877" s="4">
        <v>297526</v>
      </c>
      <c r="M1877" s="4">
        <v>-694</v>
      </c>
      <c r="N1877" s="4">
        <v>-7.4858323615458504</v>
      </c>
      <c r="O1877" s="4">
        <v>1221.9749999999999</v>
      </c>
      <c r="P1877" s="4">
        <v>1304.4901349753486</v>
      </c>
      <c r="Q1877" s="4">
        <v>1139.4598650246512</v>
      </c>
      <c r="R1877" s="4">
        <v>18.514801806322126</v>
      </c>
      <c r="S1877" s="4">
        <v>31.209232313095836</v>
      </c>
      <c r="T1877" s="4">
        <v>28.748446765762122</v>
      </c>
      <c r="U1877" s="4">
        <v>39.998061344496946</v>
      </c>
      <c r="V1877" s="4">
        <v>1198.1234201183242</v>
      </c>
      <c r="W1877" s="4">
        <v>22.408816957130597</v>
      </c>
      <c r="X1877" s="4">
        <v>35.358145685089688</v>
      </c>
      <c r="Y1877" s="4">
        <v>-3.4898404987875864</v>
      </c>
      <c r="Z1877" s="4">
        <v>1221.9749999999999</v>
      </c>
      <c r="AA1877" s="4">
        <v>4.5639678532229482</v>
      </c>
      <c r="AB1877" s="4">
        <v>34.779139080242309</v>
      </c>
      <c r="AC1877" s="4">
        <v>-60.430342454038723</v>
      </c>
      <c r="AD1877" s="4">
        <v>46.193908452287133</v>
      </c>
    </row>
    <row r="1878" spans="1:30" x14ac:dyDescent="0.3">
      <c r="A1878" s="3">
        <v>42627</v>
      </c>
      <c r="B1878" s="4">
        <v>1129</v>
      </c>
      <c r="C1878" s="4">
        <v>1140.5</v>
      </c>
      <c r="D1878" s="4">
        <v>1115</v>
      </c>
      <c r="E1878" s="4">
        <v>1130</v>
      </c>
      <c r="F1878" s="4">
        <v>277882</v>
      </c>
      <c r="G1878" s="4"/>
      <c r="H1878" s="4">
        <v>31360846900</v>
      </c>
      <c r="I1878" s="4"/>
      <c r="J1878" s="4">
        <v>-11</v>
      </c>
      <c r="K1878" s="4">
        <v>-0.9640666082383873</v>
      </c>
      <c r="L1878" s="4">
        <v>266224</v>
      </c>
      <c r="M1878" s="4">
        <v>-31302</v>
      </c>
      <c r="N1878" s="4">
        <v>-7.1124720001644093</v>
      </c>
      <c r="O1878" s="4">
        <v>1216.5250000000001</v>
      </c>
      <c r="P1878" s="4">
        <v>1307.7601220747802</v>
      </c>
      <c r="Q1878" s="4">
        <v>1125.28987792522</v>
      </c>
      <c r="R1878" s="4">
        <v>15.494393476044852</v>
      </c>
      <c r="S1878" s="4">
        <v>31.702344546381244</v>
      </c>
      <c r="T1878" s="4">
        <v>27.458937659239819</v>
      </c>
      <c r="U1878" s="4">
        <v>39.981198340224985</v>
      </c>
      <c r="V1878" s="4">
        <v>1191.6354753451506</v>
      </c>
      <c r="W1878" s="4">
        <v>18.707327246782715</v>
      </c>
      <c r="X1878" s="4">
        <v>29.807872872320697</v>
      </c>
      <c r="Y1878" s="4">
        <v>-3.4937640042932472</v>
      </c>
      <c r="Z1878" s="4">
        <v>1216.5250000000001</v>
      </c>
      <c r="AA1878" s="4">
        <v>-0.98154862781257179</v>
      </c>
      <c r="AB1878" s="4">
        <v>31.373359298522796</v>
      </c>
      <c r="AC1878" s="4">
        <v>-64.709815852670744</v>
      </c>
      <c r="AD1878" s="4">
        <v>46.142452082601807</v>
      </c>
    </row>
    <row r="1879" spans="1:30" x14ac:dyDescent="0.3">
      <c r="A1879" s="3">
        <v>42632</v>
      </c>
      <c r="B1879" s="4">
        <v>1117</v>
      </c>
      <c r="C1879" s="4">
        <v>1158</v>
      </c>
      <c r="D1879" s="4">
        <v>1109.5</v>
      </c>
      <c r="E1879" s="4">
        <v>1152.5</v>
      </c>
      <c r="F1879" s="4">
        <v>204600</v>
      </c>
      <c r="G1879" s="4"/>
      <c r="H1879" s="4">
        <v>23456782700</v>
      </c>
      <c r="I1879" s="4"/>
      <c r="J1879" s="4">
        <v>24</v>
      </c>
      <c r="K1879" s="4">
        <v>2.1267168808152417</v>
      </c>
      <c r="L1879" s="4">
        <v>257722</v>
      </c>
      <c r="M1879" s="4">
        <v>-8502</v>
      </c>
      <c r="N1879" s="4">
        <v>-4.9484536082474229</v>
      </c>
      <c r="O1879" s="4">
        <v>1212.5</v>
      </c>
      <c r="P1879" s="4">
        <v>1307.4978947135146</v>
      </c>
      <c r="Q1879" s="4">
        <v>1117.5021052864854</v>
      </c>
      <c r="R1879" s="4">
        <v>16.649484536082472</v>
      </c>
      <c r="S1879" s="4">
        <v>31.546391752577318</v>
      </c>
      <c r="T1879" s="4">
        <v>26.395440496802728</v>
      </c>
      <c r="U1879" s="4">
        <v>39.670706905937124</v>
      </c>
      <c r="V1879" s="4">
        <v>1187.9082872170409</v>
      </c>
      <c r="W1879" s="4">
        <v>20.732838721678391</v>
      </c>
      <c r="X1879" s="4">
        <v>26.782861488773261</v>
      </c>
      <c r="Y1879" s="4">
        <v>8.6327931874886517</v>
      </c>
      <c r="Z1879" s="4">
        <v>1212.5</v>
      </c>
      <c r="AA1879" s="4">
        <v>-3.5202689633499631</v>
      </c>
      <c r="AB1879" s="4">
        <v>28.050156606915866</v>
      </c>
      <c r="AC1879" s="4">
        <v>-63.140851140531659</v>
      </c>
      <c r="AD1879" s="4">
        <v>48.84179842586353</v>
      </c>
    </row>
    <row r="1880" spans="1:30" x14ac:dyDescent="0.3">
      <c r="A1880" s="3">
        <v>42633</v>
      </c>
      <c r="B1880" s="4">
        <v>1153</v>
      </c>
      <c r="C1880" s="4">
        <v>1198</v>
      </c>
      <c r="D1880" s="4">
        <v>1150.5</v>
      </c>
      <c r="E1880" s="4">
        <v>1184</v>
      </c>
      <c r="F1880" s="4">
        <v>316944</v>
      </c>
      <c r="G1880" s="4"/>
      <c r="H1880" s="4">
        <v>37197303800</v>
      </c>
      <c r="I1880" s="4"/>
      <c r="J1880" s="4">
        <v>38</v>
      </c>
      <c r="K1880" s="4">
        <v>3.3158813263525309</v>
      </c>
      <c r="L1880" s="4">
        <v>263194</v>
      </c>
      <c r="M1880" s="4">
        <v>5472</v>
      </c>
      <c r="N1880" s="4">
        <v>-2.140672782874625</v>
      </c>
      <c r="O1880" s="4">
        <v>1209.9000000000001</v>
      </c>
      <c r="P1880" s="4">
        <v>1305.0291753354354</v>
      </c>
      <c r="Q1880" s="4">
        <v>1114.7708246645648</v>
      </c>
      <c r="R1880" s="4">
        <v>20.405063291139239</v>
      </c>
      <c r="S1880" s="4">
        <v>30.9873417721519</v>
      </c>
      <c r="T1880" s="4">
        <v>24.824524333810267</v>
      </c>
      <c r="U1880" s="4">
        <v>39.156913802488859</v>
      </c>
      <c r="V1880" s="4">
        <v>1187.5360693868465</v>
      </c>
      <c r="W1880" s="4">
        <v>28.135052903789433</v>
      </c>
      <c r="X1880" s="4">
        <v>27.23359196044532</v>
      </c>
      <c r="Y1880" s="4">
        <v>29.937974790477661</v>
      </c>
      <c r="Z1880" s="4">
        <v>1209.9000000000001</v>
      </c>
      <c r="AA1880" s="4">
        <v>-2.9563573292168712</v>
      </c>
      <c r="AB1880" s="4">
        <v>25.097155279665127</v>
      </c>
      <c r="AC1880" s="4">
        <v>-56.107025217763997</v>
      </c>
      <c r="AD1880" s="4">
        <v>52.360509236053566</v>
      </c>
    </row>
    <row r="1881" spans="1:30" x14ac:dyDescent="0.3">
      <c r="A1881" s="3">
        <v>42634</v>
      </c>
      <c r="B1881" s="4">
        <v>1184.5</v>
      </c>
      <c r="C1881" s="4">
        <v>1229.5</v>
      </c>
      <c r="D1881" s="4">
        <v>1163</v>
      </c>
      <c r="E1881" s="4">
        <v>1219.5</v>
      </c>
      <c r="F1881" s="4">
        <v>384114</v>
      </c>
      <c r="G1881" s="4"/>
      <c r="H1881" s="4">
        <v>45898486000</v>
      </c>
      <c r="I1881" s="4"/>
      <c r="J1881" s="4">
        <v>46</v>
      </c>
      <c r="K1881" s="4">
        <v>3.9198977417980405</v>
      </c>
      <c r="L1881" s="4">
        <v>284448</v>
      </c>
      <c r="M1881" s="4">
        <v>21254</v>
      </c>
      <c r="N1881" s="4">
        <v>0.96034439937080129</v>
      </c>
      <c r="O1881" s="4">
        <v>1207.9000000000001</v>
      </c>
      <c r="P1881" s="4">
        <v>1300.4200518806599</v>
      </c>
      <c r="Q1881" s="4">
        <v>1115.3799481193403</v>
      </c>
      <c r="R1881" s="4">
        <v>20.069721115537849</v>
      </c>
      <c r="S1881" s="4">
        <v>30.47808764940239</v>
      </c>
      <c r="T1881" s="4">
        <v>23.253608170817806</v>
      </c>
      <c r="U1881" s="4">
        <v>38.713608295276686</v>
      </c>
      <c r="V1881" s="4">
        <v>1190.5802532547659</v>
      </c>
      <c r="W1881" s="4">
        <v>40.778723957881645</v>
      </c>
      <c r="X1881" s="4">
        <v>31.748635959590761</v>
      </c>
      <c r="Y1881" s="4">
        <v>58.838899954463407</v>
      </c>
      <c r="Z1881" s="4">
        <v>1207.9000000000001</v>
      </c>
      <c r="AA1881" s="4">
        <v>0.3510532938698816</v>
      </c>
      <c r="AB1881" s="4">
        <v>22.740383661970345</v>
      </c>
      <c r="AC1881" s="4">
        <v>-44.778660736200926</v>
      </c>
      <c r="AD1881" s="4">
        <v>55.954401210615032</v>
      </c>
    </row>
    <row r="1882" spans="1:30" x14ac:dyDescent="0.3">
      <c r="A1882" s="3">
        <v>42635</v>
      </c>
      <c r="B1882" s="4">
        <v>1220</v>
      </c>
      <c r="C1882" s="4">
        <v>1268.5</v>
      </c>
      <c r="D1882" s="4">
        <v>1210</v>
      </c>
      <c r="E1882" s="4">
        <v>1217</v>
      </c>
      <c r="F1882" s="4">
        <v>449508</v>
      </c>
      <c r="G1882" s="4"/>
      <c r="H1882" s="4">
        <v>55425278700</v>
      </c>
      <c r="I1882" s="4"/>
      <c r="J1882" s="4">
        <v>22.5</v>
      </c>
      <c r="K1882" s="4">
        <v>1.8836333193804937</v>
      </c>
      <c r="L1882" s="4">
        <v>282338</v>
      </c>
      <c r="M1882" s="4">
        <v>-2110</v>
      </c>
      <c r="N1882" s="4">
        <v>1.0042327164079929</v>
      </c>
      <c r="O1882" s="4">
        <v>1204.9000000000001</v>
      </c>
      <c r="P1882" s="4">
        <v>1291.9951204144068</v>
      </c>
      <c r="Q1882" s="4">
        <v>1117.8048795855934</v>
      </c>
      <c r="R1882" s="4">
        <v>23.050847457627118</v>
      </c>
      <c r="S1882" s="4">
        <v>29.63680387409201</v>
      </c>
      <c r="T1882" s="4">
        <v>21.26403707798584</v>
      </c>
      <c r="U1882" s="4">
        <v>38.070336181333644</v>
      </c>
      <c r="V1882" s="4">
        <v>1193.0964196114548</v>
      </c>
      <c r="W1882" s="4">
        <v>49.722503602948358</v>
      </c>
      <c r="X1882" s="4">
        <v>37.739925174043293</v>
      </c>
      <c r="Y1882" s="4">
        <v>73.68766046075848</v>
      </c>
      <c r="Z1882" s="4">
        <v>1204.9000000000001</v>
      </c>
      <c r="AA1882" s="4">
        <v>2.738898616301185</v>
      </c>
      <c r="AB1882" s="4">
        <v>20.835480324287566</v>
      </c>
      <c r="AC1882" s="4">
        <v>-36.193163415972762</v>
      </c>
      <c r="AD1882" s="4">
        <v>55.643230797019797</v>
      </c>
    </row>
    <row r="1883" spans="1:30" x14ac:dyDescent="0.3">
      <c r="A1883" s="3">
        <v>42636</v>
      </c>
      <c r="B1883" s="4">
        <v>1220</v>
      </c>
      <c r="C1883" s="4">
        <v>1248</v>
      </c>
      <c r="D1883" s="4">
        <v>1216</v>
      </c>
      <c r="E1883" s="4">
        <v>1247.5</v>
      </c>
      <c r="F1883" s="4">
        <v>338680</v>
      </c>
      <c r="G1883" s="4"/>
      <c r="H1883" s="4">
        <v>41665869800</v>
      </c>
      <c r="I1883" s="4"/>
      <c r="J1883" s="4">
        <v>14.5</v>
      </c>
      <c r="K1883" s="4">
        <v>1.1759935117599352</v>
      </c>
      <c r="L1883" s="4">
        <v>286358</v>
      </c>
      <c r="M1883" s="4">
        <v>4020</v>
      </c>
      <c r="N1883" s="4">
        <v>3.6430856145889505</v>
      </c>
      <c r="O1883" s="4">
        <v>1203.6500000000001</v>
      </c>
      <c r="P1883" s="4">
        <v>1287.4850165503653</v>
      </c>
      <c r="Q1883" s="4">
        <v>1119.8149834496348</v>
      </c>
      <c r="R1883" s="4">
        <v>22.372227579556412</v>
      </c>
      <c r="S1883" s="4">
        <v>29.508196721311474</v>
      </c>
      <c r="T1883" s="4">
        <v>19.44869438924297</v>
      </c>
      <c r="U1883" s="4">
        <v>37.377270534155549</v>
      </c>
      <c r="V1883" s="4">
        <v>1198.2777129817925</v>
      </c>
      <c r="W1883" s="4">
        <v>62.079153345361796</v>
      </c>
      <c r="X1883" s="4">
        <v>45.853001231149456</v>
      </c>
      <c r="Y1883" s="4">
        <v>94.531457573786483</v>
      </c>
      <c r="Z1883" s="4">
        <v>1203.6500000000001</v>
      </c>
      <c r="AA1883" s="4">
        <v>7.0115535143165744</v>
      </c>
      <c r="AB1883" s="4">
        <v>19.518915866195091</v>
      </c>
      <c r="AC1883" s="4">
        <v>-25.014724703757032</v>
      </c>
      <c r="AD1883" s="4">
        <v>58.599893152901842</v>
      </c>
    </row>
    <row r="1884" spans="1:30" x14ac:dyDescent="0.3">
      <c r="A1884" s="3">
        <v>42639</v>
      </c>
      <c r="B1884" s="4">
        <v>1248</v>
      </c>
      <c r="C1884" s="4">
        <v>1282.5</v>
      </c>
      <c r="D1884" s="4">
        <v>1242</v>
      </c>
      <c r="E1884" s="4">
        <v>1271</v>
      </c>
      <c r="F1884" s="4">
        <v>339014</v>
      </c>
      <c r="G1884" s="4"/>
      <c r="H1884" s="4">
        <v>42609101600</v>
      </c>
      <c r="I1884" s="4"/>
      <c r="J1884" s="4">
        <v>41</v>
      </c>
      <c r="K1884" s="4">
        <v>3.3333333333333335</v>
      </c>
      <c r="L1884" s="4">
        <v>306096</v>
      </c>
      <c r="M1884" s="4">
        <v>19738</v>
      </c>
      <c r="N1884" s="4">
        <v>5.5012554732407892</v>
      </c>
      <c r="O1884" s="4">
        <v>1204.7249999999999</v>
      </c>
      <c r="P1884" s="4">
        <v>1291.3878380564588</v>
      </c>
      <c r="Q1884" s="4">
        <v>1118.062161943541</v>
      </c>
      <c r="R1884" s="4">
        <v>26.810865191146878</v>
      </c>
      <c r="S1884" s="4">
        <v>24.849094567404425</v>
      </c>
      <c r="T1884" s="4">
        <v>18.18552913293134</v>
      </c>
      <c r="U1884" s="4">
        <v>36.422911468368419</v>
      </c>
      <c r="V1884" s="4">
        <v>1205.2036450787648</v>
      </c>
      <c r="W1884" s="4">
        <v>72.503635948930992</v>
      </c>
      <c r="X1884" s="4">
        <v>54.73654613707663</v>
      </c>
      <c r="Y1884" s="4">
        <v>108.03781557263972</v>
      </c>
      <c r="Z1884" s="4">
        <v>1204.7249999999999</v>
      </c>
      <c r="AA1884" s="4">
        <v>12.153815288951819</v>
      </c>
      <c r="AB1884" s="4">
        <v>18.817477715981447</v>
      </c>
      <c r="AC1884" s="4">
        <v>-13.327324854059256</v>
      </c>
      <c r="AD1884" s="4">
        <v>60.72324443807404</v>
      </c>
    </row>
    <row r="1885" spans="1:30" x14ac:dyDescent="0.3">
      <c r="A1885" s="3">
        <v>42640</v>
      </c>
      <c r="B1885" s="4">
        <v>1270.5</v>
      </c>
      <c r="C1885" s="4">
        <v>1271</v>
      </c>
      <c r="D1885" s="4">
        <v>1230.5</v>
      </c>
      <c r="E1885" s="4">
        <v>1252</v>
      </c>
      <c r="F1885" s="4">
        <v>331064</v>
      </c>
      <c r="G1885" s="4"/>
      <c r="H1885" s="4">
        <v>41379933800</v>
      </c>
      <c r="I1885" s="4"/>
      <c r="J1885" s="4">
        <v>-4.5</v>
      </c>
      <c r="K1885" s="4">
        <v>-0.35813768404297652</v>
      </c>
      <c r="L1885" s="4">
        <v>297390</v>
      </c>
      <c r="M1885" s="4">
        <v>-8706</v>
      </c>
      <c r="N1885" s="4">
        <v>3.8164141047700073</v>
      </c>
      <c r="O1885" s="4">
        <v>1205.9749999999999</v>
      </c>
      <c r="P1885" s="4">
        <v>1294.5862154301021</v>
      </c>
      <c r="Q1885" s="4">
        <v>1117.3637845698977</v>
      </c>
      <c r="R1885" s="4">
        <v>26.583541147132166</v>
      </c>
      <c r="S1885" s="4">
        <v>25.785536159600998</v>
      </c>
      <c r="T1885" s="4">
        <v>16.736579944317349</v>
      </c>
      <c r="U1885" s="4">
        <v>35.486430435277214</v>
      </c>
      <c r="V1885" s="4">
        <v>1209.6604407855491</v>
      </c>
      <c r="W1885" s="4">
        <v>75.79240469813125</v>
      </c>
      <c r="X1885" s="4">
        <v>61.755165657428165</v>
      </c>
      <c r="Y1885" s="4">
        <v>103.86688277953743</v>
      </c>
      <c r="Z1885" s="4">
        <v>1205.9749999999999</v>
      </c>
      <c r="AA1885" s="4">
        <v>14.528478328464189</v>
      </c>
      <c r="AB1885" s="4">
        <v>18.409001583836947</v>
      </c>
      <c r="AC1885" s="4">
        <v>-7.7610465107455155</v>
      </c>
      <c r="AD1885" s="4">
        <v>58.183542891623105</v>
      </c>
    </row>
    <row r="1886" spans="1:30" x14ac:dyDescent="0.3">
      <c r="A1886" s="3">
        <v>42641</v>
      </c>
      <c r="B1886" s="4">
        <v>1244.5</v>
      </c>
      <c r="C1886" s="4">
        <v>1260</v>
      </c>
      <c r="D1886" s="4">
        <v>1230.5</v>
      </c>
      <c r="E1886" s="4">
        <v>1258</v>
      </c>
      <c r="F1886" s="4">
        <v>270218</v>
      </c>
      <c r="G1886" s="4"/>
      <c r="H1886" s="4">
        <v>33626221200</v>
      </c>
      <c r="I1886" s="4"/>
      <c r="J1886" s="4">
        <v>8.5</v>
      </c>
      <c r="K1886" s="4">
        <v>0.68027210884353739</v>
      </c>
      <c r="L1886" s="4">
        <v>287708</v>
      </c>
      <c r="M1886" s="4">
        <v>-9682</v>
      </c>
      <c r="N1886" s="4">
        <v>4.1649416245756354</v>
      </c>
      <c r="O1886" s="4">
        <v>1207.7</v>
      </c>
      <c r="P1886" s="4">
        <v>1298.9137051105808</v>
      </c>
      <c r="Q1886" s="4">
        <v>1116.4862948894192</v>
      </c>
      <c r="R1886" s="4">
        <v>26.878466969238524</v>
      </c>
      <c r="S1886" s="4">
        <v>22.692889561270803</v>
      </c>
      <c r="T1886" s="4">
        <v>16.289904494456596</v>
      </c>
      <c r="U1886" s="4">
        <v>34.722942668668601</v>
      </c>
      <c r="V1886" s="4">
        <v>1214.2642083297826</v>
      </c>
      <c r="W1886" s="4">
        <v>79.140986561759945</v>
      </c>
      <c r="X1886" s="4">
        <v>67.550439292205425</v>
      </c>
      <c r="Y1886" s="4">
        <v>102.32208110086899</v>
      </c>
      <c r="Z1886" s="4">
        <v>1207.7</v>
      </c>
      <c r="AA1886" s="4">
        <v>16.702035087871991</v>
      </c>
      <c r="AB1886" s="4">
        <v>18.246433346125997</v>
      </c>
      <c r="AC1886" s="4">
        <v>-3.0887965165080118</v>
      </c>
      <c r="AD1886" s="4">
        <v>58.756936277343407</v>
      </c>
    </row>
    <row r="1887" spans="1:30" x14ac:dyDescent="0.3">
      <c r="A1887" s="3">
        <v>42642</v>
      </c>
      <c r="B1887" s="4">
        <v>1258</v>
      </c>
      <c r="C1887" s="4">
        <v>1319.5</v>
      </c>
      <c r="D1887" s="4">
        <v>1256</v>
      </c>
      <c r="E1887" s="4">
        <v>1293</v>
      </c>
      <c r="F1887" s="4">
        <v>394498</v>
      </c>
      <c r="G1887" s="4"/>
      <c r="H1887" s="4">
        <v>51048304900</v>
      </c>
      <c r="I1887" s="4"/>
      <c r="J1887" s="4">
        <v>49</v>
      </c>
      <c r="K1887" s="4">
        <v>3.938906752411576</v>
      </c>
      <c r="L1887" s="4">
        <v>318804</v>
      </c>
      <c r="M1887" s="4">
        <v>31096</v>
      </c>
      <c r="N1887" s="4">
        <v>6.7778764167888221</v>
      </c>
      <c r="O1887" s="4">
        <v>1210.925</v>
      </c>
      <c r="P1887" s="4">
        <v>1309.144282730022</v>
      </c>
      <c r="Q1887" s="4">
        <v>1112.7057172699779</v>
      </c>
      <c r="R1887" s="4">
        <v>31.204644412191584</v>
      </c>
      <c r="S1887" s="4">
        <v>21.770682148040642</v>
      </c>
      <c r="T1887" s="4">
        <v>16.446681141848291</v>
      </c>
      <c r="U1887" s="4">
        <v>33.733721918612453</v>
      </c>
      <c r="V1887" s="4">
        <v>1221.7628551555176</v>
      </c>
      <c r="W1887" s="4">
        <v>81.887641834824095</v>
      </c>
      <c r="X1887" s="4">
        <v>72.329506806411644</v>
      </c>
      <c r="Y1887" s="4">
        <v>101.00391189164901</v>
      </c>
      <c r="Z1887" s="4">
        <v>1210.925</v>
      </c>
      <c r="AA1887" s="4">
        <v>21.006650382702674</v>
      </c>
      <c r="AB1887" s="4">
        <v>18.509311159133301</v>
      </c>
      <c r="AC1887" s="4">
        <v>4.994678447138746</v>
      </c>
      <c r="AD1887" s="4">
        <v>61.959820163299447</v>
      </c>
    </row>
    <row r="1888" spans="1:30" x14ac:dyDescent="0.3">
      <c r="A1888" s="3">
        <v>42643</v>
      </c>
      <c r="B1888" s="4">
        <v>1295</v>
      </c>
      <c r="C1888" s="4">
        <v>1311</v>
      </c>
      <c r="D1888" s="4">
        <v>1272.5</v>
      </c>
      <c r="E1888" s="4">
        <v>1309.5</v>
      </c>
      <c r="F1888" s="4">
        <v>263716</v>
      </c>
      <c r="G1888" s="4"/>
      <c r="H1888" s="4">
        <v>34012628700</v>
      </c>
      <c r="I1888" s="4"/>
      <c r="J1888" s="4">
        <v>15.5</v>
      </c>
      <c r="K1888" s="4">
        <v>1.1978361669242659</v>
      </c>
      <c r="L1888" s="4">
        <v>266586</v>
      </c>
      <c r="M1888" s="4">
        <v>-52218</v>
      </c>
      <c r="N1888" s="4">
        <v>7.5432184946413088</v>
      </c>
      <c r="O1888" s="4">
        <v>1217.6500000000001</v>
      </c>
      <c r="P1888" s="4">
        <v>1323.2502367421589</v>
      </c>
      <c r="Q1888" s="4">
        <v>1112.0497632578413</v>
      </c>
      <c r="R1888" s="4">
        <v>30.699547055863114</v>
      </c>
      <c r="S1888" s="4">
        <v>18.671363865123304</v>
      </c>
      <c r="T1888" s="4">
        <v>17.267041400663054</v>
      </c>
      <c r="U1888" s="4">
        <v>32.897366565126305</v>
      </c>
      <c r="V1888" s="4">
        <v>1230.118773712135</v>
      </c>
      <c r="W1888" s="4">
        <v>85.952707968778199</v>
      </c>
      <c r="X1888" s="4">
        <v>76.870573860533838</v>
      </c>
      <c r="Y1888" s="4">
        <v>104.11697618526691</v>
      </c>
      <c r="Z1888" s="4">
        <v>1217.6500000000001</v>
      </c>
      <c r="AA1888" s="4">
        <v>25.4560595124683</v>
      </c>
      <c r="AB1888" s="4">
        <v>19.170906240403301</v>
      </c>
      <c r="AC1888" s="4">
        <v>12.570306544129998</v>
      </c>
      <c r="AD1888" s="4">
        <v>63.371391998369511</v>
      </c>
    </row>
    <row r="1889" spans="1:30" x14ac:dyDescent="0.3">
      <c r="A1889" s="3">
        <v>42653</v>
      </c>
      <c r="B1889" s="4">
        <v>1325</v>
      </c>
      <c r="C1889" s="4">
        <v>1332</v>
      </c>
      <c r="D1889" s="4">
        <v>1287.5</v>
      </c>
      <c r="E1889" s="4">
        <v>1330</v>
      </c>
      <c r="F1889" s="4">
        <v>236860</v>
      </c>
      <c r="G1889" s="4"/>
      <c r="H1889" s="4">
        <v>30973178000</v>
      </c>
      <c r="I1889" s="4"/>
      <c r="J1889" s="4">
        <v>40.5</v>
      </c>
      <c r="K1889" s="4">
        <v>3.1407522295463357</v>
      </c>
      <c r="L1889" s="4">
        <v>319366</v>
      </c>
      <c r="M1889" s="4">
        <v>52780</v>
      </c>
      <c r="N1889" s="4">
        <v>8.6091092828124012</v>
      </c>
      <c r="O1889" s="4">
        <v>1224.575</v>
      </c>
      <c r="P1889" s="4">
        <v>1340.1056344654958</v>
      </c>
      <c r="Q1889" s="4">
        <v>1109.0443655345043</v>
      </c>
      <c r="R1889" s="4">
        <v>32.829808660624373</v>
      </c>
      <c r="S1889" s="4">
        <v>16.817724068479357</v>
      </c>
      <c r="T1889" s="4">
        <v>18.588403250369403</v>
      </c>
      <c r="U1889" s="4">
        <v>32.399469246310119</v>
      </c>
      <c r="V1889" s="4">
        <v>1239.6312714538365</v>
      </c>
      <c r="W1889" s="4">
        <v>90.24066132829789</v>
      </c>
      <c r="X1889" s="4">
        <v>81.327269683121855</v>
      </c>
      <c r="Y1889" s="4">
        <v>108.06744461864994</v>
      </c>
      <c r="Z1889" s="4">
        <v>1224.575</v>
      </c>
      <c r="AA1889" s="4">
        <v>30.287293907441835</v>
      </c>
      <c r="AB1889" s="4">
        <v>20.229609827740305</v>
      </c>
      <c r="AC1889" s="4">
        <v>20.115368159403062</v>
      </c>
      <c r="AD1889" s="4">
        <v>65.066691571972925</v>
      </c>
    </row>
    <row r="1890" spans="1:30" x14ac:dyDescent="0.3">
      <c r="A1890" s="3">
        <v>42654</v>
      </c>
      <c r="B1890" s="4">
        <v>1332</v>
      </c>
      <c r="C1890" s="4">
        <v>1361.5</v>
      </c>
      <c r="D1890" s="4">
        <v>1319</v>
      </c>
      <c r="E1890" s="4">
        <v>1359.5</v>
      </c>
      <c r="F1890" s="4">
        <v>292222</v>
      </c>
      <c r="G1890" s="4"/>
      <c r="H1890" s="4">
        <v>39060500100</v>
      </c>
      <c r="I1890" s="4"/>
      <c r="J1890" s="4">
        <v>52</v>
      </c>
      <c r="K1890" s="4">
        <v>3.9770554493307837</v>
      </c>
      <c r="L1890" s="4">
        <v>348858</v>
      </c>
      <c r="M1890" s="4">
        <v>29492</v>
      </c>
      <c r="N1890" s="4">
        <v>10.405035021825196</v>
      </c>
      <c r="O1890" s="4">
        <v>1231.375</v>
      </c>
      <c r="P1890" s="4">
        <v>1361.0017237108152</v>
      </c>
      <c r="Q1890" s="4">
        <v>1101.7482762891848</v>
      </c>
      <c r="R1890" s="4">
        <v>32.458847736625515</v>
      </c>
      <c r="S1890" s="4">
        <v>17.181069958847736</v>
      </c>
      <c r="T1890" s="4">
        <v>19.6787900715536</v>
      </c>
      <c r="U1890" s="4">
        <v>31.789347477395296</v>
      </c>
      <c r="V1890" s="4">
        <v>1251.0473408391854</v>
      </c>
      <c r="W1890" s="4">
        <v>93.053730214464807</v>
      </c>
      <c r="X1890" s="4">
        <v>85.236089860236177</v>
      </c>
      <c r="Y1890" s="4">
        <v>108.68901092292208</v>
      </c>
      <c r="Z1890" s="4">
        <v>1231.375</v>
      </c>
      <c r="AA1890" s="4">
        <v>36.080571066951052</v>
      </c>
      <c r="AB1890" s="4">
        <v>21.739225183855613</v>
      </c>
      <c r="AC1890" s="4">
        <v>28.682691766190878</v>
      </c>
      <c r="AD1890" s="4">
        <v>67.355357995599647</v>
      </c>
    </row>
    <row r="1891" spans="1:30" x14ac:dyDescent="0.3">
      <c r="A1891" s="3">
        <v>42655</v>
      </c>
      <c r="B1891" s="4">
        <v>1360</v>
      </c>
      <c r="C1891" s="4">
        <v>1396.5</v>
      </c>
      <c r="D1891" s="4">
        <v>1344</v>
      </c>
      <c r="E1891" s="4">
        <v>1396</v>
      </c>
      <c r="F1891" s="4">
        <v>321106</v>
      </c>
      <c r="G1891" s="4"/>
      <c r="H1891" s="4">
        <v>43953890700</v>
      </c>
      <c r="I1891" s="4"/>
      <c r="J1891" s="4">
        <v>59.5</v>
      </c>
      <c r="K1891" s="4">
        <v>4.4519266741488961</v>
      </c>
      <c r="L1891" s="4">
        <v>370622</v>
      </c>
      <c r="M1891" s="4">
        <v>21764</v>
      </c>
      <c r="N1891" s="4">
        <v>12.805801902991851</v>
      </c>
      <c r="O1891" s="4">
        <v>1237.5250000000001</v>
      </c>
      <c r="P1891" s="4">
        <v>1384.9208869846782</v>
      </c>
      <c r="Q1891" s="4">
        <v>1090.129113015322</v>
      </c>
      <c r="R1891" s="4">
        <v>32.002074688796675</v>
      </c>
      <c r="S1891" s="4">
        <v>17.323651452282157</v>
      </c>
      <c r="T1891" s="4">
        <v>20.898840394521905</v>
      </c>
      <c r="U1891" s="4">
        <v>31.032052770857334</v>
      </c>
      <c r="V1891" s="4">
        <v>1264.8523559973582</v>
      </c>
      <c r="W1891" s="4">
        <v>95.276817372893447</v>
      </c>
      <c r="X1891" s="4">
        <v>88.582999031121929</v>
      </c>
      <c r="Y1891" s="4">
        <v>108.66445405643648</v>
      </c>
      <c r="Z1891" s="4">
        <v>1237.5250000000001</v>
      </c>
      <c r="AA1891" s="4">
        <v>43.119969741017712</v>
      </c>
      <c r="AB1891" s="4">
        <v>23.775486570252003</v>
      </c>
      <c r="AC1891" s="4">
        <v>38.688966341531419</v>
      </c>
      <c r="AD1891" s="4">
        <v>69.921856688402798</v>
      </c>
    </row>
    <row r="1892" spans="1:30" x14ac:dyDescent="0.3">
      <c r="A1892" s="3">
        <v>42656</v>
      </c>
      <c r="B1892" s="4">
        <v>1396</v>
      </c>
      <c r="C1892" s="4">
        <v>1433</v>
      </c>
      <c r="D1892" s="4">
        <v>1391</v>
      </c>
      <c r="E1892" s="4">
        <v>1419</v>
      </c>
      <c r="F1892" s="4">
        <v>441298</v>
      </c>
      <c r="G1892" s="4"/>
      <c r="H1892" s="4">
        <v>62395790100</v>
      </c>
      <c r="I1892" s="4"/>
      <c r="J1892" s="4">
        <v>50.5</v>
      </c>
      <c r="K1892" s="4">
        <v>3.6901717208622578</v>
      </c>
      <c r="L1892" s="4">
        <v>393686</v>
      </c>
      <c r="M1892" s="4">
        <v>23064</v>
      </c>
      <c r="N1892" s="4">
        <v>13.996505392540811</v>
      </c>
      <c r="O1892" s="4">
        <v>1244.7750000000001</v>
      </c>
      <c r="P1892" s="4">
        <v>1411.6157848818748</v>
      </c>
      <c r="Q1892" s="4">
        <v>1077.9342151181254</v>
      </c>
      <c r="R1892" s="4">
        <v>34.97712252160651</v>
      </c>
      <c r="S1892" s="4">
        <v>16.980172852058971</v>
      </c>
      <c r="T1892" s="4">
        <v>22.507215539821551</v>
      </c>
      <c r="U1892" s="4">
        <v>30.404291198407211</v>
      </c>
      <c r="V1892" s="4">
        <v>1279.5330839976098</v>
      </c>
      <c r="W1892" s="4">
        <v>94.54668483295778</v>
      </c>
      <c r="X1892" s="4">
        <v>90.570894298400546</v>
      </c>
      <c r="Y1892" s="4">
        <v>102.49826590207223</v>
      </c>
      <c r="Z1892" s="4">
        <v>1244.7750000000001</v>
      </c>
      <c r="AA1892" s="4">
        <v>49.978530300573766</v>
      </c>
      <c r="AB1892" s="4">
        <v>26.271014544568363</v>
      </c>
      <c r="AC1892" s="4">
        <v>47.415031512010806</v>
      </c>
      <c r="AD1892" s="4">
        <v>71.41264010336414</v>
      </c>
    </row>
    <row r="1893" spans="1:30" x14ac:dyDescent="0.3">
      <c r="A1893" s="3">
        <v>42657</v>
      </c>
      <c r="B1893" s="4">
        <v>1423</v>
      </c>
      <c r="C1893" s="4">
        <v>1480.5</v>
      </c>
      <c r="D1893" s="4">
        <v>1400.5</v>
      </c>
      <c r="E1893" s="4">
        <v>1454</v>
      </c>
      <c r="F1893" s="4">
        <v>413514</v>
      </c>
      <c r="G1893" s="4"/>
      <c r="H1893" s="4">
        <v>59175916500</v>
      </c>
      <c r="I1893" s="4"/>
      <c r="J1893" s="4">
        <v>40.5</v>
      </c>
      <c r="K1893" s="4">
        <v>2.8652281570569511</v>
      </c>
      <c r="L1893" s="4">
        <v>372292</v>
      </c>
      <c r="M1893" s="4">
        <v>-21394</v>
      </c>
      <c r="N1893" s="4">
        <v>15.580286168521463</v>
      </c>
      <c r="O1893" s="4">
        <v>1258</v>
      </c>
      <c r="P1893" s="4">
        <v>1445.8302425063653</v>
      </c>
      <c r="Q1893" s="4">
        <v>1070.1697574936347</v>
      </c>
      <c r="R1893" s="4">
        <v>40.174448435094916</v>
      </c>
      <c r="S1893" s="4">
        <v>9.5946639302206247</v>
      </c>
      <c r="T1893" s="4">
        <v>24.2953925728673</v>
      </c>
      <c r="U1893" s="4">
        <v>30.393889763218041</v>
      </c>
      <c r="V1893" s="4">
        <v>1296.1489807597422</v>
      </c>
      <c r="W1893" s="4">
        <v>92.831123221971851</v>
      </c>
      <c r="X1893" s="4">
        <v>91.32430393959099</v>
      </c>
      <c r="Y1893" s="4">
        <v>95.844761786733585</v>
      </c>
      <c r="Z1893" s="4">
        <v>1258</v>
      </c>
      <c r="AA1893" s="4">
        <v>57.574513299649652</v>
      </c>
      <c r="AB1893" s="4">
        <v>29.252300140290387</v>
      </c>
      <c r="AC1893" s="4">
        <v>56.64442631871853</v>
      </c>
      <c r="AD1893" s="4">
        <v>73.515327619943577</v>
      </c>
    </row>
    <row r="1894" spans="1:30" x14ac:dyDescent="0.3">
      <c r="A1894" s="3">
        <v>42660</v>
      </c>
      <c r="B1894" s="4">
        <v>1450</v>
      </c>
      <c r="C1894" s="4">
        <v>1497</v>
      </c>
      <c r="D1894" s="4">
        <v>1446.5</v>
      </c>
      <c r="E1894" s="4">
        <v>1485</v>
      </c>
      <c r="F1894" s="4">
        <v>419966</v>
      </c>
      <c r="G1894" s="4"/>
      <c r="H1894" s="4">
        <v>61889277400</v>
      </c>
      <c r="I1894" s="4"/>
      <c r="J1894" s="4">
        <v>54</v>
      </c>
      <c r="K1894" s="4">
        <v>3.7735849056603774</v>
      </c>
      <c r="L1894" s="4">
        <v>385532</v>
      </c>
      <c r="M1894" s="4">
        <v>13240</v>
      </c>
      <c r="N1894" s="4">
        <v>16.761346883415559</v>
      </c>
      <c r="O1894" s="4">
        <v>1271.825</v>
      </c>
      <c r="P1894" s="4">
        <v>1482.3752968413962</v>
      </c>
      <c r="Q1894" s="4">
        <v>1061.2747031586039</v>
      </c>
      <c r="R1894" s="4">
        <v>41.442356526155407</v>
      </c>
      <c r="S1894" s="4">
        <v>9.2432706957846609</v>
      </c>
      <c r="T1894" s="4">
        <v>26.169140067857278</v>
      </c>
      <c r="U1894" s="4">
        <v>30.316421944144313</v>
      </c>
      <c r="V1894" s="4">
        <v>1314.1347921159572</v>
      </c>
      <c r="W1894" s="4">
        <v>93.719810728343944</v>
      </c>
      <c r="X1894" s="4">
        <v>92.122806202508642</v>
      </c>
      <c r="Y1894" s="4">
        <v>96.913819780014563</v>
      </c>
      <c r="Z1894" s="4">
        <v>1271.825</v>
      </c>
      <c r="AA1894" s="4">
        <v>65.342596694371196</v>
      </c>
      <c r="AB1894" s="4">
        <v>32.689471240679033</v>
      </c>
      <c r="AC1894" s="4">
        <v>65.306250907384324</v>
      </c>
      <c r="AD1894" s="4">
        <v>75.214979627499545</v>
      </c>
    </row>
    <row r="1895" spans="1:30" x14ac:dyDescent="0.3">
      <c r="A1895" s="3">
        <v>42661</v>
      </c>
      <c r="B1895" s="4">
        <v>1488</v>
      </c>
      <c r="C1895" s="4">
        <v>1513</v>
      </c>
      <c r="D1895" s="4">
        <v>1455</v>
      </c>
      <c r="E1895" s="4">
        <v>1497.5</v>
      </c>
      <c r="F1895" s="4">
        <v>447292</v>
      </c>
      <c r="G1895" s="4"/>
      <c r="H1895" s="4">
        <v>66332274300</v>
      </c>
      <c r="I1895" s="4"/>
      <c r="J1895" s="4">
        <v>24</v>
      </c>
      <c r="K1895" s="4">
        <v>1.6287750254496098</v>
      </c>
      <c r="L1895" s="4">
        <v>396416</v>
      </c>
      <c r="M1895" s="4">
        <v>10884</v>
      </c>
      <c r="N1895" s="4">
        <v>16.31745538575063</v>
      </c>
      <c r="O1895" s="4">
        <v>1287.425</v>
      </c>
      <c r="P1895" s="4">
        <v>1515.5772024877253</v>
      </c>
      <c r="Q1895" s="4">
        <v>1059.2727975122746</v>
      </c>
      <c r="R1895" s="4">
        <v>42.914979757085021</v>
      </c>
      <c r="S1895" s="4">
        <v>6.6801619433198374</v>
      </c>
      <c r="T1895" s="4">
        <v>28.383977354123139</v>
      </c>
      <c r="U1895" s="4">
        <v>30.552043465480121</v>
      </c>
      <c r="V1895" s="4">
        <v>1331.5981452477708</v>
      </c>
      <c r="W1895" s="4">
        <v>93.802831017339543</v>
      </c>
      <c r="X1895" s="4">
        <v>92.682814474118956</v>
      </c>
      <c r="Y1895" s="4">
        <v>96.042864103780715</v>
      </c>
      <c r="Z1895" s="4">
        <v>1287.425</v>
      </c>
      <c r="AA1895" s="4">
        <v>71.681207938732769</v>
      </c>
      <c r="AB1895" s="4">
        <v>36.402969973827012</v>
      </c>
      <c r="AC1895" s="4">
        <v>70.556475929811512</v>
      </c>
      <c r="AD1895" s="4">
        <v>75.872195326334989</v>
      </c>
    </row>
    <row r="1896" spans="1:30" x14ac:dyDescent="0.3">
      <c r="A1896" s="3">
        <v>42662</v>
      </c>
      <c r="B1896" s="4">
        <v>1500</v>
      </c>
      <c r="C1896" s="4">
        <v>1584.5</v>
      </c>
      <c r="D1896" s="4">
        <v>1497.5</v>
      </c>
      <c r="E1896" s="4">
        <v>1536.5</v>
      </c>
      <c r="F1896" s="4">
        <v>656982</v>
      </c>
      <c r="G1896" s="4"/>
      <c r="H1896" s="4">
        <v>101264790700</v>
      </c>
      <c r="I1896" s="4"/>
      <c r="J1896" s="4">
        <v>54</v>
      </c>
      <c r="K1896" s="4">
        <v>3.642495784148398</v>
      </c>
      <c r="L1896" s="4">
        <v>413854</v>
      </c>
      <c r="M1896" s="4">
        <v>17438</v>
      </c>
      <c r="N1896" s="4">
        <v>17.550302195700411</v>
      </c>
      <c r="O1896" s="4">
        <v>1307.0999999999999</v>
      </c>
      <c r="P1896" s="4">
        <v>1549.4653440572722</v>
      </c>
      <c r="Q1896" s="4">
        <v>1064.7346559427276</v>
      </c>
      <c r="R1896" s="4">
        <v>49.08370480435859</v>
      </c>
      <c r="S1896" s="4">
        <v>4.7548291233283804</v>
      </c>
      <c r="T1896" s="4">
        <v>31.097303908780248</v>
      </c>
      <c r="U1896" s="4">
        <v>30.711517931943995</v>
      </c>
      <c r="V1896" s="4">
        <v>1351.112607605126</v>
      </c>
      <c r="W1896" s="4">
        <v>90.740348883354571</v>
      </c>
      <c r="X1896" s="4">
        <v>92.035325943864166</v>
      </c>
      <c r="Y1896" s="4">
        <v>88.150394762335395</v>
      </c>
      <c r="Z1896" s="4">
        <v>1307.0999999999999</v>
      </c>
      <c r="AA1896" s="4">
        <v>78.941587598118758</v>
      </c>
      <c r="AB1896" s="4">
        <v>40.454266890426226</v>
      </c>
      <c r="AC1896" s="4">
        <v>76.974641415385065</v>
      </c>
      <c r="AD1896" s="4">
        <v>77.805068859493105</v>
      </c>
    </row>
    <row r="1897" spans="1:30" x14ac:dyDescent="0.3">
      <c r="A1897" s="3">
        <v>42663</v>
      </c>
      <c r="B1897" s="4">
        <v>1535.5</v>
      </c>
      <c r="C1897" s="4">
        <v>1577.5</v>
      </c>
      <c r="D1897" s="4">
        <v>1522</v>
      </c>
      <c r="E1897" s="4">
        <v>1548.5</v>
      </c>
      <c r="F1897" s="4">
        <v>506784</v>
      </c>
      <c r="G1897" s="4"/>
      <c r="H1897" s="4">
        <v>78395109900</v>
      </c>
      <c r="I1897" s="4"/>
      <c r="J1897" s="4">
        <v>7.5</v>
      </c>
      <c r="K1897" s="4">
        <v>0.48669695003244645</v>
      </c>
      <c r="L1897" s="4">
        <v>406236</v>
      </c>
      <c r="M1897" s="4">
        <v>-7618</v>
      </c>
      <c r="N1897" s="4">
        <v>16.603915662650603</v>
      </c>
      <c r="O1897" s="4">
        <v>1328</v>
      </c>
      <c r="P1897" s="4">
        <v>1577.8219365868417</v>
      </c>
      <c r="Q1897" s="4">
        <v>1078.1780634131583</v>
      </c>
      <c r="R1897" s="4">
        <v>49.377179870453411</v>
      </c>
      <c r="S1897" s="4">
        <v>1.6940707523667164</v>
      </c>
      <c r="T1897" s="4">
        <v>34.489108196147043</v>
      </c>
      <c r="U1897" s="4">
        <v>31.618777480954584</v>
      </c>
      <c r="V1897" s="4">
        <v>1369.9114068808283</v>
      </c>
      <c r="W1897" s="4">
        <v>89.786495215165658</v>
      </c>
      <c r="X1897" s="4">
        <v>91.285715700964658</v>
      </c>
      <c r="Y1897" s="4">
        <v>86.788054243567672</v>
      </c>
      <c r="Z1897" s="4">
        <v>1328</v>
      </c>
      <c r="AA1897" s="4">
        <v>84.687564965465299</v>
      </c>
      <c r="AB1897" s="4">
        <v>44.666961945191851</v>
      </c>
      <c r="AC1897" s="4">
        <v>80.041206040546896</v>
      </c>
      <c r="AD1897" s="4">
        <v>78.366385290768491</v>
      </c>
    </row>
    <row r="1898" spans="1:30" x14ac:dyDescent="0.3">
      <c r="A1898" s="3">
        <v>42664</v>
      </c>
      <c r="B1898" s="4">
        <v>1543</v>
      </c>
      <c r="C1898" s="4">
        <v>1569</v>
      </c>
      <c r="D1898" s="4">
        <v>1508.5</v>
      </c>
      <c r="E1898" s="4">
        <v>1568</v>
      </c>
      <c r="F1898" s="4">
        <v>483908</v>
      </c>
      <c r="G1898" s="4"/>
      <c r="H1898" s="4">
        <v>74403979100</v>
      </c>
      <c r="I1898" s="4"/>
      <c r="J1898" s="4">
        <v>21.5</v>
      </c>
      <c r="K1898" s="4">
        <v>1.3902360168121564</v>
      </c>
      <c r="L1898" s="4">
        <v>425714</v>
      </c>
      <c r="M1898" s="4">
        <v>19478</v>
      </c>
      <c r="N1898" s="4">
        <v>16.156752352026068</v>
      </c>
      <c r="O1898" s="4">
        <v>1349.9</v>
      </c>
      <c r="P1898" s="4">
        <v>1603.2214558619148</v>
      </c>
      <c r="Q1898" s="4">
        <v>1096.5785441380854</v>
      </c>
      <c r="R1898" s="4">
        <v>47.713047664901296</v>
      </c>
      <c r="S1898" s="4">
        <v>2.9369282619162251</v>
      </c>
      <c r="T1898" s="4">
        <v>37.192197652412595</v>
      </c>
      <c r="U1898" s="4">
        <v>32.325567655826205</v>
      </c>
      <c r="V1898" s="4">
        <v>1388.7769871778921</v>
      </c>
      <c r="W1898" s="4">
        <v>91.119433721598213</v>
      </c>
      <c r="X1898" s="4">
        <v>91.230288374509186</v>
      </c>
      <c r="Y1898" s="4">
        <v>90.897724415776253</v>
      </c>
      <c r="Z1898" s="4">
        <v>1349.9</v>
      </c>
      <c r="AA1898" s="4">
        <v>89.779854185290105</v>
      </c>
      <c r="AB1898" s="4">
        <v>48.963427872820255</v>
      </c>
      <c r="AC1898" s="4">
        <v>81.632852624939702</v>
      </c>
      <c r="AD1898" s="4">
        <v>79.263442961295709</v>
      </c>
    </row>
    <row r="1899" spans="1:30" x14ac:dyDescent="0.3">
      <c r="A1899" s="3">
        <v>42667</v>
      </c>
      <c r="B1899" s="4">
        <v>1568</v>
      </c>
      <c r="C1899" s="4">
        <v>1602</v>
      </c>
      <c r="D1899" s="4">
        <v>1547.5</v>
      </c>
      <c r="E1899" s="4">
        <v>1595.5</v>
      </c>
      <c r="F1899" s="4">
        <v>479928</v>
      </c>
      <c r="G1899" s="4"/>
      <c r="H1899" s="4">
        <v>75374683500</v>
      </c>
      <c r="I1899" s="4"/>
      <c r="J1899" s="4">
        <v>58</v>
      </c>
      <c r="K1899" s="4">
        <v>3.7723577235772363</v>
      </c>
      <c r="L1899" s="4">
        <v>428458</v>
      </c>
      <c r="M1899" s="4">
        <v>2744</v>
      </c>
      <c r="N1899" s="4">
        <v>16.28584964104807</v>
      </c>
      <c r="O1899" s="4">
        <v>1372.05</v>
      </c>
      <c r="P1899" s="4">
        <v>1629.8867506776332</v>
      </c>
      <c r="Q1899" s="4">
        <v>1114.2132493223667</v>
      </c>
      <c r="R1899" s="4">
        <v>48.922929631402582</v>
      </c>
      <c r="S1899" s="4">
        <v>2.3934897079942554</v>
      </c>
      <c r="T1899" s="4">
        <v>40.180325196510282</v>
      </c>
      <c r="U1899" s="4">
        <v>33.287882846656501</v>
      </c>
      <c r="V1899" s="4">
        <v>1408.4648931609499</v>
      </c>
      <c r="W1899" s="4">
        <v>93.239829199411744</v>
      </c>
      <c r="X1899" s="4">
        <v>91.900135316143363</v>
      </c>
      <c r="Y1899" s="4">
        <v>95.919216965948493</v>
      </c>
      <c r="Z1899" s="4">
        <v>1372.05</v>
      </c>
      <c r="AA1899" s="4">
        <v>94.940139423781829</v>
      </c>
      <c r="AB1899" s="4">
        <v>53.342162306245164</v>
      </c>
      <c r="AC1899" s="4">
        <v>83.19595423507333</v>
      </c>
      <c r="AD1899" s="4">
        <v>80.465872844457493</v>
      </c>
    </row>
    <row r="1900" spans="1:30" x14ac:dyDescent="0.3">
      <c r="A1900" s="3">
        <v>42668</v>
      </c>
      <c r="B1900" s="4">
        <v>1599</v>
      </c>
      <c r="C1900" s="4">
        <v>1680</v>
      </c>
      <c r="D1900" s="4">
        <v>1584</v>
      </c>
      <c r="E1900" s="4">
        <v>1680</v>
      </c>
      <c r="F1900" s="4">
        <v>503368</v>
      </c>
      <c r="G1900" s="4"/>
      <c r="H1900" s="4">
        <v>82390925000</v>
      </c>
      <c r="I1900" s="4"/>
      <c r="J1900" s="4">
        <v>109.5</v>
      </c>
      <c r="K1900" s="4">
        <v>6.9723018147086906</v>
      </c>
      <c r="L1900" s="4">
        <v>415912</v>
      </c>
      <c r="M1900" s="4">
        <v>-12546</v>
      </c>
      <c r="N1900" s="4">
        <v>20.270608869957414</v>
      </c>
      <c r="O1900" s="4">
        <v>1396.85</v>
      </c>
      <c r="P1900" s="4">
        <v>1672.3744272292386</v>
      </c>
      <c r="Q1900" s="4">
        <v>1121.3255727707613</v>
      </c>
      <c r="R1900" s="4">
        <v>50.228728270814273</v>
      </c>
      <c r="S1900" s="4">
        <v>2.2872827081427265</v>
      </c>
      <c r="T1900" s="4">
        <v>43.715228476577565</v>
      </c>
      <c r="U1900" s="4">
        <v>34.269876405193912</v>
      </c>
      <c r="V1900" s="4">
        <v>1434.3253795265739</v>
      </c>
      <c r="W1900" s="4">
        <v>95.49321946627451</v>
      </c>
      <c r="X1900" s="4">
        <v>93.097830032853736</v>
      </c>
      <c r="Y1900" s="4">
        <v>100.28399833311605</v>
      </c>
      <c r="Z1900" s="4">
        <v>1396.85</v>
      </c>
      <c r="AA1900" s="4">
        <v>104.64189977389628</v>
      </c>
      <c r="AB1900" s="4">
        <v>58.227851588878607</v>
      </c>
      <c r="AC1900" s="4">
        <v>92.828096370035354</v>
      </c>
      <c r="AD1900" s="4">
        <v>83.550939896539361</v>
      </c>
    </row>
    <row r="1901" spans="1:30" x14ac:dyDescent="0.3">
      <c r="A1901" s="3">
        <v>42669</v>
      </c>
      <c r="B1901" s="4">
        <v>1684</v>
      </c>
      <c r="C1901" s="4">
        <v>1765</v>
      </c>
      <c r="D1901" s="4">
        <v>1668</v>
      </c>
      <c r="E1901" s="4">
        <v>1705</v>
      </c>
      <c r="F1901" s="4">
        <v>667486</v>
      </c>
      <c r="G1901" s="4"/>
      <c r="H1901" s="4">
        <v>113992775399.99998</v>
      </c>
      <c r="I1901" s="4"/>
      <c r="J1901" s="4">
        <v>68.5</v>
      </c>
      <c r="K1901" s="4">
        <v>4.1857622975863125</v>
      </c>
      <c r="L1901" s="4">
        <v>386158</v>
      </c>
      <c r="M1901" s="4">
        <v>-29754</v>
      </c>
      <c r="N1901" s="4">
        <v>19.97537162459319</v>
      </c>
      <c r="O1901" s="4">
        <v>1421.125</v>
      </c>
      <c r="P1901" s="4">
        <v>1714.8209099136384</v>
      </c>
      <c r="Q1901" s="4">
        <v>1127.4290900863616</v>
      </c>
      <c r="R1901" s="4">
        <v>53.6270582999555</v>
      </c>
      <c r="S1901" s="4">
        <v>2.2251891410769917</v>
      </c>
      <c r="T1901" s="4">
        <v>47.287265451829271</v>
      </c>
      <c r="U1901" s="4">
        <v>35.270436811323535</v>
      </c>
      <c r="V1901" s="4">
        <v>1460.1039148097573</v>
      </c>
      <c r="W1901" s="4">
        <v>91.508511194251582</v>
      </c>
      <c r="X1901" s="4">
        <v>92.568057086653013</v>
      </c>
      <c r="Y1901" s="4">
        <v>89.38941940944872</v>
      </c>
      <c r="Z1901" s="4">
        <v>1421.125</v>
      </c>
      <c r="AA1901" s="4">
        <v>113.04479577727489</v>
      </c>
      <c r="AB1901" s="4">
        <v>63.448512940154444</v>
      </c>
      <c r="AC1901" s="4">
        <v>99.192565674240882</v>
      </c>
      <c r="AD1901" s="4">
        <v>84.322055370075489</v>
      </c>
    </row>
    <row r="1902" spans="1:30" x14ac:dyDescent="0.3">
      <c r="A1902" s="3">
        <v>42670</v>
      </c>
      <c r="B1902" s="4">
        <v>1705.5</v>
      </c>
      <c r="C1902" s="4">
        <v>1723</v>
      </c>
      <c r="D1902" s="4">
        <v>1635</v>
      </c>
      <c r="E1902" s="4">
        <v>1675</v>
      </c>
      <c r="F1902" s="4">
        <v>637874</v>
      </c>
      <c r="G1902" s="4"/>
      <c r="H1902" s="4">
        <v>107305301199.99998</v>
      </c>
      <c r="I1902" s="4"/>
      <c r="J1902" s="4">
        <v>-32.5</v>
      </c>
      <c r="K1902" s="4">
        <v>-1.9033674963396781</v>
      </c>
      <c r="L1902" s="4">
        <v>417740</v>
      </c>
      <c r="M1902" s="4">
        <v>31582</v>
      </c>
      <c r="N1902" s="4">
        <v>15.995221689375178</v>
      </c>
      <c r="O1902" s="4">
        <v>1444.0250000000001</v>
      </c>
      <c r="P1902" s="4">
        <v>1741.8785672104668</v>
      </c>
      <c r="Q1902" s="4">
        <v>1146.1714327895334</v>
      </c>
      <c r="R1902" s="4">
        <v>48.872506504770172</v>
      </c>
      <c r="S1902" s="4">
        <v>5.0303555941023417</v>
      </c>
      <c r="T1902" s="4">
        <v>50.729039385859842</v>
      </c>
      <c r="U1902" s="4">
        <v>35.996538231922841</v>
      </c>
      <c r="V1902" s="4">
        <v>1480.5702086373994</v>
      </c>
      <c r="W1902" s="4">
        <v>84.919855186539266</v>
      </c>
      <c r="X1902" s="4">
        <v>90.018656453281764</v>
      </c>
      <c r="Y1902" s="4">
        <v>74.722252653054255</v>
      </c>
      <c r="Z1902" s="4">
        <v>1444.0250000000001</v>
      </c>
      <c r="AA1902" s="4">
        <v>115.94683913288736</v>
      </c>
      <c r="AB1902" s="4">
        <v>68.44835352993853</v>
      </c>
      <c r="AC1902" s="4">
        <v>94.996971205897665</v>
      </c>
      <c r="AD1902" s="4">
        <v>79.608020442734173</v>
      </c>
    </row>
    <row r="1903" spans="1:30" x14ac:dyDescent="0.3">
      <c r="A1903" s="3">
        <v>42671</v>
      </c>
      <c r="B1903" s="4">
        <v>1680</v>
      </c>
      <c r="C1903" s="4">
        <v>1758.5</v>
      </c>
      <c r="D1903" s="4">
        <v>1664.5</v>
      </c>
      <c r="E1903" s="4">
        <v>1757.5</v>
      </c>
      <c r="F1903" s="4">
        <v>504438</v>
      </c>
      <c r="G1903" s="4"/>
      <c r="H1903" s="4">
        <v>86138623300</v>
      </c>
      <c r="I1903" s="4"/>
      <c r="J1903" s="4">
        <v>75.5</v>
      </c>
      <c r="K1903" s="4">
        <v>4.4887039239001192</v>
      </c>
      <c r="L1903" s="4">
        <v>425590</v>
      </c>
      <c r="M1903" s="4">
        <v>7850</v>
      </c>
      <c r="N1903" s="4">
        <v>19.596468246542244</v>
      </c>
      <c r="O1903" s="4">
        <v>1469.5250000000001</v>
      </c>
      <c r="P1903" s="4">
        <v>1782.6458193333685</v>
      </c>
      <c r="Q1903" s="4">
        <v>1156.4041806666316</v>
      </c>
      <c r="R1903" s="4">
        <v>49.300411522633745</v>
      </c>
      <c r="S1903" s="4">
        <v>4.7736625514403288</v>
      </c>
      <c r="T1903" s="4">
        <v>54.1585064350244</v>
      </c>
      <c r="U1903" s="4">
        <v>36.803600412133683</v>
      </c>
      <c r="V1903" s="4">
        <v>1506.9444744814566</v>
      </c>
      <c r="W1903" s="4">
        <v>89.140118511456294</v>
      </c>
      <c r="X1903" s="4">
        <v>89.725810472673274</v>
      </c>
      <c r="Y1903" s="4">
        <v>87.968734589022318</v>
      </c>
      <c r="Z1903" s="4">
        <v>1469.5250000000001</v>
      </c>
      <c r="AA1903" s="4">
        <v>123.48038490571321</v>
      </c>
      <c r="AB1903" s="4">
        <v>73.689499375250406</v>
      </c>
      <c r="AC1903" s="4">
        <v>99.581771060925604</v>
      </c>
      <c r="AD1903" s="4">
        <v>82.448405826284628</v>
      </c>
    </row>
    <row r="1904" spans="1:30" x14ac:dyDescent="0.3">
      <c r="A1904" s="3">
        <v>42674</v>
      </c>
      <c r="B1904" s="4">
        <v>1760</v>
      </c>
      <c r="C1904" s="4">
        <v>1816</v>
      </c>
      <c r="D1904" s="4">
        <v>1713.5</v>
      </c>
      <c r="E1904" s="4">
        <v>1816</v>
      </c>
      <c r="F1904" s="4">
        <v>618746</v>
      </c>
      <c r="G1904" s="4"/>
      <c r="H1904" s="4">
        <v>108859349700</v>
      </c>
      <c r="I1904" s="4"/>
      <c r="J1904" s="4">
        <v>108.5</v>
      </c>
      <c r="K1904" s="4">
        <v>6.3543191800878471</v>
      </c>
      <c r="L1904" s="4">
        <v>446160</v>
      </c>
      <c r="M1904" s="4">
        <v>20570</v>
      </c>
      <c r="N1904" s="4">
        <v>21.327520836465059</v>
      </c>
      <c r="O1904" s="4">
        <v>1496.7750000000001</v>
      </c>
      <c r="P1904" s="4">
        <v>1830.2430606894759</v>
      </c>
      <c r="Q1904" s="4">
        <v>1163.3069393105243</v>
      </c>
      <c r="R1904" s="4">
        <v>48.707909162098673</v>
      </c>
      <c r="S1904" s="4">
        <v>4.5418950665622546</v>
      </c>
      <c r="T1904" s="4">
        <v>58.115691840832298</v>
      </c>
      <c r="U1904" s="4">
        <v>38.150610486881817</v>
      </c>
      <c r="V1904" s="4">
        <v>1536.3783340546511</v>
      </c>
      <c r="W1904" s="4">
        <v>92.760079007637543</v>
      </c>
      <c r="X1904" s="4">
        <v>90.737233317661364</v>
      </c>
      <c r="Y1904" s="4">
        <v>96.805770387589888</v>
      </c>
      <c r="Z1904" s="4">
        <v>1496.7750000000001</v>
      </c>
      <c r="AA1904" s="4">
        <v>132.64221837552623</v>
      </c>
      <c r="AB1904" s="4">
        <v>79.304044041943342</v>
      </c>
      <c r="AC1904" s="4">
        <v>106.67634866716577</v>
      </c>
      <c r="AD1904" s="4">
        <v>84.101343990691106</v>
      </c>
    </row>
    <row r="1905" spans="1:30" x14ac:dyDescent="0.3">
      <c r="A1905" s="3">
        <v>42675</v>
      </c>
      <c r="B1905" s="4">
        <v>1803</v>
      </c>
      <c r="C1905" s="4">
        <v>1809</v>
      </c>
      <c r="D1905" s="4">
        <v>1745</v>
      </c>
      <c r="E1905" s="4">
        <v>1783</v>
      </c>
      <c r="F1905" s="4">
        <v>549610</v>
      </c>
      <c r="G1905" s="4"/>
      <c r="H1905" s="4">
        <v>98145054800</v>
      </c>
      <c r="I1905" s="4"/>
      <c r="J1905" s="4">
        <v>24</v>
      </c>
      <c r="K1905" s="4">
        <v>1.3644115974985787</v>
      </c>
      <c r="L1905" s="4">
        <v>431470</v>
      </c>
      <c r="M1905" s="4">
        <v>-14690</v>
      </c>
      <c r="N1905" s="4">
        <v>17.046592158600426</v>
      </c>
      <c r="O1905" s="4">
        <v>1523.325</v>
      </c>
      <c r="P1905" s="4">
        <v>1859.1572907345271</v>
      </c>
      <c r="Q1905" s="4">
        <v>1187.492709265473</v>
      </c>
      <c r="R1905" s="4">
        <v>47.571701720841304</v>
      </c>
      <c r="S1905" s="4">
        <v>3.5564053537284894</v>
      </c>
      <c r="T1905" s="4">
        <v>62.343914229264115</v>
      </c>
      <c r="U1905" s="4">
        <v>39.540247086790728</v>
      </c>
      <c r="V1905" s="4">
        <v>1559.8661117637319</v>
      </c>
      <c r="W1905" s="4">
        <v>91.596150232733976</v>
      </c>
      <c r="X1905" s="4">
        <v>91.023538956018911</v>
      </c>
      <c r="Y1905" s="4">
        <v>92.741372786164106</v>
      </c>
      <c r="Z1905" s="4">
        <v>1523.325</v>
      </c>
      <c r="AA1905" s="4">
        <v>135.67622216668383</v>
      </c>
      <c r="AB1905" s="4">
        <v>84.672822910966246</v>
      </c>
      <c r="AC1905" s="4">
        <v>102.00679851143516</v>
      </c>
      <c r="AD1905" s="4">
        <v>79.647386801355594</v>
      </c>
    </row>
    <row r="1906" spans="1:30" x14ac:dyDescent="0.3">
      <c r="A1906" s="3">
        <v>42676</v>
      </c>
      <c r="B1906" s="4">
        <v>1785.5</v>
      </c>
      <c r="C1906" s="4">
        <v>1843</v>
      </c>
      <c r="D1906" s="4">
        <v>1771.5</v>
      </c>
      <c r="E1906" s="4">
        <v>1778</v>
      </c>
      <c r="F1906" s="4">
        <v>529356</v>
      </c>
      <c r="G1906" s="4"/>
      <c r="H1906" s="4">
        <v>95432177100.000015</v>
      </c>
      <c r="I1906" s="4"/>
      <c r="J1906" s="4">
        <v>-7.5</v>
      </c>
      <c r="K1906" s="4">
        <v>-0.42005040604872584</v>
      </c>
      <c r="L1906" s="4">
        <v>433294</v>
      </c>
      <c r="M1906" s="4">
        <v>1824</v>
      </c>
      <c r="N1906" s="4">
        <v>14.759653397447273</v>
      </c>
      <c r="O1906" s="4">
        <v>1549.325</v>
      </c>
      <c r="P1906" s="4">
        <v>1879.4336601408695</v>
      </c>
      <c r="Q1906" s="4">
        <v>1219.2163398591306</v>
      </c>
      <c r="R1906" s="4">
        <v>48.610596517228608</v>
      </c>
      <c r="S1906" s="4">
        <v>3.4457206372730651</v>
      </c>
      <c r="T1906" s="4">
        <v>66.259815511923421</v>
      </c>
      <c r="U1906" s="4">
        <v>41.274860003190007</v>
      </c>
      <c r="V1906" s="4">
        <v>1580.6407677862337</v>
      </c>
      <c r="W1906" s="4">
        <v>87.920104141204817</v>
      </c>
      <c r="X1906" s="4">
        <v>89.989060684414213</v>
      </c>
      <c r="Y1906" s="4">
        <v>83.782191054786011</v>
      </c>
      <c r="Z1906" s="4">
        <v>1549.325</v>
      </c>
      <c r="AA1906" s="4">
        <v>136.10826249118986</v>
      </c>
      <c r="AB1906" s="4">
        <v>89.571436204320875</v>
      </c>
      <c r="AC1906" s="4">
        <v>93.073652573737974</v>
      </c>
      <c r="AD1906" s="4">
        <v>78.980281733403118</v>
      </c>
    </row>
    <row r="1907" spans="1:30" x14ac:dyDescent="0.3">
      <c r="A1907" s="3">
        <v>42677</v>
      </c>
      <c r="B1907" s="4">
        <v>1778</v>
      </c>
      <c r="C1907" s="4">
        <v>1816</v>
      </c>
      <c r="D1907" s="4">
        <v>1762</v>
      </c>
      <c r="E1907" s="4">
        <v>1809.5</v>
      </c>
      <c r="F1907" s="4">
        <v>427162</v>
      </c>
      <c r="G1907" s="4"/>
      <c r="H1907" s="4">
        <v>76593392400</v>
      </c>
      <c r="I1907" s="4"/>
      <c r="J1907" s="4">
        <v>7</v>
      </c>
      <c r="K1907" s="4">
        <v>0.38834951456310679</v>
      </c>
      <c r="L1907" s="4">
        <v>424712</v>
      </c>
      <c r="M1907" s="4">
        <v>-8582</v>
      </c>
      <c r="N1907" s="4">
        <v>14.877948131923938</v>
      </c>
      <c r="O1907" s="4">
        <v>1575.15</v>
      </c>
      <c r="P1907" s="4">
        <v>1901.8022768939472</v>
      </c>
      <c r="Q1907" s="4">
        <v>1248.4977231060529</v>
      </c>
      <c r="R1907" s="4">
        <v>44.514925373134332</v>
      </c>
      <c r="S1907" s="4">
        <v>4.1791044776119399</v>
      </c>
      <c r="T1907" s="4">
        <v>69.51116700512658</v>
      </c>
      <c r="U1907" s="4">
        <v>42.978924073487434</v>
      </c>
      <c r="V1907" s="4">
        <v>1602.4368851399256</v>
      </c>
      <c r="W1907" s="4">
        <v>88.167830284773871</v>
      </c>
      <c r="X1907" s="4">
        <v>89.381983884534108</v>
      </c>
      <c r="Y1907" s="4">
        <v>85.73952308525341</v>
      </c>
      <c r="Z1907" s="4">
        <v>1575.15</v>
      </c>
      <c r="AA1907" s="4">
        <v>137.40848482530532</v>
      </c>
      <c r="AB1907" s="4">
        <v>94.127345596795593</v>
      </c>
      <c r="AC1907" s="4">
        <v>86.56227845701946</v>
      </c>
      <c r="AD1907" s="4">
        <v>80.086370726306697</v>
      </c>
    </row>
    <row r="1908" spans="1:30" x14ac:dyDescent="0.3">
      <c r="A1908" s="3">
        <v>42678</v>
      </c>
      <c r="B1908" s="4">
        <v>1820</v>
      </c>
      <c r="C1908" s="4">
        <v>1918.5</v>
      </c>
      <c r="D1908" s="4">
        <v>1819.5</v>
      </c>
      <c r="E1908" s="4">
        <v>1910.5</v>
      </c>
      <c r="F1908" s="4">
        <v>620428</v>
      </c>
      <c r="G1908" s="4"/>
      <c r="H1908" s="4">
        <v>116104197000</v>
      </c>
      <c r="I1908" s="4"/>
      <c r="J1908" s="4">
        <v>117.5</v>
      </c>
      <c r="K1908" s="4">
        <v>6.5532626882320129</v>
      </c>
      <c r="L1908" s="4">
        <v>408664</v>
      </c>
      <c r="M1908" s="4">
        <v>-16048</v>
      </c>
      <c r="N1908" s="4">
        <v>19.019436830301515</v>
      </c>
      <c r="O1908" s="4">
        <v>1605.2</v>
      </c>
      <c r="P1908" s="4">
        <v>1939.0676983477138</v>
      </c>
      <c r="Q1908" s="4">
        <v>1271.3323016522863</v>
      </c>
      <c r="R1908" s="4">
        <v>49.556894718185042</v>
      </c>
      <c r="S1908" s="4">
        <v>3.970223325062034</v>
      </c>
      <c r="T1908" s="4">
        <v>72.551300400567115</v>
      </c>
      <c r="U1908" s="4">
        <v>44.909170900615081</v>
      </c>
      <c r="V1908" s="4">
        <v>1631.7762294123136</v>
      </c>
      <c r="W1908" s="4">
        <v>91.314677090696293</v>
      </c>
      <c r="X1908" s="4">
        <v>90.026214953254836</v>
      </c>
      <c r="Y1908" s="4">
        <v>93.891601365579191</v>
      </c>
      <c r="Z1908" s="4">
        <v>1605.2</v>
      </c>
      <c r="AA1908" s="4">
        <v>144.9182489352213</v>
      </c>
      <c r="AB1908" s="4">
        <v>98.964574486169454</v>
      </c>
      <c r="AC1908" s="4">
        <v>91.907348898103692</v>
      </c>
      <c r="AD1908" s="4">
        <v>83.089692704036267</v>
      </c>
    </row>
    <row r="1909" spans="1:30" x14ac:dyDescent="0.3">
      <c r="A1909" s="3">
        <v>42681</v>
      </c>
      <c r="B1909" s="4">
        <v>1911</v>
      </c>
      <c r="C1909" s="4">
        <v>2001.5</v>
      </c>
      <c r="D1909" s="4">
        <v>1901</v>
      </c>
      <c r="E1909" s="4">
        <v>2001.5</v>
      </c>
      <c r="F1909" s="4">
        <v>475022</v>
      </c>
      <c r="G1909" s="4"/>
      <c r="H1909" s="4">
        <v>92923082000</v>
      </c>
      <c r="I1909" s="4"/>
      <c r="J1909" s="4">
        <v>130.5</v>
      </c>
      <c r="K1909" s="4">
        <v>6.9748797434526981</v>
      </c>
      <c r="L1909" s="4">
        <v>359244</v>
      </c>
      <c r="M1909" s="4">
        <v>-49420</v>
      </c>
      <c r="N1909" s="4">
        <v>22.133911000594949</v>
      </c>
      <c r="O1909" s="4">
        <v>1638.7750000000001</v>
      </c>
      <c r="P1909" s="4">
        <v>1989.8052657891483</v>
      </c>
      <c r="Q1909" s="4">
        <v>1287.7447342108519</v>
      </c>
      <c r="R1909" s="4">
        <v>51.892260484145922</v>
      </c>
      <c r="S1909" s="4">
        <v>3.8186157517899755</v>
      </c>
      <c r="T1909" s="4">
        <v>75.253289819134523</v>
      </c>
      <c r="U1909" s="4">
        <v>46.920846534751959</v>
      </c>
      <c r="V1909" s="4">
        <v>1666.9880170873312</v>
      </c>
      <c r="W1909" s="4">
        <v>94.209784727130867</v>
      </c>
      <c r="X1909" s="4">
        <v>91.420738211213518</v>
      </c>
      <c r="Y1909" s="4">
        <v>99.787877758965578</v>
      </c>
      <c r="Z1909" s="4">
        <v>1638.7750000000001</v>
      </c>
      <c r="AA1909" s="4">
        <v>156.40973649785929</v>
      </c>
      <c r="AB1909" s="4">
        <v>104.43554229680657</v>
      </c>
      <c r="AC1909" s="4">
        <v>103.94838840210542</v>
      </c>
      <c r="AD1909" s="4">
        <v>85.205807207065291</v>
      </c>
    </row>
    <row r="1910" spans="1:30" x14ac:dyDescent="0.3">
      <c r="A1910" s="3">
        <v>42682</v>
      </c>
      <c r="B1910" s="4">
        <v>2021.5</v>
      </c>
      <c r="C1910" s="4">
        <v>2075</v>
      </c>
      <c r="D1910" s="4">
        <v>1909</v>
      </c>
      <c r="E1910" s="4">
        <v>1965.5</v>
      </c>
      <c r="F1910" s="4">
        <v>683770</v>
      </c>
      <c r="G1910" s="4"/>
      <c r="H1910" s="4">
        <v>137163573200</v>
      </c>
      <c r="I1910" s="4"/>
      <c r="J1910" s="4">
        <v>9.5</v>
      </c>
      <c r="K1910" s="4">
        <v>0.48568507157464214</v>
      </c>
      <c r="L1910" s="4">
        <v>362178</v>
      </c>
      <c r="M1910" s="4">
        <v>2934</v>
      </c>
      <c r="N1910" s="4">
        <v>17.759837035483724</v>
      </c>
      <c r="O1910" s="4">
        <v>1669.075</v>
      </c>
      <c r="P1910" s="4">
        <v>2023.053569266559</v>
      </c>
      <c r="Q1910" s="4">
        <v>1315.0964307334411</v>
      </c>
      <c r="R1910" s="4">
        <v>50.628930817610062</v>
      </c>
      <c r="S1910" s="4">
        <v>3.5220125786163523</v>
      </c>
      <c r="T1910" s="4">
        <v>78.064023211442532</v>
      </c>
      <c r="U1910" s="4">
        <v>48.871406641498069</v>
      </c>
      <c r="V1910" s="4">
        <v>1695.4177297456806</v>
      </c>
      <c r="W1910" s="4">
        <v>87.84440193929936</v>
      </c>
      <c r="X1910" s="4">
        <v>90.22862612057547</v>
      </c>
      <c r="Y1910" s="4">
        <v>83.075953576747139</v>
      </c>
      <c r="Z1910" s="4">
        <v>1669.075</v>
      </c>
      <c r="AA1910" s="4">
        <v>160.75879670792801</v>
      </c>
      <c r="AB1910" s="4">
        <v>109.79966176453243</v>
      </c>
      <c r="AC1910" s="4">
        <v>101.91826988679117</v>
      </c>
      <c r="AD1910" s="4">
        <v>80.985607421950604</v>
      </c>
    </row>
    <row r="1911" spans="1:30" x14ac:dyDescent="0.3">
      <c r="A1911" s="3">
        <v>42683</v>
      </c>
      <c r="B1911" s="4">
        <v>1965</v>
      </c>
      <c r="C1911" s="4">
        <v>2177.5</v>
      </c>
      <c r="D1911" s="4">
        <v>1950.5</v>
      </c>
      <c r="E1911" s="4">
        <v>2153</v>
      </c>
      <c r="F1911" s="4">
        <v>565792</v>
      </c>
      <c r="G1911" s="4"/>
      <c r="H1911" s="4">
        <v>116424470399.99998</v>
      </c>
      <c r="I1911" s="4"/>
      <c r="J1911" s="4">
        <v>147.5</v>
      </c>
      <c r="K1911" s="4">
        <v>7.3547743704811763</v>
      </c>
      <c r="L1911" s="4">
        <v>338318</v>
      </c>
      <c r="M1911" s="4">
        <v>-23860</v>
      </c>
      <c r="N1911" s="4">
        <v>26.133251314498295</v>
      </c>
      <c r="O1911" s="4">
        <v>1706.925</v>
      </c>
      <c r="P1911" s="4">
        <v>2096.1460522312482</v>
      </c>
      <c r="Q1911" s="4">
        <v>1317.7039477687517</v>
      </c>
      <c r="R1911" s="4">
        <v>49.447435534145654</v>
      </c>
      <c r="S1911" s="4">
        <v>3.1737035987531881</v>
      </c>
      <c r="T1911" s="4">
        <v>80.972992428438843</v>
      </c>
      <c r="U1911" s="4">
        <v>50.935916411480378</v>
      </c>
      <c r="V1911" s="4">
        <v>1738.9969935794254</v>
      </c>
      <c r="W1911" s="4">
        <v>90.304325139519918</v>
      </c>
      <c r="X1911" s="4">
        <v>90.253859126890291</v>
      </c>
      <c r="Y1911" s="4">
        <v>90.405257164779186</v>
      </c>
      <c r="Z1911" s="4">
        <v>1706.925</v>
      </c>
      <c r="AA1911" s="4">
        <v>177.29143594136713</v>
      </c>
      <c r="AB1911" s="4">
        <v>116.22744978137383</v>
      </c>
      <c r="AC1911" s="4">
        <v>122.12797231998658</v>
      </c>
      <c r="AD1911" s="4">
        <v>85.046208333239008</v>
      </c>
    </row>
    <row r="1912" spans="1:30" x14ac:dyDescent="0.3">
      <c r="A1912" s="3">
        <v>42684</v>
      </c>
      <c r="B1912" s="4">
        <v>2134</v>
      </c>
      <c r="C1912" s="4">
        <v>2205</v>
      </c>
      <c r="D1912" s="4">
        <v>2046</v>
      </c>
      <c r="E1912" s="4">
        <v>2096.5</v>
      </c>
      <c r="F1912" s="4">
        <v>572730</v>
      </c>
      <c r="G1912" s="4"/>
      <c r="H1912" s="4">
        <v>121088223100</v>
      </c>
      <c r="I1912" s="4"/>
      <c r="J1912" s="4">
        <v>39</v>
      </c>
      <c r="K1912" s="4">
        <v>1.8955042527339003</v>
      </c>
      <c r="L1912" s="4">
        <v>317506</v>
      </c>
      <c r="M1912" s="4">
        <v>-20812</v>
      </c>
      <c r="N1912" s="4">
        <v>20.433134191176475</v>
      </c>
      <c r="O1912" s="4">
        <v>1740.8</v>
      </c>
      <c r="P1912" s="4">
        <v>2141.6447829272574</v>
      </c>
      <c r="Q1912" s="4">
        <v>1339.9552170727427</v>
      </c>
      <c r="R1912" s="4">
        <v>45.894233324475145</v>
      </c>
      <c r="S1912" s="4">
        <v>2.9763486579856493</v>
      </c>
      <c r="T1912" s="4">
        <v>83.632067544775566</v>
      </c>
      <c r="U1912" s="4">
        <v>53.069641542298555</v>
      </c>
      <c r="V1912" s="4">
        <v>1773.0448989528134</v>
      </c>
      <c r="W1912" s="4">
        <v>86.177790174396804</v>
      </c>
      <c r="X1912" s="4">
        <v>88.895169476059138</v>
      </c>
      <c r="Y1912" s="4">
        <v>80.743031571072123</v>
      </c>
      <c r="Z1912" s="4">
        <v>1740.8</v>
      </c>
      <c r="AA1912" s="4">
        <v>183.71682068618293</v>
      </c>
      <c r="AB1912" s="4">
        <v>122.65500891516517</v>
      </c>
      <c r="AC1912" s="4">
        <v>122.12362354203552</v>
      </c>
      <c r="AD1912" s="4">
        <v>79.650832046592086</v>
      </c>
    </row>
    <row r="1913" spans="1:30" x14ac:dyDescent="0.3">
      <c r="A1913" s="3">
        <v>42685</v>
      </c>
      <c r="B1913" s="4">
        <v>2097</v>
      </c>
      <c r="C1913" s="4">
        <v>2153</v>
      </c>
      <c r="D1913" s="4">
        <v>2075.5</v>
      </c>
      <c r="E1913" s="4">
        <v>2139</v>
      </c>
      <c r="F1913" s="4">
        <v>326124</v>
      </c>
      <c r="G1913" s="4"/>
      <c r="H1913" s="4">
        <v>69036607800</v>
      </c>
      <c r="I1913" s="4"/>
      <c r="J1913" s="4">
        <v>25</v>
      </c>
      <c r="K1913" s="4">
        <v>1.1825922421948913</v>
      </c>
      <c r="L1913" s="4">
        <v>266744</v>
      </c>
      <c r="M1913" s="4">
        <v>-50762</v>
      </c>
      <c r="N1913" s="4">
        <v>20.503647784569452</v>
      </c>
      <c r="O1913" s="4">
        <v>1775.05</v>
      </c>
      <c r="P1913" s="4">
        <v>2188.8689096694352</v>
      </c>
      <c r="Q1913" s="4">
        <v>1361.2310903305649</v>
      </c>
      <c r="R1913" s="4">
        <v>43.427354976051085</v>
      </c>
      <c r="S1913" s="4">
        <v>2.9803086748270355</v>
      </c>
      <c r="T1913" s="4">
        <v>84.917700761459571</v>
      </c>
      <c r="U1913" s="4">
        <v>54.606546667163435</v>
      </c>
      <c r="V1913" s="4">
        <v>1807.897765719212</v>
      </c>
      <c r="W1913" s="4">
        <v>86.002584753945698</v>
      </c>
      <c r="X1913" s="4">
        <v>87.930974568687986</v>
      </c>
      <c r="Y1913" s="4">
        <v>82.145805124461106</v>
      </c>
      <c r="Z1913" s="4">
        <v>1775.05</v>
      </c>
      <c r="AA1913" s="4">
        <v>190.04762844139555</v>
      </c>
      <c r="AB1913" s="4">
        <v>129.07335363194903</v>
      </c>
      <c r="AC1913" s="4">
        <v>121.94854961889303</v>
      </c>
      <c r="AD1913" s="4">
        <v>80.624127997539404</v>
      </c>
    </row>
    <row r="1914" spans="1:30" x14ac:dyDescent="0.3">
      <c r="A1914" s="3">
        <v>42688</v>
      </c>
      <c r="B1914" s="4">
        <v>2149</v>
      </c>
      <c r="C1914" s="4">
        <v>2276.5</v>
      </c>
      <c r="D1914" s="4">
        <v>2069</v>
      </c>
      <c r="E1914" s="4">
        <v>2183</v>
      </c>
      <c r="F1914" s="4">
        <v>465948</v>
      </c>
      <c r="G1914" s="4"/>
      <c r="H1914" s="4">
        <v>100759618900</v>
      </c>
      <c r="I1914" s="4"/>
      <c r="J1914" s="4">
        <v>66.5</v>
      </c>
      <c r="K1914" s="4">
        <v>3.1419796834396405</v>
      </c>
      <c r="L1914" s="4">
        <v>254476</v>
      </c>
      <c r="M1914" s="4">
        <v>-12268</v>
      </c>
      <c r="N1914" s="4">
        <v>20.611066604049832</v>
      </c>
      <c r="O1914" s="4">
        <v>1809.95</v>
      </c>
      <c r="P1914" s="4">
        <v>2237.5396280313639</v>
      </c>
      <c r="Q1914" s="4">
        <v>1382.3603719686362</v>
      </c>
      <c r="R1914" s="4">
        <v>45.333988212180749</v>
      </c>
      <c r="S1914" s="4">
        <v>3.069744597249509</v>
      </c>
      <c r="T1914" s="4">
        <v>86.107152216373464</v>
      </c>
      <c r="U1914" s="4">
        <v>56.138146142115374</v>
      </c>
      <c r="V1914" s="4">
        <v>1843.6217880316678</v>
      </c>
      <c r="W1914" s="4">
        <v>84.610728676261829</v>
      </c>
      <c r="X1914" s="4">
        <v>86.824225937879262</v>
      </c>
      <c r="Y1914" s="4">
        <v>80.183734153026961</v>
      </c>
      <c r="Z1914" s="4">
        <v>1809.95</v>
      </c>
      <c r="AA1914" s="4">
        <v>196.35184957791353</v>
      </c>
      <c r="AB1914" s="4">
        <v>135.48082943632659</v>
      </c>
      <c r="AC1914" s="4">
        <v>121.74204028317388</v>
      </c>
      <c r="AD1914" s="4">
        <v>81.584042820302642</v>
      </c>
    </row>
    <row r="1915" spans="1:30" x14ac:dyDescent="0.3">
      <c r="A1915" s="3">
        <v>42689</v>
      </c>
      <c r="B1915" s="4">
        <v>2175.5</v>
      </c>
      <c r="C1915" s="4">
        <v>2207.5</v>
      </c>
      <c r="D1915" s="4">
        <v>1967.5</v>
      </c>
      <c r="E1915" s="4">
        <v>1977</v>
      </c>
      <c r="F1915" s="4">
        <v>383008</v>
      </c>
      <c r="G1915" s="4"/>
      <c r="H1915" s="4">
        <v>79611350400</v>
      </c>
      <c r="I1915" s="4"/>
      <c r="J1915" s="4">
        <v>-185</v>
      </c>
      <c r="K1915" s="4">
        <v>-8.5568917668825151</v>
      </c>
      <c r="L1915" s="4">
        <v>231082</v>
      </c>
      <c r="M1915" s="4">
        <v>-23394</v>
      </c>
      <c r="N1915" s="4">
        <v>7.8015731286721124</v>
      </c>
      <c r="O1915" s="4">
        <v>1833.925</v>
      </c>
      <c r="P1915" s="4">
        <v>2242.0791712392511</v>
      </c>
      <c r="Q1915" s="4">
        <v>1425.7708287607488</v>
      </c>
      <c r="R1915" s="4">
        <v>40.892696122633005</v>
      </c>
      <c r="S1915" s="4">
        <v>7.3940486925157787</v>
      </c>
      <c r="T1915" s="4">
        <v>85.922811813545664</v>
      </c>
      <c r="U1915" s="4">
        <v>57.153394583834398</v>
      </c>
      <c r="V1915" s="4">
        <v>1856.3244748857946</v>
      </c>
      <c r="W1915" s="4">
        <v>70.336533727161267</v>
      </c>
      <c r="X1915" s="4">
        <v>81.328328534306593</v>
      </c>
      <c r="Y1915" s="4">
        <v>48.352944112870603</v>
      </c>
      <c r="Z1915" s="4">
        <v>1833.925</v>
      </c>
      <c r="AA1915" s="4">
        <v>182.62037782358516</v>
      </c>
      <c r="AB1915" s="4">
        <v>139.97031023511312</v>
      </c>
      <c r="AC1915" s="4">
        <v>85.300135176944082</v>
      </c>
      <c r="AD1915" s="4">
        <v>65.57395369967162</v>
      </c>
    </row>
    <row r="1916" spans="1:30" x14ac:dyDescent="0.3">
      <c r="A1916" s="3">
        <v>42690</v>
      </c>
      <c r="B1916" s="4">
        <v>2005</v>
      </c>
      <c r="C1916" s="4">
        <v>2071</v>
      </c>
      <c r="D1916" s="4">
        <v>1956</v>
      </c>
      <c r="E1916" s="4">
        <v>2057</v>
      </c>
      <c r="F1916" s="4">
        <v>343588</v>
      </c>
      <c r="G1916" s="4"/>
      <c r="H1916" s="4">
        <v>69730572600</v>
      </c>
      <c r="I1916" s="4"/>
      <c r="J1916" s="4">
        <v>-21.5</v>
      </c>
      <c r="K1916" s="4">
        <v>-1.0343998075535241</v>
      </c>
      <c r="L1916" s="4">
        <v>242480</v>
      </c>
      <c r="M1916" s="4">
        <v>11398</v>
      </c>
      <c r="N1916" s="4">
        <v>10.594370816419794</v>
      </c>
      <c r="O1916" s="4">
        <v>1859.95</v>
      </c>
      <c r="P1916" s="4">
        <v>2255.0965424371066</v>
      </c>
      <c r="Q1916" s="4">
        <v>1464.8034575628935</v>
      </c>
      <c r="R1916" s="4">
        <v>37.19946571682992</v>
      </c>
      <c r="S1916" s="4">
        <v>7.8138913624220843</v>
      </c>
      <c r="T1916" s="4">
        <v>85.070071442448338</v>
      </c>
      <c r="U1916" s="4">
        <v>58.083687675614293</v>
      </c>
      <c r="V1916" s="4">
        <v>1875.4364296585761</v>
      </c>
      <c r="W1916" s="4">
        <v>64.214144293672788</v>
      </c>
      <c r="X1916" s="4">
        <v>75.623600454095325</v>
      </c>
      <c r="Y1916" s="4">
        <v>41.395231972827702</v>
      </c>
      <c r="Z1916" s="4">
        <v>1859.95</v>
      </c>
      <c r="AA1916" s="4">
        <v>176.16272470753211</v>
      </c>
      <c r="AB1916" s="4">
        <v>143.41720685153399</v>
      </c>
      <c r="AC1916" s="4">
        <v>65.491035711996233</v>
      </c>
      <c r="AD1916" s="4">
        <v>68.130550548320073</v>
      </c>
    </row>
    <row r="1917" spans="1:30" x14ac:dyDescent="0.3">
      <c r="A1917" s="3">
        <v>42691</v>
      </c>
      <c r="B1917" s="4">
        <v>2060</v>
      </c>
      <c r="C1917" s="4">
        <v>2099</v>
      </c>
      <c r="D1917" s="4">
        <v>2000</v>
      </c>
      <c r="E1917" s="4">
        <v>2048</v>
      </c>
      <c r="F1917" s="4">
        <v>270620</v>
      </c>
      <c r="G1917" s="4"/>
      <c r="H1917" s="4">
        <v>55256731200</v>
      </c>
      <c r="I1917" s="4"/>
      <c r="J1917" s="4">
        <v>19</v>
      </c>
      <c r="K1917" s="4">
        <v>0.93642188270083793</v>
      </c>
      <c r="L1917" s="4">
        <v>242378</v>
      </c>
      <c r="M1917" s="4">
        <v>-102</v>
      </c>
      <c r="N1917" s="4">
        <v>8.6515378595965373</v>
      </c>
      <c r="O1917" s="4">
        <v>1884.925</v>
      </c>
      <c r="P1917" s="4">
        <v>2260.8480340109527</v>
      </c>
      <c r="Q1917" s="4">
        <v>1509.0019659890472</v>
      </c>
      <c r="R1917" s="4">
        <v>37.715658440707578</v>
      </c>
      <c r="S1917" s="4">
        <v>7.6654291329984723</v>
      </c>
      <c r="T1917" s="4">
        <v>83.712654601677428</v>
      </c>
      <c r="U1917" s="4">
        <v>59.100881398912236</v>
      </c>
      <c r="V1917" s="4">
        <v>1891.8710554053785</v>
      </c>
      <c r="W1917" s="4">
        <v>55.858697172257671</v>
      </c>
      <c r="X1917" s="4">
        <v>69.035299360149438</v>
      </c>
      <c r="Y1917" s="4">
        <v>29.50549279647413</v>
      </c>
      <c r="Z1917" s="4">
        <v>1884.925</v>
      </c>
      <c r="AA1917" s="4">
        <v>168.37780873674933</v>
      </c>
      <c r="AB1917" s="4">
        <v>145.79440703107832</v>
      </c>
      <c r="AC1917" s="4">
        <v>45.166803411342016</v>
      </c>
      <c r="AD1917" s="4">
        <v>67.536609593608475</v>
      </c>
    </row>
    <row r="1918" spans="1:30" x14ac:dyDescent="0.3">
      <c r="A1918" s="3">
        <v>42692</v>
      </c>
      <c r="B1918" s="4">
        <v>2060</v>
      </c>
      <c r="C1918" s="4">
        <v>2071</v>
      </c>
      <c r="D1918" s="4">
        <v>1967</v>
      </c>
      <c r="E1918" s="4">
        <v>2010</v>
      </c>
      <c r="F1918" s="4">
        <v>292480</v>
      </c>
      <c r="G1918" s="4"/>
      <c r="H1918" s="4">
        <v>58866653400</v>
      </c>
      <c r="I1918" s="4"/>
      <c r="J1918" s="4">
        <v>-31.5</v>
      </c>
      <c r="K1918" s="4">
        <v>-1.5429831006612784</v>
      </c>
      <c r="L1918" s="4">
        <v>254326</v>
      </c>
      <c r="M1918" s="4">
        <v>11948</v>
      </c>
      <c r="N1918" s="4">
        <v>5.3997718960160412</v>
      </c>
      <c r="O1918" s="4">
        <v>1907.0250000000001</v>
      </c>
      <c r="P1918" s="4">
        <v>2256.8891843630181</v>
      </c>
      <c r="Q1918" s="4">
        <v>1557.1608156369819</v>
      </c>
      <c r="R1918" s="4">
        <v>37.012430347192456</v>
      </c>
      <c r="S1918" s="4">
        <v>8.3583369052721821</v>
      </c>
      <c r="T1918" s="4">
        <v>82.450272940276221</v>
      </c>
      <c r="U1918" s="4">
        <v>59.821235296344412</v>
      </c>
      <c r="V1918" s="4">
        <v>1903.1214310810569</v>
      </c>
      <c r="W1918" s="4">
        <v>46.400129180598078</v>
      </c>
      <c r="X1918" s="4">
        <v>61.490242633632313</v>
      </c>
      <c r="Y1918" s="4">
        <v>16.219902274529616</v>
      </c>
      <c r="Z1918" s="4">
        <v>1907.0250000000001</v>
      </c>
      <c r="AA1918" s="4">
        <v>157.32834113870877</v>
      </c>
      <c r="AB1918" s="4">
        <v>146.89287694609075</v>
      </c>
      <c r="AC1918" s="4">
        <v>20.870928385236027</v>
      </c>
      <c r="AD1918" s="4">
        <v>65.017488492688784</v>
      </c>
    </row>
    <row r="1919" spans="1:30" x14ac:dyDescent="0.3">
      <c r="A1919" s="3">
        <v>42695</v>
      </c>
      <c r="B1919" s="4">
        <v>2020</v>
      </c>
      <c r="C1919" s="4">
        <v>2049</v>
      </c>
      <c r="D1919" s="4">
        <v>1957</v>
      </c>
      <c r="E1919" s="4">
        <v>2022</v>
      </c>
      <c r="F1919" s="4">
        <v>301006</v>
      </c>
      <c r="G1919" s="4"/>
      <c r="H1919" s="4">
        <v>60317689400.000008</v>
      </c>
      <c r="I1919" s="4"/>
      <c r="J1919" s="4">
        <v>9.5</v>
      </c>
      <c r="K1919" s="4">
        <v>0.47204968944099379</v>
      </c>
      <c r="L1919" s="4">
        <v>239424</v>
      </c>
      <c r="M1919" s="4">
        <v>-14902</v>
      </c>
      <c r="N1919" s="4">
        <v>4.8564835221821809</v>
      </c>
      <c r="O1919" s="4">
        <v>1928.35</v>
      </c>
      <c r="P1919" s="4">
        <v>2250.5614367926751</v>
      </c>
      <c r="Q1919" s="4">
        <v>1606.1385632073248</v>
      </c>
      <c r="R1919" s="4">
        <v>35.034802784222734</v>
      </c>
      <c r="S1919" s="4">
        <v>8.6479645644378813</v>
      </c>
      <c r="T1919" s="4">
        <v>80.936970908667021</v>
      </c>
      <c r="U1919" s="4">
        <v>60.558648052588651</v>
      </c>
      <c r="V1919" s="4">
        <v>1914.4431995495277</v>
      </c>
      <c r="W1919" s="4">
        <v>38.244257899539825</v>
      </c>
      <c r="X1919" s="4">
        <v>53.741581055601479</v>
      </c>
      <c r="Y1919" s="4">
        <v>7.2496115874165099</v>
      </c>
      <c r="Z1919" s="4">
        <v>1928.35</v>
      </c>
      <c r="AA1919" s="4">
        <v>147.83570024407663</v>
      </c>
      <c r="AB1919" s="4">
        <v>146.98266964113702</v>
      </c>
      <c r="AC1919" s="4">
        <v>1.7060612058792231</v>
      </c>
      <c r="AD1919" s="4">
        <v>65.445921722390409</v>
      </c>
    </row>
    <row r="1920" spans="1:30" x14ac:dyDescent="0.3">
      <c r="A1920" s="3">
        <v>42696</v>
      </c>
      <c r="B1920" s="4">
        <v>2027</v>
      </c>
      <c r="C1920" s="4">
        <v>2183.5</v>
      </c>
      <c r="D1920" s="4">
        <v>2026.5</v>
      </c>
      <c r="E1920" s="4">
        <v>2183.5</v>
      </c>
      <c r="F1920" s="4">
        <v>312170</v>
      </c>
      <c r="G1920" s="4"/>
      <c r="H1920" s="4">
        <v>65912255500</v>
      </c>
      <c r="I1920" s="4"/>
      <c r="J1920" s="4">
        <v>180</v>
      </c>
      <c r="K1920" s="4">
        <v>8.9842775143498876</v>
      </c>
      <c r="L1920" s="4">
        <v>220050</v>
      </c>
      <c r="M1920" s="4">
        <v>-19374</v>
      </c>
      <c r="N1920" s="4">
        <v>11.772309031110423</v>
      </c>
      <c r="O1920" s="4">
        <v>1953.5250000000001</v>
      </c>
      <c r="P1920" s="4">
        <v>2272.852179394426</v>
      </c>
      <c r="Q1920" s="4">
        <v>1634.197820605574</v>
      </c>
      <c r="R1920" s="4">
        <v>36.412151067323485</v>
      </c>
      <c r="S1920" s="4">
        <v>8.4154351395730718</v>
      </c>
      <c r="T1920" s="4">
        <v>79.49522160106406</v>
      </c>
      <c r="U1920" s="4">
        <v>61.605225038820812</v>
      </c>
      <c r="V1920" s="4">
        <v>1940.0676567352871</v>
      </c>
      <c r="W1920" s="4">
        <v>49.157118370884064</v>
      </c>
      <c r="X1920" s="4">
        <v>52.213426827362333</v>
      </c>
      <c r="Y1920" s="4">
        <v>43.044501457927524</v>
      </c>
      <c r="Z1920" s="4">
        <v>1953.5250000000001</v>
      </c>
      <c r="AA1920" s="4">
        <v>151.59689954037208</v>
      </c>
      <c r="AB1920" s="4">
        <v>147.42212010773085</v>
      </c>
      <c r="AC1920" s="4">
        <v>8.3495588652824608</v>
      </c>
      <c r="AD1920" s="4">
        <v>70.554687633023732</v>
      </c>
    </row>
    <row r="1921" spans="1:30" x14ac:dyDescent="0.3">
      <c r="A1921" s="3">
        <v>42697</v>
      </c>
      <c r="B1921" s="4">
        <v>2182</v>
      </c>
      <c r="C1921" s="4">
        <v>2195</v>
      </c>
      <c r="D1921" s="4">
        <v>2122</v>
      </c>
      <c r="E1921" s="4">
        <v>2160</v>
      </c>
      <c r="F1921" s="4">
        <v>209008</v>
      </c>
      <c r="G1921" s="4"/>
      <c r="H1921" s="4">
        <v>45026526100</v>
      </c>
      <c r="I1921" s="4"/>
      <c r="J1921" s="4">
        <v>49</v>
      </c>
      <c r="K1921" s="4">
        <v>2.3211747986736144</v>
      </c>
      <c r="L1921" s="4">
        <v>200470</v>
      </c>
      <c r="M1921" s="4">
        <v>-19580</v>
      </c>
      <c r="N1921" s="4">
        <v>9.2965300881709219</v>
      </c>
      <c r="O1921" s="4">
        <v>1976.2750000000001</v>
      </c>
      <c r="P1921" s="4">
        <v>2286.2315251773225</v>
      </c>
      <c r="Q1921" s="4">
        <v>1666.3184748226779</v>
      </c>
      <c r="R1921" s="4">
        <v>33.727197346600327</v>
      </c>
      <c r="S1921" s="4">
        <v>8.4991708126036478</v>
      </c>
      <c r="T1921" s="4">
        <v>77.880864107132084</v>
      </c>
      <c r="U1921" s="4">
        <v>62.584064779480677</v>
      </c>
      <c r="V1921" s="4">
        <v>1961.0135941890694</v>
      </c>
      <c r="W1921" s="4">
        <v>53.988260921203</v>
      </c>
      <c r="X1921" s="4">
        <v>52.805038191975889</v>
      </c>
      <c r="Y1921" s="4">
        <v>56.35470637965723</v>
      </c>
      <c r="Z1921" s="4">
        <v>1976.2750000000001</v>
      </c>
      <c r="AA1921" s="4">
        <v>150.94146423643997</v>
      </c>
      <c r="AB1921" s="4">
        <v>147.75729573903649</v>
      </c>
      <c r="AC1921" s="4">
        <v>6.3683369948069526</v>
      </c>
      <c r="AD1921" s="4">
        <v>68.992299115372347</v>
      </c>
    </row>
    <row r="1922" spans="1:30" x14ac:dyDescent="0.3">
      <c r="A1922" s="3">
        <v>42698</v>
      </c>
      <c r="B1922" s="4">
        <v>2131</v>
      </c>
      <c r="C1922" s="4">
        <v>2191</v>
      </c>
      <c r="D1922" s="4">
        <v>2068.5</v>
      </c>
      <c r="E1922" s="4">
        <v>2119</v>
      </c>
      <c r="F1922" s="4">
        <v>237520</v>
      </c>
      <c r="G1922" s="4"/>
      <c r="H1922" s="4">
        <v>50450141500</v>
      </c>
      <c r="I1922" s="4"/>
      <c r="J1922" s="4">
        <v>-35</v>
      </c>
      <c r="K1922" s="4">
        <v>-1.6248839368616528</v>
      </c>
      <c r="L1922" s="4">
        <v>185966</v>
      </c>
      <c r="M1922" s="4">
        <v>-14504</v>
      </c>
      <c r="N1922" s="4">
        <v>6.0308485219980286</v>
      </c>
      <c r="O1922" s="4">
        <v>1998.4749999999999</v>
      </c>
      <c r="P1922" s="4">
        <v>2281.3573916400592</v>
      </c>
      <c r="Q1922" s="4">
        <v>1715.5926083599404</v>
      </c>
      <c r="R1922" s="4">
        <v>33.251583895360717</v>
      </c>
      <c r="S1922" s="4">
        <v>9.2172491314122205</v>
      </c>
      <c r="T1922" s="4">
        <v>76.643734061455703</v>
      </c>
      <c r="U1922" s="4">
        <v>63.686386723657776</v>
      </c>
      <c r="V1922" s="4">
        <v>1976.0599185520152</v>
      </c>
      <c r="W1922" s="4">
        <v>52.944852054592957</v>
      </c>
      <c r="X1922" s="4">
        <v>52.85164281284824</v>
      </c>
      <c r="Y1922" s="4">
        <v>53.13127053808239</v>
      </c>
      <c r="Z1922" s="4">
        <v>1998.4749999999999</v>
      </c>
      <c r="AA1922" s="4">
        <v>145.43716063094985</v>
      </c>
      <c r="AB1922" s="4">
        <v>147.53633049064729</v>
      </c>
      <c r="AC1922" s="4">
        <v>-4.1983397193948804</v>
      </c>
      <c r="AD1922" s="4">
        <v>66.296150269824153</v>
      </c>
    </row>
    <row r="1923" spans="1:30" x14ac:dyDescent="0.3">
      <c r="A1923" s="3">
        <v>42699</v>
      </c>
      <c r="B1923" s="4">
        <v>2113.5</v>
      </c>
      <c r="C1923" s="4">
        <v>2155</v>
      </c>
      <c r="D1923" s="4">
        <v>2090</v>
      </c>
      <c r="E1923" s="4">
        <v>2143</v>
      </c>
      <c r="F1923" s="4">
        <v>141114</v>
      </c>
      <c r="G1923" s="4"/>
      <c r="H1923" s="4">
        <v>30001953900</v>
      </c>
      <c r="I1923" s="4"/>
      <c r="J1923" s="4">
        <v>19</v>
      </c>
      <c r="K1923" s="4">
        <v>0.89453860640301319</v>
      </c>
      <c r="L1923" s="4">
        <v>157012</v>
      </c>
      <c r="M1923" s="4">
        <v>-28954</v>
      </c>
      <c r="N1923" s="4">
        <v>6.2074092429686534</v>
      </c>
      <c r="O1923" s="4">
        <v>2017.75</v>
      </c>
      <c r="P1923" s="4">
        <v>2284.3959262767762</v>
      </c>
      <c r="Q1923" s="4">
        <v>1751.1040737232238</v>
      </c>
      <c r="R1923" s="4">
        <v>32.182006204756981</v>
      </c>
      <c r="S1923" s="4">
        <v>9.327817993795243</v>
      </c>
      <c r="T1923" s="4">
        <v>75.279399642879611</v>
      </c>
      <c r="U1923" s="4">
        <v>64.718953038952009</v>
      </c>
      <c r="V1923" s="4">
        <v>1991.9589739280138</v>
      </c>
      <c r="W1923" s="4">
        <v>60.081193616249514</v>
      </c>
      <c r="X1923" s="4">
        <v>55.26149308064867</v>
      </c>
      <c r="Y1923" s="4">
        <v>69.720594687451197</v>
      </c>
      <c r="Z1923" s="4">
        <v>2017.75</v>
      </c>
      <c r="AA1923" s="4">
        <v>141.38179842572572</v>
      </c>
      <c r="AB1923" s="4">
        <v>146.95018457970238</v>
      </c>
      <c r="AC1923" s="4">
        <v>-11.136772307953322</v>
      </c>
      <c r="AD1923" s="4">
        <v>67.088638596997157</v>
      </c>
    </row>
    <row r="1924" spans="1:30" x14ac:dyDescent="0.3">
      <c r="A1924" s="3">
        <v>42702</v>
      </c>
      <c r="B1924" s="4">
        <v>2123</v>
      </c>
      <c r="C1924" s="4">
        <v>2235</v>
      </c>
      <c r="D1924" s="4">
        <v>2123</v>
      </c>
      <c r="E1924" s="4">
        <v>2199.5</v>
      </c>
      <c r="F1924" s="4">
        <v>176836</v>
      </c>
      <c r="G1924" s="4"/>
      <c r="H1924" s="4">
        <v>38653135500</v>
      </c>
      <c r="I1924" s="4"/>
      <c r="J1924" s="4">
        <v>73.5</v>
      </c>
      <c r="K1924" s="4">
        <v>3.4571966133584193</v>
      </c>
      <c r="L1924" s="4">
        <v>133898</v>
      </c>
      <c r="M1924" s="4">
        <v>-23114</v>
      </c>
      <c r="N1924" s="4">
        <v>7.9813935220982639</v>
      </c>
      <c r="O1924" s="4">
        <v>2036.925</v>
      </c>
      <c r="P1924" s="4">
        <v>2297.8758143309769</v>
      </c>
      <c r="Q1924" s="4">
        <v>1775.974185669023</v>
      </c>
      <c r="R1924" s="4">
        <v>32.983106716110427</v>
      </c>
      <c r="S1924" s="4">
        <v>9.2913061392665846</v>
      </c>
      <c r="T1924" s="4">
        <v>73.934485068862884</v>
      </c>
      <c r="U1924" s="4">
        <v>66.025088454847591</v>
      </c>
      <c r="V1924" s="4">
        <v>2011.7247859348697</v>
      </c>
      <c r="W1924" s="4">
        <v>69.146124298527155</v>
      </c>
      <c r="X1924" s="4">
        <v>59.889703486608163</v>
      </c>
      <c r="Y1924" s="4">
        <v>87.658965922365141</v>
      </c>
      <c r="Z1924" s="4">
        <v>2036.925</v>
      </c>
      <c r="AA1924" s="4">
        <v>141.10045426578404</v>
      </c>
      <c r="AB1924" s="4">
        <v>146.39306740694823</v>
      </c>
      <c r="AC1924" s="4">
        <v>-10.585226282328392</v>
      </c>
      <c r="AD1924" s="4">
        <v>68.900718408183963</v>
      </c>
    </row>
    <row r="1925" spans="1:30" x14ac:dyDescent="0.3">
      <c r="A1925" s="3">
        <v>42703</v>
      </c>
      <c r="B1925" s="4">
        <v>2190</v>
      </c>
      <c r="C1925" s="4">
        <v>2199</v>
      </c>
      <c r="D1925" s="4">
        <v>2080</v>
      </c>
      <c r="E1925" s="4">
        <v>2084</v>
      </c>
      <c r="F1925" s="4">
        <v>126664</v>
      </c>
      <c r="G1925" s="4"/>
      <c r="H1925" s="4">
        <v>26914079900.000004</v>
      </c>
      <c r="I1925" s="4"/>
      <c r="J1925" s="4">
        <v>-101.5</v>
      </c>
      <c r="K1925" s="4">
        <v>-4.64424616792496</v>
      </c>
      <c r="L1925" s="4">
        <v>112730</v>
      </c>
      <c r="M1925" s="4">
        <v>-21168</v>
      </c>
      <c r="N1925" s="4">
        <v>1.5606915288929002</v>
      </c>
      <c r="O1925" s="4">
        <v>2051.9749999999999</v>
      </c>
      <c r="P1925" s="4">
        <v>2285.9342859879685</v>
      </c>
      <c r="Q1925" s="4">
        <v>1818.0157140120314</v>
      </c>
      <c r="R1925" s="4">
        <v>32.336901636033119</v>
      </c>
      <c r="S1925" s="4">
        <v>10.846293678044839</v>
      </c>
      <c r="T1925" s="4">
        <v>72.118379033052562</v>
      </c>
      <c r="U1925" s="4">
        <v>67.231146631158339</v>
      </c>
      <c r="V1925" s="4">
        <v>2018.6081396553584</v>
      </c>
      <c r="W1925" s="4">
        <v>61.325233944821463</v>
      </c>
      <c r="X1925" s="4">
        <v>60.368213639345925</v>
      </c>
      <c r="Y1925" s="4">
        <v>63.239274555772539</v>
      </c>
      <c r="Z1925" s="4">
        <v>2051.9749999999999</v>
      </c>
      <c r="AA1925" s="4">
        <v>130.05837033117677</v>
      </c>
      <c r="AB1925" s="4">
        <v>144.83738197116048</v>
      </c>
      <c r="AC1925" s="4">
        <v>-29.558023279967415</v>
      </c>
      <c r="AD1925" s="4">
        <v>61.602156125601972</v>
      </c>
    </row>
    <row r="1926" spans="1:30" x14ac:dyDescent="0.3">
      <c r="A1926" s="3">
        <v>42704</v>
      </c>
      <c r="B1926" s="4">
        <v>2074</v>
      </c>
      <c r="C1926" s="4">
        <v>2112</v>
      </c>
      <c r="D1926" s="4">
        <v>2016</v>
      </c>
      <c r="E1926" s="4">
        <v>2078</v>
      </c>
      <c r="F1926" s="4">
        <v>156058</v>
      </c>
      <c r="G1926" s="4"/>
      <c r="H1926" s="4">
        <v>32255442799.999996</v>
      </c>
      <c r="I1926" s="4"/>
      <c r="J1926" s="4">
        <v>-46.5</v>
      </c>
      <c r="K1926" s="4">
        <v>-2.1887502941868675</v>
      </c>
      <c r="L1926" s="4">
        <v>125318</v>
      </c>
      <c r="M1926" s="4">
        <v>12588</v>
      </c>
      <c r="N1926" s="4">
        <v>0.53338816386265386</v>
      </c>
      <c r="O1926" s="4">
        <v>2066.9749999999999</v>
      </c>
      <c r="P1926" s="4">
        <v>2264.3577436733008</v>
      </c>
      <c r="Q1926" s="4">
        <v>1869.592256326699</v>
      </c>
      <c r="R1926" s="4">
        <v>30.660000000000004</v>
      </c>
      <c r="S1926" s="4">
        <v>13.3</v>
      </c>
      <c r="T1926" s="4">
        <v>69.754823034231251</v>
      </c>
      <c r="U1926" s="4">
        <v>68.007319273077343</v>
      </c>
      <c r="V1926" s="4">
        <v>2024.264507307229</v>
      </c>
      <c r="W1926" s="4">
        <v>55.39188258191934</v>
      </c>
      <c r="X1926" s="4">
        <v>58.709436620203725</v>
      </c>
      <c r="Y1926" s="4">
        <v>48.756774505350577</v>
      </c>
      <c r="Z1926" s="4">
        <v>2066.9749999999999</v>
      </c>
      <c r="AA1926" s="4">
        <v>119.44638582023208</v>
      </c>
      <c r="AB1926" s="4">
        <v>142.41919186154826</v>
      </c>
      <c r="AC1926" s="4">
        <v>-45.945612082632351</v>
      </c>
      <c r="AD1926" s="4">
        <v>61.247386206783929</v>
      </c>
    </row>
    <row r="1927" spans="1:30" x14ac:dyDescent="0.3">
      <c r="A1927" s="3">
        <v>42705</v>
      </c>
      <c r="B1927" s="4">
        <v>2070</v>
      </c>
      <c r="C1927" s="4">
        <v>2129</v>
      </c>
      <c r="D1927" s="4">
        <v>2070</v>
      </c>
      <c r="E1927" s="4">
        <v>2092</v>
      </c>
      <c r="F1927" s="4">
        <v>96902</v>
      </c>
      <c r="G1927" s="4"/>
      <c r="H1927" s="4">
        <v>20342340300</v>
      </c>
      <c r="I1927" s="4"/>
      <c r="J1927" s="4">
        <v>25.5</v>
      </c>
      <c r="K1927" s="4">
        <v>1.2339704814904429</v>
      </c>
      <c r="L1927" s="4">
        <v>103144</v>
      </c>
      <c r="M1927" s="4">
        <v>-22174</v>
      </c>
      <c r="N1927" s="4">
        <v>0.52376147229830816</v>
      </c>
      <c r="O1927" s="4">
        <v>2081.1</v>
      </c>
      <c r="P1927" s="4">
        <v>2239.3038558316453</v>
      </c>
      <c r="Q1927" s="4">
        <v>1922.8961441683546</v>
      </c>
      <c r="R1927" s="4">
        <v>31.277445109780437</v>
      </c>
      <c r="S1927" s="4">
        <v>12.894211576846306</v>
      </c>
      <c r="T1927" s="4">
        <v>67.69394625767751</v>
      </c>
      <c r="U1927" s="4">
        <v>68.602556631402052</v>
      </c>
      <c r="V1927" s="4">
        <v>2030.7155066113025</v>
      </c>
      <c r="W1927" s="4">
        <v>53.114972080991798</v>
      </c>
      <c r="X1927" s="4">
        <v>56.84461510713308</v>
      </c>
      <c r="Y1927" s="4">
        <v>45.655686028709226</v>
      </c>
      <c r="Z1927" s="4">
        <v>2081.1</v>
      </c>
      <c r="AA1927" s="4">
        <v>110.88774968407597</v>
      </c>
      <c r="AB1927" s="4">
        <v>139.41619736845564</v>
      </c>
      <c r="AC1927" s="4">
        <v>-57.056895368759342</v>
      </c>
      <c r="AD1927" s="4">
        <v>61.787897766534527</v>
      </c>
    </row>
    <row r="1928" spans="1:30" x14ac:dyDescent="0.3">
      <c r="A1928" s="3">
        <v>42706</v>
      </c>
      <c r="B1928" s="4">
        <v>1790</v>
      </c>
      <c r="C1928" s="4">
        <v>1805</v>
      </c>
      <c r="D1928" s="4">
        <v>1676</v>
      </c>
      <c r="E1928" s="4">
        <v>1728</v>
      </c>
      <c r="F1928" s="4">
        <v>201848</v>
      </c>
      <c r="G1928" s="4"/>
      <c r="H1928" s="4">
        <v>34990914300</v>
      </c>
      <c r="I1928" s="4"/>
      <c r="J1928" s="4">
        <v>-79.5</v>
      </c>
      <c r="K1928" s="4">
        <v>-4.398340248962656</v>
      </c>
      <c r="L1928" s="4">
        <v>122736</v>
      </c>
      <c r="M1928" s="4">
        <v>19592</v>
      </c>
      <c r="N1928" s="4">
        <v>-16.601310343995461</v>
      </c>
      <c r="O1928" s="4">
        <v>2071.9749999999999</v>
      </c>
      <c r="P1928" s="4">
        <v>2281.2844539193106</v>
      </c>
      <c r="Q1928" s="4">
        <v>1862.6655460806894</v>
      </c>
      <c r="R1928" s="4">
        <v>24.2176386913229</v>
      </c>
      <c r="S1928" s="4">
        <v>25.497866287339971</v>
      </c>
      <c r="T1928" s="4">
        <v>63.564423476789003</v>
      </c>
      <c r="U1928" s="4">
        <v>68.057861938678059</v>
      </c>
      <c r="V1928" s="4">
        <v>2001.8854583626071</v>
      </c>
      <c r="W1928" s="4">
        <v>38.510756581126316</v>
      </c>
      <c r="X1928" s="4">
        <v>50.733328931797494</v>
      </c>
      <c r="Y1928" s="4">
        <v>14.065611879783958</v>
      </c>
      <c r="Z1928" s="4">
        <v>2071.9749999999999</v>
      </c>
      <c r="AA1928" s="4">
        <v>73.881550435702138</v>
      </c>
      <c r="AB1928" s="4">
        <v>133.1748024224791</v>
      </c>
      <c r="AC1928" s="4">
        <v>-118.58650397355393</v>
      </c>
      <c r="AD1928" s="4">
        <v>44.717852633169493</v>
      </c>
    </row>
    <row r="1929" spans="1:30" x14ac:dyDescent="0.3">
      <c r="A1929" s="3">
        <v>42709</v>
      </c>
      <c r="B1929" s="4">
        <v>1727</v>
      </c>
      <c r="C1929" s="4">
        <v>1797</v>
      </c>
      <c r="D1929" s="4">
        <v>1683</v>
      </c>
      <c r="E1929" s="4">
        <v>1765.5</v>
      </c>
      <c r="F1929" s="4">
        <v>158576</v>
      </c>
      <c r="G1929" s="4"/>
      <c r="H1929" s="4">
        <v>27655172400.000004</v>
      </c>
      <c r="I1929" s="4"/>
      <c r="J1929" s="4">
        <v>32</v>
      </c>
      <c r="K1929" s="4">
        <v>1.8459763484280356</v>
      </c>
      <c r="L1929" s="4">
        <v>113986</v>
      </c>
      <c r="M1929" s="4">
        <v>-8750</v>
      </c>
      <c r="N1929" s="4">
        <v>-14.303396556117814</v>
      </c>
      <c r="O1929" s="4">
        <v>2060.1750000000002</v>
      </c>
      <c r="P1929" s="4">
        <v>2307.2489312432617</v>
      </c>
      <c r="Q1929" s="4">
        <v>1813.1010687567384</v>
      </c>
      <c r="R1929" s="4">
        <v>21.164395682180142</v>
      </c>
      <c r="S1929" s="4">
        <v>25.376039639001945</v>
      </c>
      <c r="T1929" s="4">
        <v>59.7023294762026</v>
      </c>
      <c r="U1929" s="4">
        <v>67.477809647668565</v>
      </c>
      <c r="V1929" s="4">
        <v>1979.3725575661683</v>
      </c>
      <c r="W1929" s="4">
        <v>31.010748871615515</v>
      </c>
      <c r="X1929" s="4">
        <v>44.1591355784035</v>
      </c>
      <c r="Y1929" s="4">
        <v>4.7139754580395419</v>
      </c>
      <c r="Z1929" s="4">
        <v>2060.1750000000002</v>
      </c>
      <c r="AA1929" s="4">
        <v>47.037587486854363</v>
      </c>
      <c r="AB1929" s="4">
        <v>124.97125814289579</v>
      </c>
      <c r="AC1929" s="4">
        <v>-155.86734131208286</v>
      </c>
      <c r="AD1929" s="4">
        <v>46.32591244809575</v>
      </c>
    </row>
    <row r="1930" spans="1:30" x14ac:dyDescent="0.3">
      <c r="A1930" s="3">
        <v>42710</v>
      </c>
      <c r="B1930" s="4">
        <v>1771</v>
      </c>
      <c r="C1930" s="4">
        <v>1792</v>
      </c>
      <c r="D1930" s="4">
        <v>1719</v>
      </c>
      <c r="E1930" s="4">
        <v>1747.5</v>
      </c>
      <c r="F1930" s="4">
        <v>120454</v>
      </c>
      <c r="G1930" s="4"/>
      <c r="H1930" s="4">
        <v>21116539700.000004</v>
      </c>
      <c r="I1930" s="4"/>
      <c r="J1930" s="4">
        <v>4</v>
      </c>
      <c r="K1930" s="4">
        <v>0.22942357327215371</v>
      </c>
      <c r="L1930" s="4">
        <v>112432</v>
      </c>
      <c r="M1930" s="4">
        <v>-1554</v>
      </c>
      <c r="N1930" s="4">
        <v>-14.725939661587638</v>
      </c>
      <c r="O1930" s="4">
        <v>2049.2750000000001</v>
      </c>
      <c r="P1930" s="4">
        <v>2329.1513075002958</v>
      </c>
      <c r="Q1930" s="4">
        <v>1769.3986924997046</v>
      </c>
      <c r="R1930" s="4">
        <v>19.194876486733762</v>
      </c>
      <c r="S1930" s="4">
        <v>26.239707227813359</v>
      </c>
      <c r="T1930" s="4">
        <v>56.12800782883793</v>
      </c>
      <c r="U1930" s="4">
        <v>67.096015520140227</v>
      </c>
      <c r="V1930" s="4">
        <v>1957.2894568455808</v>
      </c>
      <c r="W1930" s="4">
        <v>24.937398472549877</v>
      </c>
      <c r="X1930" s="4">
        <v>37.751889876452289</v>
      </c>
      <c r="Y1930" s="4">
        <v>-0.69158433525494445</v>
      </c>
      <c r="Z1930" s="4">
        <v>2049.2750000000001</v>
      </c>
      <c r="AA1930" s="4">
        <v>24.03405426497261</v>
      </c>
      <c r="AB1930" s="4">
        <v>115.35819110690311</v>
      </c>
      <c r="AC1930" s="4">
        <v>-182.64827368386099</v>
      </c>
      <c r="AD1930" s="4">
        <v>45.654912568368829</v>
      </c>
    </row>
    <row r="1931" spans="1:30" x14ac:dyDescent="0.3">
      <c r="A1931" s="3">
        <v>42711</v>
      </c>
      <c r="B1931" s="4">
        <v>1752</v>
      </c>
      <c r="C1931" s="4">
        <v>1889.5</v>
      </c>
      <c r="D1931" s="4">
        <v>1736</v>
      </c>
      <c r="E1931" s="4">
        <v>1870</v>
      </c>
      <c r="F1931" s="4">
        <v>170892</v>
      </c>
      <c r="G1931" s="4"/>
      <c r="H1931" s="4">
        <v>31091756900</v>
      </c>
      <c r="I1931" s="4"/>
      <c r="J1931" s="4">
        <v>117</v>
      </c>
      <c r="K1931" s="4">
        <v>6.6742726754135768</v>
      </c>
      <c r="L1931" s="4">
        <v>124642</v>
      </c>
      <c r="M1931" s="4">
        <v>12210</v>
      </c>
      <c r="N1931" s="4">
        <v>-8.1137522265217132</v>
      </c>
      <c r="O1931" s="4">
        <v>2035.125</v>
      </c>
      <c r="P1931" s="4">
        <v>2321.1424601313702</v>
      </c>
      <c r="Q1931" s="4">
        <v>1749.1075398686298</v>
      </c>
      <c r="R1931" s="4">
        <v>19.537420082737874</v>
      </c>
      <c r="S1931" s="4">
        <v>26.965024445280182</v>
      </c>
      <c r="T1931" s="4">
        <v>52.529756297653876</v>
      </c>
      <c r="U1931" s="4">
        <v>66.751374363046352</v>
      </c>
      <c r="V1931" s="4">
        <v>1948.9761752412398</v>
      </c>
      <c r="W1931" s="4">
        <v>28.193208999589007</v>
      </c>
      <c r="X1931" s="4">
        <v>34.56566291749786</v>
      </c>
      <c r="Y1931" s="4">
        <v>15.448301163771305</v>
      </c>
      <c r="Z1931" s="4">
        <v>2035.125</v>
      </c>
      <c r="AA1931" s="4">
        <v>15.509530467031254</v>
      </c>
      <c r="AB1931" s="4">
        <v>105.84879485548674</v>
      </c>
      <c r="AC1931" s="4">
        <v>-180.67852877691098</v>
      </c>
      <c r="AD1931" s="4">
        <v>50.763764105826738</v>
      </c>
    </row>
    <row r="1932" spans="1:30" x14ac:dyDescent="0.3">
      <c r="A1932" s="3">
        <v>42712</v>
      </c>
      <c r="B1932" s="4">
        <v>1872</v>
      </c>
      <c r="C1932" s="4">
        <v>1890</v>
      </c>
      <c r="D1932" s="4">
        <v>1800</v>
      </c>
      <c r="E1932" s="4">
        <v>1826</v>
      </c>
      <c r="F1932" s="4">
        <v>120136</v>
      </c>
      <c r="G1932" s="4"/>
      <c r="H1932" s="4">
        <v>22035955900</v>
      </c>
      <c r="I1932" s="4"/>
      <c r="J1932" s="4">
        <v>7</v>
      </c>
      <c r="K1932" s="4">
        <v>0.38482682792743267</v>
      </c>
      <c r="L1932" s="4">
        <v>109738</v>
      </c>
      <c r="M1932" s="4">
        <v>-14904</v>
      </c>
      <c r="N1932" s="4">
        <v>-9.6755045508508069</v>
      </c>
      <c r="O1932" s="4">
        <v>2021.6</v>
      </c>
      <c r="P1932" s="4">
        <v>2320.0418871405286</v>
      </c>
      <c r="Q1932" s="4">
        <v>1723.1581128594712</v>
      </c>
      <c r="R1932" s="4">
        <v>19.015444015444018</v>
      </c>
      <c r="S1932" s="4">
        <v>27.683397683397686</v>
      </c>
      <c r="T1932" s="4">
        <v>49.066852392755607</v>
      </c>
      <c r="U1932" s="4">
        <v>66.349459968765586</v>
      </c>
      <c r="V1932" s="4">
        <v>1937.2641585515978</v>
      </c>
      <c r="W1932" s="4">
        <v>27.740016494657429</v>
      </c>
      <c r="X1932" s="4">
        <v>32.290447443217715</v>
      </c>
      <c r="Y1932" s="4">
        <v>18.639154597536859</v>
      </c>
      <c r="Z1932" s="4">
        <v>2021.6</v>
      </c>
      <c r="AA1932" s="4">
        <v>5.1440542097602702</v>
      </c>
      <c r="AB1932" s="4">
        <v>96.257867174941367</v>
      </c>
      <c r="AC1932" s="4">
        <v>-182.22762593036219</v>
      </c>
      <c r="AD1932" s="4">
        <v>49.02138927820797</v>
      </c>
    </row>
    <row r="1933" spans="1:30" x14ac:dyDescent="0.3">
      <c r="A1933" s="3">
        <v>42713</v>
      </c>
      <c r="B1933" s="4">
        <v>1831</v>
      </c>
      <c r="C1933" s="4">
        <v>1850</v>
      </c>
      <c r="D1933" s="4">
        <v>1721.5</v>
      </c>
      <c r="E1933" s="4">
        <v>1763</v>
      </c>
      <c r="F1933" s="4">
        <v>160422</v>
      </c>
      <c r="G1933" s="4"/>
      <c r="H1933" s="4">
        <v>28275357799.999996</v>
      </c>
      <c r="I1933" s="4"/>
      <c r="J1933" s="4">
        <v>-71</v>
      </c>
      <c r="K1933" s="4">
        <v>-3.8713195201744819</v>
      </c>
      <c r="L1933" s="4">
        <v>122234</v>
      </c>
      <c r="M1933" s="4">
        <v>12496</v>
      </c>
      <c r="N1933" s="4">
        <v>-11.973237467545434</v>
      </c>
      <c r="O1933" s="4">
        <v>2002.8</v>
      </c>
      <c r="P1933" s="4">
        <v>2316.2837156855203</v>
      </c>
      <c r="Q1933" s="4">
        <v>1689.3162843144798</v>
      </c>
      <c r="R1933" s="4">
        <v>18.648239303294208</v>
      </c>
      <c r="S1933" s="4">
        <v>30.121166224914802</v>
      </c>
      <c r="T1933" s="4">
        <v>45.885296463642831</v>
      </c>
      <c r="U1933" s="4">
        <v>65.401498612551194</v>
      </c>
      <c r="V1933" s="4">
        <v>1920.6675720228741</v>
      </c>
      <c r="W1933" s="4">
        <v>24.038277408165499</v>
      </c>
      <c r="X1933" s="4">
        <v>29.53972409820031</v>
      </c>
      <c r="Y1933" s="4">
        <v>13.035384028095876</v>
      </c>
      <c r="Z1933" s="4">
        <v>2002.8</v>
      </c>
      <c r="AA1933" s="4">
        <v>-8.0613081480419169</v>
      </c>
      <c r="AB1933" s="4">
        <v>86.322707620371531</v>
      </c>
      <c r="AC1933" s="4">
        <v>-188.7680315368269</v>
      </c>
      <c r="AD1933" s="4">
        <v>46.610191019861716</v>
      </c>
    </row>
    <row r="1934" spans="1:30" x14ac:dyDescent="0.3">
      <c r="A1934" s="3">
        <v>42716</v>
      </c>
      <c r="B1934" s="4">
        <v>1740</v>
      </c>
      <c r="C1934" s="4">
        <v>1864.5</v>
      </c>
      <c r="D1934" s="4">
        <v>1720</v>
      </c>
      <c r="E1934" s="4">
        <v>1735.5</v>
      </c>
      <c r="F1934" s="4">
        <v>177970</v>
      </c>
      <c r="G1934" s="4"/>
      <c r="H1934" s="4">
        <v>31803018800</v>
      </c>
      <c r="I1934" s="4"/>
      <c r="J1934" s="4">
        <v>-27</v>
      </c>
      <c r="K1934" s="4">
        <v>-1.5319148936170213</v>
      </c>
      <c r="L1934" s="4">
        <v>125826</v>
      </c>
      <c r="M1934" s="4">
        <v>3592</v>
      </c>
      <c r="N1934" s="4">
        <v>-12.36729489882222</v>
      </c>
      <c r="O1934" s="4">
        <v>1980.425</v>
      </c>
      <c r="P1934" s="4">
        <v>2303.0159600407301</v>
      </c>
      <c r="Q1934" s="4">
        <v>1657.8340399592698</v>
      </c>
      <c r="R1934" s="4">
        <v>14.875872769588828</v>
      </c>
      <c r="S1934" s="4">
        <v>30.663304887509696</v>
      </c>
      <c r="T1934" s="4">
        <v>43.252882422568554</v>
      </c>
      <c r="U1934" s="4">
        <v>64.680017319471006</v>
      </c>
      <c r="V1934" s="4">
        <v>1903.0325651635528</v>
      </c>
      <c r="W1934" s="4">
        <v>20.403737550991863</v>
      </c>
      <c r="X1934" s="4">
        <v>26.494395249130829</v>
      </c>
      <c r="Y1934" s="4">
        <v>8.2224221547139322</v>
      </c>
      <c r="Z1934" s="4">
        <v>1980.425</v>
      </c>
      <c r="AA1934" s="4">
        <v>-20.509255201612632</v>
      </c>
      <c r="AB1934" s="4">
        <v>76.148234970658748</v>
      </c>
      <c r="AC1934" s="4">
        <v>-193.31498034454276</v>
      </c>
      <c r="AD1934" s="4">
        <v>45.58006400650563</v>
      </c>
    </row>
    <row r="1935" spans="1:30" x14ac:dyDescent="0.3">
      <c r="A1935" s="3">
        <v>42717</v>
      </c>
      <c r="B1935" s="4">
        <v>1735.5</v>
      </c>
      <c r="C1935" s="4">
        <v>1764</v>
      </c>
      <c r="D1935" s="4">
        <v>1705</v>
      </c>
      <c r="E1935" s="4">
        <v>1761.5</v>
      </c>
      <c r="F1935" s="4">
        <v>120394</v>
      </c>
      <c r="G1935" s="4"/>
      <c r="H1935" s="4">
        <v>20927854800</v>
      </c>
      <c r="I1935" s="4"/>
      <c r="J1935" s="4">
        <v>-25</v>
      </c>
      <c r="K1935" s="4">
        <v>-1.3993842709207949</v>
      </c>
      <c r="L1935" s="4">
        <v>126340</v>
      </c>
      <c r="M1935" s="4">
        <v>514</v>
      </c>
      <c r="N1935" s="4">
        <v>-10.56786738760694</v>
      </c>
      <c r="O1935" s="4">
        <v>1969.65</v>
      </c>
      <c r="P1935" s="4">
        <v>2306.0780160747618</v>
      </c>
      <c r="Q1935" s="4">
        <v>1633.2219839252384</v>
      </c>
      <c r="R1935" s="4">
        <v>15.999165623696287</v>
      </c>
      <c r="S1935" s="4">
        <v>29.370045890696705</v>
      </c>
      <c r="T1935" s="4">
        <v>41.257724819297358</v>
      </c>
      <c r="U1935" s="4">
        <v>63.590268316421515</v>
      </c>
      <c r="V1935" s="4">
        <v>1889.5532732432146</v>
      </c>
      <c r="W1935" s="4">
        <v>19.893882429138063</v>
      </c>
      <c r="X1935" s="4">
        <v>24.294224309133241</v>
      </c>
      <c r="Y1935" s="4">
        <v>11.093198669147711</v>
      </c>
      <c r="Z1935" s="4">
        <v>1969.65</v>
      </c>
      <c r="AA1935" s="4">
        <v>-27.95412249199876</v>
      </c>
      <c r="AB1935" s="4">
        <v>66.233724736119939</v>
      </c>
      <c r="AC1935" s="4">
        <v>-188.3756944562374</v>
      </c>
      <c r="AD1935" s="4">
        <v>46.751277678921724</v>
      </c>
    </row>
    <row r="1936" spans="1:30" x14ac:dyDescent="0.3">
      <c r="A1936" s="3">
        <v>42718</v>
      </c>
      <c r="B1936" s="4">
        <v>1766</v>
      </c>
      <c r="C1936" s="4">
        <v>1785</v>
      </c>
      <c r="D1936" s="4">
        <v>1692</v>
      </c>
      <c r="E1936" s="4">
        <v>1753.5</v>
      </c>
      <c r="F1936" s="4">
        <v>138394</v>
      </c>
      <c r="G1936" s="4"/>
      <c r="H1936" s="4">
        <v>23987492400.000004</v>
      </c>
      <c r="I1936" s="4"/>
      <c r="J1936" s="4">
        <v>15.5</v>
      </c>
      <c r="K1936" s="4">
        <v>0.89182968929804374</v>
      </c>
      <c r="L1936" s="4">
        <v>133312</v>
      </c>
      <c r="M1936" s="4">
        <v>6972</v>
      </c>
      <c r="N1936" s="4">
        <v>-10.282812519986182</v>
      </c>
      <c r="O1936" s="4">
        <v>1954.4749999999999</v>
      </c>
      <c r="P1936" s="4">
        <v>2301.0018351801918</v>
      </c>
      <c r="Q1936" s="4">
        <v>1607.948164819808</v>
      </c>
      <c r="R1936" s="4">
        <v>17.031578947368423</v>
      </c>
      <c r="S1936" s="4">
        <v>29.705263157894734</v>
      </c>
      <c r="T1936" s="4">
        <v>39.349485719663605</v>
      </c>
      <c r="U1936" s="4">
        <v>62.209778581055971</v>
      </c>
      <c r="V1936" s="4">
        <v>1876.5958186486228</v>
      </c>
      <c r="W1936" s="4">
        <v>25.33423937643472</v>
      </c>
      <c r="X1936" s="4">
        <v>24.640895998233734</v>
      </c>
      <c r="Y1936" s="4">
        <v>26.720926132836688</v>
      </c>
      <c r="Z1936" s="4">
        <v>1954.4749999999999</v>
      </c>
      <c r="AA1936" s="4">
        <v>-34.106606864899732</v>
      </c>
      <c r="AB1936" s="4">
        <v>56.677502678879968</v>
      </c>
      <c r="AC1936" s="4">
        <v>-181.56821908755938</v>
      </c>
      <c r="AD1936" s="4">
        <v>46.427648383780713</v>
      </c>
    </row>
    <row r="1937" spans="1:30" x14ac:dyDescent="0.3">
      <c r="A1937" s="3">
        <v>42719</v>
      </c>
      <c r="B1937" s="4">
        <v>1749</v>
      </c>
      <c r="C1937" s="4">
        <v>1819</v>
      </c>
      <c r="D1937" s="4">
        <v>1720.5</v>
      </c>
      <c r="E1937" s="4">
        <v>1789.5</v>
      </c>
      <c r="F1937" s="4">
        <v>146268</v>
      </c>
      <c r="G1937" s="4"/>
      <c r="H1937" s="4">
        <v>25924340299.999996</v>
      </c>
      <c r="I1937" s="4"/>
      <c r="J1937" s="4">
        <v>56.5</v>
      </c>
      <c r="K1937" s="4">
        <v>3.2602423542989034</v>
      </c>
      <c r="L1937" s="4">
        <v>127606</v>
      </c>
      <c r="M1937" s="4">
        <v>-5706</v>
      </c>
      <c r="N1937" s="4">
        <v>-7.8313718420849305</v>
      </c>
      <c r="O1937" s="4">
        <v>1941.55</v>
      </c>
      <c r="P1937" s="4">
        <v>2292.4154870459615</v>
      </c>
      <c r="Q1937" s="4">
        <v>1590.6845129540382</v>
      </c>
      <c r="R1937" s="4">
        <v>17.287850073699726</v>
      </c>
      <c r="S1937" s="4">
        <v>29.711518214360915</v>
      </c>
      <c r="T1937" s="4">
        <v>37.360294465321303</v>
      </c>
      <c r="U1937" s="4">
        <v>60.536474533499366</v>
      </c>
      <c r="V1937" s="4">
        <v>1868.3009787773251</v>
      </c>
      <c r="W1937" s="4">
        <v>34.039251371729428</v>
      </c>
      <c r="X1937" s="4">
        <v>27.773681122732299</v>
      </c>
      <c r="Y1937" s="4">
        <v>46.570391869723693</v>
      </c>
      <c r="Z1937" s="4">
        <v>1941.55</v>
      </c>
      <c r="AA1937" s="4">
        <v>-35.666455226974222</v>
      </c>
      <c r="AB1937" s="4">
        <v>47.882840021179561</v>
      </c>
      <c r="AC1937" s="4">
        <v>-167.09859049630757</v>
      </c>
      <c r="AD1937" s="4">
        <v>48.128521354515442</v>
      </c>
    </row>
    <row r="1938" spans="1:30" x14ac:dyDescent="0.3">
      <c r="A1938" s="3">
        <v>42720</v>
      </c>
      <c r="B1938" s="4">
        <v>1772</v>
      </c>
      <c r="C1938" s="4">
        <v>1786</v>
      </c>
      <c r="D1938" s="4">
        <v>1749</v>
      </c>
      <c r="E1938" s="4">
        <v>1749.5</v>
      </c>
      <c r="F1938" s="4">
        <v>84744</v>
      </c>
      <c r="G1938" s="4"/>
      <c r="H1938" s="4">
        <v>14970359700</v>
      </c>
      <c r="I1938" s="4"/>
      <c r="J1938" s="4">
        <v>-22.5</v>
      </c>
      <c r="K1938" s="4">
        <v>-1.2697516930022574</v>
      </c>
      <c r="L1938" s="4">
        <v>113822</v>
      </c>
      <c r="M1938" s="4">
        <v>-13784</v>
      </c>
      <c r="N1938" s="4">
        <v>-9.2830012574376823</v>
      </c>
      <c r="O1938" s="4">
        <v>1928.5250000000001</v>
      </c>
      <c r="P1938" s="4">
        <v>2287.5062634386368</v>
      </c>
      <c r="Q1938" s="4">
        <v>1569.5437365613632</v>
      </c>
      <c r="R1938" s="4">
        <v>17.762873215058416</v>
      </c>
      <c r="S1938" s="4">
        <v>29.099956728688881</v>
      </c>
      <c r="T1938" s="4">
        <v>35.412126990223051</v>
      </c>
      <c r="U1938" s="4">
        <v>58.931199965249633</v>
      </c>
      <c r="V1938" s="4">
        <v>1856.9865998461512</v>
      </c>
      <c r="W1938" s="4">
        <v>32.372968927954297</v>
      </c>
      <c r="X1938" s="4">
        <v>29.3067770578063</v>
      </c>
      <c r="Y1938" s="4">
        <v>38.505352668250282</v>
      </c>
      <c r="Z1938" s="4">
        <v>1928.5250000000001</v>
      </c>
      <c r="AA1938" s="4">
        <v>-39.672986505215249</v>
      </c>
      <c r="AB1938" s="4">
        <v>39.544189875808627</v>
      </c>
      <c r="AC1938" s="4">
        <v>-158.43435276204775</v>
      </c>
      <c r="AD1938" s="4">
        <v>46.405332247013817</v>
      </c>
    </row>
    <row r="1939" spans="1:30" x14ac:dyDescent="0.3">
      <c r="A1939" s="3">
        <v>42723</v>
      </c>
      <c r="B1939" s="4">
        <v>1730</v>
      </c>
      <c r="C1939" s="4">
        <v>1800</v>
      </c>
      <c r="D1939" s="4">
        <v>1712</v>
      </c>
      <c r="E1939" s="4">
        <v>1755.5</v>
      </c>
      <c r="F1939" s="4">
        <v>123614</v>
      </c>
      <c r="G1939" s="4"/>
      <c r="H1939" s="4">
        <v>21766221000</v>
      </c>
      <c r="I1939" s="4"/>
      <c r="J1939" s="4">
        <v>-11</v>
      </c>
      <c r="K1939" s="4">
        <v>-0.62270025474101331</v>
      </c>
      <c r="L1939" s="4">
        <v>125122</v>
      </c>
      <c r="M1939" s="4">
        <v>11300</v>
      </c>
      <c r="N1939" s="4">
        <v>-8.3385547201336703</v>
      </c>
      <c r="O1939" s="4">
        <v>1915.2</v>
      </c>
      <c r="P1939" s="4">
        <v>2279.0644527842751</v>
      </c>
      <c r="Q1939" s="4">
        <v>1551.335547215725</v>
      </c>
      <c r="R1939" s="4">
        <v>18.400520156046817</v>
      </c>
      <c r="S1939" s="4">
        <v>30.320762895535331</v>
      </c>
      <c r="T1939" s="4">
        <v>33.615156540820955</v>
      </c>
      <c r="U1939" s="4">
        <v>57.276063724743992</v>
      </c>
      <c r="V1939" s="4">
        <v>1847.3212093846128</v>
      </c>
      <c r="W1939" s="4">
        <v>32.272214975538553</v>
      </c>
      <c r="X1939" s="4">
        <v>30.295256363717055</v>
      </c>
      <c r="Y1939" s="4">
        <v>36.226132199181542</v>
      </c>
      <c r="Z1939" s="4">
        <v>1915.2</v>
      </c>
      <c r="AA1939" s="4">
        <v>-41.881260452495781</v>
      </c>
      <c r="AB1939" s="4">
        <v>31.78938508263678</v>
      </c>
      <c r="AC1939" s="4">
        <v>-147.34129107026513</v>
      </c>
      <c r="AD1939" s="4">
        <v>46.706613006544721</v>
      </c>
    </row>
    <row r="1940" spans="1:30" x14ac:dyDescent="0.3">
      <c r="A1940" s="3">
        <v>42724</v>
      </c>
      <c r="B1940" s="4">
        <v>1747.5</v>
      </c>
      <c r="C1940" s="4">
        <v>1790</v>
      </c>
      <c r="D1940" s="4">
        <v>1731.5</v>
      </c>
      <c r="E1940" s="4">
        <v>1779.5</v>
      </c>
      <c r="F1940" s="4">
        <v>115942</v>
      </c>
      <c r="G1940" s="4"/>
      <c r="H1940" s="4">
        <v>20450637000</v>
      </c>
      <c r="I1940" s="4"/>
      <c r="J1940" s="4">
        <v>19</v>
      </c>
      <c r="K1940" s="4">
        <v>1.0792388525986936</v>
      </c>
      <c r="L1940" s="4">
        <v>118552</v>
      </c>
      <c r="M1940" s="4">
        <v>-6570</v>
      </c>
      <c r="N1940" s="4">
        <v>-6.0949868073878628</v>
      </c>
      <c r="O1940" s="4">
        <v>1895</v>
      </c>
      <c r="P1940" s="4">
        <v>2241.483910160342</v>
      </c>
      <c r="Q1940" s="4">
        <v>1548.516089839658</v>
      </c>
      <c r="R1940" s="4">
        <v>13.157894736842104</v>
      </c>
      <c r="S1940" s="4">
        <v>31.737749546279492</v>
      </c>
      <c r="T1940" s="4">
        <v>32.561672800374104</v>
      </c>
      <c r="U1940" s="4">
        <v>56.028447200719086</v>
      </c>
      <c r="V1940" s="4">
        <v>1840.8620465860783</v>
      </c>
      <c r="W1940" s="4">
        <v>36.245449714332096</v>
      </c>
      <c r="X1940" s="4">
        <v>32.278654147255402</v>
      </c>
      <c r="Y1940" s="4">
        <v>44.179040848485485</v>
      </c>
      <c r="Z1940" s="4">
        <v>1895</v>
      </c>
      <c r="AA1940" s="4">
        <v>-41.219580377544617</v>
      </c>
      <c r="AB1940" s="4">
        <v>24.836150276905219</v>
      </c>
      <c r="AC1940" s="4">
        <v>-132.11146130889966</v>
      </c>
      <c r="AD1940" s="4">
        <v>47.938865840579162</v>
      </c>
    </row>
    <row r="1941" spans="1:30" x14ac:dyDescent="0.3">
      <c r="A1941" s="3">
        <v>42725</v>
      </c>
      <c r="B1941" s="4">
        <v>1780</v>
      </c>
      <c r="C1941" s="4">
        <v>1794</v>
      </c>
      <c r="D1941" s="4">
        <v>1740.5</v>
      </c>
      <c r="E1941" s="4">
        <v>1771</v>
      </c>
      <c r="F1941" s="4">
        <v>89372</v>
      </c>
      <c r="G1941" s="4"/>
      <c r="H1941" s="4">
        <v>15799556800</v>
      </c>
      <c r="I1941" s="4"/>
      <c r="J1941" s="4">
        <v>7.5</v>
      </c>
      <c r="K1941" s="4">
        <v>0.42529061525375678</v>
      </c>
      <c r="L1941" s="4">
        <v>116372</v>
      </c>
      <c r="M1941" s="4">
        <v>-2180</v>
      </c>
      <c r="N1941" s="4">
        <v>-5.5743648529764576</v>
      </c>
      <c r="O1941" s="4">
        <v>1875.55</v>
      </c>
      <c r="P1941" s="4">
        <v>2203.5257460544908</v>
      </c>
      <c r="Q1941" s="4">
        <v>1547.5742539455089</v>
      </c>
      <c r="R1941" s="4">
        <v>12.932021057450219</v>
      </c>
      <c r="S1941" s="4">
        <v>32.021057450217441</v>
      </c>
      <c r="T1941" s="4">
        <v>31.697654591414999</v>
      </c>
      <c r="U1941" s="4">
        <v>54.789259349273543</v>
      </c>
      <c r="V1941" s="4">
        <v>1834.2085183397853</v>
      </c>
      <c r="W1941" s="4">
        <v>39.429333625979851</v>
      </c>
      <c r="X1941" s="4">
        <v>34.662213973496883</v>
      </c>
      <c r="Y1941" s="4">
        <v>48.963572930945787</v>
      </c>
      <c r="Z1941" s="4">
        <v>1875.55</v>
      </c>
      <c r="AA1941" s="4">
        <v>-40.909493932753321</v>
      </c>
      <c r="AB1941" s="4">
        <v>18.574660352175833</v>
      </c>
      <c r="AC1941" s="4">
        <v>-118.96830856985831</v>
      </c>
      <c r="AD1941" s="4">
        <v>47.529161341214802</v>
      </c>
    </row>
    <row r="1942" spans="1:30" x14ac:dyDescent="0.3">
      <c r="A1942" s="3">
        <v>42726</v>
      </c>
      <c r="B1942" s="4">
        <v>1771</v>
      </c>
      <c r="C1942" s="4">
        <v>1773</v>
      </c>
      <c r="D1942" s="4">
        <v>1651</v>
      </c>
      <c r="E1942" s="4">
        <v>1653</v>
      </c>
      <c r="F1942" s="4">
        <v>141774</v>
      </c>
      <c r="G1942" s="4"/>
      <c r="H1942" s="4">
        <v>24270249000</v>
      </c>
      <c r="I1942" s="4"/>
      <c r="J1942" s="4">
        <v>-114.5</v>
      </c>
      <c r="K1942" s="4">
        <v>-6.4780763790664775</v>
      </c>
      <c r="L1942" s="4">
        <v>140714</v>
      </c>
      <c r="M1942" s="4">
        <v>24342</v>
      </c>
      <c r="N1942" s="4">
        <v>-10.757187204750979</v>
      </c>
      <c r="O1942" s="4">
        <v>1852.25</v>
      </c>
      <c r="P1942" s="4">
        <v>2173.8843420718626</v>
      </c>
      <c r="Q1942" s="4">
        <v>1530.6156579281374</v>
      </c>
      <c r="R1942" s="4">
        <v>12.934981684981683</v>
      </c>
      <c r="S1942" s="4">
        <v>33.676739926739927</v>
      </c>
      <c r="T1942" s="4">
        <v>31.092961587147261</v>
      </c>
      <c r="U1942" s="4">
        <v>53.86834782430148</v>
      </c>
      <c r="V1942" s="4">
        <v>1816.9505642121865</v>
      </c>
      <c r="W1942" s="4">
        <v>26.59847846728087</v>
      </c>
      <c r="X1942" s="4">
        <v>31.974302138091545</v>
      </c>
      <c r="Y1942" s="4">
        <v>15.84683112565952</v>
      </c>
      <c r="Z1942" s="4">
        <v>1852.25</v>
      </c>
      <c r="AA1942" s="4">
        <v>-49.613449066517887</v>
      </c>
      <c r="AB1942" s="4">
        <v>12.080554693252623</v>
      </c>
      <c r="AC1942" s="4">
        <v>-123.38800751954102</v>
      </c>
      <c r="AD1942" s="4">
        <v>42.252331034173892</v>
      </c>
    </row>
    <row r="1943" spans="1:30" x14ac:dyDescent="0.3">
      <c r="A1943" s="3">
        <v>42727</v>
      </c>
      <c r="B1943" s="4">
        <v>1644</v>
      </c>
      <c r="C1943" s="4">
        <v>1678.5</v>
      </c>
      <c r="D1943" s="4">
        <v>1625</v>
      </c>
      <c r="E1943" s="4">
        <v>1646</v>
      </c>
      <c r="F1943" s="4">
        <v>132300</v>
      </c>
      <c r="G1943" s="4"/>
      <c r="H1943" s="4">
        <v>21855374000</v>
      </c>
      <c r="I1943" s="4"/>
      <c r="J1943" s="4">
        <v>-65.5</v>
      </c>
      <c r="K1943" s="4">
        <v>-3.8270522933099618</v>
      </c>
      <c r="L1943" s="4">
        <v>139088</v>
      </c>
      <c r="M1943" s="4">
        <v>-1626</v>
      </c>
      <c r="N1943" s="4">
        <v>-9.9266717741052908</v>
      </c>
      <c r="O1943" s="4">
        <v>1827.4</v>
      </c>
      <c r="P1943" s="4">
        <v>2131.6684012512637</v>
      </c>
      <c r="Q1943" s="4">
        <v>1523.1315987487365</v>
      </c>
      <c r="R1943" s="4">
        <v>13.003452243958574</v>
      </c>
      <c r="S1943" s="4">
        <v>35.0517836593786</v>
      </c>
      <c r="T1943" s="4">
        <v>30.634157917233331</v>
      </c>
      <c r="U1943" s="4">
        <v>52.956778780056467</v>
      </c>
      <c r="V1943" s="4">
        <v>1800.66955809674</v>
      </c>
      <c r="W1943" s="4">
        <v>21.340566400867658</v>
      </c>
      <c r="X1943" s="4">
        <v>28.429723559016917</v>
      </c>
      <c r="Y1943" s="4">
        <v>7.1622520845691398</v>
      </c>
      <c r="Z1943" s="4">
        <v>1827.4</v>
      </c>
      <c r="AA1943" s="4">
        <v>-56.425796261729147</v>
      </c>
      <c r="AB1943" s="4">
        <v>5.5561403165876921</v>
      </c>
      <c r="AC1943" s="4">
        <v>-123.96387315663368</v>
      </c>
      <c r="AD1943" s="4">
        <v>41.961423068792648</v>
      </c>
    </row>
    <row r="1944" spans="1:30" x14ac:dyDescent="0.3">
      <c r="A1944" s="3">
        <v>42730</v>
      </c>
      <c r="B1944" s="4">
        <v>1646</v>
      </c>
      <c r="C1944" s="4">
        <v>1667</v>
      </c>
      <c r="D1944" s="4">
        <v>1504</v>
      </c>
      <c r="E1944" s="4">
        <v>1554</v>
      </c>
      <c r="F1944" s="4">
        <v>164668</v>
      </c>
      <c r="G1944" s="4"/>
      <c r="H1944" s="4">
        <v>26004078400</v>
      </c>
      <c r="I1944" s="4"/>
      <c r="J1944" s="4">
        <v>-97.5</v>
      </c>
      <c r="K1944" s="4">
        <v>-5.9037238873751132</v>
      </c>
      <c r="L1944" s="4">
        <v>148978</v>
      </c>
      <c r="M1944" s="4">
        <v>9890</v>
      </c>
      <c r="N1944" s="4">
        <v>-13.432212241487363</v>
      </c>
      <c r="O1944" s="4">
        <v>1795.125</v>
      </c>
      <c r="P1944" s="4">
        <v>2070.2075103491679</v>
      </c>
      <c r="Q1944" s="4">
        <v>1520.0424896508323</v>
      </c>
      <c r="R1944" s="4">
        <v>9.1072633235889366</v>
      </c>
      <c r="S1944" s="4">
        <v>39.689678434899932</v>
      </c>
      <c r="T1944" s="4">
        <v>30.965654220716051</v>
      </c>
      <c r="U1944" s="4">
        <v>52.450069644789465</v>
      </c>
      <c r="V1944" s="4">
        <v>1777.1772192303838</v>
      </c>
      <c r="W1944" s="4">
        <v>19.518049558250397</v>
      </c>
      <c r="X1944" s="4">
        <v>25.459165558761413</v>
      </c>
      <c r="Y1944" s="4">
        <v>7.6358175572283642</v>
      </c>
      <c r="Z1944" s="4">
        <v>1795.125</v>
      </c>
      <c r="AA1944" s="4">
        <v>-68.459107639610011</v>
      </c>
      <c r="AB1944" s="4">
        <v>-1.4929309173358987</v>
      </c>
      <c r="AC1944" s="4">
        <v>-133.93235344454823</v>
      </c>
      <c r="AD1944" s="4">
        <v>38.312140152801852</v>
      </c>
    </row>
    <row r="1945" spans="1:30" x14ac:dyDescent="0.3">
      <c r="A1945" s="3">
        <v>42731</v>
      </c>
      <c r="B1945" s="4">
        <v>1554</v>
      </c>
      <c r="C1945" s="4">
        <v>1565</v>
      </c>
      <c r="D1945" s="4">
        <v>1495</v>
      </c>
      <c r="E1945" s="4">
        <v>1547</v>
      </c>
      <c r="F1945" s="4">
        <v>132920</v>
      </c>
      <c r="G1945" s="4"/>
      <c r="H1945" s="4">
        <v>20316877700</v>
      </c>
      <c r="I1945" s="4"/>
      <c r="J1945" s="4">
        <v>-32</v>
      </c>
      <c r="K1945" s="4">
        <v>-2.026599113362888</v>
      </c>
      <c r="L1945" s="4">
        <v>137874</v>
      </c>
      <c r="M1945" s="4">
        <v>-11104</v>
      </c>
      <c r="N1945" s="4">
        <v>-12.513607894699641</v>
      </c>
      <c r="O1945" s="4">
        <v>1768.2750000000001</v>
      </c>
      <c r="P1945" s="4">
        <v>2029.8283358609674</v>
      </c>
      <c r="Q1945" s="4">
        <v>1506.7216641390328</v>
      </c>
      <c r="R1945" s="4">
        <v>9.3146274149034038</v>
      </c>
      <c r="S1945" s="4">
        <v>39.029438822447098</v>
      </c>
      <c r="T1945" s="4">
        <v>31.550610950419774</v>
      </c>
      <c r="U1945" s="4">
        <v>51.834494991736165</v>
      </c>
      <c r="V1945" s="4">
        <v>1755.2555793036804</v>
      </c>
      <c r="W1945" s="4">
        <v>18.361827277516724</v>
      </c>
      <c r="X1945" s="4">
        <v>23.09338613167985</v>
      </c>
      <c r="Y1945" s="4">
        <v>8.8987095691904727</v>
      </c>
      <c r="Z1945" s="4">
        <v>1768.2750000000001</v>
      </c>
      <c r="AA1945" s="4">
        <v>-77.665159486786024</v>
      </c>
      <c r="AB1945" s="4">
        <v>-8.7474288763311474</v>
      </c>
      <c r="AC1945" s="4">
        <v>-137.83546122090976</v>
      </c>
      <c r="AD1945" s="4">
        <v>38.047127986389356</v>
      </c>
    </row>
    <row r="1946" spans="1:30" x14ac:dyDescent="0.3">
      <c r="A1946" s="3">
        <v>42732</v>
      </c>
      <c r="B1946" s="4">
        <v>1547</v>
      </c>
      <c r="C1946" s="4">
        <v>1638.5</v>
      </c>
      <c r="D1946" s="4">
        <v>1528.5</v>
      </c>
      <c r="E1946" s="4">
        <v>1545</v>
      </c>
      <c r="F1946" s="4">
        <v>159914</v>
      </c>
      <c r="G1946" s="4"/>
      <c r="H1946" s="4">
        <v>25060575900</v>
      </c>
      <c r="I1946" s="4"/>
      <c r="J1946" s="4">
        <v>16.5</v>
      </c>
      <c r="K1946" s="4">
        <v>1.0794896957801767</v>
      </c>
      <c r="L1946" s="4">
        <v>142548</v>
      </c>
      <c r="M1946" s="4">
        <v>4674</v>
      </c>
      <c r="N1946" s="4">
        <v>-11.289743773774493</v>
      </c>
      <c r="O1946" s="4">
        <v>1741.625</v>
      </c>
      <c r="P1946" s="4">
        <v>1979.0143163139403</v>
      </c>
      <c r="Q1946" s="4">
        <v>1504.2356836860597</v>
      </c>
      <c r="R1946" s="4">
        <v>12.614259597806216</v>
      </c>
      <c r="S1946" s="4">
        <v>35.854661791590495</v>
      </c>
      <c r="T1946" s="4">
        <v>31.973542688543546</v>
      </c>
      <c r="U1946" s="4">
        <v>50.864182861387398</v>
      </c>
      <c r="V1946" s="4">
        <v>1735.2312384176157</v>
      </c>
      <c r="W1946" s="4">
        <v>17.705699059328087</v>
      </c>
      <c r="X1946" s="4">
        <v>21.297490440895928</v>
      </c>
      <c r="Y1946" s="4">
        <v>10.522116296192408</v>
      </c>
      <c r="Z1946" s="4">
        <v>1741.625</v>
      </c>
      <c r="AA1946" s="4">
        <v>-84.152349287430752</v>
      </c>
      <c r="AB1946" s="4">
        <v>-15.928849867864441</v>
      </c>
      <c r="AC1946" s="4">
        <v>-136.44699883913262</v>
      </c>
      <c r="AD1946" s="4">
        <v>37.968140720628966</v>
      </c>
    </row>
    <row r="1947" spans="1:30" x14ac:dyDescent="0.3">
      <c r="A1947" s="3">
        <v>42733</v>
      </c>
      <c r="B1947" s="4">
        <v>1550</v>
      </c>
      <c r="C1947" s="4">
        <v>1561</v>
      </c>
      <c r="D1947" s="4">
        <v>1515</v>
      </c>
      <c r="E1947" s="4">
        <v>1539.5</v>
      </c>
      <c r="F1947" s="4">
        <v>117950</v>
      </c>
      <c r="G1947" s="4"/>
      <c r="H1947" s="4">
        <v>18107019500</v>
      </c>
      <c r="I1947" s="4"/>
      <c r="J1947" s="4">
        <v>-27.5</v>
      </c>
      <c r="K1947" s="4">
        <v>-1.7549457562220805</v>
      </c>
      <c r="L1947" s="4">
        <v>140142</v>
      </c>
      <c r="M1947" s="4">
        <v>-2406</v>
      </c>
      <c r="N1947" s="4">
        <v>-10.180863477246207</v>
      </c>
      <c r="O1947" s="4">
        <v>1714</v>
      </c>
      <c r="P1947" s="4">
        <v>1906.144476891739</v>
      </c>
      <c r="Q1947" s="4">
        <v>1521.855523108261</v>
      </c>
      <c r="R1947" s="4">
        <v>11.908045977011493</v>
      </c>
      <c r="S1947" s="4">
        <v>36.689655172413794</v>
      </c>
      <c r="T1947" s="4">
        <v>32.442325887162184</v>
      </c>
      <c r="U1947" s="4">
        <v>50.068136072419847</v>
      </c>
      <c r="V1947" s="4">
        <v>1716.5901680921286</v>
      </c>
      <c r="W1947" s="4">
        <v>16.667187351027469</v>
      </c>
      <c r="X1947" s="4">
        <v>19.754056077606439</v>
      </c>
      <c r="Y1947" s="4">
        <v>10.493449897869532</v>
      </c>
      <c r="Z1947" s="4">
        <v>1714</v>
      </c>
      <c r="AA1947" s="4">
        <v>-88.714650706312568</v>
      </c>
      <c r="AB1947" s="4">
        <v>-22.860830900097596</v>
      </c>
      <c r="AC1947" s="4">
        <v>-131.70763961242994</v>
      </c>
      <c r="AD1947" s="4">
        <v>37.741331084037746</v>
      </c>
    </row>
    <row r="1948" spans="1:30" x14ac:dyDescent="0.3">
      <c r="A1948" s="3">
        <v>42734</v>
      </c>
      <c r="B1948" s="4">
        <v>1537.5</v>
      </c>
      <c r="C1948" s="4">
        <v>1555</v>
      </c>
      <c r="D1948" s="4">
        <v>1517</v>
      </c>
      <c r="E1948" s="4">
        <v>1518</v>
      </c>
      <c r="F1948" s="4">
        <v>105280</v>
      </c>
      <c r="G1948" s="4"/>
      <c r="H1948" s="4">
        <v>16193092300</v>
      </c>
      <c r="I1948" s="4"/>
      <c r="J1948" s="4">
        <v>-17</v>
      </c>
      <c r="K1948" s="4">
        <v>-1.1074918566775245</v>
      </c>
      <c r="L1948" s="4">
        <v>137406</v>
      </c>
      <c r="M1948" s="4">
        <v>-2736</v>
      </c>
      <c r="N1948" s="4">
        <v>-10.889345465218668</v>
      </c>
      <c r="O1948" s="4">
        <v>1703.5</v>
      </c>
      <c r="P1948" s="4">
        <v>1913.5535645972236</v>
      </c>
      <c r="Q1948" s="4">
        <v>1493.4464354027764</v>
      </c>
      <c r="R1948" s="4">
        <v>14.41291040623261</v>
      </c>
      <c r="S1948" s="4">
        <v>22.481914301613802</v>
      </c>
      <c r="T1948" s="4">
        <v>33.407084851163759</v>
      </c>
      <c r="U1948" s="4">
        <v>48.485754163976381</v>
      </c>
      <c r="V1948" s="4">
        <v>1697.6768187500213</v>
      </c>
      <c r="W1948" s="4">
        <v>13.675560798120877</v>
      </c>
      <c r="X1948" s="4">
        <v>17.727890984444585</v>
      </c>
      <c r="Y1948" s="4">
        <v>5.5709004254734609</v>
      </c>
      <c r="Z1948" s="4">
        <v>1703.5</v>
      </c>
      <c r="AA1948" s="4">
        <v>-92.993209929581099</v>
      </c>
      <c r="AB1948" s="4">
        <v>-29.540105093381737</v>
      </c>
      <c r="AC1948" s="4">
        <v>-126.90620967239872</v>
      </c>
      <c r="AD1948" s="4">
        <v>36.83587919856496</v>
      </c>
    </row>
    <row r="1949" spans="1:30" x14ac:dyDescent="0.3">
      <c r="A1949" s="3">
        <v>42738</v>
      </c>
      <c r="B1949" s="4">
        <v>1519</v>
      </c>
      <c r="C1949" s="4">
        <v>1595</v>
      </c>
      <c r="D1949" s="4">
        <v>1476</v>
      </c>
      <c r="E1949" s="4">
        <v>1480.5</v>
      </c>
      <c r="F1949" s="4">
        <v>97848</v>
      </c>
      <c r="G1949" s="4"/>
      <c r="H1949" s="4">
        <v>14875666399.999998</v>
      </c>
      <c r="I1949" s="4"/>
      <c r="J1949" s="4">
        <v>-57.5</v>
      </c>
      <c r="K1949" s="4">
        <v>-3.7386215864759431</v>
      </c>
      <c r="L1949" s="4">
        <v>143064</v>
      </c>
      <c r="M1949" s="4">
        <v>5658</v>
      </c>
      <c r="N1949" s="4">
        <v>-12.357555128015392</v>
      </c>
      <c r="O1949" s="4">
        <v>1689.25</v>
      </c>
      <c r="P1949" s="4">
        <v>1918.3509602773415</v>
      </c>
      <c r="Q1949" s="4">
        <v>1460.1490397226585</v>
      </c>
      <c r="R1949" s="4">
        <v>16.592674805771367</v>
      </c>
      <c r="S1949" s="4">
        <v>24.694783573806884</v>
      </c>
      <c r="T1949" s="4">
        <v>33.935796163972952</v>
      </c>
      <c r="U1949" s="4">
        <v>46.81906282008778</v>
      </c>
      <c r="V1949" s="4">
        <v>1676.9933122024001</v>
      </c>
      <c r="W1949" s="4">
        <v>9.5887386452881316</v>
      </c>
      <c r="X1949" s="4">
        <v>15.014840204725767</v>
      </c>
      <c r="Y1949" s="4">
        <v>-1.2634644735871383</v>
      </c>
      <c r="Z1949" s="4">
        <v>1689.25</v>
      </c>
      <c r="AA1949" s="4">
        <v>-98.277058780522793</v>
      </c>
      <c r="AB1949" s="4">
        <v>-36.086481635014216</v>
      </c>
      <c r="AC1949" s="4">
        <v>-124.38115429101715</v>
      </c>
      <c r="AD1949" s="4">
        <v>35.281817297332822</v>
      </c>
    </row>
    <row r="1950" spans="1:30" x14ac:dyDescent="0.3">
      <c r="A1950" s="3">
        <v>42739</v>
      </c>
      <c r="B1950" s="4">
        <v>1488</v>
      </c>
      <c r="C1950" s="4">
        <v>1505.5</v>
      </c>
      <c r="D1950" s="4">
        <v>1442</v>
      </c>
      <c r="E1950" s="4">
        <v>1495</v>
      </c>
      <c r="F1950" s="4">
        <v>130410</v>
      </c>
      <c r="G1950" s="4"/>
      <c r="H1950" s="4">
        <v>19263945800</v>
      </c>
      <c r="I1950" s="4"/>
      <c r="J1950" s="4">
        <v>-25</v>
      </c>
      <c r="K1950" s="4">
        <v>-1.6447368421052631</v>
      </c>
      <c r="L1950" s="4">
        <v>145968</v>
      </c>
      <c r="M1950" s="4">
        <v>2904</v>
      </c>
      <c r="N1950" s="4">
        <v>-10.832774174308508</v>
      </c>
      <c r="O1950" s="4">
        <v>1676.625</v>
      </c>
      <c r="P1950" s="4">
        <v>1918.9423281051108</v>
      </c>
      <c r="Q1950" s="4">
        <v>1434.3076718948892</v>
      </c>
      <c r="R1950" s="4">
        <v>16.680613668061365</v>
      </c>
      <c r="S1950" s="4">
        <v>26.722454672245465</v>
      </c>
      <c r="T1950" s="4">
        <v>34.317336654734291</v>
      </c>
      <c r="U1950" s="4">
        <v>45.222672241786114</v>
      </c>
      <c r="V1950" s="4">
        <v>1659.6606158021716</v>
      </c>
      <c r="W1950" s="4">
        <v>11.729853960907093</v>
      </c>
      <c r="X1950" s="4">
        <v>13.919844790119541</v>
      </c>
      <c r="Y1950" s="4">
        <v>7.349872302482197</v>
      </c>
      <c r="Z1950" s="4">
        <v>1676.625</v>
      </c>
      <c r="AA1950" s="4">
        <v>-100.14016476025745</v>
      </c>
      <c r="AB1950" s="4">
        <v>-42.186832408846904</v>
      </c>
      <c r="AC1950" s="4">
        <v>-115.90666470282109</v>
      </c>
      <c r="AD1950" s="4">
        <v>36.374370253915522</v>
      </c>
    </row>
    <row r="1951" spans="1:30" x14ac:dyDescent="0.3">
      <c r="A1951" s="3">
        <v>42740</v>
      </c>
      <c r="B1951" s="4">
        <v>1493</v>
      </c>
      <c r="C1951" s="4">
        <v>1527</v>
      </c>
      <c r="D1951" s="4">
        <v>1485</v>
      </c>
      <c r="E1951" s="4">
        <v>1506.5</v>
      </c>
      <c r="F1951" s="4">
        <v>89294</v>
      </c>
      <c r="G1951" s="4"/>
      <c r="H1951" s="4">
        <v>13434336500</v>
      </c>
      <c r="I1951" s="4"/>
      <c r="J1951" s="4">
        <v>29.5</v>
      </c>
      <c r="K1951" s="4">
        <v>1.9972918077183481</v>
      </c>
      <c r="L1951" s="4">
        <v>132964</v>
      </c>
      <c r="M1951" s="4">
        <v>-13004</v>
      </c>
      <c r="N1951" s="4">
        <v>-9.1621694956133766</v>
      </c>
      <c r="O1951" s="4">
        <v>1658.45</v>
      </c>
      <c r="P1951" s="4">
        <v>1894.4713761505514</v>
      </c>
      <c r="Q1951" s="4">
        <v>1422.4286238494487</v>
      </c>
      <c r="R1951" s="4">
        <v>13.265913146936349</v>
      </c>
      <c r="S1951" s="4">
        <v>28.494943486020226</v>
      </c>
      <c r="T1951" s="4">
        <v>35.342073326458433</v>
      </c>
      <c r="U1951" s="4">
        <v>43.935914812056154</v>
      </c>
      <c r="V1951" s="4">
        <v>1645.0738904876791</v>
      </c>
      <c r="W1951" s="4">
        <v>16.910811731513821</v>
      </c>
      <c r="X1951" s="4">
        <v>14.916833770584299</v>
      </c>
      <c r="Y1951" s="4">
        <v>20.898767653372868</v>
      </c>
      <c r="Z1951" s="4">
        <v>1658.45</v>
      </c>
      <c r="AA1951" s="4">
        <v>-99.541285801243248</v>
      </c>
      <c r="AB1951" s="4">
        <v>-47.649161303360842</v>
      </c>
      <c r="AC1951" s="4">
        <v>-103.78424899576481</v>
      </c>
      <c r="AD1951" s="4">
        <v>37.258623089464457</v>
      </c>
    </row>
    <row r="1952" spans="1:30" x14ac:dyDescent="0.3">
      <c r="A1952" s="3">
        <v>42741</v>
      </c>
      <c r="B1952" s="4">
        <v>1501</v>
      </c>
      <c r="C1952" s="4">
        <v>1568</v>
      </c>
      <c r="D1952" s="4">
        <v>1486</v>
      </c>
      <c r="E1952" s="4">
        <v>1532</v>
      </c>
      <c r="F1952" s="4">
        <v>123202</v>
      </c>
      <c r="G1952" s="4"/>
      <c r="H1952" s="4">
        <v>18828774600</v>
      </c>
      <c r="I1952" s="4"/>
      <c r="J1952" s="4">
        <v>27.5</v>
      </c>
      <c r="K1952" s="4">
        <v>1.8278497839813894</v>
      </c>
      <c r="L1952" s="4">
        <v>134196</v>
      </c>
      <c r="M1952" s="4">
        <v>1232</v>
      </c>
      <c r="N1952" s="4">
        <v>-6.7984790874524723</v>
      </c>
      <c r="O1952" s="4">
        <v>1643.75</v>
      </c>
      <c r="P1952" s="4">
        <v>1872.7151720240438</v>
      </c>
      <c r="Q1952" s="4">
        <v>1414.7848279759562</v>
      </c>
      <c r="R1952" s="4">
        <v>15.750149432157801</v>
      </c>
      <c r="S1952" s="4">
        <v>28.631201434548714</v>
      </c>
      <c r="T1952" s="4">
        <v>35.865182327450853</v>
      </c>
      <c r="U1952" s="4">
        <v>42.46601736010323</v>
      </c>
      <c r="V1952" s="4">
        <v>1634.3049485364716</v>
      </c>
      <c r="W1952" s="4">
        <v>24.607207821009212</v>
      </c>
      <c r="X1952" s="4">
        <v>18.14695845405927</v>
      </c>
      <c r="Y1952" s="4">
        <v>37.527706554909095</v>
      </c>
      <c r="Z1952" s="4">
        <v>1643.75</v>
      </c>
      <c r="AA1952" s="4">
        <v>-95.903516978070002</v>
      </c>
      <c r="AB1952" s="4">
        <v>-52.244814224761718</v>
      </c>
      <c r="AC1952" s="4">
        <v>-87.317405506616566</v>
      </c>
      <c r="AD1952" s="4">
        <v>39.229923819923215</v>
      </c>
    </row>
    <row r="1953" spans="1:30" x14ac:dyDescent="0.3">
      <c r="A1953" s="3">
        <v>42744</v>
      </c>
      <c r="B1953" s="4">
        <v>1540</v>
      </c>
      <c r="C1953" s="4">
        <v>1589.5</v>
      </c>
      <c r="D1953" s="4">
        <v>1512</v>
      </c>
      <c r="E1953" s="4">
        <v>1589</v>
      </c>
      <c r="F1953" s="4">
        <v>103720</v>
      </c>
      <c r="G1953" s="4"/>
      <c r="H1953" s="4">
        <v>16058400700</v>
      </c>
      <c r="I1953" s="4"/>
      <c r="J1953" s="4">
        <v>61</v>
      </c>
      <c r="K1953" s="4">
        <v>3.9921465968586389</v>
      </c>
      <c r="L1953" s="4">
        <v>123670</v>
      </c>
      <c r="M1953" s="4">
        <v>-10526</v>
      </c>
      <c r="N1953" s="4">
        <v>-2.8164276321824993</v>
      </c>
      <c r="O1953" s="4">
        <v>1635.05</v>
      </c>
      <c r="P1953" s="4">
        <v>1858.383136815834</v>
      </c>
      <c r="Q1953" s="4">
        <v>1411.716863184166</v>
      </c>
      <c r="R1953" s="4">
        <v>17.570900123304565</v>
      </c>
      <c r="S1953" s="4">
        <v>24.69173859432799</v>
      </c>
      <c r="T1953" s="4">
        <v>35.531390857290347</v>
      </c>
      <c r="U1953" s="4">
        <v>40.708343660466589</v>
      </c>
      <c r="V1953" s="4">
        <v>1629.9901915329981</v>
      </c>
      <c r="W1953" s="4">
        <v>41.341191982453978</v>
      </c>
      <c r="X1953" s="4">
        <v>25.878369630190843</v>
      </c>
      <c r="Y1953" s="4">
        <v>72.266836686980241</v>
      </c>
      <c r="Z1953" s="4">
        <v>1635.05</v>
      </c>
      <c r="AA1953" s="4">
        <v>-87.413487079822289</v>
      </c>
      <c r="AB1953" s="4">
        <v>-55.594211639529391</v>
      </c>
      <c r="AC1953" s="4">
        <v>-63.638550880585797</v>
      </c>
      <c r="AD1953" s="4">
        <v>43.413276283087129</v>
      </c>
    </row>
    <row r="1954" spans="1:30" x14ac:dyDescent="0.3">
      <c r="A1954" s="3">
        <v>42745</v>
      </c>
      <c r="B1954" s="4">
        <v>1594.5</v>
      </c>
      <c r="C1954" s="4">
        <v>1687</v>
      </c>
      <c r="D1954" s="4">
        <v>1573.5</v>
      </c>
      <c r="E1954" s="4">
        <v>1687</v>
      </c>
      <c r="F1954" s="4">
        <v>149404</v>
      </c>
      <c r="G1954" s="4"/>
      <c r="H1954" s="4">
        <v>24310451200</v>
      </c>
      <c r="I1954" s="4"/>
      <c r="J1954" s="4">
        <v>139</v>
      </c>
      <c r="K1954" s="4">
        <v>8.9793281653746764</v>
      </c>
      <c r="L1954" s="4">
        <v>135856</v>
      </c>
      <c r="M1954" s="4">
        <v>12186</v>
      </c>
      <c r="N1954" s="4">
        <v>3.3305259934155118</v>
      </c>
      <c r="O1954" s="4">
        <v>1632.625</v>
      </c>
      <c r="P1954" s="4">
        <v>1852.5701920365616</v>
      </c>
      <c r="Q1954" s="4">
        <v>1412.6798079634384</v>
      </c>
      <c r="R1954" s="4">
        <v>23.130106851037084</v>
      </c>
      <c r="S1954" s="4">
        <v>25.078566939032054</v>
      </c>
      <c r="T1954" s="4">
        <v>34.000086787583591</v>
      </c>
      <c r="U1954" s="4">
        <v>38.626484605076072</v>
      </c>
      <c r="V1954" s="4">
        <v>1635.4196971012841</v>
      </c>
      <c r="W1954" s="4">
        <v>60.89412798830265</v>
      </c>
      <c r="X1954" s="4">
        <v>37.550289082894778</v>
      </c>
      <c r="Y1954" s="4">
        <v>107.5818057991184</v>
      </c>
      <c r="Z1954" s="4">
        <v>1632.625</v>
      </c>
      <c r="AA1954" s="4">
        <v>-71.947925340969277</v>
      </c>
      <c r="AB1954" s="4">
        <v>-57.15170818252367</v>
      </c>
      <c r="AC1954" s="4">
        <v>-29.592434316891215</v>
      </c>
      <c r="AD1954" s="4">
        <v>49.682083844384273</v>
      </c>
    </row>
    <row r="1955" spans="1:30" x14ac:dyDescent="0.3">
      <c r="A1955" s="3">
        <v>42746</v>
      </c>
      <c r="B1955" s="4">
        <v>1690</v>
      </c>
      <c r="C1955" s="4">
        <v>1700</v>
      </c>
      <c r="D1955" s="4">
        <v>1650</v>
      </c>
      <c r="E1955" s="4">
        <v>1667</v>
      </c>
      <c r="F1955" s="4">
        <v>107858</v>
      </c>
      <c r="G1955" s="4"/>
      <c r="H1955" s="4">
        <v>18048586400</v>
      </c>
      <c r="I1955" s="4"/>
      <c r="J1955" s="4">
        <v>40</v>
      </c>
      <c r="K1955" s="4">
        <v>2.458512599877074</v>
      </c>
      <c r="L1955" s="4">
        <v>126688</v>
      </c>
      <c r="M1955" s="4">
        <v>-9168</v>
      </c>
      <c r="N1955" s="4">
        <v>2.4018674365747223</v>
      </c>
      <c r="O1955" s="4">
        <v>1627.9</v>
      </c>
      <c r="P1955" s="4">
        <v>1840.5056443277083</v>
      </c>
      <c r="Q1955" s="4">
        <v>1415.2943556722919</v>
      </c>
      <c r="R1955" s="4">
        <v>24.083438685208598</v>
      </c>
      <c r="S1955" s="4">
        <v>24.273072060682683</v>
      </c>
      <c r="T1955" s="4">
        <v>32.546131412330041</v>
      </c>
      <c r="U1955" s="4">
        <v>36.901928115813703</v>
      </c>
      <c r="V1955" s="4">
        <v>1638.4273449963996</v>
      </c>
      <c r="W1955" s="4">
        <v>69.665852767395563</v>
      </c>
      <c r="X1955" s="4">
        <v>48.255476977728371</v>
      </c>
      <c r="Y1955" s="4">
        <v>112.48660434672995</v>
      </c>
      <c r="Z1955" s="4">
        <v>1627.9</v>
      </c>
      <c r="AA1955" s="4">
        <v>-60.606554459064455</v>
      </c>
      <c r="AB1955" s="4">
        <v>-57.480741161241838</v>
      </c>
      <c r="AC1955" s="4">
        <v>-6.2516265956452344</v>
      </c>
      <c r="AD1955" s="4">
        <v>48.527206154529281</v>
      </c>
    </row>
    <row r="1956" spans="1:30" x14ac:dyDescent="0.3">
      <c r="A1956" s="3">
        <v>42747</v>
      </c>
      <c r="B1956" s="4">
        <v>1657</v>
      </c>
      <c r="C1956" s="4">
        <v>1718</v>
      </c>
      <c r="D1956" s="4">
        <v>1647.5</v>
      </c>
      <c r="E1956" s="4">
        <v>1690</v>
      </c>
      <c r="F1956" s="4">
        <v>114620</v>
      </c>
      <c r="G1956" s="4"/>
      <c r="H1956" s="4">
        <v>19269418300</v>
      </c>
      <c r="I1956" s="4"/>
      <c r="J1956" s="4">
        <v>17</v>
      </c>
      <c r="K1956" s="4">
        <v>1.0161386730424387</v>
      </c>
      <c r="L1956" s="4">
        <v>134924</v>
      </c>
      <c r="M1956" s="4">
        <v>8236</v>
      </c>
      <c r="N1956" s="4">
        <v>4.0176029789656775</v>
      </c>
      <c r="O1956" s="4">
        <v>1624.7249999999999</v>
      </c>
      <c r="P1956" s="4">
        <v>1831.5511286685025</v>
      </c>
      <c r="Q1956" s="4">
        <v>1417.8988713314973</v>
      </c>
      <c r="R1956" s="4">
        <v>24.238537992946458</v>
      </c>
      <c r="S1956" s="4">
        <v>23.949983969220906</v>
      </c>
      <c r="T1956" s="4">
        <v>31.220215676234659</v>
      </c>
      <c r="U1956" s="4">
        <v>35.284850697949132</v>
      </c>
      <c r="V1956" s="4">
        <v>1643.3390264253137</v>
      </c>
      <c r="W1956" s="4">
        <v>76.395592666186417</v>
      </c>
      <c r="X1956" s="4">
        <v>57.635515540547715</v>
      </c>
      <c r="Y1956" s="4">
        <v>113.91574691746382</v>
      </c>
      <c r="Z1956" s="4">
        <v>1624.7249999999999</v>
      </c>
      <c r="AA1956" s="4">
        <v>-49.195434201628586</v>
      </c>
      <c r="AB1956" s="4">
        <v>-56.691664307945338</v>
      </c>
      <c r="AC1956" s="4">
        <v>14.992460212633503</v>
      </c>
      <c r="AD1956" s="4">
        <v>49.93596379085924</v>
      </c>
    </row>
    <row r="1957" spans="1:30" x14ac:dyDescent="0.3">
      <c r="A1957" s="3">
        <v>42748</v>
      </c>
      <c r="B1957" s="4">
        <v>1700</v>
      </c>
      <c r="C1957" s="4">
        <v>1726</v>
      </c>
      <c r="D1957" s="4">
        <v>1683.5</v>
      </c>
      <c r="E1957" s="4">
        <v>1699.5</v>
      </c>
      <c r="F1957" s="4">
        <v>94340</v>
      </c>
      <c r="G1957" s="4"/>
      <c r="H1957" s="4">
        <v>16068026200.000002</v>
      </c>
      <c r="I1957" s="4"/>
      <c r="J1957" s="4">
        <v>18.5</v>
      </c>
      <c r="K1957" s="4">
        <v>1.1005353955978583</v>
      </c>
      <c r="L1957" s="4">
        <v>123474</v>
      </c>
      <c r="M1957" s="4">
        <v>-11450</v>
      </c>
      <c r="N1957" s="4">
        <v>4.8928389575521978</v>
      </c>
      <c r="O1957" s="4">
        <v>1620.2249999999999</v>
      </c>
      <c r="P1957" s="4">
        <v>1816.143726772098</v>
      </c>
      <c r="Q1957" s="4">
        <v>1424.3062732279018</v>
      </c>
      <c r="R1957" s="4">
        <v>23.412038576654474</v>
      </c>
      <c r="S1957" s="4">
        <v>24.842035251080812</v>
      </c>
      <c r="T1957" s="4">
        <v>30.046704761749783</v>
      </c>
      <c r="U1957" s="4">
        <v>33.703499613535541</v>
      </c>
      <c r="V1957" s="4">
        <v>1648.6876905752838</v>
      </c>
      <c r="W1957" s="4">
        <v>81.15339980562662</v>
      </c>
      <c r="X1957" s="4">
        <v>65.474810295574017</v>
      </c>
      <c r="Y1957" s="4">
        <v>112.51057882573181</v>
      </c>
      <c r="Z1957" s="4">
        <v>1620.2249999999999</v>
      </c>
      <c r="AA1957" s="4">
        <v>-38.936631330969249</v>
      </c>
      <c r="AB1957" s="4">
        <v>-55.000708786328566</v>
      </c>
      <c r="AC1957" s="4">
        <v>32.128154910718635</v>
      </c>
      <c r="AD1957" s="4">
        <v>50.524697849539535</v>
      </c>
    </row>
    <row r="1958" spans="1:30" x14ac:dyDescent="0.3">
      <c r="A1958" s="3">
        <v>42751</v>
      </c>
      <c r="B1958" s="4">
        <v>1699.5</v>
      </c>
      <c r="C1958" s="4">
        <v>1855</v>
      </c>
      <c r="D1958" s="4">
        <v>1691.5</v>
      </c>
      <c r="E1958" s="4">
        <v>1826</v>
      </c>
      <c r="F1958" s="4">
        <v>147882</v>
      </c>
      <c r="G1958" s="4"/>
      <c r="H1958" s="4">
        <v>26344763900</v>
      </c>
      <c r="I1958" s="4"/>
      <c r="J1958" s="4">
        <v>123</v>
      </c>
      <c r="K1958" s="4">
        <v>7.2225484439224896</v>
      </c>
      <c r="L1958" s="4">
        <v>136266</v>
      </c>
      <c r="M1958" s="4">
        <v>12792</v>
      </c>
      <c r="N1958" s="4">
        <v>12.434961977771623</v>
      </c>
      <c r="O1958" s="4">
        <v>1624.05</v>
      </c>
      <c r="P1958" s="4">
        <v>1832.5011693418869</v>
      </c>
      <c r="Q1958" s="4">
        <v>1415.598830658113</v>
      </c>
      <c r="R1958" s="4">
        <v>29.572702121118965</v>
      </c>
      <c r="S1958" s="4">
        <v>22.963418383031048</v>
      </c>
      <c r="T1958" s="4">
        <v>29.46612462735726</v>
      </c>
      <c r="U1958" s="4">
        <v>32.439125808790152</v>
      </c>
      <c r="V1958" s="4">
        <v>1665.5745771871616</v>
      </c>
      <c r="W1958" s="4">
        <v>85.095002614566255</v>
      </c>
      <c r="X1958" s="4">
        <v>72.014874401904763</v>
      </c>
      <c r="Y1958" s="4">
        <v>111.25525903988924</v>
      </c>
      <c r="Z1958" s="4">
        <v>1624.05</v>
      </c>
      <c r="AA1958" s="4">
        <v>-20.364217328817631</v>
      </c>
      <c r="AB1958" s="4">
        <v>-51.701995314184671</v>
      </c>
      <c r="AC1958" s="4">
        <v>62.675555970734081</v>
      </c>
      <c r="AD1958" s="4">
        <v>57.52573646577904</v>
      </c>
    </row>
    <row r="1959" spans="1:30" x14ac:dyDescent="0.3">
      <c r="A1959" s="3">
        <v>42752</v>
      </c>
      <c r="B1959" s="4">
        <v>1820</v>
      </c>
      <c r="C1959" s="4">
        <v>1828</v>
      </c>
      <c r="D1959" s="4">
        <v>1630</v>
      </c>
      <c r="E1959" s="4">
        <v>1662</v>
      </c>
      <c r="F1959" s="4">
        <v>169244</v>
      </c>
      <c r="G1959" s="4"/>
      <c r="H1959" s="4">
        <v>29233949300</v>
      </c>
      <c r="I1959" s="4"/>
      <c r="J1959" s="4">
        <v>-119</v>
      </c>
      <c r="K1959" s="4">
        <v>-6.6816395283548573</v>
      </c>
      <c r="L1959" s="4">
        <v>123528</v>
      </c>
      <c r="M1959" s="4">
        <v>-12738</v>
      </c>
      <c r="N1959" s="4">
        <v>2.6321883442686222</v>
      </c>
      <c r="O1959" s="4">
        <v>1619.375</v>
      </c>
      <c r="P1959" s="4">
        <v>1819.8661157632678</v>
      </c>
      <c r="Q1959" s="4">
        <v>1418.8838842367322</v>
      </c>
      <c r="R1959" s="4">
        <v>26.893175928591994</v>
      </c>
      <c r="S1959" s="4">
        <v>22.919665994817159</v>
      </c>
      <c r="T1959" s="4">
        <v>28.641658949452172</v>
      </c>
      <c r="U1959" s="4">
        <v>31.128407745136563</v>
      </c>
      <c r="V1959" s="4">
        <v>1665.2341412645746</v>
      </c>
      <c r="W1959" s="4">
        <v>72.675947688990121</v>
      </c>
      <c r="X1959" s="4">
        <v>72.235232164266549</v>
      </c>
      <c r="Y1959" s="4">
        <v>73.557378738437279</v>
      </c>
      <c r="Z1959" s="4">
        <v>1619.375</v>
      </c>
      <c r="AA1959" s="4">
        <v>-18.663730947316481</v>
      </c>
      <c r="AB1959" s="4">
        <v>-48.555493945911515</v>
      </c>
      <c r="AC1959" s="4">
        <v>59.783525997190068</v>
      </c>
      <c r="AD1959" s="4">
        <v>48.214966363943205</v>
      </c>
    </row>
    <row r="1960" spans="1:30" x14ac:dyDescent="0.3">
      <c r="A1960" s="3">
        <v>42753</v>
      </c>
      <c r="B1960" s="4">
        <v>1666.5</v>
      </c>
      <c r="C1960" s="4">
        <v>1719</v>
      </c>
      <c r="D1960" s="4">
        <v>1642</v>
      </c>
      <c r="E1960" s="4">
        <v>1676.5</v>
      </c>
      <c r="F1960" s="4">
        <v>114704</v>
      </c>
      <c r="G1960" s="4"/>
      <c r="H1960" s="4">
        <v>19216377400</v>
      </c>
      <c r="I1960" s="4"/>
      <c r="J1960" s="4">
        <v>-50.5</v>
      </c>
      <c r="K1960" s="4">
        <v>-2.924145917776491</v>
      </c>
      <c r="L1960" s="4">
        <v>114382</v>
      </c>
      <c r="M1960" s="4">
        <v>-9146</v>
      </c>
      <c r="N1960" s="4">
        <v>3.8578884604067025</v>
      </c>
      <c r="O1960" s="4">
        <v>1614.2249999999999</v>
      </c>
      <c r="P1960" s="4">
        <v>1802.9450241097907</v>
      </c>
      <c r="Q1960" s="4">
        <v>1425.5049758902092</v>
      </c>
      <c r="R1960" s="4">
        <v>26.609686609686612</v>
      </c>
      <c r="S1960" s="4">
        <v>22.678062678062677</v>
      </c>
      <c r="T1960" s="4">
        <v>26.971275997824243</v>
      </c>
      <c r="U1960" s="4">
        <v>29.766474399099174</v>
      </c>
      <c r="V1960" s="4">
        <v>1666.3070801917579</v>
      </c>
      <c r="W1960" s="4">
        <v>65.659303879380943</v>
      </c>
      <c r="X1960" s="4">
        <v>70.043256069304675</v>
      </c>
      <c r="Y1960" s="4">
        <v>56.891399499533463</v>
      </c>
      <c r="Z1960" s="4">
        <v>1614.2249999999999</v>
      </c>
      <c r="AA1960" s="4">
        <v>-15.962053800017429</v>
      </c>
      <c r="AB1960" s="4">
        <v>-45.451356789159696</v>
      </c>
      <c r="AC1960" s="4">
        <v>58.978605978284534</v>
      </c>
      <c r="AD1960" s="4">
        <v>48.983450743952709</v>
      </c>
    </row>
    <row r="1961" spans="1:30" x14ac:dyDescent="0.3">
      <c r="A1961" s="3">
        <v>42754</v>
      </c>
      <c r="B1961" s="4">
        <v>1673</v>
      </c>
      <c r="C1961" s="4">
        <v>1711</v>
      </c>
      <c r="D1961" s="4">
        <v>1635</v>
      </c>
      <c r="E1961" s="4">
        <v>1677.5</v>
      </c>
      <c r="F1961" s="4">
        <v>117898</v>
      </c>
      <c r="G1961" s="4"/>
      <c r="H1961" s="4">
        <v>19741023200</v>
      </c>
      <c r="I1961" s="4"/>
      <c r="J1961" s="4">
        <v>2.5</v>
      </c>
      <c r="K1961" s="4">
        <v>0.1492537313432836</v>
      </c>
      <c r="L1961" s="4">
        <v>115692</v>
      </c>
      <c r="M1961" s="4">
        <v>1310</v>
      </c>
      <c r="N1961" s="4">
        <v>4.2216768662048425</v>
      </c>
      <c r="O1961" s="4">
        <v>1609.55</v>
      </c>
      <c r="P1961" s="4">
        <v>1786.7868189739365</v>
      </c>
      <c r="Q1961" s="4">
        <v>1432.3131810260634</v>
      </c>
      <c r="R1961" s="4">
        <v>26.047819971870602</v>
      </c>
      <c r="S1961" s="4">
        <v>22.784810126582279</v>
      </c>
      <c r="T1961" s="4">
        <v>25.182159457705801</v>
      </c>
      <c r="U1961" s="4">
        <v>28.439907024560398</v>
      </c>
      <c r="V1961" s="4">
        <v>1667.3730725544474</v>
      </c>
      <c r="W1961" s="4">
        <v>59.856445540578555</v>
      </c>
      <c r="X1961" s="4">
        <v>66.647652559729309</v>
      </c>
      <c r="Y1961" s="4">
        <v>46.27403150227704</v>
      </c>
      <c r="Z1961" s="4">
        <v>1609.55</v>
      </c>
      <c r="AA1961" s="4">
        <v>-13.5836793535575</v>
      </c>
      <c r="AB1961" s="4">
        <v>-42.416339890530914</v>
      </c>
      <c r="AC1961" s="4">
        <v>57.665321073946828</v>
      </c>
      <c r="AD1961" s="4">
        <v>49.038352045169042</v>
      </c>
    </row>
    <row r="1962" spans="1:30" x14ac:dyDescent="0.3">
      <c r="A1962" s="3">
        <v>42755</v>
      </c>
      <c r="B1962" s="4">
        <v>1676</v>
      </c>
      <c r="C1962" s="4">
        <v>1698</v>
      </c>
      <c r="D1962" s="4">
        <v>1610</v>
      </c>
      <c r="E1962" s="4">
        <v>1611</v>
      </c>
      <c r="F1962" s="4">
        <v>94322</v>
      </c>
      <c r="G1962" s="4"/>
      <c r="H1962" s="4">
        <v>15645209400</v>
      </c>
      <c r="I1962" s="4"/>
      <c r="J1962" s="4">
        <v>-63</v>
      </c>
      <c r="K1962" s="4">
        <v>-3.763440860215054</v>
      </c>
      <c r="L1962" s="4">
        <v>104352</v>
      </c>
      <c r="M1962" s="4">
        <v>-11340</v>
      </c>
      <c r="N1962" s="4">
        <v>0.22084668263398266</v>
      </c>
      <c r="O1962" s="4">
        <v>1607.45</v>
      </c>
      <c r="P1962" s="4">
        <v>1783.5695332721502</v>
      </c>
      <c r="Q1962" s="4">
        <v>1431.3304667278499</v>
      </c>
      <c r="R1962" s="4">
        <v>26.555778606251788</v>
      </c>
      <c r="S1962" s="4">
        <v>19.529681674792084</v>
      </c>
      <c r="T1962" s="4">
        <v>23.719498554951031</v>
      </c>
      <c r="U1962" s="4">
        <v>27.406230071049144</v>
      </c>
      <c r="V1962" s="4">
        <v>1662.0042085016428</v>
      </c>
      <c r="W1962" s="4">
        <v>44.344794362753966</v>
      </c>
      <c r="X1962" s="4">
        <v>59.213366494070861</v>
      </c>
      <c r="Y1962" s="4">
        <v>14.607650100120182</v>
      </c>
      <c r="Z1962" s="4">
        <v>1607.45</v>
      </c>
      <c r="AA1962" s="4">
        <v>-16.870324110849197</v>
      </c>
      <c r="AB1962" s="4">
        <v>-39.983386006751701</v>
      </c>
      <c r="AC1962" s="4">
        <v>46.226123791805009</v>
      </c>
      <c r="AD1962" s="4">
        <v>45.603060592239046</v>
      </c>
    </row>
    <row r="1963" spans="1:30" x14ac:dyDescent="0.3">
      <c r="A1963" s="3">
        <v>42758</v>
      </c>
      <c r="B1963" s="4">
        <v>1611</v>
      </c>
      <c r="C1963" s="4">
        <v>1620</v>
      </c>
      <c r="D1963" s="4">
        <v>1563</v>
      </c>
      <c r="E1963" s="4">
        <v>1590</v>
      </c>
      <c r="F1963" s="4">
        <v>96892</v>
      </c>
      <c r="G1963" s="4"/>
      <c r="H1963" s="4">
        <v>15409019600</v>
      </c>
      <c r="I1963" s="4"/>
      <c r="J1963" s="4">
        <v>-68.5</v>
      </c>
      <c r="K1963" s="4">
        <v>-4.1302381670183896</v>
      </c>
      <c r="L1963" s="4">
        <v>107068</v>
      </c>
      <c r="M1963" s="4">
        <v>2716</v>
      </c>
      <c r="N1963" s="4">
        <v>-0.91297167606643748</v>
      </c>
      <c r="O1963" s="4">
        <v>1604.65</v>
      </c>
      <c r="P1963" s="4">
        <v>1780.0079482087995</v>
      </c>
      <c r="Q1963" s="4">
        <v>1429.2920517912007</v>
      </c>
      <c r="R1963" s="4">
        <v>26.50257584430452</v>
      </c>
      <c r="S1963" s="4">
        <v>20.692615912993702</v>
      </c>
      <c r="T1963" s="4">
        <v>22.040961812608636</v>
      </c>
      <c r="U1963" s="4">
        <v>26.337559864920983</v>
      </c>
      <c r="V1963" s="4">
        <v>1655.1466648348196</v>
      </c>
      <c r="W1963" s="4">
        <v>32.645388022657897</v>
      </c>
      <c r="X1963" s="4">
        <v>50.357373670266533</v>
      </c>
      <c r="Y1963" s="4">
        <v>-2.7785832725593735</v>
      </c>
      <c r="Z1963" s="4">
        <v>1604.65</v>
      </c>
      <c r="AA1963" s="4">
        <v>-20.928289956466415</v>
      </c>
      <c r="AB1963" s="4">
        <v>-38.168614954343582</v>
      </c>
      <c r="AC1963" s="4">
        <v>34.480649995754334</v>
      </c>
      <c r="AD1963" s="4">
        <v>44.565296671319437</v>
      </c>
    </row>
    <row r="1964" spans="1:30" x14ac:dyDescent="0.3">
      <c r="A1964" s="3">
        <v>42759</v>
      </c>
      <c r="B1964" s="4">
        <v>1570</v>
      </c>
      <c r="C1964" s="4">
        <v>1698</v>
      </c>
      <c r="D1964" s="4">
        <v>1570</v>
      </c>
      <c r="E1964" s="4">
        <v>1648</v>
      </c>
      <c r="F1964" s="4">
        <v>113536</v>
      </c>
      <c r="G1964" s="4"/>
      <c r="H1964" s="4">
        <v>18676344900</v>
      </c>
      <c r="I1964" s="4"/>
      <c r="J1964" s="4">
        <v>58</v>
      </c>
      <c r="K1964" s="4">
        <v>3.6477987421383649</v>
      </c>
      <c r="L1964" s="4">
        <v>107860</v>
      </c>
      <c r="M1964" s="4">
        <v>792</v>
      </c>
      <c r="N1964" s="4">
        <v>2.4015907043216265</v>
      </c>
      <c r="O1964" s="4">
        <v>1609.35</v>
      </c>
      <c r="P1964" s="4">
        <v>1784.0635083500986</v>
      </c>
      <c r="Q1964" s="4">
        <v>1434.6364916499012</v>
      </c>
      <c r="R1964" s="4">
        <v>31.600467289719631</v>
      </c>
      <c r="S1964" s="4">
        <v>14.047897196261683</v>
      </c>
      <c r="T1964" s="4">
        <v>20.829906032485923</v>
      </c>
      <c r="U1964" s="4">
        <v>25.897780126600985</v>
      </c>
      <c r="V1964" s="4">
        <v>1654.4660300886462</v>
      </c>
      <c r="W1964" s="4">
        <v>31.466788362137226</v>
      </c>
      <c r="X1964" s="4">
        <v>44.060511900890099</v>
      </c>
      <c r="Y1964" s="4">
        <v>6.2793412846314851</v>
      </c>
      <c r="Z1964" s="4">
        <v>1609.35</v>
      </c>
      <c r="AA1964" s="4">
        <v>-19.242328269056088</v>
      </c>
      <c r="AB1964" s="4">
        <v>-36.366111460506673</v>
      </c>
      <c r="AC1964" s="4">
        <v>34.247566382901169</v>
      </c>
      <c r="AD1964" s="4">
        <v>48.005224849502767</v>
      </c>
    </row>
    <row r="1965" spans="1:30" x14ac:dyDescent="0.3">
      <c r="A1965" s="3">
        <v>42760</v>
      </c>
      <c r="B1965" s="4">
        <v>1663</v>
      </c>
      <c r="C1965" s="4">
        <v>1664.5</v>
      </c>
      <c r="D1965" s="4">
        <v>1603</v>
      </c>
      <c r="E1965" s="4">
        <v>1622.5</v>
      </c>
      <c r="F1965" s="4">
        <v>88590</v>
      </c>
      <c r="G1965" s="4"/>
      <c r="H1965" s="4">
        <v>14369511600</v>
      </c>
      <c r="I1965" s="4"/>
      <c r="J1965" s="4">
        <v>-22</v>
      </c>
      <c r="K1965" s="4">
        <v>-1.3377926421404682</v>
      </c>
      <c r="L1965" s="4">
        <v>103194</v>
      </c>
      <c r="M1965" s="4">
        <v>-4666</v>
      </c>
      <c r="N1965" s="4">
        <v>0.58117008911274703</v>
      </c>
      <c r="O1965" s="4">
        <v>1613.125</v>
      </c>
      <c r="P1965" s="4">
        <v>1785.5340702370383</v>
      </c>
      <c r="Q1965" s="4">
        <v>1440.7159297629617</v>
      </c>
      <c r="R1965" s="4">
        <v>31.758144995597306</v>
      </c>
      <c r="S1965" s="4">
        <v>13.58966832990901</v>
      </c>
      <c r="T1965" s="4">
        <v>19.759878719924917</v>
      </c>
      <c r="U1965" s="4">
        <v>25.655244835172347</v>
      </c>
      <c r="V1965" s="4">
        <v>1651.42164627068</v>
      </c>
      <c r="W1965" s="4">
        <v>27.770096351013859</v>
      </c>
      <c r="X1965" s="4">
        <v>38.630373384264686</v>
      </c>
      <c r="Y1965" s="4">
        <v>6.0495422845121993</v>
      </c>
      <c r="Z1965" s="4">
        <v>1613.125</v>
      </c>
      <c r="AA1965" s="4">
        <v>-19.73632035705009</v>
      </c>
      <c r="AB1965" s="4">
        <v>-34.782321831606041</v>
      </c>
      <c r="AC1965" s="4">
        <v>30.092002949111901</v>
      </c>
      <c r="AD1965" s="4">
        <v>46.66509049239793</v>
      </c>
    </row>
    <row r="1966" spans="1:30" x14ac:dyDescent="0.3">
      <c r="A1966" s="3">
        <v>42761</v>
      </c>
      <c r="B1966" s="4">
        <v>1610</v>
      </c>
      <c r="C1966" s="4">
        <v>1700</v>
      </c>
      <c r="D1966" s="4">
        <v>1610</v>
      </c>
      <c r="E1966" s="4">
        <v>1699.5</v>
      </c>
      <c r="F1966" s="4">
        <v>93228</v>
      </c>
      <c r="G1966" s="4"/>
      <c r="H1966" s="4">
        <v>15547481900</v>
      </c>
      <c r="I1966" s="4"/>
      <c r="J1966" s="4">
        <v>77.5</v>
      </c>
      <c r="K1966" s="4">
        <v>4.7780517879161533</v>
      </c>
      <c r="L1966" s="4">
        <v>97630</v>
      </c>
      <c r="M1966" s="4">
        <v>-5564</v>
      </c>
      <c r="N1966" s="4">
        <v>4.8523922633186345</v>
      </c>
      <c r="O1966" s="4">
        <v>1620.85</v>
      </c>
      <c r="P1966" s="4">
        <v>1794.1996755116661</v>
      </c>
      <c r="Q1966" s="4">
        <v>1447.5003244883337</v>
      </c>
      <c r="R1966" s="4">
        <v>29.878229878229877</v>
      </c>
      <c r="S1966" s="4">
        <v>13.751113751113749</v>
      </c>
      <c r="T1966" s="4">
        <v>19.210620740543398</v>
      </c>
      <c r="U1966" s="4">
        <v>25.592081714543472</v>
      </c>
      <c r="V1966" s="4">
        <v>1656.0005371020438</v>
      </c>
      <c r="W1966" s="4">
        <v>34.095589348164488</v>
      </c>
      <c r="X1966" s="4">
        <v>37.118778705564615</v>
      </c>
      <c r="Y1966" s="4">
        <v>28.04921063336424</v>
      </c>
      <c r="Z1966" s="4">
        <v>1620.85</v>
      </c>
      <c r="AA1966" s="4">
        <v>-13.755985721067418</v>
      </c>
      <c r="AB1966" s="4">
        <v>-32.779813630602362</v>
      </c>
      <c r="AC1966" s="4">
        <v>38.047655819069888</v>
      </c>
      <c r="AD1966" s="4">
        <v>51.011962146332436</v>
      </c>
    </row>
    <row r="1967" spans="1:30" x14ac:dyDescent="0.3">
      <c r="A1967" s="3">
        <v>42769</v>
      </c>
      <c r="B1967" s="4">
        <v>1680</v>
      </c>
      <c r="C1967" s="4">
        <v>1695.5</v>
      </c>
      <c r="D1967" s="4">
        <v>1570</v>
      </c>
      <c r="E1967" s="4">
        <v>1579</v>
      </c>
      <c r="F1967" s="4">
        <v>87230</v>
      </c>
      <c r="G1967" s="4"/>
      <c r="H1967" s="4">
        <v>14035364500</v>
      </c>
      <c r="I1967" s="4"/>
      <c r="J1967" s="4">
        <v>-88.5</v>
      </c>
      <c r="K1967" s="4">
        <v>-5.3073463268365817</v>
      </c>
      <c r="L1967" s="4">
        <v>100508</v>
      </c>
      <c r="M1967" s="4">
        <v>2878</v>
      </c>
      <c r="N1967" s="4">
        <v>-2.7005376426909891</v>
      </c>
      <c r="O1967" s="4">
        <v>1622.825</v>
      </c>
      <c r="P1967" s="4">
        <v>1793.2985390023919</v>
      </c>
      <c r="Q1967" s="4">
        <v>1452.3514609976082</v>
      </c>
      <c r="R1967" s="4">
        <v>28.466327108092816</v>
      </c>
      <c r="S1967" s="4">
        <v>14.601018675721564</v>
      </c>
      <c r="T1967" s="4">
        <v>18.270675913677387</v>
      </c>
      <c r="U1967" s="4">
        <v>25.356500900419785</v>
      </c>
      <c r="V1967" s="4">
        <v>1648.6671526161351</v>
      </c>
      <c r="W1967" s="4">
        <v>24.742971515128527</v>
      </c>
      <c r="X1967" s="4">
        <v>32.993509642085918</v>
      </c>
      <c r="Y1967" s="4">
        <v>8.2418952612137417</v>
      </c>
      <c r="Z1967" s="4">
        <v>1622.825</v>
      </c>
      <c r="AA1967" s="4">
        <v>-18.526310599188946</v>
      </c>
      <c r="AB1967" s="4">
        <v>-31.42233715142013</v>
      </c>
      <c r="AC1967" s="4">
        <v>25.792053104462369</v>
      </c>
      <c r="AD1967" s="4">
        <v>44.973888447379281</v>
      </c>
    </row>
    <row r="1968" spans="1:30" x14ac:dyDescent="0.3">
      <c r="A1968" s="3">
        <v>42772</v>
      </c>
      <c r="B1968" s="4">
        <v>1569</v>
      </c>
      <c r="C1968" s="4">
        <v>1599</v>
      </c>
      <c r="D1968" s="4">
        <v>1528</v>
      </c>
      <c r="E1968" s="4">
        <v>1528.5</v>
      </c>
      <c r="F1968" s="4">
        <v>89310</v>
      </c>
      <c r="G1968" s="4"/>
      <c r="H1968" s="4">
        <v>14022234600</v>
      </c>
      <c r="I1968" s="4"/>
      <c r="J1968" s="4">
        <v>-80.5</v>
      </c>
      <c r="K1968" s="4">
        <v>-5.0031075201988813</v>
      </c>
      <c r="L1968" s="4">
        <v>108712</v>
      </c>
      <c r="M1968" s="4">
        <v>8204</v>
      </c>
      <c r="N1968" s="4">
        <v>-5.8428558228354888</v>
      </c>
      <c r="O1968" s="4">
        <v>1623.35</v>
      </c>
      <c r="P1968" s="4">
        <v>1792.5892094049129</v>
      </c>
      <c r="Q1968" s="4">
        <v>1454.1107905950869</v>
      </c>
      <c r="R1968" s="4">
        <v>27.944444444444443</v>
      </c>
      <c r="S1968" s="4">
        <v>16.666666666666664</v>
      </c>
      <c r="T1968" s="4">
        <v>18.441171547509036</v>
      </c>
      <c r="U1968" s="4">
        <v>25.924128199336398</v>
      </c>
      <c r="V1968" s="4">
        <v>1637.2226618907887</v>
      </c>
      <c r="W1968" s="4">
        <v>16.582574378323034</v>
      </c>
      <c r="X1968" s="4">
        <v>27.523197887498288</v>
      </c>
      <c r="Y1968" s="4">
        <v>-5.2986726400274691</v>
      </c>
      <c r="Z1968" s="4">
        <v>1623.35</v>
      </c>
      <c r="AA1968" s="4">
        <v>-26.081108602284758</v>
      </c>
      <c r="AB1968" s="4">
        <v>-30.913648718169139</v>
      </c>
      <c r="AC1968" s="4">
        <v>9.6650802317687621</v>
      </c>
      <c r="AD1968" s="4">
        <v>42.742051465292455</v>
      </c>
    </row>
    <row r="1969" spans="1:30" x14ac:dyDescent="0.3">
      <c r="A1969" s="3">
        <v>42773</v>
      </c>
      <c r="B1969" s="4">
        <v>1527</v>
      </c>
      <c r="C1969" s="4">
        <v>1586</v>
      </c>
      <c r="D1969" s="4">
        <v>1522</v>
      </c>
      <c r="E1969" s="4">
        <v>1565</v>
      </c>
      <c r="F1969" s="4">
        <v>77998</v>
      </c>
      <c r="G1969" s="4"/>
      <c r="H1969" s="4">
        <v>12154305300</v>
      </c>
      <c r="I1969" s="4"/>
      <c r="J1969" s="4">
        <v>-5</v>
      </c>
      <c r="K1969" s="4">
        <v>-0.31847133757961787</v>
      </c>
      <c r="L1969" s="4">
        <v>105186</v>
      </c>
      <c r="M1969" s="4">
        <v>-3526</v>
      </c>
      <c r="N1969" s="4">
        <v>-3.84467689660999</v>
      </c>
      <c r="O1969" s="4">
        <v>1627.575</v>
      </c>
      <c r="P1969" s="4">
        <v>1786.2262763894448</v>
      </c>
      <c r="Q1969" s="4">
        <v>1468.9237236105553</v>
      </c>
      <c r="R1969" s="4">
        <v>26.532951289398277</v>
      </c>
      <c r="S1969" s="4">
        <v>15.18624641833811</v>
      </c>
      <c r="T1969" s="4">
        <v>18.819878861700222</v>
      </c>
      <c r="U1969" s="4">
        <v>26.377837512836585</v>
      </c>
      <c r="V1969" s="4">
        <v>1630.3443131392851</v>
      </c>
      <c r="W1969" s="4">
        <v>18.638823835989609</v>
      </c>
      <c r="X1969" s="4">
        <v>24.561739870328726</v>
      </c>
      <c r="Y1969" s="4">
        <v>6.7929917673113707</v>
      </c>
      <c r="Z1969" s="4">
        <v>1627.575</v>
      </c>
      <c r="AA1969" s="4">
        <v>-28.791208364228396</v>
      </c>
      <c r="AB1969" s="4">
        <v>-30.711511541603354</v>
      </c>
      <c r="AC1969" s="4">
        <v>3.8406063547499159</v>
      </c>
      <c r="AD1969" s="4">
        <v>44.82520204493121</v>
      </c>
    </row>
    <row r="1970" spans="1:30" x14ac:dyDescent="0.3">
      <c r="A1970" s="3">
        <v>42774</v>
      </c>
      <c r="B1970" s="4">
        <v>1558</v>
      </c>
      <c r="C1970" s="4">
        <v>1596</v>
      </c>
      <c r="D1970" s="4">
        <v>1548</v>
      </c>
      <c r="E1970" s="4">
        <v>1570</v>
      </c>
      <c r="F1970" s="4">
        <v>87750</v>
      </c>
      <c r="G1970" s="4"/>
      <c r="H1970" s="4">
        <v>13767398899.999998</v>
      </c>
      <c r="I1970" s="4"/>
      <c r="J1970" s="4">
        <v>12</v>
      </c>
      <c r="K1970" s="4">
        <v>0.77021822849807453</v>
      </c>
      <c r="L1970" s="4">
        <v>114998</v>
      </c>
      <c r="M1970" s="4">
        <v>9812</v>
      </c>
      <c r="N1970" s="4">
        <v>-3.7592141357485511</v>
      </c>
      <c r="O1970" s="4">
        <v>1631.325</v>
      </c>
      <c r="P1970" s="4">
        <v>1780.5286443924879</v>
      </c>
      <c r="Q1970" s="4">
        <v>1482.1213556075122</v>
      </c>
      <c r="R1970" s="4">
        <v>27.348944781728825</v>
      </c>
      <c r="S1970" s="4">
        <v>13.356461405030357</v>
      </c>
      <c r="T1970" s="4">
        <v>19.381816522368602</v>
      </c>
      <c r="U1970" s="4">
        <v>26.849576588551447</v>
      </c>
      <c r="V1970" s="4">
        <v>1624.5972356974485</v>
      </c>
      <c r="W1970" s="4">
        <v>21.414646602270224</v>
      </c>
      <c r="X1970" s="4">
        <v>23.512708780975895</v>
      </c>
      <c r="Y1970" s="4">
        <v>17.218522244858882</v>
      </c>
      <c r="Z1970" s="4">
        <v>1631.325</v>
      </c>
      <c r="AA1970" s="4">
        <v>-30.187540561030346</v>
      </c>
      <c r="AB1970" s="4">
        <v>-30.661609543453544</v>
      </c>
      <c r="AC1970" s="4">
        <v>0.94813796484639568</v>
      </c>
      <c r="AD1970" s="4">
        <v>45.113145200368812</v>
      </c>
    </row>
    <row r="1971" spans="1:30" x14ac:dyDescent="0.3">
      <c r="A1971" s="3">
        <v>42775</v>
      </c>
      <c r="B1971" s="4">
        <v>1570</v>
      </c>
      <c r="C1971" s="4">
        <v>1588</v>
      </c>
      <c r="D1971" s="4">
        <v>1528</v>
      </c>
      <c r="E1971" s="4">
        <v>1533</v>
      </c>
      <c r="F1971" s="4">
        <v>92834</v>
      </c>
      <c r="G1971" s="4"/>
      <c r="H1971" s="4">
        <v>14534848600.000002</v>
      </c>
      <c r="I1971" s="4"/>
      <c r="J1971" s="4">
        <v>-35.5</v>
      </c>
      <c r="K1971" s="4">
        <v>-2.2633088938476251</v>
      </c>
      <c r="L1971" s="4">
        <v>124648</v>
      </c>
      <c r="M1971" s="4">
        <v>9650</v>
      </c>
      <c r="N1971" s="4">
        <v>-6.103573944201151</v>
      </c>
      <c r="O1971" s="4">
        <v>1632.65</v>
      </c>
      <c r="P1971" s="4">
        <v>1777.8120129372696</v>
      </c>
      <c r="Q1971" s="4">
        <v>1487.4879870627306</v>
      </c>
      <c r="R1971" s="4">
        <v>25.836909871244636</v>
      </c>
      <c r="S1971" s="4">
        <v>14.363376251788271</v>
      </c>
      <c r="T1971" s="4">
        <v>18.985500962351974</v>
      </c>
      <c r="U1971" s="4">
        <v>27.163787144405205</v>
      </c>
      <c r="V1971" s="4">
        <v>1615.8736894405488</v>
      </c>
      <c r="W1971" s="4">
        <v>16.336356161813111</v>
      </c>
      <c r="X1971" s="4">
        <v>21.120591241254967</v>
      </c>
      <c r="Y1971" s="4">
        <v>6.7678860029293944</v>
      </c>
      <c r="Z1971" s="4">
        <v>1632.65</v>
      </c>
      <c r="AA1971" s="4">
        <v>-33.889082418228327</v>
      </c>
      <c r="AB1971" s="4">
        <v>-30.968987912479715</v>
      </c>
      <c r="AC1971" s="4">
        <v>-5.8401890114972232</v>
      </c>
      <c r="AD1971" s="4">
        <v>43.350876977574742</v>
      </c>
    </row>
    <row r="1972" spans="1:30" x14ac:dyDescent="0.3">
      <c r="A1972" s="3">
        <v>42776</v>
      </c>
      <c r="B1972" s="4">
        <v>1530</v>
      </c>
      <c r="C1972" s="4">
        <v>1633.5</v>
      </c>
      <c r="D1972" s="4">
        <v>1516</v>
      </c>
      <c r="E1972" s="4">
        <v>1586.5</v>
      </c>
      <c r="F1972" s="4">
        <v>176604</v>
      </c>
      <c r="G1972" s="4"/>
      <c r="H1972" s="4">
        <v>27744187900</v>
      </c>
      <c r="I1972" s="4"/>
      <c r="J1972" s="4">
        <v>21</v>
      </c>
      <c r="K1972" s="4">
        <v>1.3414244650271478</v>
      </c>
      <c r="L1972" s="4">
        <v>136556</v>
      </c>
      <c r="M1972" s="4">
        <v>11908</v>
      </c>
      <c r="N1972" s="4">
        <v>-2.9886111748070014</v>
      </c>
      <c r="O1972" s="4">
        <v>1635.375</v>
      </c>
      <c r="P1972" s="4">
        <v>1774.8102448271241</v>
      </c>
      <c r="Q1972" s="4">
        <v>1495.9397551728759</v>
      </c>
      <c r="R1972" s="4">
        <v>25.574873808188446</v>
      </c>
      <c r="S1972" s="4">
        <v>14.750420639371844</v>
      </c>
      <c r="T1972" s="4">
        <v>18.876464374873112</v>
      </c>
      <c r="U1972" s="4">
        <v>27.370823351161981</v>
      </c>
      <c r="V1972" s="4">
        <v>1613.0761952081152</v>
      </c>
      <c r="W1972" s="4">
        <v>23.662643238310192</v>
      </c>
      <c r="X1972" s="4">
        <v>21.967941906940041</v>
      </c>
      <c r="Y1972" s="4">
        <v>27.052045901050491</v>
      </c>
      <c r="Z1972" s="4">
        <v>1635.375</v>
      </c>
      <c r="AA1972" s="4">
        <v>-32.135144187619971</v>
      </c>
      <c r="AB1972" s="4">
        <v>-31.080050414874027</v>
      </c>
      <c r="AC1972" s="4">
        <v>-2.1101875454918897</v>
      </c>
      <c r="AD1972" s="4">
        <v>46.530001426301773</v>
      </c>
    </row>
    <row r="1973" spans="1:30" x14ac:dyDescent="0.3">
      <c r="A1973" s="3">
        <v>42779</v>
      </c>
      <c r="B1973" s="4">
        <v>1588.5</v>
      </c>
      <c r="C1973" s="4">
        <v>1678.5</v>
      </c>
      <c r="D1973" s="4">
        <v>1582.5</v>
      </c>
      <c r="E1973" s="4">
        <v>1662.5</v>
      </c>
      <c r="F1973" s="4">
        <v>140968</v>
      </c>
      <c r="G1973" s="4"/>
      <c r="H1973" s="4">
        <v>23054699100</v>
      </c>
      <c r="I1973" s="4"/>
      <c r="J1973" s="4">
        <v>92</v>
      </c>
      <c r="K1973" s="4">
        <v>5.858007004138809</v>
      </c>
      <c r="L1973" s="4">
        <v>129542</v>
      </c>
      <c r="M1973" s="4">
        <v>-7014</v>
      </c>
      <c r="N1973" s="4">
        <v>1.430706811872734</v>
      </c>
      <c r="O1973" s="4">
        <v>1639.05</v>
      </c>
      <c r="P1973" s="4">
        <v>1777.2715250964914</v>
      </c>
      <c r="Q1973" s="4">
        <v>1500.8284749035085</v>
      </c>
      <c r="R1973" s="4">
        <v>26.616708298640024</v>
      </c>
      <c r="S1973" s="4">
        <v>14.598945323341658</v>
      </c>
      <c r="T1973" s="4">
        <v>19.491926066921238</v>
      </c>
      <c r="U1973" s="4">
        <v>27.511658462105792</v>
      </c>
      <c r="V1973" s="4">
        <v>1617.7832242359138</v>
      </c>
      <c r="W1973" s="4">
        <v>42.314950564670561</v>
      </c>
      <c r="X1973" s="4">
        <v>28.750278126183549</v>
      </c>
      <c r="Y1973" s="4">
        <v>69.444295441644584</v>
      </c>
      <c r="Z1973" s="4">
        <v>1639.05</v>
      </c>
      <c r="AA1973" s="4">
        <v>-24.332085526173614</v>
      </c>
      <c r="AB1973" s="4">
        <v>-30.437387092140654</v>
      </c>
      <c r="AC1973" s="4">
        <v>12.210603131934079</v>
      </c>
      <c r="AD1973" s="4">
        <v>50.669661128955688</v>
      </c>
    </row>
    <row r="1974" spans="1:30" x14ac:dyDescent="0.3">
      <c r="A1974" s="3">
        <v>42780</v>
      </c>
      <c r="B1974" s="4">
        <v>1670</v>
      </c>
      <c r="C1974" s="4">
        <v>1699.5</v>
      </c>
      <c r="D1974" s="4">
        <v>1647.5</v>
      </c>
      <c r="E1974" s="4">
        <v>1680</v>
      </c>
      <c r="F1974" s="4">
        <v>111810</v>
      </c>
      <c r="G1974" s="4"/>
      <c r="H1974" s="4">
        <v>18683982800</v>
      </c>
      <c r="I1974" s="4"/>
      <c r="J1974" s="4">
        <v>45</v>
      </c>
      <c r="K1974" s="4">
        <v>2.7522935779816518</v>
      </c>
      <c r="L1974" s="4">
        <v>129068</v>
      </c>
      <c r="M1974" s="4">
        <v>-474</v>
      </c>
      <c r="N1974" s="4">
        <v>2.5202904741563406</v>
      </c>
      <c r="O1974" s="4">
        <v>1638.7</v>
      </c>
      <c r="P1974" s="4">
        <v>1776.4687918216605</v>
      </c>
      <c r="Q1974" s="4">
        <v>1500.9312081783396</v>
      </c>
      <c r="R1974" s="4">
        <v>23.160919540229884</v>
      </c>
      <c r="S1974" s="4">
        <v>15.114942528735634</v>
      </c>
      <c r="T1974" s="4">
        <v>20.340891068428611</v>
      </c>
      <c r="U1974" s="4">
        <v>27.170488928006101</v>
      </c>
      <c r="V1974" s="4">
        <v>1623.7086314515411</v>
      </c>
      <c r="W1974" s="4">
        <v>57.920111970649941</v>
      </c>
      <c r="X1974" s="4">
        <v>38.473556074339008</v>
      </c>
      <c r="Y1974" s="4">
        <v>96.813223763271807</v>
      </c>
      <c r="Z1974" s="4">
        <v>1638.7</v>
      </c>
      <c r="AA1974" s="4">
        <v>-16.545277907932814</v>
      </c>
      <c r="AB1974" s="4">
        <v>-29.114329074597052</v>
      </c>
      <c r="AC1974" s="4">
        <v>25.138102333328476</v>
      </c>
      <c r="AD1974" s="4">
        <v>51.578308299589523</v>
      </c>
    </row>
    <row r="1975" spans="1:30" x14ac:dyDescent="0.3">
      <c r="A1975" s="3">
        <v>42781</v>
      </c>
      <c r="B1975" s="4">
        <v>1681</v>
      </c>
      <c r="C1975" s="4">
        <v>1687</v>
      </c>
      <c r="D1975" s="4">
        <v>1623</v>
      </c>
      <c r="E1975" s="4">
        <v>1655.5</v>
      </c>
      <c r="F1975" s="4">
        <v>118218</v>
      </c>
      <c r="G1975" s="4"/>
      <c r="H1975" s="4">
        <v>19562560400</v>
      </c>
      <c r="I1975" s="4"/>
      <c r="J1975" s="4">
        <v>-15.5</v>
      </c>
      <c r="K1975" s="4">
        <v>-0.92758827049670856</v>
      </c>
      <c r="L1975" s="4">
        <v>125114</v>
      </c>
      <c r="M1975" s="4">
        <v>-3954</v>
      </c>
      <c r="N1975" s="4">
        <v>1.0606638687523846</v>
      </c>
      <c r="O1975" s="4">
        <v>1638.125</v>
      </c>
      <c r="P1975" s="4">
        <v>1775.5119990210137</v>
      </c>
      <c r="Q1975" s="4">
        <v>1500.7380009789863</v>
      </c>
      <c r="R1975" s="4">
        <v>22.234891676168754</v>
      </c>
      <c r="S1975" s="4">
        <v>16.391106043329533</v>
      </c>
      <c r="T1975" s="4">
        <v>21.077740789867001</v>
      </c>
      <c r="U1975" s="4">
        <v>26.811936101098521</v>
      </c>
      <c r="V1975" s="4">
        <v>1626.7363808371088</v>
      </c>
      <c r="W1975" s="4">
        <v>63.954007435474161</v>
      </c>
      <c r="X1975" s="4">
        <v>46.967039861384059</v>
      </c>
      <c r="Y1975" s="4">
        <v>97.927942583654371</v>
      </c>
      <c r="Z1975" s="4">
        <v>1638.125</v>
      </c>
      <c r="AA1975" s="4">
        <v>-12.210368487283176</v>
      </c>
      <c r="AB1975" s="4">
        <v>-27.504428066281445</v>
      </c>
      <c r="AC1975" s="4">
        <v>30.588119157996537</v>
      </c>
      <c r="AD1975" s="4">
        <v>50.215229197648682</v>
      </c>
    </row>
    <row r="1976" spans="1:30" x14ac:dyDescent="0.3">
      <c r="A1976" s="3">
        <v>42782</v>
      </c>
      <c r="B1976" s="4">
        <v>1654.5</v>
      </c>
      <c r="C1976" s="4">
        <v>1745.5</v>
      </c>
      <c r="D1976" s="4">
        <v>1642</v>
      </c>
      <c r="E1976" s="4">
        <v>1650.5</v>
      </c>
      <c r="F1976" s="4">
        <v>174860</v>
      </c>
      <c r="G1976" s="4"/>
      <c r="H1976" s="4">
        <v>29556024000</v>
      </c>
      <c r="I1976" s="4"/>
      <c r="J1976" s="4">
        <v>-4</v>
      </c>
      <c r="K1976" s="4">
        <v>-0.24176488365064974</v>
      </c>
      <c r="L1976" s="4">
        <v>135440</v>
      </c>
      <c r="M1976" s="4">
        <v>10326</v>
      </c>
      <c r="N1976" s="4">
        <v>0.87705894936282791</v>
      </c>
      <c r="O1976" s="4">
        <v>1636.15</v>
      </c>
      <c r="P1976" s="4">
        <v>1771.619590683666</v>
      </c>
      <c r="Q1976" s="4">
        <v>1500.6804093163341</v>
      </c>
      <c r="R1976" s="4">
        <v>24.09065472859541</v>
      </c>
      <c r="S1976" s="4">
        <v>15.948517067711249</v>
      </c>
      <c r="T1976" s="4">
        <v>22.064572158576123</v>
      </c>
      <c r="U1976" s="4">
        <v>26.642393917405393</v>
      </c>
      <c r="V1976" s="4">
        <v>1628.9995826621459</v>
      </c>
      <c r="W1976" s="4">
        <v>62.171226452988584</v>
      </c>
      <c r="X1976" s="4">
        <v>52.035102058585572</v>
      </c>
      <c r="Y1976" s="4">
        <v>82.443475241794616</v>
      </c>
      <c r="Z1976" s="4">
        <v>1636.15</v>
      </c>
      <c r="AA1976" s="4">
        <v>-9.07378283307321</v>
      </c>
      <c r="AB1976" s="4">
        <v>-25.749128520261614</v>
      </c>
      <c r="AC1976" s="4">
        <v>33.350691374376808</v>
      </c>
      <c r="AD1976" s="4">
        <v>49.931756572906352</v>
      </c>
    </row>
    <row r="1977" spans="1:30" x14ac:dyDescent="0.3">
      <c r="A1977" s="3">
        <v>42783</v>
      </c>
      <c r="B1977" s="4">
        <v>1651</v>
      </c>
      <c r="C1977" s="4">
        <v>1715</v>
      </c>
      <c r="D1977" s="4">
        <v>1642</v>
      </c>
      <c r="E1977" s="4">
        <v>1694.5</v>
      </c>
      <c r="F1977" s="4">
        <v>115456</v>
      </c>
      <c r="G1977" s="4"/>
      <c r="H1977" s="4">
        <v>19494480800</v>
      </c>
      <c r="I1977" s="4"/>
      <c r="J1977" s="4">
        <v>4.5</v>
      </c>
      <c r="K1977" s="4">
        <v>0.2662721893491124</v>
      </c>
      <c r="L1977" s="4">
        <v>126612</v>
      </c>
      <c r="M1977" s="4">
        <v>-8828</v>
      </c>
      <c r="N1977" s="4">
        <v>3.5821260468243721</v>
      </c>
      <c r="O1977" s="4">
        <v>1635.9</v>
      </c>
      <c r="P1977" s="4">
        <v>1770.9187394401238</v>
      </c>
      <c r="Q1977" s="4">
        <v>1500.8812605598764</v>
      </c>
      <c r="R1977" s="4">
        <v>23.246217331499309</v>
      </c>
      <c r="S1977" s="4">
        <v>15.680880330123797</v>
      </c>
      <c r="T1977" s="4">
        <v>22.888129934010635</v>
      </c>
      <c r="U1977" s="4">
        <v>26.467417347880208</v>
      </c>
      <c r="V1977" s="4">
        <v>1635.2377176467035</v>
      </c>
      <c r="W1977" s="4">
        <v>67.373410227918313</v>
      </c>
      <c r="X1977" s="4">
        <v>57.147871448363155</v>
      </c>
      <c r="Y1977" s="4">
        <v>87.824487787028616</v>
      </c>
      <c r="Z1977" s="4">
        <v>1635.9</v>
      </c>
      <c r="AA1977" s="4">
        <v>-3.0029674876598165</v>
      </c>
      <c r="AB1977" s="4">
        <v>-23.582827469537634</v>
      </c>
      <c r="AC1977" s="4">
        <v>41.159719963755634</v>
      </c>
      <c r="AD1977" s="4">
        <v>52.419816601596338</v>
      </c>
    </row>
    <row r="1978" spans="1:30" x14ac:dyDescent="0.3">
      <c r="A1978" s="3">
        <v>42786</v>
      </c>
      <c r="B1978" s="4">
        <v>1700</v>
      </c>
      <c r="C1978" s="4">
        <v>1763</v>
      </c>
      <c r="D1978" s="4">
        <v>1683</v>
      </c>
      <c r="E1978" s="4">
        <v>1759</v>
      </c>
      <c r="F1978" s="4">
        <v>125258</v>
      </c>
      <c r="G1978" s="4"/>
      <c r="H1978" s="4">
        <v>21541786800</v>
      </c>
      <c r="I1978" s="4"/>
      <c r="J1978" s="4">
        <v>71</v>
      </c>
      <c r="K1978" s="4">
        <v>4.2061611374407581</v>
      </c>
      <c r="L1978" s="4">
        <v>133374</v>
      </c>
      <c r="M1978" s="4">
        <v>6762</v>
      </c>
      <c r="N1978" s="4">
        <v>7.7455514379345223</v>
      </c>
      <c r="O1978" s="4">
        <v>1632.55</v>
      </c>
      <c r="P1978" s="4">
        <v>1750.822101528636</v>
      </c>
      <c r="Q1978" s="4">
        <v>1514.2778984713639</v>
      </c>
      <c r="R1978" s="4">
        <v>19.69434832756632</v>
      </c>
      <c r="S1978" s="4">
        <v>16.435986159169548</v>
      </c>
      <c r="T1978" s="4">
        <v>22.710024910934361</v>
      </c>
      <c r="U1978" s="4">
        <v>26.088074769145813</v>
      </c>
      <c r="V1978" s="4">
        <v>1647.0246016803508</v>
      </c>
      <c r="W1978" s="4">
        <v>77.709129085818688</v>
      </c>
      <c r="X1978" s="4">
        <v>64.001623994181671</v>
      </c>
      <c r="Y1978" s="4">
        <v>105.12413926909272</v>
      </c>
      <c r="Z1978" s="4">
        <v>1632.55</v>
      </c>
      <c r="AA1978" s="4">
        <v>6.9328903184352839</v>
      </c>
      <c r="AB1978" s="4">
        <v>-20.676568632587834</v>
      </c>
      <c r="AC1978" s="4">
        <v>55.218917902046236</v>
      </c>
      <c r="AD1978" s="4">
        <v>55.808425212907117</v>
      </c>
    </row>
    <row r="1979" spans="1:30" x14ac:dyDescent="0.3">
      <c r="A1979" s="3">
        <v>42787</v>
      </c>
      <c r="B1979" s="4">
        <v>1755</v>
      </c>
      <c r="C1979" s="4">
        <v>1778</v>
      </c>
      <c r="D1979" s="4">
        <v>1726</v>
      </c>
      <c r="E1979" s="4">
        <v>1736</v>
      </c>
      <c r="F1979" s="4">
        <v>105620</v>
      </c>
      <c r="G1979" s="4"/>
      <c r="H1979" s="4">
        <v>18486387200</v>
      </c>
      <c r="I1979" s="4"/>
      <c r="J1979" s="4">
        <v>16.5</v>
      </c>
      <c r="K1979" s="4">
        <v>0.95958127362605405</v>
      </c>
      <c r="L1979" s="4">
        <v>130480</v>
      </c>
      <c r="M1979" s="4">
        <v>-2894</v>
      </c>
      <c r="N1979" s="4">
        <v>6.0962566844919781</v>
      </c>
      <c r="O1979" s="4">
        <v>1636.25</v>
      </c>
      <c r="P1979" s="4">
        <v>1762.3469864826277</v>
      </c>
      <c r="Q1979" s="4">
        <v>1510.1530135173723</v>
      </c>
      <c r="R1979" s="4">
        <v>22.449622166246851</v>
      </c>
      <c r="S1979" s="4">
        <v>14.074307304785894</v>
      </c>
      <c r="T1979" s="4">
        <v>23.457732704436456</v>
      </c>
      <c r="U1979" s="4">
        <v>26.049695826944316</v>
      </c>
      <c r="V1979" s="4">
        <v>1655.498449139365</v>
      </c>
      <c r="W1979" s="4">
        <v>79.795907940164113</v>
      </c>
      <c r="X1979" s="4">
        <v>69.266385309509147</v>
      </c>
      <c r="Y1979" s="4">
        <v>100.85495320147405</v>
      </c>
      <c r="Z1979" s="4">
        <v>1636.25</v>
      </c>
      <c r="AA1979" s="4">
        <v>12.803629165735401</v>
      </c>
      <c r="AB1979" s="4">
        <v>-17.48797836608086</v>
      </c>
      <c r="AC1979" s="4">
        <v>60.583215063632522</v>
      </c>
      <c r="AD1979" s="4">
        <v>54.355369497966031</v>
      </c>
    </row>
    <row r="1980" spans="1:30" x14ac:dyDescent="0.3">
      <c r="A1980" s="3">
        <v>42788</v>
      </c>
      <c r="B1980" s="4">
        <v>1739.5</v>
      </c>
      <c r="C1980" s="4">
        <v>1748</v>
      </c>
      <c r="D1980" s="4">
        <v>1658</v>
      </c>
      <c r="E1980" s="4">
        <v>1666.5</v>
      </c>
      <c r="F1980" s="4">
        <v>120346</v>
      </c>
      <c r="G1980" s="4"/>
      <c r="H1980" s="4">
        <v>20441370100</v>
      </c>
      <c r="I1980" s="4"/>
      <c r="J1980" s="4">
        <v>-83.5</v>
      </c>
      <c r="K1980" s="4">
        <v>-4.7714285714285714</v>
      </c>
      <c r="L1980" s="4">
        <v>122078</v>
      </c>
      <c r="M1980" s="4">
        <v>-8402</v>
      </c>
      <c r="N1980" s="4">
        <v>1.8798716185236128</v>
      </c>
      <c r="O1980" s="4">
        <v>1635.75</v>
      </c>
      <c r="P1980" s="4">
        <v>1761.2826650716856</v>
      </c>
      <c r="Q1980" s="4">
        <v>1510.2173349283144</v>
      </c>
      <c r="R1980" s="4">
        <v>22.267332916926922</v>
      </c>
      <c r="S1980" s="4">
        <v>18.207370393504061</v>
      </c>
      <c r="T1980" s="4">
        <v>23.560431983677159</v>
      </c>
      <c r="U1980" s="4">
        <v>25.265853990750699</v>
      </c>
      <c r="V1980" s="4">
        <v>1656.5462158879971</v>
      </c>
      <c r="W1980" s="4">
        <v>72.344854657310421</v>
      </c>
      <c r="X1980" s="4">
        <v>70.292541758776238</v>
      </c>
      <c r="Y1980" s="4">
        <v>76.449480454378801</v>
      </c>
      <c r="Z1980" s="4">
        <v>1635.75</v>
      </c>
      <c r="AA1980" s="4">
        <v>11.713141035663057</v>
      </c>
      <c r="AB1980" s="4">
        <v>-14.706919375438583</v>
      </c>
      <c r="AC1980" s="4">
        <v>52.840120822203275</v>
      </c>
      <c r="AD1980" s="4">
        <v>50.198144530127983</v>
      </c>
    </row>
    <row r="1981" spans="1:30" x14ac:dyDescent="0.3">
      <c r="A1981" s="3">
        <v>42789</v>
      </c>
      <c r="B1981" s="4">
        <v>1661.5</v>
      </c>
      <c r="C1981" s="4">
        <v>1695</v>
      </c>
      <c r="D1981" s="4">
        <v>1650.5</v>
      </c>
      <c r="E1981" s="4">
        <v>1685</v>
      </c>
      <c r="F1981" s="4">
        <v>102552</v>
      </c>
      <c r="G1981" s="4"/>
      <c r="H1981" s="4">
        <v>17163307300</v>
      </c>
      <c r="I1981" s="4"/>
      <c r="J1981" s="4">
        <v>-13.5</v>
      </c>
      <c r="K1981" s="4">
        <v>-0.7948189579040329</v>
      </c>
      <c r="L1981" s="4">
        <v>110236</v>
      </c>
      <c r="M1981" s="4">
        <v>-11842</v>
      </c>
      <c r="N1981" s="4">
        <v>2.9872411948964781</v>
      </c>
      <c r="O1981" s="4">
        <v>1636.125</v>
      </c>
      <c r="P1981" s="4">
        <v>1762.1979451547793</v>
      </c>
      <c r="Q1981" s="4">
        <v>1510.0520548452207</v>
      </c>
      <c r="R1981" s="4">
        <v>22.714240203886586</v>
      </c>
      <c r="S1981" s="4">
        <v>18.604651162790699</v>
      </c>
      <c r="T1981" s="4">
        <v>23.723632066107726</v>
      </c>
      <c r="U1981" s="4">
        <v>24.452895761906763</v>
      </c>
      <c r="V1981" s="4">
        <v>1659.2561000891403</v>
      </c>
      <c r="W1981" s="4">
        <v>65.706458944600811</v>
      </c>
      <c r="X1981" s="4">
        <v>68.763847487384439</v>
      </c>
      <c r="Y1981" s="4">
        <v>59.591681859033571</v>
      </c>
      <c r="Z1981" s="4">
        <v>1636.125</v>
      </c>
      <c r="AA1981" s="4">
        <v>12.201070380641568</v>
      </c>
      <c r="AB1981" s="4">
        <v>-12.14425368438333</v>
      </c>
      <c r="AC1981" s="4">
        <v>48.690648130049794</v>
      </c>
      <c r="AD1981" s="4">
        <v>51.243012126353719</v>
      </c>
    </row>
    <row r="1982" spans="1:30" x14ac:dyDescent="0.3">
      <c r="A1982" s="3">
        <v>42790</v>
      </c>
      <c r="B1982" s="4">
        <v>1686.5</v>
      </c>
      <c r="C1982" s="4">
        <v>1723</v>
      </c>
      <c r="D1982" s="4">
        <v>1642</v>
      </c>
      <c r="E1982" s="4">
        <v>1716</v>
      </c>
      <c r="F1982" s="4">
        <v>124110</v>
      </c>
      <c r="G1982" s="4"/>
      <c r="H1982" s="4">
        <v>20768851800</v>
      </c>
      <c r="I1982" s="4"/>
      <c r="J1982" s="4">
        <v>42.5</v>
      </c>
      <c r="K1982" s="4">
        <v>2.5395876904690766</v>
      </c>
      <c r="L1982" s="4">
        <v>115090</v>
      </c>
      <c r="M1982" s="4">
        <v>4854</v>
      </c>
      <c r="N1982" s="4">
        <v>4.5464930317569108</v>
      </c>
      <c r="O1982" s="4">
        <v>1641.375</v>
      </c>
      <c r="P1982" s="4">
        <v>1771.5052712669117</v>
      </c>
      <c r="Q1982" s="4">
        <v>1511.2447287330883</v>
      </c>
      <c r="R1982" s="4">
        <v>24.608000000000001</v>
      </c>
      <c r="S1982" s="4">
        <v>17.632000000000001</v>
      </c>
      <c r="T1982" s="4">
        <v>23.787099660533627</v>
      </c>
      <c r="U1982" s="4">
        <v>23.753299107742329</v>
      </c>
      <c r="V1982" s="4">
        <v>1664.6602810330317</v>
      </c>
      <c r="W1982" s="4">
        <v>63.804305963067208</v>
      </c>
      <c r="X1982" s="4">
        <v>67.11066697927869</v>
      </c>
      <c r="Y1982" s="4">
        <v>57.191583930644242</v>
      </c>
      <c r="Z1982" s="4">
        <v>1641.375</v>
      </c>
      <c r="AA1982" s="4">
        <v>14.917242142312489</v>
      </c>
      <c r="AB1982" s="4">
        <v>-9.5669683675551571</v>
      </c>
      <c r="AC1982" s="4">
        <v>48.968421019735288</v>
      </c>
      <c r="AD1982" s="4">
        <v>52.982964420024182</v>
      </c>
    </row>
    <row r="1983" spans="1:30" x14ac:dyDescent="0.3">
      <c r="A1983" s="3">
        <v>42793</v>
      </c>
      <c r="B1983" s="4">
        <v>1720</v>
      </c>
      <c r="C1983" s="4">
        <v>1760</v>
      </c>
      <c r="D1983" s="4">
        <v>1701</v>
      </c>
      <c r="E1983" s="4">
        <v>1738</v>
      </c>
      <c r="F1983" s="4">
        <v>122508</v>
      </c>
      <c r="G1983" s="4"/>
      <c r="H1983" s="4">
        <v>21178873800</v>
      </c>
      <c r="I1983" s="4"/>
      <c r="J1983" s="4">
        <v>65</v>
      </c>
      <c r="K1983" s="4">
        <v>3.8852361028093245</v>
      </c>
      <c r="L1983" s="4">
        <v>113936</v>
      </c>
      <c r="M1983" s="4">
        <v>-1154</v>
      </c>
      <c r="N1983" s="4">
        <v>5.4115934557474432</v>
      </c>
      <c r="O1983" s="4">
        <v>1648.7750000000001</v>
      </c>
      <c r="P1983" s="4">
        <v>1783.1410950537747</v>
      </c>
      <c r="Q1983" s="4">
        <v>1514.4089049462254</v>
      </c>
      <c r="R1983" s="4">
        <v>26.94151486097795</v>
      </c>
      <c r="S1983" s="4">
        <v>14.605305209332057</v>
      </c>
      <c r="T1983" s="4">
        <v>24.656190484809411</v>
      </c>
      <c r="U1983" s="4">
        <v>23.348576148709022</v>
      </c>
      <c r="V1983" s="4">
        <v>1671.6450161727428</v>
      </c>
      <c r="W1983" s="4">
        <v>67.267386771077057</v>
      </c>
      <c r="X1983" s="4">
        <v>67.162906909878146</v>
      </c>
      <c r="Y1983" s="4">
        <v>67.476346493474892</v>
      </c>
      <c r="Z1983" s="4">
        <v>1648.7750000000001</v>
      </c>
      <c r="AA1983" s="4">
        <v>18.630285634877282</v>
      </c>
      <c r="AB1983" s="4">
        <v>-6.8815156054187341</v>
      </c>
      <c r="AC1983" s="4">
        <v>51.023602480592032</v>
      </c>
      <c r="AD1983" s="4">
        <v>54.203827710530852</v>
      </c>
    </row>
    <row r="1984" spans="1:30" x14ac:dyDescent="0.3">
      <c r="A1984" s="3">
        <v>42794</v>
      </c>
      <c r="B1984" s="4">
        <v>1735</v>
      </c>
      <c r="C1984" s="4">
        <v>1748</v>
      </c>
      <c r="D1984" s="4">
        <v>1706</v>
      </c>
      <c r="E1984" s="4">
        <v>1718</v>
      </c>
      <c r="F1984" s="4">
        <v>85846</v>
      </c>
      <c r="G1984" s="4"/>
      <c r="H1984" s="4">
        <v>14828651200.000002</v>
      </c>
      <c r="I1984" s="4"/>
      <c r="J1984" s="4">
        <v>-10.5</v>
      </c>
      <c r="K1984" s="4">
        <v>-0.60746311831067401</v>
      </c>
      <c r="L1984" s="4">
        <v>107202</v>
      </c>
      <c r="M1984" s="4">
        <v>-6734</v>
      </c>
      <c r="N1984" s="4">
        <v>3.9778487237293976</v>
      </c>
      <c r="O1984" s="4">
        <v>1652.2750000000001</v>
      </c>
      <c r="P1984" s="4">
        <v>1789.9831969237853</v>
      </c>
      <c r="Q1984" s="4">
        <v>1514.5668030762149</v>
      </c>
      <c r="R1984" s="4">
        <v>23.233006425431181</v>
      </c>
      <c r="S1984" s="4">
        <v>15.454852891444032</v>
      </c>
      <c r="T1984" s="4">
        <v>23.738850467181486</v>
      </c>
      <c r="U1984" s="4">
        <v>22.284378249833704</v>
      </c>
      <c r="V1984" s="4">
        <v>1676.0597765372436</v>
      </c>
      <c r="W1984" s="4">
        <v>63.472375494443526</v>
      </c>
      <c r="X1984" s="4">
        <v>65.932729771399934</v>
      </c>
      <c r="Y1984" s="4">
        <v>58.551666940530708</v>
      </c>
      <c r="Z1984" s="4">
        <v>1652.2750000000001</v>
      </c>
      <c r="AA1984" s="4">
        <v>19.731612751446391</v>
      </c>
      <c r="AB1984" s="4">
        <v>-4.3469319523839598</v>
      </c>
      <c r="AC1984" s="4">
        <v>48.157089407660706</v>
      </c>
      <c r="AD1984" s="4">
        <v>52.889614279651965</v>
      </c>
    </row>
    <row r="1985" spans="1:30" x14ac:dyDescent="0.3">
      <c r="A1985" s="3">
        <v>42795</v>
      </c>
      <c r="B1985" s="4">
        <v>1719.5</v>
      </c>
      <c r="C1985" s="4">
        <v>1826</v>
      </c>
      <c r="D1985" s="4">
        <v>1716.5</v>
      </c>
      <c r="E1985" s="4">
        <v>1818.5</v>
      </c>
      <c r="F1985" s="4">
        <v>161416</v>
      </c>
      <c r="G1985" s="4"/>
      <c r="H1985" s="4">
        <v>28731443700</v>
      </c>
      <c r="I1985" s="4"/>
      <c r="J1985" s="4">
        <v>91.5</v>
      </c>
      <c r="K1985" s="4">
        <v>5.2982049797336419</v>
      </c>
      <c r="L1985" s="4">
        <v>145374</v>
      </c>
      <c r="M1985" s="4">
        <v>38172</v>
      </c>
      <c r="N1985" s="4">
        <v>9.4114284854774866</v>
      </c>
      <c r="O1985" s="4">
        <v>1662.075</v>
      </c>
      <c r="P1985" s="4">
        <v>1816.762515656565</v>
      </c>
      <c r="Q1985" s="4">
        <v>1507.3874843434351</v>
      </c>
      <c r="R1985" s="4">
        <v>27.612184736324924</v>
      </c>
      <c r="S1985" s="4">
        <v>14.968883065836883</v>
      </c>
      <c r="T1985" s="4">
        <v>23.220229605842174</v>
      </c>
      <c r="U1985" s="4">
        <v>21.490054162883546</v>
      </c>
      <c r="V1985" s="4">
        <v>1689.6255121051252</v>
      </c>
      <c r="W1985" s="4">
        <v>74.289554677455101</v>
      </c>
      <c r="X1985" s="4">
        <v>68.718338073418323</v>
      </c>
      <c r="Y1985" s="4">
        <v>85.431987885528656</v>
      </c>
      <c r="Z1985" s="4">
        <v>1662.075</v>
      </c>
      <c r="AA1985" s="4">
        <v>28.386708210280631</v>
      </c>
      <c r="AB1985" s="4">
        <v>-1.2294424130825701</v>
      </c>
      <c r="AC1985" s="4">
        <v>59.232301246726401</v>
      </c>
      <c r="AD1985" s="4">
        <v>58.244629914108934</v>
      </c>
    </row>
    <row r="1986" spans="1:30" x14ac:dyDescent="0.3">
      <c r="A1986" s="3">
        <v>42796</v>
      </c>
      <c r="B1986" s="4">
        <v>1821.5</v>
      </c>
      <c r="C1986" s="4">
        <v>1822</v>
      </c>
      <c r="D1986" s="4">
        <v>1796.5</v>
      </c>
      <c r="E1986" s="4">
        <v>1810.5</v>
      </c>
      <c r="F1986" s="4">
        <v>79340</v>
      </c>
      <c r="G1986" s="4"/>
      <c r="H1986" s="4">
        <v>14359321500</v>
      </c>
      <c r="I1986" s="4"/>
      <c r="J1986" s="4">
        <v>31</v>
      </c>
      <c r="K1986" s="4">
        <v>1.7420623770722115</v>
      </c>
      <c r="L1986" s="4">
        <v>132222</v>
      </c>
      <c r="M1986" s="4">
        <v>-13152</v>
      </c>
      <c r="N1986" s="4">
        <v>8.5675736451540363</v>
      </c>
      <c r="O1986" s="4">
        <v>1667.625</v>
      </c>
      <c r="P1986" s="4">
        <v>1834.7503646218909</v>
      </c>
      <c r="Q1986" s="4">
        <v>1500.4996353781091</v>
      </c>
      <c r="R1986" s="4">
        <v>26.402188782489745</v>
      </c>
      <c r="S1986" s="4">
        <v>15.629274965800274</v>
      </c>
      <c r="T1986" s="4">
        <v>22.653563253048532</v>
      </c>
      <c r="U1986" s="4">
        <v>20.932091996795965</v>
      </c>
      <c r="V1986" s="4">
        <v>1701.1373680951133</v>
      </c>
      <c r="W1986" s="4">
        <v>80.05173210381065</v>
      </c>
      <c r="X1986" s="4">
        <v>72.496136083549104</v>
      </c>
      <c r="Y1986" s="4">
        <v>95.162924144333743</v>
      </c>
      <c r="Z1986" s="4">
        <v>1667.625</v>
      </c>
      <c r="AA1986" s="4">
        <v>34.206094017512214</v>
      </c>
      <c r="AB1986" s="4">
        <v>2.1453705803074095</v>
      </c>
      <c r="AC1986" s="4">
        <v>64.121446874409614</v>
      </c>
      <c r="AD1986" s="4">
        <v>57.695110033567651</v>
      </c>
    </row>
    <row r="1987" spans="1:30" x14ac:dyDescent="0.3">
      <c r="A1987" s="3">
        <v>42797</v>
      </c>
      <c r="B1987" s="4">
        <v>1812.5</v>
      </c>
      <c r="C1987" s="4">
        <v>1814.5</v>
      </c>
      <c r="D1987" s="4">
        <v>1756.5</v>
      </c>
      <c r="E1987" s="4">
        <v>1806</v>
      </c>
      <c r="F1987" s="4">
        <v>105730</v>
      </c>
      <c r="G1987" s="4"/>
      <c r="H1987" s="4">
        <v>18835008400</v>
      </c>
      <c r="I1987" s="4"/>
      <c r="J1987" s="4">
        <v>-3.5</v>
      </c>
      <c r="K1987" s="4">
        <v>-0.19342359767891684</v>
      </c>
      <c r="L1987" s="4">
        <v>124262</v>
      </c>
      <c r="M1987" s="4">
        <v>-7960</v>
      </c>
      <c r="N1987" s="4">
        <v>7.5656278384133229</v>
      </c>
      <c r="O1987" s="4">
        <v>1678.9749999999999</v>
      </c>
      <c r="P1987" s="4">
        <v>1851.2371476122946</v>
      </c>
      <c r="Q1987" s="4">
        <v>1506.7128523877052</v>
      </c>
      <c r="R1987" s="4">
        <v>27.759798633585042</v>
      </c>
      <c r="S1987" s="4">
        <v>16.432937792161091</v>
      </c>
      <c r="T1987" s="4">
        <v>22.325368904684584</v>
      </c>
      <c r="U1987" s="4">
        <v>20.298022409180987</v>
      </c>
      <c r="V1987" s="4">
        <v>1711.1242854193883</v>
      </c>
      <c r="W1987" s="4">
        <v>83.077966330076663</v>
      </c>
      <c r="X1987" s="4">
        <v>76.023412832391628</v>
      </c>
      <c r="Y1987" s="4">
        <v>97.187073325446732</v>
      </c>
      <c r="Z1987" s="4">
        <v>1678.9749999999999</v>
      </c>
      <c r="AA1987" s="4">
        <v>38.016654475969744</v>
      </c>
      <c r="AB1987" s="4">
        <v>5.5616833322752504</v>
      </c>
      <c r="AC1987" s="4">
        <v>64.909942287388986</v>
      </c>
      <c r="AD1987" s="4">
        <v>57.374596711030243</v>
      </c>
    </row>
    <row r="1988" spans="1:30" x14ac:dyDescent="0.3">
      <c r="A1988" s="3">
        <v>42800</v>
      </c>
      <c r="B1988" s="4">
        <v>1803</v>
      </c>
      <c r="C1988" s="4">
        <v>1839</v>
      </c>
      <c r="D1988" s="4">
        <v>1768</v>
      </c>
      <c r="E1988" s="4">
        <v>1788.5</v>
      </c>
      <c r="F1988" s="4">
        <v>111018</v>
      </c>
      <c r="G1988" s="4"/>
      <c r="H1988" s="4">
        <v>20039779800</v>
      </c>
      <c r="I1988" s="4"/>
      <c r="J1988" s="4">
        <v>7.5</v>
      </c>
      <c r="K1988" s="4">
        <v>0.4211117349803481</v>
      </c>
      <c r="L1988" s="4">
        <v>122762</v>
      </c>
      <c r="M1988" s="4">
        <v>-1500</v>
      </c>
      <c r="N1988" s="4">
        <v>5.7048715258795246</v>
      </c>
      <c r="O1988" s="4">
        <v>1691.9749999999999</v>
      </c>
      <c r="P1988" s="4">
        <v>1855.8921970843815</v>
      </c>
      <c r="Q1988" s="4">
        <v>1528.0578029156184</v>
      </c>
      <c r="R1988" s="4">
        <v>29.521754764473208</v>
      </c>
      <c r="S1988" s="4">
        <v>13.412441567781372</v>
      </c>
      <c r="T1988" s="4">
        <v>22.937405843217014</v>
      </c>
      <c r="U1988" s="4">
        <v>20.689288695363025</v>
      </c>
      <c r="V1988" s="4">
        <v>1718.493401093732</v>
      </c>
      <c r="W1988" s="4">
        <v>80.173804964551948</v>
      </c>
      <c r="X1988" s="4">
        <v>77.406876876445068</v>
      </c>
      <c r="Y1988" s="4">
        <v>85.707661140765708</v>
      </c>
      <c r="Z1988" s="4">
        <v>1691.9749999999999</v>
      </c>
      <c r="AA1988" s="4">
        <v>39.172886692983866</v>
      </c>
      <c r="AB1988" s="4">
        <v>8.7627503190094043</v>
      </c>
      <c r="AC1988" s="4">
        <v>60.82027274794892</v>
      </c>
      <c r="AD1988" s="4">
        <v>56.098854276573697</v>
      </c>
    </row>
    <row r="1989" spans="1:30" x14ac:dyDescent="0.3">
      <c r="A1989" s="3">
        <v>42801</v>
      </c>
      <c r="B1989" s="4">
        <v>1787</v>
      </c>
      <c r="C1989" s="4">
        <v>1814</v>
      </c>
      <c r="D1989" s="4">
        <v>1775</v>
      </c>
      <c r="E1989" s="4">
        <v>1798.5</v>
      </c>
      <c r="F1989" s="4">
        <v>78888</v>
      </c>
      <c r="G1989" s="4"/>
      <c r="H1989" s="4">
        <v>14154053799.999998</v>
      </c>
      <c r="I1989" s="4"/>
      <c r="J1989" s="4">
        <v>-6.5</v>
      </c>
      <c r="K1989" s="4">
        <v>-0.36011080332409973</v>
      </c>
      <c r="L1989" s="4">
        <v>116684</v>
      </c>
      <c r="M1989" s="4">
        <v>-6078</v>
      </c>
      <c r="N1989" s="4">
        <v>5.567458104657641</v>
      </c>
      <c r="O1989" s="4">
        <v>1703.65</v>
      </c>
      <c r="P1989" s="4">
        <v>1862.9252648718564</v>
      </c>
      <c r="Q1989" s="4">
        <v>1544.3747351281438</v>
      </c>
      <c r="R1989" s="4">
        <v>30.062248260710355</v>
      </c>
      <c r="S1989" s="4">
        <v>13.218601244965214</v>
      </c>
      <c r="T1989" s="4">
        <v>23.523370217252452</v>
      </c>
      <c r="U1989" s="4">
        <v>21.171624539476337</v>
      </c>
      <c r="V1989" s="4">
        <v>1726.1130771800433</v>
      </c>
      <c r="W1989" s="4">
        <v>79.929744764862036</v>
      </c>
      <c r="X1989" s="4">
        <v>78.247832839250734</v>
      </c>
      <c r="Y1989" s="4">
        <v>83.293568616084627</v>
      </c>
      <c r="Z1989" s="4">
        <v>1703.65</v>
      </c>
      <c r="AA1989" s="4">
        <v>40.430072769641583</v>
      </c>
      <c r="AB1989" s="4">
        <v>11.778685790498184</v>
      </c>
      <c r="AC1989" s="4">
        <v>57.302773958286799</v>
      </c>
      <c r="AD1989" s="4">
        <v>56.678266335579977</v>
      </c>
    </row>
    <row r="1990" spans="1:30" x14ac:dyDescent="0.3">
      <c r="A1990" s="3">
        <v>42802</v>
      </c>
      <c r="B1990" s="4">
        <v>1798</v>
      </c>
      <c r="C1990" s="4">
        <v>1806.5</v>
      </c>
      <c r="D1990" s="4">
        <v>1770</v>
      </c>
      <c r="E1990" s="4">
        <v>1787</v>
      </c>
      <c r="F1990" s="4">
        <v>88458</v>
      </c>
      <c r="G1990" s="4"/>
      <c r="H1990" s="4">
        <v>15810591700</v>
      </c>
      <c r="I1990" s="4"/>
      <c r="J1990" s="4">
        <v>-7</v>
      </c>
      <c r="K1990" s="4">
        <v>-0.39018952062430323</v>
      </c>
      <c r="L1990" s="4">
        <v>112860</v>
      </c>
      <c r="M1990" s="4">
        <v>-3824</v>
      </c>
      <c r="N1990" s="4">
        <v>4.2286380869058036</v>
      </c>
      <c r="O1990" s="4">
        <v>1714.5</v>
      </c>
      <c r="P1990" s="4">
        <v>1865.2139675013566</v>
      </c>
      <c r="Q1990" s="4">
        <v>1563.7860324986434</v>
      </c>
      <c r="R1990" s="4">
        <v>29.579025110782865</v>
      </c>
      <c r="S1990" s="4">
        <v>13.700147710487446</v>
      </c>
      <c r="T1990" s="4">
        <v>23.639091207013546</v>
      </c>
      <c r="U1990" s="4">
        <v>21.510453864691073</v>
      </c>
      <c r="V1990" s="4">
        <v>1731.911831734325</v>
      </c>
      <c r="W1990" s="4">
        <v>77.821183481143223</v>
      </c>
      <c r="X1990" s="4">
        <v>78.10561638654822</v>
      </c>
      <c r="Y1990" s="4">
        <v>77.252317670333213</v>
      </c>
      <c r="Z1990" s="4">
        <v>1714.5</v>
      </c>
      <c r="AA1990" s="4">
        <v>40.036927128622665</v>
      </c>
      <c r="AB1990" s="4">
        <v>14.469946870319561</v>
      </c>
      <c r="AC1990" s="4">
        <v>51.133960516606209</v>
      </c>
      <c r="AD1990" s="4">
        <v>55.786976942466794</v>
      </c>
    </row>
    <row r="1991" spans="1:30" x14ac:dyDescent="0.3">
      <c r="A1991" s="3">
        <v>42803</v>
      </c>
      <c r="B1991" s="4">
        <v>1787</v>
      </c>
      <c r="C1991" s="4">
        <v>1798</v>
      </c>
      <c r="D1991" s="4">
        <v>1735</v>
      </c>
      <c r="E1991" s="4">
        <v>1794.5</v>
      </c>
      <c r="F1991" s="4">
        <v>121686</v>
      </c>
      <c r="G1991" s="4"/>
      <c r="H1991" s="4">
        <v>21440118700</v>
      </c>
      <c r="I1991" s="4"/>
      <c r="J1991" s="4">
        <v>7.5</v>
      </c>
      <c r="K1991" s="4">
        <v>0.41969781757134861</v>
      </c>
      <c r="L1991" s="4">
        <v>107214</v>
      </c>
      <c r="M1991" s="4">
        <v>-5646</v>
      </c>
      <c r="N1991" s="4">
        <v>3.8739273258758637</v>
      </c>
      <c r="O1991" s="4">
        <v>1727.575</v>
      </c>
      <c r="P1991" s="4">
        <v>1856.8902253216922</v>
      </c>
      <c r="Q1991" s="4">
        <v>1598.2597746783078</v>
      </c>
      <c r="R1991" s="4">
        <v>29.513633014001471</v>
      </c>
      <c r="S1991" s="4">
        <v>14.775239498894621</v>
      </c>
      <c r="T1991" s="4">
        <v>23.875938454483659</v>
      </c>
      <c r="U1991" s="4">
        <v>21.430719708417818</v>
      </c>
      <c r="V1991" s="4">
        <v>1737.8726096643895</v>
      </c>
      <c r="W1991" s="4">
        <v>74.465330050230747</v>
      </c>
      <c r="X1991" s="4">
        <v>76.892187607775725</v>
      </c>
      <c r="Y1991" s="4">
        <v>69.611614935140778</v>
      </c>
      <c r="Z1991" s="4">
        <v>1727.575</v>
      </c>
      <c r="AA1991" s="4">
        <v>39.870936359976668</v>
      </c>
      <c r="AB1991" s="4">
        <v>16.889088726477379</v>
      </c>
      <c r="AC1991" s="4">
        <v>45.963695266998577</v>
      </c>
      <c r="AD1991" s="4">
        <v>56.259180133228838</v>
      </c>
    </row>
    <row r="1992" spans="1:30" x14ac:dyDescent="0.3">
      <c r="A1992" s="3">
        <v>42804</v>
      </c>
      <c r="B1992" s="4">
        <v>1789.5</v>
      </c>
      <c r="C1992" s="4">
        <v>1820</v>
      </c>
      <c r="D1992" s="4">
        <v>1766</v>
      </c>
      <c r="E1992" s="4">
        <v>1768</v>
      </c>
      <c r="F1992" s="4">
        <v>106702</v>
      </c>
      <c r="G1992" s="4"/>
      <c r="H1992" s="4">
        <v>19213451500</v>
      </c>
      <c r="I1992" s="4"/>
      <c r="J1992" s="4">
        <v>6.5</v>
      </c>
      <c r="K1992" s="4">
        <v>0.36900369003690037</v>
      </c>
      <c r="L1992" s="4">
        <v>106190</v>
      </c>
      <c r="M1992" s="4">
        <v>-1024</v>
      </c>
      <c r="N1992" s="4">
        <v>1.8051996660236609</v>
      </c>
      <c r="O1992" s="4">
        <v>1736.65</v>
      </c>
      <c r="P1992" s="4">
        <v>1849.5189948568695</v>
      </c>
      <c r="Q1992" s="4">
        <v>1623.7810051431306</v>
      </c>
      <c r="R1992" s="4">
        <v>29.145728643216085</v>
      </c>
      <c r="S1992" s="4">
        <v>14.572864321608042</v>
      </c>
      <c r="T1992" s="4">
        <v>24.200463257450739</v>
      </c>
      <c r="U1992" s="4">
        <v>21.538463816161926</v>
      </c>
      <c r="V1992" s="4">
        <v>1740.7418849344479</v>
      </c>
      <c r="W1992" s="4">
        <v>65.182400484614988</v>
      </c>
      <c r="X1992" s="4">
        <v>72.988925233388812</v>
      </c>
      <c r="Y1992" s="4">
        <v>49.569350987067338</v>
      </c>
      <c r="Z1992" s="4">
        <v>1736.65</v>
      </c>
      <c r="AA1992" s="4">
        <v>37.17255685337409</v>
      </c>
      <c r="AB1992" s="4">
        <v>18.820847595705636</v>
      </c>
      <c r="AC1992" s="4">
        <v>36.703418515336907</v>
      </c>
      <c r="AD1992" s="4">
        <v>54.109788527192912</v>
      </c>
    </row>
    <row r="1993" spans="1:30" x14ac:dyDescent="0.3">
      <c r="A1993" s="3">
        <v>42807</v>
      </c>
      <c r="B1993" s="4">
        <v>1769</v>
      </c>
      <c r="C1993" s="4">
        <v>1852</v>
      </c>
      <c r="D1993" s="4">
        <v>1747.5</v>
      </c>
      <c r="E1993" s="4">
        <v>1850</v>
      </c>
      <c r="F1993" s="4">
        <v>154514</v>
      </c>
      <c r="G1993" s="4"/>
      <c r="H1993" s="4">
        <v>27882669800</v>
      </c>
      <c r="I1993" s="4"/>
      <c r="J1993" s="4">
        <v>49.5</v>
      </c>
      <c r="K1993" s="4">
        <v>2.7492363232435433</v>
      </c>
      <c r="L1993" s="4">
        <v>127764</v>
      </c>
      <c r="M1993" s="4">
        <v>21574</v>
      </c>
      <c r="N1993" s="4">
        <v>5.9549548259618224</v>
      </c>
      <c r="O1993" s="4">
        <v>1746.0250000000001</v>
      </c>
      <c r="P1993" s="4">
        <v>1863.7443590706305</v>
      </c>
      <c r="Q1993" s="4">
        <v>1628.3056409293697</v>
      </c>
      <c r="R1993" s="4">
        <v>27.956989247311832</v>
      </c>
      <c r="S1993" s="4">
        <v>15.898617511520738</v>
      </c>
      <c r="T1993" s="4">
        <v>24.117331885352637</v>
      </c>
      <c r="U1993" s="4">
        <v>21.804628976136939</v>
      </c>
      <c r="V1993" s="4">
        <v>1751.1474197025957</v>
      </c>
      <c r="W1993" s="4">
        <v>76.296262069694123</v>
      </c>
      <c r="X1993" s="4">
        <v>74.091370845490587</v>
      </c>
      <c r="Y1993" s="4">
        <v>80.70604451810118</v>
      </c>
      <c r="Z1993" s="4">
        <v>1746.0250000000001</v>
      </c>
      <c r="AA1993" s="4">
        <v>41.176133515114088</v>
      </c>
      <c r="AB1993" s="4">
        <v>20.949922445173108</v>
      </c>
      <c r="AC1993" s="4">
        <v>40.452422139881961</v>
      </c>
      <c r="AD1993" s="4">
        <v>59.18845360876216</v>
      </c>
    </row>
    <row r="1994" spans="1:30" x14ac:dyDescent="0.3">
      <c r="A1994" s="3">
        <v>42808</v>
      </c>
      <c r="B1994" s="4">
        <v>1854.5</v>
      </c>
      <c r="C1994" s="4">
        <v>1868.5</v>
      </c>
      <c r="D1994" s="4">
        <v>1820</v>
      </c>
      <c r="E1994" s="4">
        <v>1863</v>
      </c>
      <c r="F1994" s="4">
        <v>101498</v>
      </c>
      <c r="G1994" s="4"/>
      <c r="H1994" s="4">
        <v>18716603200</v>
      </c>
      <c r="I1994" s="4"/>
      <c r="J1994" s="4">
        <v>58.5</v>
      </c>
      <c r="K1994" s="4">
        <v>3.2418952618453867</v>
      </c>
      <c r="L1994" s="4">
        <v>121574</v>
      </c>
      <c r="M1994" s="4">
        <v>-6190</v>
      </c>
      <c r="N1994" s="4">
        <v>6.1432620678849714</v>
      </c>
      <c r="O1994" s="4">
        <v>1755.175</v>
      </c>
      <c r="P1994" s="4">
        <v>1879.2222792930179</v>
      </c>
      <c r="Q1994" s="4">
        <v>1631.127720706982</v>
      </c>
      <c r="R1994" s="4">
        <v>27.685791297651143</v>
      </c>
      <c r="S1994" s="4">
        <v>15.941470927993839</v>
      </c>
      <c r="T1994" s="4">
        <v>24.412264947275997</v>
      </c>
      <c r="U1994" s="4">
        <v>22.376578007852302</v>
      </c>
      <c r="V1994" s="4">
        <v>1761.8000463975866</v>
      </c>
      <c r="W1994" s="4">
        <v>82.82422465070745</v>
      </c>
      <c r="X1994" s="4">
        <v>77.002322113896199</v>
      </c>
      <c r="Y1994" s="4">
        <v>94.468029724329966</v>
      </c>
      <c r="Z1994" s="4">
        <v>1755.175</v>
      </c>
      <c r="AA1994" s="4">
        <v>44.8806322271314</v>
      </c>
      <c r="AB1994" s="4">
        <v>23.229037662502471</v>
      </c>
      <c r="AC1994" s="4">
        <v>43.303189129257859</v>
      </c>
      <c r="AD1994" s="4">
        <v>59.928520184583924</v>
      </c>
    </row>
    <row r="1995" spans="1:30" x14ac:dyDescent="0.3">
      <c r="A1995" s="3">
        <v>42809</v>
      </c>
      <c r="B1995" s="4">
        <v>1863</v>
      </c>
      <c r="C1995" s="4">
        <v>1888</v>
      </c>
      <c r="D1995" s="4">
        <v>1835</v>
      </c>
      <c r="E1995" s="4">
        <v>1863</v>
      </c>
      <c r="F1995" s="4">
        <v>86006</v>
      </c>
      <c r="G1995" s="4"/>
      <c r="H1995" s="4">
        <v>16015141700</v>
      </c>
      <c r="I1995" s="4"/>
      <c r="J1995" s="4">
        <v>19</v>
      </c>
      <c r="K1995" s="4">
        <v>1.0303687635574839</v>
      </c>
      <c r="L1995" s="4">
        <v>121022</v>
      </c>
      <c r="M1995" s="4">
        <v>-552</v>
      </c>
      <c r="N1995" s="4">
        <v>5.5195264931607744</v>
      </c>
      <c r="O1995" s="4">
        <v>1765.55</v>
      </c>
      <c r="P1995" s="4">
        <v>1889.2245325440933</v>
      </c>
      <c r="Q1995" s="4">
        <v>1641.8754674559066</v>
      </c>
      <c r="R1995" s="4">
        <v>29.436893203883496</v>
      </c>
      <c r="S1995" s="4">
        <v>14.174757281553399</v>
      </c>
      <c r="T1995" s="4">
        <v>25.40558476471282</v>
      </c>
      <c r="U1995" s="4">
        <v>23.24166277728991</v>
      </c>
      <c r="V1995" s="4">
        <v>1771.4381372168641</v>
      </c>
      <c r="W1995" s="4">
        <v>83.102860006789726</v>
      </c>
      <c r="X1995" s="4">
        <v>79.035834744860708</v>
      </c>
      <c r="Y1995" s="4">
        <v>91.236910530647748</v>
      </c>
      <c r="Z1995" s="4">
        <v>1765.55</v>
      </c>
      <c r="AA1995" s="4">
        <v>47.271557061593512</v>
      </c>
      <c r="AB1995" s="4">
        <v>25.518801414796858</v>
      </c>
      <c r="AC1995" s="4">
        <v>43.505511293593308</v>
      </c>
      <c r="AD1995" s="4">
        <v>59.928520184583924</v>
      </c>
    </row>
    <row r="1996" spans="1:30" x14ac:dyDescent="0.3">
      <c r="A1996" s="3">
        <v>42810</v>
      </c>
      <c r="B1996" s="4">
        <v>1865</v>
      </c>
      <c r="C1996" s="4">
        <v>1878</v>
      </c>
      <c r="D1996" s="4">
        <v>1841</v>
      </c>
      <c r="E1996" s="4">
        <v>1877.5</v>
      </c>
      <c r="F1996" s="4">
        <v>68944</v>
      </c>
      <c r="G1996" s="4"/>
      <c r="H1996" s="4">
        <v>12836750200</v>
      </c>
      <c r="I1996" s="4"/>
      <c r="J1996" s="4">
        <v>15.5</v>
      </c>
      <c r="K1996" s="4">
        <v>0.83243823845327602</v>
      </c>
      <c r="L1996" s="4">
        <v>113784</v>
      </c>
      <c r="M1996" s="4">
        <v>-7238</v>
      </c>
      <c r="N1996" s="4">
        <v>5.6615453880353366</v>
      </c>
      <c r="O1996" s="4">
        <v>1776.9</v>
      </c>
      <c r="P1996" s="4">
        <v>1897.8932229507093</v>
      </c>
      <c r="Q1996" s="4">
        <v>1655.9067770492909</v>
      </c>
      <c r="R1996" s="4">
        <v>26.248976248976248</v>
      </c>
      <c r="S1996" s="4">
        <v>14.946764946764949</v>
      </c>
      <c r="T1996" s="4">
        <v>25.760582659941029</v>
      </c>
      <c r="U1996" s="4">
        <v>23.912577409258574</v>
      </c>
      <c r="V1996" s="4">
        <v>1781.5392670057342</v>
      </c>
      <c r="W1996" s="4">
        <v>86.447658305180084</v>
      </c>
      <c r="X1996" s="4">
        <v>81.506442598300495</v>
      </c>
      <c r="Y1996" s="4">
        <v>96.330089718939263</v>
      </c>
      <c r="Z1996" s="4">
        <v>1776.9</v>
      </c>
      <c r="AA1996" s="4">
        <v>49.762776723219531</v>
      </c>
      <c r="AB1996" s="4">
        <v>27.827751444170449</v>
      </c>
      <c r="AC1996" s="4">
        <v>43.870050558098164</v>
      </c>
      <c r="AD1996" s="4">
        <v>60.806885058446582</v>
      </c>
    </row>
    <row r="1997" spans="1:30" x14ac:dyDescent="0.3">
      <c r="A1997" s="3">
        <v>42811</v>
      </c>
      <c r="B1997" s="4">
        <v>1884.5</v>
      </c>
      <c r="C1997" s="4">
        <v>1895.5</v>
      </c>
      <c r="D1997" s="4">
        <v>1841</v>
      </c>
      <c r="E1997" s="4">
        <v>1856</v>
      </c>
      <c r="F1997" s="4">
        <v>66828</v>
      </c>
      <c r="G1997" s="4"/>
      <c r="H1997" s="4">
        <v>12434007700</v>
      </c>
      <c r="I1997" s="4"/>
      <c r="J1997" s="4">
        <v>-5.5</v>
      </c>
      <c r="K1997" s="4">
        <v>-0.29546065001343003</v>
      </c>
      <c r="L1997" s="4">
        <v>109284</v>
      </c>
      <c r="M1997" s="4">
        <v>-4500</v>
      </c>
      <c r="N1997" s="4">
        <v>3.9790473255928007</v>
      </c>
      <c r="O1997" s="4">
        <v>1784.9749999999999</v>
      </c>
      <c r="P1997" s="4">
        <v>1904.4402564555903</v>
      </c>
      <c r="Q1997" s="4">
        <v>1665.5097435444095</v>
      </c>
      <c r="R1997" s="4">
        <v>28.108108108108105</v>
      </c>
      <c r="S1997" s="4">
        <v>15.176715176715177</v>
      </c>
      <c r="T1997" s="4">
        <v>26.282607215020239</v>
      </c>
      <c r="U1997" s="4">
        <v>24.585368574515435</v>
      </c>
      <c r="V1997" s="4">
        <v>1788.6307653861406</v>
      </c>
      <c r="W1997" s="4">
        <v>82.76157490334954</v>
      </c>
      <c r="X1997" s="4">
        <v>81.924820033316848</v>
      </c>
      <c r="Y1997" s="4">
        <v>84.435084643414939</v>
      </c>
      <c r="Z1997" s="4">
        <v>1784.9749999999999</v>
      </c>
      <c r="AA1997" s="4">
        <v>49.432390113687688</v>
      </c>
      <c r="AB1997" s="4">
        <v>29.885336079362567</v>
      </c>
      <c r="AC1997" s="4">
        <v>39.094108068650243</v>
      </c>
      <c r="AD1997" s="4">
        <v>58.795341915710544</v>
      </c>
    </row>
    <row r="1998" spans="1:30" x14ac:dyDescent="0.3">
      <c r="A1998" s="3">
        <v>42814</v>
      </c>
      <c r="B1998" s="4">
        <v>1855</v>
      </c>
      <c r="C1998" s="4">
        <v>1919</v>
      </c>
      <c r="D1998" s="4">
        <v>1821.5</v>
      </c>
      <c r="E1998" s="4">
        <v>1900</v>
      </c>
      <c r="F1998" s="4">
        <v>90760</v>
      </c>
      <c r="G1998" s="4"/>
      <c r="H1998" s="4">
        <v>17162825600</v>
      </c>
      <c r="I1998" s="4"/>
      <c r="J1998" s="4">
        <v>39.5</v>
      </c>
      <c r="K1998" s="4">
        <v>2.1230851921526472</v>
      </c>
      <c r="L1998" s="4">
        <v>119198</v>
      </c>
      <c r="M1998" s="4">
        <v>9914</v>
      </c>
      <c r="N1998" s="4">
        <v>6.0253065665936534</v>
      </c>
      <c r="O1998" s="4">
        <v>1792.0250000000001</v>
      </c>
      <c r="P1998" s="4">
        <v>1920.8052294608922</v>
      </c>
      <c r="Q1998" s="4">
        <v>1663.244770539108</v>
      </c>
      <c r="R1998" s="4">
        <v>25.696721311475411</v>
      </c>
      <c r="S1998" s="4">
        <v>16.557377049180328</v>
      </c>
      <c r="T1998" s="4">
        <v>26.913163714532949</v>
      </c>
      <c r="U1998" s="4">
        <v>24.811594312733654</v>
      </c>
      <c r="V1998" s="4">
        <v>1799.2373591588891</v>
      </c>
      <c r="W1998" s="4">
        <v>85.065687616725782</v>
      </c>
      <c r="X1998" s="4">
        <v>82.97177589445316</v>
      </c>
      <c r="Y1998" s="4">
        <v>89.253511061271041</v>
      </c>
      <c r="Z1998" s="4">
        <v>1792.0250000000001</v>
      </c>
      <c r="AA1998" s="4">
        <v>52.120179634838678</v>
      </c>
      <c r="AB1998" s="4">
        <v>32.002940227503146</v>
      </c>
      <c r="AC1998" s="4">
        <v>40.234478814671064</v>
      </c>
      <c r="AD1998" s="4">
        <v>61.536393504081111</v>
      </c>
    </row>
    <row r="1999" spans="1:30" x14ac:dyDescent="0.3">
      <c r="A1999" s="3">
        <v>42815</v>
      </c>
      <c r="B1999" s="4">
        <v>1905</v>
      </c>
      <c r="C1999" s="4">
        <v>1908</v>
      </c>
      <c r="D1999" s="4">
        <v>1869.5</v>
      </c>
      <c r="E1999" s="4">
        <v>1890</v>
      </c>
      <c r="F1999" s="4">
        <v>73952</v>
      </c>
      <c r="G1999" s="4"/>
      <c r="H1999" s="4">
        <v>13990729900</v>
      </c>
      <c r="I1999" s="4"/>
      <c r="J1999" s="4">
        <v>-1</v>
      </c>
      <c r="K1999" s="4">
        <v>-5.2882072977260705E-2</v>
      </c>
      <c r="L1999" s="4">
        <v>111580</v>
      </c>
      <c r="M1999" s="4">
        <v>-7618</v>
      </c>
      <c r="N1999" s="4">
        <v>5.0160441178513437</v>
      </c>
      <c r="O1999" s="4">
        <v>1799.7249999999999</v>
      </c>
      <c r="P1999" s="4">
        <v>1932.5378288231223</v>
      </c>
      <c r="Q1999" s="4">
        <v>1666.9121711768776</v>
      </c>
      <c r="R1999" s="4">
        <v>24.740986324077912</v>
      </c>
      <c r="S1999" s="4">
        <v>16.742644011603812</v>
      </c>
      <c r="T1999" s="4">
        <v>26.730647954430982</v>
      </c>
      <c r="U1999" s="4">
        <v>25.094190329433719</v>
      </c>
      <c r="V1999" s="4">
        <v>1807.881420191376</v>
      </c>
      <c r="W1999" s="4">
        <v>84.790168556078058</v>
      </c>
      <c r="X1999" s="4">
        <v>83.577906781661454</v>
      </c>
      <c r="Y1999" s="4">
        <v>87.214692104911251</v>
      </c>
      <c r="Z1999" s="4">
        <v>1799.7249999999999</v>
      </c>
      <c r="AA1999" s="4">
        <v>52.834314676938675</v>
      </c>
      <c r="AB1999" s="4">
        <v>33.986880651258907</v>
      </c>
      <c r="AC1999" s="4">
        <v>37.694868051359535</v>
      </c>
      <c r="AD1999" s="4">
        <v>60.572410297294276</v>
      </c>
    </row>
    <row r="2000" spans="1:30" x14ac:dyDescent="0.3">
      <c r="A2000" s="3">
        <v>42816</v>
      </c>
      <c r="B2000" s="4">
        <v>1883</v>
      </c>
      <c r="C2000" s="4">
        <v>1905</v>
      </c>
      <c r="D2000" s="4">
        <v>1850</v>
      </c>
      <c r="E2000" s="4">
        <v>1852</v>
      </c>
      <c r="F2000" s="4">
        <v>84090</v>
      </c>
      <c r="G2000" s="4"/>
      <c r="H2000" s="4">
        <v>15745117900</v>
      </c>
      <c r="I2000" s="4"/>
      <c r="J2000" s="4">
        <v>-39.5</v>
      </c>
      <c r="K2000" s="4">
        <v>-2.0882897171556962</v>
      </c>
      <c r="L2000" s="4">
        <v>100238</v>
      </c>
      <c r="M2000" s="4">
        <v>-11342</v>
      </c>
      <c r="N2000" s="4">
        <v>2.3770038695411828</v>
      </c>
      <c r="O2000" s="4">
        <v>1809</v>
      </c>
      <c r="P2000" s="4">
        <v>1928.5487348322849</v>
      </c>
      <c r="Q2000" s="4">
        <v>1689.4512651677151</v>
      </c>
      <c r="R2000" s="4">
        <v>25.480153649167736</v>
      </c>
      <c r="S2000" s="4">
        <v>13.102859581732821</v>
      </c>
      <c r="T2000" s="4">
        <v>27.833087045439395</v>
      </c>
      <c r="U2000" s="4">
        <v>25.696759514558277</v>
      </c>
      <c r="V2000" s="4">
        <v>1812.0831896969592</v>
      </c>
      <c r="W2000" s="4">
        <v>76.837760572856709</v>
      </c>
      <c r="X2000" s="4">
        <v>81.331191378726544</v>
      </c>
      <c r="Y2000" s="4">
        <v>67.850898961117025</v>
      </c>
      <c r="Z2000" s="4">
        <v>1809</v>
      </c>
      <c r="AA2000" s="4">
        <v>49.760382705057509</v>
      </c>
      <c r="AB2000" s="4">
        <v>35.489118942096873</v>
      </c>
      <c r="AC2000" s="4">
        <v>28.542527525921273</v>
      </c>
      <c r="AD2000" s="4">
        <v>57.000689295938223</v>
      </c>
    </row>
    <row r="2001" spans="1:30" x14ac:dyDescent="0.3">
      <c r="A2001" s="3">
        <v>42817</v>
      </c>
      <c r="B2001" s="4">
        <v>1856.5</v>
      </c>
      <c r="C2001" s="4">
        <v>1908</v>
      </c>
      <c r="D2001" s="4">
        <v>1851</v>
      </c>
      <c r="E2001" s="4">
        <v>1894</v>
      </c>
      <c r="F2001" s="4">
        <v>63796</v>
      </c>
      <c r="G2001" s="4"/>
      <c r="H2001" s="4">
        <v>12020832800</v>
      </c>
      <c r="I2001" s="4"/>
      <c r="J2001" s="4">
        <v>22</v>
      </c>
      <c r="K2001" s="4">
        <v>1.1752136752136753</v>
      </c>
      <c r="L2001" s="4">
        <v>96442</v>
      </c>
      <c r="M2001" s="4">
        <v>-3796</v>
      </c>
      <c r="N2001" s="4">
        <v>4.0973920690318479</v>
      </c>
      <c r="O2001" s="4">
        <v>1819.45</v>
      </c>
      <c r="P2001" s="4">
        <v>1930.0162244991661</v>
      </c>
      <c r="Q2001" s="4">
        <v>1708.883775500834</v>
      </c>
      <c r="R2001" s="4">
        <v>25.464527027027025</v>
      </c>
      <c r="S2001" s="4">
        <v>12.331081081081081</v>
      </c>
      <c r="T2001" s="4">
        <v>29.073215748118116</v>
      </c>
      <c r="U2001" s="4">
        <v>26.398423907112921</v>
      </c>
      <c r="V2001" s="4">
        <v>1819.8847906782012</v>
      </c>
      <c r="W2001" s="4">
        <v>79.699420556831583</v>
      </c>
      <c r="X2001" s="4">
        <v>80.787267771428219</v>
      </c>
      <c r="Y2001" s="4">
        <v>77.523726127638326</v>
      </c>
      <c r="Z2001" s="4">
        <v>1819.45</v>
      </c>
      <c r="AA2001" s="4">
        <v>50.135388907087417</v>
      </c>
      <c r="AB2001" s="4">
        <v>36.884001795905498</v>
      </c>
      <c r="AC2001" s="4">
        <v>26.50277422236384</v>
      </c>
      <c r="AD2001" s="4">
        <v>59.76120205619393</v>
      </c>
    </row>
    <row r="2002" spans="1:30" x14ac:dyDescent="0.3">
      <c r="A2002" s="3">
        <v>42818</v>
      </c>
      <c r="B2002" s="4">
        <v>1898</v>
      </c>
      <c r="C2002" s="4">
        <v>1909.5</v>
      </c>
      <c r="D2002" s="4">
        <v>1881.5</v>
      </c>
      <c r="E2002" s="4">
        <v>1892.5</v>
      </c>
      <c r="F2002" s="4">
        <v>56140</v>
      </c>
      <c r="G2002" s="4"/>
      <c r="H2002" s="4">
        <v>10631605300</v>
      </c>
      <c r="I2002" s="4"/>
      <c r="J2002" s="4">
        <v>8.5</v>
      </c>
      <c r="K2002" s="4">
        <v>0.45116772823779194</v>
      </c>
      <c r="L2002" s="4">
        <v>97102</v>
      </c>
      <c r="M2002" s="4">
        <v>660</v>
      </c>
      <c r="N2002" s="4">
        <v>3.5128741573340942</v>
      </c>
      <c r="O2002" s="4">
        <v>1828.2750000000001</v>
      </c>
      <c r="P2002" s="4">
        <v>1932.3915092576581</v>
      </c>
      <c r="Q2002" s="4">
        <v>1724.1584907423421</v>
      </c>
      <c r="R2002" s="4">
        <v>24.314765694076041</v>
      </c>
      <c r="S2002" s="4">
        <v>12.15738284703802</v>
      </c>
      <c r="T2002" s="4">
        <v>29.91412483902721</v>
      </c>
      <c r="U2002" s="4">
        <v>26.850612249780418</v>
      </c>
      <c r="V2002" s="4">
        <v>1826.8005248993247</v>
      </c>
      <c r="W2002" s="4">
        <v>77.54372144866214</v>
      </c>
      <c r="X2002" s="4">
        <v>79.706085663839531</v>
      </c>
      <c r="Y2002" s="4">
        <v>73.218993018307344</v>
      </c>
      <c r="Z2002" s="4">
        <v>1828.2750000000001</v>
      </c>
      <c r="AA2002" s="4">
        <v>49.73819560204447</v>
      </c>
      <c r="AB2002" s="4">
        <v>38.108210729823497</v>
      </c>
      <c r="AC2002" s="4">
        <v>23.259969744441946</v>
      </c>
      <c r="AD2002" s="4">
        <v>59.617315887779498</v>
      </c>
    </row>
    <row r="2003" spans="1:30" x14ac:dyDescent="0.3">
      <c r="A2003" s="3">
        <v>42821</v>
      </c>
      <c r="B2003" s="4">
        <v>1898</v>
      </c>
      <c r="C2003" s="4">
        <v>1938</v>
      </c>
      <c r="D2003" s="4">
        <v>1823.5</v>
      </c>
      <c r="E2003" s="4">
        <v>1843.5</v>
      </c>
      <c r="F2003" s="4">
        <v>119018</v>
      </c>
      <c r="G2003" s="4"/>
      <c r="H2003" s="4">
        <v>22268422000</v>
      </c>
      <c r="I2003" s="4"/>
      <c r="J2003" s="4">
        <v>-50</v>
      </c>
      <c r="K2003" s="4">
        <v>-2.6406126221283337</v>
      </c>
      <c r="L2003" s="4">
        <v>92350</v>
      </c>
      <c r="M2003" s="4">
        <v>-4752</v>
      </c>
      <c r="N2003" s="4">
        <v>0.54266313981075209</v>
      </c>
      <c r="O2003" s="4">
        <v>1833.55</v>
      </c>
      <c r="P2003" s="4">
        <v>1929.1815324566119</v>
      </c>
      <c r="Q2003" s="4">
        <v>1737.918467543388</v>
      </c>
      <c r="R2003" s="4">
        <v>22.461019806152546</v>
      </c>
      <c r="S2003" s="4">
        <v>16.477033291192583</v>
      </c>
      <c r="T2003" s="4">
        <v>29.197907722810093</v>
      </c>
      <c r="U2003" s="4">
        <v>26.92704910380975</v>
      </c>
      <c r="V2003" s="4">
        <v>1828.390951099389</v>
      </c>
      <c r="W2003" s="4">
        <v>57.990521022999367</v>
      </c>
      <c r="X2003" s="4">
        <v>72.467564116892802</v>
      </c>
      <c r="Y2003" s="4">
        <v>29.036434835212503</v>
      </c>
      <c r="Z2003" s="4">
        <v>1833.55</v>
      </c>
      <c r="AA2003" s="4">
        <v>44.951355313454542</v>
      </c>
      <c r="AB2003" s="4">
        <v>38.759938785407407</v>
      </c>
      <c r="AC2003" s="4">
        <v>12.38283305609427</v>
      </c>
      <c r="AD2003" s="4">
        <v>55.058953081709582</v>
      </c>
    </row>
    <row r="2004" spans="1:30" x14ac:dyDescent="0.3">
      <c r="A2004" s="3">
        <v>42822</v>
      </c>
      <c r="B2004" s="4">
        <v>1851</v>
      </c>
      <c r="C2004" s="4">
        <v>1880.5</v>
      </c>
      <c r="D2004" s="4">
        <v>1840</v>
      </c>
      <c r="E2004" s="4">
        <v>1854.5</v>
      </c>
      <c r="F2004" s="4">
        <v>64388</v>
      </c>
      <c r="G2004" s="4"/>
      <c r="H2004" s="4">
        <v>11981597600</v>
      </c>
      <c r="I2004" s="4"/>
      <c r="J2004" s="4">
        <v>-16.5</v>
      </c>
      <c r="K2004" s="4">
        <v>-0.88188134687332975</v>
      </c>
      <c r="L2004" s="4">
        <v>83356</v>
      </c>
      <c r="M2004" s="4">
        <v>-8994</v>
      </c>
      <c r="N2004" s="4">
        <v>0.76750662229165245</v>
      </c>
      <c r="O2004" s="4">
        <v>1840.375</v>
      </c>
      <c r="P2004" s="4">
        <v>1920.2279116563698</v>
      </c>
      <c r="Q2004" s="4">
        <v>1760.5220883436302</v>
      </c>
      <c r="R2004" s="4">
        <v>22.489451476793249</v>
      </c>
      <c r="S2004" s="4">
        <v>16.497890295358651</v>
      </c>
      <c r="T2004" s="4">
        <v>28.961061235963605</v>
      </c>
      <c r="U2004" s="4">
        <v>26.349955851572545</v>
      </c>
      <c r="V2004" s="4">
        <v>1830.8775271851614</v>
      </c>
      <c r="W2004" s="4">
        <v>48.102407434503156</v>
      </c>
      <c r="X2004" s="4">
        <v>64.345845222762918</v>
      </c>
      <c r="Y2004" s="4">
        <v>15.615531857983626</v>
      </c>
      <c r="Z2004" s="4">
        <v>1840.375</v>
      </c>
      <c r="AA2004" s="4">
        <v>41.566208588052632</v>
      </c>
      <c r="AB2004" s="4">
        <v>39.027202576135522</v>
      </c>
      <c r="AC2004" s="4">
        <v>5.0780120238342192</v>
      </c>
      <c r="AD2004" s="4">
        <v>55.856536062473396</v>
      </c>
    </row>
    <row r="2005" spans="1:30" x14ac:dyDescent="0.3">
      <c r="A2005" s="3">
        <v>42823</v>
      </c>
      <c r="B2005" s="4">
        <v>1868</v>
      </c>
      <c r="C2005" s="4">
        <v>1922</v>
      </c>
      <c r="D2005" s="4">
        <v>1865</v>
      </c>
      <c r="E2005" s="4">
        <v>1915</v>
      </c>
      <c r="F2005" s="4">
        <v>74498</v>
      </c>
      <c r="G2005" s="4"/>
      <c r="H2005" s="4">
        <v>14166865200</v>
      </c>
      <c r="I2005" s="4"/>
      <c r="J2005" s="4">
        <v>54.5</v>
      </c>
      <c r="K2005" s="4">
        <v>2.9293200752485893</v>
      </c>
      <c r="L2005" s="4">
        <v>85914</v>
      </c>
      <c r="M2005" s="4">
        <v>2558</v>
      </c>
      <c r="N2005" s="4">
        <v>3.7827877736830668</v>
      </c>
      <c r="O2005" s="4">
        <v>1845.2</v>
      </c>
      <c r="P2005" s="4">
        <v>1930.6484640002382</v>
      </c>
      <c r="Q2005" s="4">
        <v>1759.7515359997619</v>
      </c>
      <c r="R2005" s="4">
        <v>20.122484689413824</v>
      </c>
      <c r="S2005" s="4">
        <v>17.104111986001751</v>
      </c>
      <c r="T2005" s="4">
        <v>27.881851256753624</v>
      </c>
      <c r="U2005" s="4">
        <v>25.551040431297899</v>
      </c>
      <c r="V2005" s="4">
        <v>1838.8891912627648</v>
      </c>
      <c r="W2005" s="4">
        <v>58.820775199540016</v>
      </c>
      <c r="X2005" s="4">
        <v>62.504155215021946</v>
      </c>
      <c r="Y2005" s="4">
        <v>51.454015168576163</v>
      </c>
      <c r="Z2005" s="4">
        <v>1845.2</v>
      </c>
      <c r="AA2005" s="4">
        <v>43.266549944640474</v>
      </c>
      <c r="AB2005" s="4">
        <v>39.430949944564567</v>
      </c>
      <c r="AC2005" s="4">
        <v>7.6712000001518135</v>
      </c>
      <c r="AD2005" s="4">
        <v>59.969567762116085</v>
      </c>
    </row>
    <row r="2006" spans="1:30" x14ac:dyDescent="0.3">
      <c r="A2006" s="3">
        <v>42824</v>
      </c>
      <c r="B2006" s="4">
        <v>1917</v>
      </c>
      <c r="C2006" s="4">
        <v>1935</v>
      </c>
      <c r="D2006" s="4">
        <v>1902</v>
      </c>
      <c r="E2006" s="4">
        <v>1907</v>
      </c>
      <c r="F2006" s="4">
        <v>54848</v>
      </c>
      <c r="G2006" s="4"/>
      <c r="H2006" s="4">
        <v>10508829100</v>
      </c>
      <c r="I2006" s="4"/>
      <c r="J2006" s="4">
        <v>5.5</v>
      </c>
      <c r="K2006" s="4">
        <v>0.28924533263213253</v>
      </c>
      <c r="L2006" s="4">
        <v>67464</v>
      </c>
      <c r="M2006" s="4">
        <v>-18450</v>
      </c>
      <c r="N2006" s="4">
        <v>3.0796881123228013</v>
      </c>
      <c r="O2006" s="4">
        <v>1850.0250000000001</v>
      </c>
      <c r="P2006" s="4">
        <v>1937.9530814074776</v>
      </c>
      <c r="Q2006" s="4">
        <v>1762.0969185925226</v>
      </c>
      <c r="R2006" s="4">
        <v>21.121251629726206</v>
      </c>
      <c r="S2006" s="4">
        <v>16.992611907866145</v>
      </c>
      <c r="T2006" s="4">
        <v>27.141940714025765</v>
      </c>
      <c r="U2006" s="4">
        <v>24.897751983537148</v>
      </c>
      <c r="V2006" s="4">
        <v>1845.3759349520253</v>
      </c>
      <c r="W2006" s="4">
        <v>63.677369446331397</v>
      </c>
      <c r="X2006" s="4">
        <v>62.895226625458427</v>
      </c>
      <c r="Y2006" s="4">
        <v>65.241655088077337</v>
      </c>
      <c r="Z2006" s="4">
        <v>1850.0250000000001</v>
      </c>
      <c r="AA2006" s="4">
        <v>43.467483486757601</v>
      </c>
      <c r="AB2006" s="4">
        <v>39.815381710487713</v>
      </c>
      <c r="AC2006" s="4">
        <v>7.304203552539775</v>
      </c>
      <c r="AD2006" s="4">
        <v>59.201779592241465</v>
      </c>
    </row>
    <row r="2007" spans="1:30" x14ac:dyDescent="0.3">
      <c r="A2007" s="3">
        <v>42825</v>
      </c>
      <c r="B2007" s="4">
        <v>1760.5</v>
      </c>
      <c r="C2007" s="4">
        <v>1798</v>
      </c>
      <c r="D2007" s="4">
        <v>1722</v>
      </c>
      <c r="E2007" s="4">
        <v>1777</v>
      </c>
      <c r="F2007" s="4">
        <v>81332</v>
      </c>
      <c r="G2007" s="4"/>
      <c r="H2007" s="4">
        <v>14274012500</v>
      </c>
      <c r="I2007" s="4"/>
      <c r="J2007" s="4">
        <v>34</v>
      </c>
      <c r="K2007" s="4">
        <v>1.9506597819850833</v>
      </c>
      <c r="L2007" s="4">
        <v>89288</v>
      </c>
      <c r="M2007" s="4">
        <v>21824</v>
      </c>
      <c r="N2007" s="4">
        <v>-3.8719013294023803</v>
      </c>
      <c r="O2007" s="4">
        <v>1848.575</v>
      </c>
      <c r="P2007" s="4">
        <v>1940.2364831867781</v>
      </c>
      <c r="Q2007" s="4">
        <v>1756.913516813222</v>
      </c>
      <c r="R2007" s="4">
        <v>19.021526418786692</v>
      </c>
      <c r="S2007" s="4">
        <v>26.262230919765162</v>
      </c>
      <c r="T2007" s="4">
        <v>26.659892432542485</v>
      </c>
      <c r="U2007" s="4">
        <v>24.492630668613536</v>
      </c>
      <c r="V2007" s="4">
        <v>1838.8639411470704</v>
      </c>
      <c r="W2007" s="4">
        <v>50.939233951875252</v>
      </c>
      <c r="X2007" s="4">
        <v>58.909895734264033</v>
      </c>
      <c r="Y2007" s="4">
        <v>34.99791038709769</v>
      </c>
      <c r="Z2007" s="4">
        <v>1848.575</v>
      </c>
      <c r="AA2007" s="4">
        <v>32.75918374355274</v>
      </c>
      <c r="AB2007" s="4">
        <v>39.143362856493908</v>
      </c>
      <c r="AC2007" s="4">
        <v>-12.768358225882338</v>
      </c>
      <c r="AD2007" s="4">
        <v>48.565934418472729</v>
      </c>
    </row>
    <row r="2008" spans="1:30" x14ac:dyDescent="0.3">
      <c r="A2008" s="3">
        <v>42830</v>
      </c>
      <c r="B2008" s="4">
        <v>1820</v>
      </c>
      <c r="C2008" s="4">
        <v>1909</v>
      </c>
      <c r="D2008" s="4">
        <v>1808.5</v>
      </c>
      <c r="E2008" s="4">
        <v>1896.5</v>
      </c>
      <c r="F2008" s="4">
        <v>102366</v>
      </c>
      <c r="G2008" s="4"/>
      <c r="H2008" s="4">
        <v>19148075600</v>
      </c>
      <c r="I2008" s="4"/>
      <c r="J2008" s="4">
        <v>141.5</v>
      </c>
      <c r="K2008" s="4">
        <v>8.0626780626780619</v>
      </c>
      <c r="L2008" s="4">
        <v>108774</v>
      </c>
      <c r="M2008" s="4">
        <v>19486</v>
      </c>
      <c r="N2008" s="4">
        <v>2.2937202497336853</v>
      </c>
      <c r="O2008" s="4">
        <v>1853.9749999999999</v>
      </c>
      <c r="P2008" s="4">
        <v>1943.544791224497</v>
      </c>
      <c r="Q2008" s="4">
        <v>1764.4052087755028</v>
      </c>
      <c r="R2008" s="4">
        <v>24.617108703772882</v>
      </c>
      <c r="S2008" s="4">
        <v>25.065371684721704</v>
      </c>
      <c r="T2008" s="4">
        <v>24.828958313324836</v>
      </c>
      <c r="U2008" s="4">
        <v>23.883182078270927</v>
      </c>
      <c r="V2008" s="4">
        <v>1844.3530896092541</v>
      </c>
      <c r="W2008" s="4">
        <v>60.888501646929178</v>
      </c>
      <c r="X2008" s="4">
        <v>59.569431038485753</v>
      </c>
      <c r="Y2008" s="4">
        <v>63.526642863816036</v>
      </c>
      <c r="Z2008" s="4">
        <v>1853.9749999999999</v>
      </c>
      <c r="AA2008" s="4">
        <v>33.528929714050037</v>
      </c>
      <c r="AB2008" s="4">
        <v>38.60865493816592</v>
      </c>
      <c r="AC2008" s="4">
        <v>-10.159450448231766</v>
      </c>
      <c r="AD2008" s="4">
        <v>56.182897463206338</v>
      </c>
    </row>
    <row r="2009" spans="1:30" x14ac:dyDescent="0.3">
      <c r="A2009" s="3">
        <v>42831</v>
      </c>
      <c r="B2009" s="4">
        <v>1900</v>
      </c>
      <c r="C2009" s="4">
        <v>1919.5</v>
      </c>
      <c r="D2009" s="4">
        <v>1881</v>
      </c>
      <c r="E2009" s="4">
        <v>1915</v>
      </c>
      <c r="F2009" s="4">
        <v>92448</v>
      </c>
      <c r="G2009" s="4"/>
      <c r="H2009" s="4">
        <v>17577281100</v>
      </c>
      <c r="I2009" s="4"/>
      <c r="J2009" s="4">
        <v>44.5</v>
      </c>
      <c r="K2009" s="4">
        <v>2.3790430366212241</v>
      </c>
      <c r="L2009" s="4">
        <v>121474</v>
      </c>
      <c r="M2009" s="4">
        <v>12700</v>
      </c>
      <c r="N2009" s="4">
        <v>2.9680610818367592</v>
      </c>
      <c r="O2009" s="4">
        <v>1859.8</v>
      </c>
      <c r="P2009" s="4">
        <v>1949.3340158822332</v>
      </c>
      <c r="Q2009" s="4">
        <v>1770.2659841177667</v>
      </c>
      <c r="R2009" s="4">
        <v>25.411061285500747</v>
      </c>
      <c r="S2009" s="4">
        <v>25.074738415545589</v>
      </c>
      <c r="T2009" s="4">
        <v>22.916412489650956</v>
      </c>
      <c r="U2009" s="4">
        <v>23.219891353451704</v>
      </c>
      <c r="V2009" s="4">
        <v>1851.0813667893253</v>
      </c>
      <c r="W2009" s="4">
        <v>70.376285048570068</v>
      </c>
      <c r="X2009" s="4">
        <v>63.171715708513858</v>
      </c>
      <c r="Y2009" s="4">
        <v>84.785423728682474</v>
      </c>
      <c r="Z2009" s="4">
        <v>1859.8</v>
      </c>
      <c r="AA2009" s="4">
        <v>35.225694452028847</v>
      </c>
      <c r="AB2009" s="4">
        <v>38.286468225200487</v>
      </c>
      <c r="AC2009" s="4">
        <v>-6.1215475463432796</v>
      </c>
      <c r="AD2009" s="4">
        <v>57.215417551745418</v>
      </c>
    </row>
    <row r="2010" spans="1:30" x14ac:dyDescent="0.3">
      <c r="A2010" s="3">
        <v>42832</v>
      </c>
      <c r="B2010" s="4">
        <v>1908</v>
      </c>
      <c r="C2010" s="4">
        <v>1909.5</v>
      </c>
      <c r="D2010" s="4">
        <v>1790.5</v>
      </c>
      <c r="E2010" s="4">
        <v>1818</v>
      </c>
      <c r="F2010" s="4">
        <v>179418</v>
      </c>
      <c r="G2010" s="4"/>
      <c r="H2010" s="4">
        <v>33128563600</v>
      </c>
      <c r="I2010" s="4"/>
      <c r="J2010" s="4">
        <v>-83</v>
      </c>
      <c r="K2010" s="4">
        <v>-4.3661230931088904</v>
      </c>
      <c r="L2010" s="4">
        <v>131004</v>
      </c>
      <c r="M2010" s="4">
        <v>9530</v>
      </c>
      <c r="N2010" s="4">
        <v>-2.3289547908775838</v>
      </c>
      <c r="O2010" s="4">
        <v>1861.35</v>
      </c>
      <c r="P2010" s="4">
        <v>1946.7678552762827</v>
      </c>
      <c r="Q2010" s="4">
        <v>1775.9321447237171</v>
      </c>
      <c r="R2010" s="4">
        <v>23.842917251051894</v>
      </c>
      <c r="S2010" s="4">
        <v>29.523141654978964</v>
      </c>
      <c r="T2010" s="4">
        <v>21.614135980835989</v>
      </c>
      <c r="U2010" s="4">
        <v>22.626613593924766</v>
      </c>
      <c r="V2010" s="4">
        <v>1847.9307604284372</v>
      </c>
      <c r="W2010" s="4">
        <v>61.732338180528188</v>
      </c>
      <c r="X2010" s="4">
        <v>62.691923199185304</v>
      </c>
      <c r="Y2010" s="4">
        <v>59.813168143213957</v>
      </c>
      <c r="Z2010" s="4">
        <v>1861.35</v>
      </c>
      <c r="AA2010" s="4">
        <v>28.415744381191416</v>
      </c>
      <c r="AB2010" s="4">
        <v>37.346399287675816</v>
      </c>
      <c r="AC2010" s="4">
        <v>-17.861309812968798</v>
      </c>
      <c r="AD2010" s="4">
        <v>50.630592185644907</v>
      </c>
    </row>
    <row r="2011" spans="1:30" x14ac:dyDescent="0.3">
      <c r="A2011" s="3">
        <v>42835</v>
      </c>
      <c r="B2011" s="4">
        <v>1821</v>
      </c>
      <c r="C2011" s="4">
        <v>1871</v>
      </c>
      <c r="D2011" s="4">
        <v>1786</v>
      </c>
      <c r="E2011" s="4">
        <v>1797</v>
      </c>
      <c r="F2011" s="4">
        <v>150570</v>
      </c>
      <c r="G2011" s="4"/>
      <c r="H2011" s="4">
        <v>27453939300</v>
      </c>
      <c r="I2011" s="4"/>
      <c r="J2011" s="4">
        <v>-49</v>
      </c>
      <c r="K2011" s="4">
        <v>-2.6543878656554711</v>
      </c>
      <c r="L2011" s="4">
        <v>138034</v>
      </c>
      <c r="M2011" s="4">
        <v>7030</v>
      </c>
      <c r="N2011" s="4">
        <v>-3.4636511368672642</v>
      </c>
      <c r="O2011" s="4">
        <v>1861.4749999999999</v>
      </c>
      <c r="P2011" s="4">
        <v>1946.5076260914009</v>
      </c>
      <c r="Q2011" s="4">
        <v>1776.4423739085989</v>
      </c>
      <c r="R2011" s="4">
        <v>23.480662983425411</v>
      </c>
      <c r="S2011" s="4">
        <v>26.968232044198892</v>
      </c>
      <c r="T2011" s="4">
        <v>20.295896131896107</v>
      </c>
      <c r="U2011" s="4">
        <v>22.085917293189883</v>
      </c>
      <c r="V2011" s="4">
        <v>1843.0802118162053</v>
      </c>
      <c r="W2011" s="4">
        <v>52.728966194426199</v>
      </c>
      <c r="X2011" s="4">
        <v>59.370937530932274</v>
      </c>
      <c r="Y2011" s="4">
        <v>39.445023521414058</v>
      </c>
      <c r="Z2011" s="4">
        <v>1861.4749999999999</v>
      </c>
      <c r="AA2011" s="4">
        <v>21.081273592003072</v>
      </c>
      <c r="AB2011" s="4">
        <v>35.797339697611747</v>
      </c>
      <c r="AC2011" s="4">
        <v>-29.43213221121735</v>
      </c>
      <c r="AD2011" s="4">
        <v>49.336621169703562</v>
      </c>
    </row>
    <row r="2012" spans="1:30" x14ac:dyDescent="0.3">
      <c r="A2012" s="3">
        <v>42836</v>
      </c>
      <c r="B2012" s="4">
        <v>1796.5</v>
      </c>
      <c r="C2012" s="4">
        <v>1796.5</v>
      </c>
      <c r="D2012" s="4">
        <v>1727.5</v>
      </c>
      <c r="E2012" s="4">
        <v>1736</v>
      </c>
      <c r="F2012" s="4">
        <v>166214</v>
      </c>
      <c r="G2012" s="4"/>
      <c r="H2012" s="4">
        <v>29194473000</v>
      </c>
      <c r="I2012" s="4"/>
      <c r="J2012" s="4">
        <v>-87</v>
      </c>
      <c r="K2012" s="4">
        <v>-4.7723532638507953</v>
      </c>
      <c r="L2012" s="4">
        <v>150104</v>
      </c>
      <c r="M2012" s="4">
        <v>12070</v>
      </c>
      <c r="N2012" s="4">
        <v>-6.6603938436722894</v>
      </c>
      <c r="O2012" s="4">
        <v>1859.875</v>
      </c>
      <c r="P2012" s="4">
        <v>1952.7275040050079</v>
      </c>
      <c r="Q2012" s="4">
        <v>1767.0224959949921</v>
      </c>
      <c r="R2012" s="4">
        <v>21.728732490604717</v>
      </c>
      <c r="S2012" s="4">
        <v>30.679877007174582</v>
      </c>
      <c r="T2012" s="4">
        <v>19.483205997172075</v>
      </c>
      <c r="U2012" s="4">
        <v>21.841834627311407</v>
      </c>
      <c r="V2012" s="4">
        <v>1832.8820964051383</v>
      </c>
      <c r="W2012" s="4">
        <v>37.343567447301346</v>
      </c>
      <c r="X2012" s="4">
        <v>52.028480836388631</v>
      </c>
      <c r="Y2012" s="4">
        <v>7.9737406691267694</v>
      </c>
      <c r="Z2012" s="4">
        <v>1859.875</v>
      </c>
      <c r="AA2012" s="4">
        <v>10.228554043869735</v>
      </c>
      <c r="AB2012" s="4">
        <v>33.362217254398217</v>
      </c>
      <c r="AC2012" s="4">
        <v>-46.267326421056964</v>
      </c>
      <c r="AD2012" s="4">
        <v>45.760675565647453</v>
      </c>
    </row>
    <row r="2013" spans="1:30" x14ac:dyDescent="0.3">
      <c r="A2013" s="3">
        <v>42837</v>
      </c>
      <c r="B2013" s="4">
        <v>1734</v>
      </c>
      <c r="C2013" s="4">
        <v>1753.5</v>
      </c>
      <c r="D2013" s="4">
        <v>1631.5</v>
      </c>
      <c r="E2013" s="4">
        <v>1633.5</v>
      </c>
      <c r="F2013" s="4">
        <v>195494</v>
      </c>
      <c r="G2013" s="4"/>
      <c r="H2013" s="4">
        <v>32921715600</v>
      </c>
      <c r="I2013" s="4"/>
      <c r="J2013" s="4">
        <v>-122.5</v>
      </c>
      <c r="K2013" s="4">
        <v>-6.976082004555809</v>
      </c>
      <c r="L2013" s="4">
        <v>159662</v>
      </c>
      <c r="M2013" s="4">
        <v>9558</v>
      </c>
      <c r="N2013" s="4">
        <v>-11.657337551715743</v>
      </c>
      <c r="O2013" s="4">
        <v>1849.05</v>
      </c>
      <c r="P2013" s="4">
        <v>1984.6320415836847</v>
      </c>
      <c r="Q2013" s="4">
        <v>1713.4679584163152</v>
      </c>
      <c r="R2013" s="4">
        <v>19.311276164753547</v>
      </c>
      <c r="S2013" s="4">
        <v>35.55030384875085</v>
      </c>
      <c r="T2013" s="4">
        <v>19.588424911357713</v>
      </c>
      <c r="U2013" s="4">
        <v>21.852878398355173</v>
      </c>
      <c r="V2013" s="4">
        <v>1813.8933253189348</v>
      </c>
      <c r="W2013" s="4">
        <v>25.115371159266246</v>
      </c>
      <c r="X2013" s="4">
        <v>43.057444277347834</v>
      </c>
      <c r="Y2013" s="4">
        <v>-10.768775076896929</v>
      </c>
      <c r="Z2013" s="4">
        <v>1849.05</v>
      </c>
      <c r="AA2013" s="4">
        <v>-6.5674918020338282</v>
      </c>
      <c r="AB2013" s="4">
        <v>29.559387820452304</v>
      </c>
      <c r="AC2013" s="4">
        <v>-72.253759244972258</v>
      </c>
      <c r="AD2013" s="4">
        <v>40.560741770838611</v>
      </c>
    </row>
    <row r="2014" spans="1:30" x14ac:dyDescent="0.3">
      <c r="A2014" s="3">
        <v>42838</v>
      </c>
      <c r="B2014" s="4">
        <v>1628</v>
      </c>
      <c r="C2014" s="4">
        <v>1666</v>
      </c>
      <c r="D2014" s="4">
        <v>1612</v>
      </c>
      <c r="E2014" s="4">
        <v>1635</v>
      </c>
      <c r="F2014" s="4">
        <v>179372</v>
      </c>
      <c r="G2014" s="4"/>
      <c r="H2014" s="4">
        <v>29397086200</v>
      </c>
      <c r="I2014" s="4"/>
      <c r="J2014" s="4">
        <v>-49</v>
      </c>
      <c r="K2014" s="4">
        <v>-2.9097387173396676</v>
      </c>
      <c r="L2014" s="4">
        <v>171844</v>
      </c>
      <c r="M2014" s="4">
        <v>12182</v>
      </c>
      <c r="N2014" s="4">
        <v>-11.027671210513432</v>
      </c>
      <c r="O2014" s="4">
        <v>1837.65</v>
      </c>
      <c r="P2014" s="4">
        <v>2001.9278439108575</v>
      </c>
      <c r="Q2014" s="4">
        <v>1673.3721560891427</v>
      </c>
      <c r="R2014" s="4">
        <v>18.129835183316516</v>
      </c>
      <c r="S2014" s="4">
        <v>36.730575176589305</v>
      </c>
      <c r="T2014" s="4">
        <v>19.93771976834039</v>
      </c>
      <c r="U2014" s="4">
        <v>22.174992357808193</v>
      </c>
      <c r="V2014" s="4">
        <v>1796.8558657647504</v>
      </c>
      <c r="W2014" s="4">
        <v>19.117161784196075</v>
      </c>
      <c r="X2014" s="4">
        <v>35.077350112963913</v>
      </c>
      <c r="Y2014" s="4">
        <v>-12.803214873339599</v>
      </c>
      <c r="Z2014" s="4">
        <v>1837.65</v>
      </c>
      <c r="AA2014" s="4">
        <v>-19.532285649371261</v>
      </c>
      <c r="AB2014" s="4">
        <v>24.883990347135772</v>
      </c>
      <c r="AC2014" s="4">
        <v>-88.832551993014064</v>
      </c>
      <c r="AD2014" s="4">
        <v>40.664605284631236</v>
      </c>
    </row>
    <row r="2015" spans="1:30" x14ac:dyDescent="0.3">
      <c r="A2015" s="3">
        <v>42839</v>
      </c>
      <c r="B2015" s="4">
        <v>1638</v>
      </c>
      <c r="C2015" s="4">
        <v>1670</v>
      </c>
      <c r="D2015" s="4">
        <v>1583</v>
      </c>
      <c r="E2015" s="4">
        <v>1612</v>
      </c>
      <c r="F2015" s="4">
        <v>205358</v>
      </c>
      <c r="G2015" s="4"/>
      <c r="H2015" s="4">
        <v>33342445900</v>
      </c>
      <c r="I2015" s="4"/>
      <c r="J2015" s="4">
        <v>-26.5</v>
      </c>
      <c r="K2015" s="4">
        <v>-1.6173329264571255</v>
      </c>
      <c r="L2015" s="4">
        <v>194760</v>
      </c>
      <c r="M2015" s="4">
        <v>22916</v>
      </c>
      <c r="N2015" s="4">
        <v>-11.676072543970189</v>
      </c>
      <c r="O2015" s="4">
        <v>1825.1</v>
      </c>
      <c r="P2015" s="4">
        <v>2015.919967508644</v>
      </c>
      <c r="Q2015" s="4">
        <v>1634.2800324913558</v>
      </c>
      <c r="R2015" s="4">
        <v>16.705031239723773</v>
      </c>
      <c r="S2015" s="4">
        <v>37.816507727721145</v>
      </c>
      <c r="T2015" s="4">
        <v>20.124009937594504</v>
      </c>
      <c r="U2015" s="4">
        <v>22.764797351153661</v>
      </c>
      <c r="V2015" s="4">
        <v>1779.2505452157263</v>
      </c>
      <c r="W2015" s="4">
        <v>15.617483784808279</v>
      </c>
      <c r="X2015" s="4">
        <v>28.590728003578704</v>
      </c>
      <c r="Y2015" s="4">
        <v>-10.329004652732571</v>
      </c>
      <c r="Z2015" s="4">
        <v>1825.1</v>
      </c>
      <c r="AA2015" s="4">
        <v>-31.302055351423178</v>
      </c>
      <c r="AB2015" s="4">
        <v>19.532938375844441</v>
      </c>
      <c r="AC2015" s="4">
        <v>-101.66998745453523</v>
      </c>
      <c r="AD2015" s="4">
        <v>39.549180998653704</v>
      </c>
    </row>
    <row r="2016" spans="1:30" x14ac:dyDescent="0.3">
      <c r="A2016" s="3">
        <v>42842</v>
      </c>
      <c r="B2016" s="4">
        <v>1622</v>
      </c>
      <c r="C2016" s="4">
        <v>1678</v>
      </c>
      <c r="D2016" s="4">
        <v>1608</v>
      </c>
      <c r="E2016" s="4">
        <v>1654</v>
      </c>
      <c r="F2016" s="4">
        <v>222236</v>
      </c>
      <c r="G2016" s="4"/>
      <c r="H2016" s="4">
        <v>36505123700</v>
      </c>
      <c r="I2016" s="4"/>
      <c r="J2016" s="4">
        <v>30.5</v>
      </c>
      <c r="K2016" s="4">
        <v>1.8786572220511242</v>
      </c>
      <c r="L2016" s="4">
        <v>198082</v>
      </c>
      <c r="M2016" s="4">
        <v>3322</v>
      </c>
      <c r="N2016" s="4">
        <v>-8.8165166696528221</v>
      </c>
      <c r="O2016" s="4">
        <v>1813.925</v>
      </c>
      <c r="P2016" s="4">
        <v>2016.9487116693515</v>
      </c>
      <c r="Q2016" s="4">
        <v>1610.9012883306484</v>
      </c>
      <c r="R2016" s="4">
        <v>16.865143224975863</v>
      </c>
      <c r="S2016" s="4">
        <v>37.013196009011914</v>
      </c>
      <c r="T2016" s="4">
        <v>20.622013552701951</v>
      </c>
      <c r="U2016" s="4">
        <v>23.19129810632149</v>
      </c>
      <c r="V2016" s="4">
        <v>1767.3219218618476</v>
      </c>
      <c r="W2016" s="4">
        <v>17.444840601462079</v>
      </c>
      <c r="X2016" s="4">
        <v>24.87543220287316</v>
      </c>
      <c r="Y2016" s="4">
        <v>2.5836573986399216</v>
      </c>
      <c r="Z2016" s="4">
        <v>1813.925</v>
      </c>
      <c r="AA2016" s="4">
        <v>-36.816238960136843</v>
      </c>
      <c r="AB2016" s="4">
        <v>14.166350058131938</v>
      </c>
      <c r="AC2016" s="4">
        <v>-101.96517803653757</v>
      </c>
      <c r="AD2016" s="4">
        <v>42.576850014121696</v>
      </c>
    </row>
    <row r="2017" spans="1:30" x14ac:dyDescent="0.3">
      <c r="A2017" s="3">
        <v>42843</v>
      </c>
      <c r="B2017" s="4">
        <v>1655.5</v>
      </c>
      <c r="C2017" s="4">
        <v>1663.5</v>
      </c>
      <c r="D2017" s="4">
        <v>1598.5</v>
      </c>
      <c r="E2017" s="4">
        <v>1604</v>
      </c>
      <c r="F2017" s="4">
        <v>224226</v>
      </c>
      <c r="G2017" s="4"/>
      <c r="H2017" s="4">
        <v>36602323800</v>
      </c>
      <c r="I2017" s="4"/>
      <c r="J2017" s="4">
        <v>-38.5</v>
      </c>
      <c r="K2017" s="4">
        <v>-2.3439878234398783</v>
      </c>
      <c r="L2017" s="4">
        <v>202278</v>
      </c>
      <c r="M2017" s="4">
        <v>4196</v>
      </c>
      <c r="N2017" s="4">
        <v>-10.954436317710577</v>
      </c>
      <c r="O2017" s="4">
        <v>1801.325</v>
      </c>
      <c r="P2017" s="4">
        <v>2022.7820556563959</v>
      </c>
      <c r="Q2017" s="4">
        <v>1579.8679443436042</v>
      </c>
      <c r="R2017" s="4">
        <v>15.632992327365727</v>
      </c>
      <c r="S2017" s="4">
        <v>37.372122762148337</v>
      </c>
      <c r="T2017" s="4">
        <v>21.178920998799178</v>
      </c>
      <c r="U2017" s="4">
        <v>23.73076410690971</v>
      </c>
      <c r="V2017" s="4">
        <v>1751.7674531131004</v>
      </c>
      <c r="W2017" s="4">
        <v>13.71013147576422</v>
      </c>
      <c r="X2017" s="4">
        <v>21.153665293836848</v>
      </c>
      <c r="Y2017" s="4">
        <v>-1.1769361603810395</v>
      </c>
      <c r="Z2017" s="4">
        <v>1801.325</v>
      </c>
      <c r="AA2017" s="4">
        <v>-44.705513993059185</v>
      </c>
      <c r="AB2017" s="4">
        <v>8.5595058627804033</v>
      </c>
      <c r="AC2017" s="4">
        <v>-106.53003971167918</v>
      </c>
      <c r="AD2017" s="4">
        <v>40.062414860560111</v>
      </c>
    </row>
    <row r="2018" spans="1:30" x14ac:dyDescent="0.3">
      <c r="A2018" s="3">
        <v>42844</v>
      </c>
      <c r="B2018" s="4">
        <v>1595.5</v>
      </c>
      <c r="C2018" s="4">
        <v>1598.5</v>
      </c>
      <c r="D2018" s="4">
        <v>1523.5</v>
      </c>
      <c r="E2018" s="4">
        <v>1546</v>
      </c>
      <c r="F2018" s="4">
        <v>273080</v>
      </c>
      <c r="G2018" s="4"/>
      <c r="H2018" s="4">
        <v>42371197900</v>
      </c>
      <c r="I2018" s="4"/>
      <c r="J2018" s="4">
        <v>-86</v>
      </c>
      <c r="K2018" s="4">
        <v>-5.2696078431372548</v>
      </c>
      <c r="L2018" s="4">
        <v>215410</v>
      </c>
      <c r="M2018" s="4">
        <v>13132</v>
      </c>
      <c r="N2018" s="4">
        <v>-13.322587427289928</v>
      </c>
      <c r="O2018" s="4">
        <v>1783.625</v>
      </c>
      <c r="P2018" s="4">
        <v>2026.2788429532902</v>
      </c>
      <c r="Q2018" s="4">
        <v>1540.9711570467098</v>
      </c>
      <c r="R2018" s="4">
        <v>14.285714285714288</v>
      </c>
      <c r="S2018" s="4">
        <v>41.370394311570784</v>
      </c>
      <c r="T2018" s="4">
        <v>22.530663891314703</v>
      </c>
      <c r="U2018" s="4">
        <v>24.721913802923826</v>
      </c>
      <c r="V2018" s="4">
        <v>1732.1705528166149</v>
      </c>
      <c r="W2018" s="4">
        <v>11.08309283185663</v>
      </c>
      <c r="X2018" s="4">
        <v>17.79680780651011</v>
      </c>
      <c r="Y2018" s="4">
        <v>-2.3443371174503298</v>
      </c>
      <c r="Z2018" s="4">
        <v>1783.625</v>
      </c>
      <c r="AA2018" s="4">
        <v>-55.003886010385258</v>
      </c>
      <c r="AB2018" s="4">
        <v>2.5058494939074829</v>
      </c>
      <c r="AC2018" s="4">
        <v>-115.01947100858548</v>
      </c>
      <c r="AD2018" s="4">
        <v>37.367787699812965</v>
      </c>
    </row>
    <row r="2019" spans="1:30" x14ac:dyDescent="0.3">
      <c r="A2019" s="3">
        <v>42845</v>
      </c>
      <c r="B2019" s="4">
        <v>1554</v>
      </c>
      <c r="C2019" s="4">
        <v>1608</v>
      </c>
      <c r="D2019" s="4">
        <v>1515</v>
      </c>
      <c r="E2019" s="4">
        <v>1605.5</v>
      </c>
      <c r="F2019" s="4">
        <v>246212</v>
      </c>
      <c r="G2019" s="4"/>
      <c r="H2019" s="4">
        <v>38367487800</v>
      </c>
      <c r="I2019" s="4"/>
      <c r="J2019" s="4">
        <v>54</v>
      </c>
      <c r="K2019" s="4">
        <v>3.4805027392845633</v>
      </c>
      <c r="L2019" s="4">
        <v>213184</v>
      </c>
      <c r="M2019" s="4">
        <v>-2226</v>
      </c>
      <c r="N2019" s="4">
        <v>-9.2630270148072853</v>
      </c>
      <c r="O2019" s="4">
        <v>1769.4</v>
      </c>
      <c r="P2019" s="4">
        <v>2018.7071599453175</v>
      </c>
      <c r="Q2019" s="4">
        <v>1520.0928400546827</v>
      </c>
      <c r="R2019" s="4">
        <v>14.392756790508898</v>
      </c>
      <c r="S2019" s="4">
        <v>40.493287542928499</v>
      </c>
      <c r="T2019" s="4">
        <v>23.944329861294666</v>
      </c>
      <c r="U2019" s="4">
        <v>25.337488907862824</v>
      </c>
      <c r="V2019" s="4">
        <v>1720.106690643604</v>
      </c>
      <c r="W2019" s="4">
        <v>15.862511326106668</v>
      </c>
      <c r="X2019" s="4">
        <v>17.152042313042298</v>
      </c>
      <c r="Y2019" s="4">
        <v>13.283449352235408</v>
      </c>
      <c r="Z2019" s="4">
        <v>1769.4</v>
      </c>
      <c r="AA2019" s="4">
        <v>-57.699147436946987</v>
      </c>
      <c r="AB2019" s="4">
        <v>-3.2279597376024665</v>
      </c>
      <c r="AC2019" s="4">
        <v>-108.94237539868904</v>
      </c>
      <c r="AD2019" s="4">
        <v>41.608843649110547</v>
      </c>
    </row>
    <row r="2020" spans="1:30" x14ac:dyDescent="0.3">
      <c r="A2020" s="3">
        <v>42846</v>
      </c>
      <c r="B2020" s="4">
        <v>1609</v>
      </c>
      <c r="C2020" s="4">
        <v>1676</v>
      </c>
      <c r="D2020" s="4">
        <v>1608.5</v>
      </c>
      <c r="E2020" s="4">
        <v>1651</v>
      </c>
      <c r="F2020" s="4">
        <v>255806</v>
      </c>
      <c r="G2020" s="4"/>
      <c r="H2020" s="4">
        <v>41934210000</v>
      </c>
      <c r="I2020" s="4"/>
      <c r="J2020" s="4">
        <v>93</v>
      </c>
      <c r="K2020" s="4">
        <v>5.9691912708600769</v>
      </c>
      <c r="L2020" s="4">
        <v>213252</v>
      </c>
      <c r="M2020" s="4">
        <v>68</v>
      </c>
      <c r="N2020" s="4">
        <v>-6.158524455054418</v>
      </c>
      <c r="O2020" s="4">
        <v>1759.35</v>
      </c>
      <c r="P2020" s="4">
        <v>2010.7246407257501</v>
      </c>
      <c r="Q2020" s="4">
        <v>1507.9753592742497</v>
      </c>
      <c r="R2020" s="4">
        <v>18.460111317254178</v>
      </c>
      <c r="S2020" s="4">
        <v>38.899196042053184</v>
      </c>
      <c r="T2020" s="4">
        <v>24.122018719439364</v>
      </c>
      <c r="U2020" s="4">
        <v>25.97755288243938</v>
      </c>
      <c r="V2020" s="4">
        <v>1713.5251010584991</v>
      </c>
      <c r="W2020" s="4">
        <v>26.679211221548911</v>
      </c>
      <c r="X2020" s="4">
        <v>20.327765282544501</v>
      </c>
      <c r="Y2020" s="4">
        <v>39.382103099557732</v>
      </c>
      <c r="Z2020" s="4">
        <v>1759.35</v>
      </c>
      <c r="AA2020" s="4">
        <v>-55.523649723432982</v>
      </c>
      <c r="AB2020" s="4">
        <v>-8.2085016410148963</v>
      </c>
      <c r="AC2020" s="4">
        <v>-94.630296164836167</v>
      </c>
      <c r="AD2020" s="4">
        <v>44.62702237247219</v>
      </c>
    </row>
    <row r="2021" spans="1:30" x14ac:dyDescent="0.3">
      <c r="A2021" s="3">
        <v>42849</v>
      </c>
      <c r="B2021" s="4">
        <v>1650</v>
      </c>
      <c r="C2021" s="4">
        <v>1650</v>
      </c>
      <c r="D2021" s="4">
        <v>1556</v>
      </c>
      <c r="E2021" s="4">
        <v>1599</v>
      </c>
      <c r="F2021" s="4">
        <v>246476</v>
      </c>
      <c r="G2021" s="4"/>
      <c r="H2021" s="4">
        <v>39411610100</v>
      </c>
      <c r="I2021" s="4"/>
      <c r="J2021" s="4">
        <v>-40</v>
      </c>
      <c r="K2021" s="4">
        <v>-2.4405125076266017</v>
      </c>
      <c r="L2021" s="4">
        <v>212362</v>
      </c>
      <c r="M2021" s="4">
        <v>-890</v>
      </c>
      <c r="N2021" s="4">
        <v>-8.345752608047686</v>
      </c>
      <c r="O2021" s="4">
        <v>1744.6</v>
      </c>
      <c r="P2021" s="4">
        <v>1997.2564070036617</v>
      </c>
      <c r="Q2021" s="4">
        <v>1491.9435929963381</v>
      </c>
      <c r="R2021" s="4">
        <v>17.854984894259822</v>
      </c>
      <c r="S2021" s="4">
        <v>41.178247734138978</v>
      </c>
      <c r="T2021" s="4">
        <v>24.360023556959305</v>
      </c>
      <c r="U2021" s="4">
        <v>26.716619652538711</v>
      </c>
      <c r="V2021" s="4">
        <v>1702.6179485767373</v>
      </c>
      <c r="W2021" s="4">
        <v>29.526182743087116</v>
      </c>
      <c r="X2021" s="4">
        <v>23.393904436058705</v>
      </c>
      <c r="Y2021" s="4">
        <v>41.790739357143934</v>
      </c>
      <c r="Z2021" s="4">
        <v>1744.6</v>
      </c>
      <c r="AA2021" s="4">
        <v>-57.334599951039536</v>
      </c>
      <c r="AB2021" s="4">
        <v>-12.887177670541053</v>
      </c>
      <c r="AC2021" s="4">
        <v>-88.894844560996972</v>
      </c>
      <c r="AD2021" s="4">
        <v>42.014469415811142</v>
      </c>
    </row>
    <row r="2022" spans="1:30" x14ac:dyDescent="0.3">
      <c r="A2022" s="3">
        <v>42850</v>
      </c>
      <c r="B2022" s="4">
        <v>1592</v>
      </c>
      <c r="C2022" s="4">
        <v>1620</v>
      </c>
      <c r="D2022" s="4">
        <v>1581.5</v>
      </c>
      <c r="E2022" s="4">
        <v>1604.5</v>
      </c>
      <c r="F2022" s="4">
        <v>172984</v>
      </c>
      <c r="G2022" s="4"/>
      <c r="H2022" s="4">
        <v>27641026800</v>
      </c>
      <c r="I2022" s="4"/>
      <c r="J2022" s="4">
        <v>5.5</v>
      </c>
      <c r="K2022" s="4">
        <v>0.3439649781113196</v>
      </c>
      <c r="L2022" s="4">
        <v>207456</v>
      </c>
      <c r="M2022" s="4">
        <v>-4906</v>
      </c>
      <c r="N2022" s="4">
        <v>-7.2650560628829064</v>
      </c>
      <c r="O2022" s="4">
        <v>1730.2</v>
      </c>
      <c r="P2022" s="4">
        <v>1980.3130544373885</v>
      </c>
      <c r="Q2022" s="4">
        <v>1480.0869455626116</v>
      </c>
      <c r="R2022" s="4">
        <v>17.652356649654756</v>
      </c>
      <c r="S2022" s="4">
        <v>40.918643050135096</v>
      </c>
      <c r="T2022" s="4">
        <v>24.679517833398737</v>
      </c>
      <c r="U2022" s="4">
        <v>27.296821336212972</v>
      </c>
      <c r="V2022" s="4">
        <v>1693.2733820456197</v>
      </c>
      <c r="W2022" s="4">
        <v>37.986780315432306</v>
      </c>
      <c r="X2022" s="4">
        <v>28.258196395849904</v>
      </c>
      <c r="Y2022" s="4">
        <v>57.443948154597116</v>
      </c>
      <c r="Z2022" s="4">
        <v>1730.2</v>
      </c>
      <c r="AA2022" s="4">
        <v>-57.66130340627501</v>
      </c>
      <c r="AB2022" s="4">
        <v>-17.151380121563335</v>
      </c>
      <c r="AC2022" s="4">
        <v>-81.019846569423351</v>
      </c>
      <c r="AD2022" s="4">
        <v>42.389961767869266</v>
      </c>
    </row>
    <row r="2023" spans="1:30" x14ac:dyDescent="0.3">
      <c r="A2023" s="3">
        <v>42851</v>
      </c>
      <c r="B2023" s="4">
        <v>1595</v>
      </c>
      <c r="C2023" s="4">
        <v>1636</v>
      </c>
      <c r="D2023" s="4">
        <v>1570</v>
      </c>
      <c r="E2023" s="4">
        <v>1570.5</v>
      </c>
      <c r="F2023" s="4">
        <v>234488</v>
      </c>
      <c r="G2023" s="4"/>
      <c r="H2023" s="4">
        <v>37434423300</v>
      </c>
      <c r="I2023" s="4"/>
      <c r="J2023" s="4">
        <v>-27</v>
      </c>
      <c r="K2023" s="4">
        <v>-1.6901408450704223</v>
      </c>
      <c r="L2023" s="4">
        <v>219744</v>
      </c>
      <c r="M2023" s="4">
        <v>12288</v>
      </c>
      <c r="N2023" s="4">
        <v>-8.5083452273455453</v>
      </c>
      <c r="O2023" s="4">
        <v>1716.55</v>
      </c>
      <c r="P2023" s="4">
        <v>1970.2125514339868</v>
      </c>
      <c r="Q2023" s="4">
        <v>1462.8874485660131</v>
      </c>
      <c r="R2023" s="4">
        <v>17.408781694495982</v>
      </c>
      <c r="S2023" s="4">
        <v>39.270253555967841</v>
      </c>
      <c r="T2023" s="4">
        <v>25.839652025447823</v>
      </c>
      <c r="U2023" s="4">
        <v>27.51877987412896</v>
      </c>
      <c r="V2023" s="4">
        <v>1681.580678993656</v>
      </c>
      <c r="W2023" s="4">
        <v>36.67421346182195</v>
      </c>
      <c r="X2023" s="4">
        <v>31.063535417840587</v>
      </c>
      <c r="Y2023" s="4">
        <v>47.895569549784675</v>
      </c>
      <c r="Z2023" s="4">
        <v>1716.55</v>
      </c>
      <c r="AA2023" s="4">
        <v>-59.97240949335378</v>
      </c>
      <c r="AB2023" s="4">
        <v>-21.229573395067188</v>
      </c>
      <c r="AC2023" s="4">
        <v>-77.485672196573177</v>
      </c>
      <c r="AD2023" s="4">
        <v>40.675957619082077</v>
      </c>
    </row>
    <row r="2024" spans="1:30" x14ac:dyDescent="0.3">
      <c r="A2024" s="3">
        <v>42852</v>
      </c>
      <c r="B2024" s="4">
        <v>1568</v>
      </c>
      <c r="C2024" s="4">
        <v>1600</v>
      </c>
      <c r="D2024" s="4">
        <v>1566</v>
      </c>
      <c r="E2024" s="4">
        <v>1599</v>
      </c>
      <c r="F2024" s="4">
        <v>179858</v>
      </c>
      <c r="G2024" s="4"/>
      <c r="H2024" s="4">
        <v>28491962200.000004</v>
      </c>
      <c r="I2024" s="4"/>
      <c r="J2024" s="4">
        <v>3</v>
      </c>
      <c r="K2024" s="4">
        <v>0.18796992481203006</v>
      </c>
      <c r="L2024" s="4">
        <v>204480</v>
      </c>
      <c r="M2024" s="4">
        <v>-15264</v>
      </c>
      <c r="N2024" s="4">
        <v>-6.1495796099837179</v>
      </c>
      <c r="O2024" s="4">
        <v>1703.7750000000001</v>
      </c>
      <c r="P2024" s="4">
        <v>1954.0737165368614</v>
      </c>
      <c r="Q2024" s="4">
        <v>1453.4762834631388</v>
      </c>
      <c r="R2024" s="4">
        <v>17.479043775225083</v>
      </c>
      <c r="S2024" s="4">
        <v>39.677118907171682</v>
      </c>
      <c r="T2024" s="4">
        <v>27.013133170411862</v>
      </c>
      <c r="U2024" s="4">
        <v>27.987097203187734</v>
      </c>
      <c r="V2024" s="4">
        <v>1673.7158524228316</v>
      </c>
      <c r="W2024" s="4">
        <v>41.627389751644081</v>
      </c>
      <c r="X2024" s="4">
        <v>34.584820195775087</v>
      </c>
      <c r="Y2024" s="4">
        <v>55.712528863382076</v>
      </c>
      <c r="Z2024" s="4">
        <v>1703.7750000000001</v>
      </c>
      <c r="AA2024" s="4">
        <v>-58.82615461008686</v>
      </c>
      <c r="AB2024" s="4">
        <v>-24.810200177450014</v>
      </c>
      <c r="AC2024" s="4">
        <v>-68.031908865273692</v>
      </c>
      <c r="AD2024" s="4">
        <v>42.719565120372899</v>
      </c>
    </row>
    <row r="2025" spans="1:30" x14ac:dyDescent="0.3">
      <c r="A2025" s="3">
        <v>42853</v>
      </c>
      <c r="B2025" s="4">
        <v>1600</v>
      </c>
      <c r="C2025" s="4">
        <v>1633.5</v>
      </c>
      <c r="D2025" s="4">
        <v>1586.5</v>
      </c>
      <c r="E2025" s="4">
        <v>1629</v>
      </c>
      <c r="F2025" s="4">
        <v>169704</v>
      </c>
      <c r="G2025" s="4"/>
      <c r="H2025" s="4">
        <v>27358197799.999996</v>
      </c>
      <c r="I2025" s="4"/>
      <c r="J2025" s="4">
        <v>45</v>
      </c>
      <c r="K2025" s="4">
        <v>2.8409090909090908</v>
      </c>
      <c r="L2025" s="4">
        <v>194042</v>
      </c>
      <c r="M2025" s="4">
        <v>-10438</v>
      </c>
      <c r="N2025" s="4">
        <v>-3.5795143461726222</v>
      </c>
      <c r="O2025" s="4">
        <v>1689.4749999999999</v>
      </c>
      <c r="P2025" s="4">
        <v>1921.9111148789059</v>
      </c>
      <c r="Q2025" s="4">
        <v>1457.0388851210939</v>
      </c>
      <c r="R2025" s="4">
        <v>17.20125786163522</v>
      </c>
      <c r="S2025" s="4">
        <v>40.188679245283012</v>
      </c>
      <c r="T2025" s="4">
        <v>28.610467491033852</v>
      </c>
      <c r="U2025" s="4">
        <v>28.24615937389374</v>
      </c>
      <c r="V2025" s="4">
        <v>1669.4571998111333</v>
      </c>
      <c r="W2025" s="4">
        <v>51.354077639812409</v>
      </c>
      <c r="X2025" s="4">
        <v>40.174572677120864</v>
      </c>
      <c r="Y2025" s="4">
        <v>73.713087565195508</v>
      </c>
      <c r="Z2025" s="4">
        <v>1689.4749999999999</v>
      </c>
      <c r="AA2025" s="4">
        <v>-54.864545745874011</v>
      </c>
      <c r="AB2025" s="4">
        <v>-27.672518803014203</v>
      </c>
      <c r="AC2025" s="4">
        <v>-54.384053885719617</v>
      </c>
      <c r="AD2025" s="4">
        <v>44.825560766343436</v>
      </c>
    </row>
    <row r="2026" spans="1:30" x14ac:dyDescent="0.3">
      <c r="A2026" s="3">
        <v>42857</v>
      </c>
      <c r="B2026" s="4">
        <v>1650</v>
      </c>
      <c r="C2026" s="4">
        <v>1659</v>
      </c>
      <c r="D2026" s="4">
        <v>1617</v>
      </c>
      <c r="E2026" s="4">
        <v>1628.5</v>
      </c>
      <c r="F2026" s="4">
        <v>102278</v>
      </c>
      <c r="G2026" s="4"/>
      <c r="H2026" s="4">
        <v>16695203200</v>
      </c>
      <c r="I2026" s="4"/>
      <c r="J2026" s="4">
        <v>16.5</v>
      </c>
      <c r="K2026" s="4">
        <v>1.0235732009925558</v>
      </c>
      <c r="L2026" s="4">
        <v>186882</v>
      </c>
      <c r="M2026" s="4">
        <v>-7160</v>
      </c>
      <c r="N2026" s="4">
        <v>-2.8080331831338934</v>
      </c>
      <c r="O2026" s="4">
        <v>1675.55</v>
      </c>
      <c r="P2026" s="4">
        <v>1886.5739085980542</v>
      </c>
      <c r="Q2026" s="4">
        <v>1464.5260914019457</v>
      </c>
      <c r="R2026" s="4">
        <v>17.886178861788618</v>
      </c>
      <c r="S2026" s="4">
        <v>39.9624765478424</v>
      </c>
      <c r="T2026" s="4">
        <v>29.976956442927598</v>
      </c>
      <c r="U2026" s="4">
        <v>28.559448578476683</v>
      </c>
      <c r="V2026" s="4">
        <v>1665.5565141148347</v>
      </c>
      <c r="W2026" s="4">
        <v>57.735016563187571</v>
      </c>
      <c r="X2026" s="4">
        <v>46.028053972476435</v>
      </c>
      <c r="Y2026" s="4">
        <v>81.148941744609843</v>
      </c>
      <c r="Z2026" s="4">
        <v>1675.55</v>
      </c>
      <c r="AA2026" s="4">
        <v>-51.175370188489069</v>
      </c>
      <c r="AB2026" s="4">
        <v>-29.910885601630856</v>
      </c>
      <c r="AC2026" s="4">
        <v>-42.528969173716426</v>
      </c>
      <c r="AD2026" s="4">
        <v>44.796665812989019</v>
      </c>
    </row>
    <row r="2027" spans="1:30" x14ac:dyDescent="0.3">
      <c r="A2027" s="3">
        <v>42858</v>
      </c>
      <c r="B2027" s="4">
        <v>1630</v>
      </c>
      <c r="C2027" s="4">
        <v>1630</v>
      </c>
      <c r="D2027" s="4">
        <v>1559</v>
      </c>
      <c r="E2027" s="4">
        <v>1573.5</v>
      </c>
      <c r="F2027" s="4">
        <v>217132</v>
      </c>
      <c r="G2027" s="4"/>
      <c r="H2027" s="4">
        <v>34494253400</v>
      </c>
      <c r="I2027" s="4"/>
      <c r="J2027" s="4">
        <v>-58.5</v>
      </c>
      <c r="K2027" s="4">
        <v>-3.5845588235294117</v>
      </c>
      <c r="L2027" s="4">
        <v>218990</v>
      </c>
      <c r="M2027" s="4">
        <v>32108</v>
      </c>
      <c r="N2027" s="4">
        <v>-5.5167755010132851</v>
      </c>
      <c r="O2027" s="4">
        <v>1665.375</v>
      </c>
      <c r="P2027" s="4">
        <v>1875.4735185573663</v>
      </c>
      <c r="Q2027" s="4">
        <v>1455.2764814426337</v>
      </c>
      <c r="R2027" s="4">
        <v>19.25925925925926</v>
      </c>
      <c r="S2027" s="4">
        <v>34.814814814814817</v>
      </c>
      <c r="T2027" s="4">
        <v>30.615831189852212</v>
      </c>
      <c r="U2027" s="4">
        <v>28.637861811197347</v>
      </c>
      <c r="V2027" s="4">
        <v>1656.7892270562788</v>
      </c>
      <c r="W2027" s="4">
        <v>50.601812284361074</v>
      </c>
      <c r="X2027" s="4">
        <v>47.552640076437989</v>
      </c>
      <c r="Y2027" s="4">
        <v>56.700156700207245</v>
      </c>
      <c r="Z2027" s="4">
        <v>1665.375</v>
      </c>
      <c r="AA2027" s="4">
        <v>-52.089259763888549</v>
      </c>
      <c r="AB2027" s="4">
        <v>-32.023111712322063</v>
      </c>
      <c r="AC2027" s="4">
        <v>-40.132296103132973</v>
      </c>
      <c r="AD2027" s="4">
        <v>41.685318651718227</v>
      </c>
    </row>
    <row r="2028" spans="1:30" x14ac:dyDescent="0.3">
      <c r="A2028" s="3">
        <v>42859</v>
      </c>
      <c r="B2028" s="4">
        <v>1565</v>
      </c>
      <c r="C2028" s="4">
        <v>1575</v>
      </c>
      <c r="D2028" s="4">
        <v>1462.5</v>
      </c>
      <c r="E2028" s="4">
        <v>1493</v>
      </c>
      <c r="F2028" s="4">
        <v>303566</v>
      </c>
      <c r="G2028" s="4"/>
      <c r="H2028" s="4">
        <v>46295711100</v>
      </c>
      <c r="I2028" s="4"/>
      <c r="J2028" s="4">
        <v>-95.5</v>
      </c>
      <c r="K2028" s="4">
        <v>-6.0119609694680518</v>
      </c>
      <c r="L2028" s="4">
        <v>232638</v>
      </c>
      <c r="M2028" s="4">
        <v>13648</v>
      </c>
      <c r="N2028" s="4">
        <v>-9.2511548747872627</v>
      </c>
      <c r="O2028" s="4">
        <v>1645.2</v>
      </c>
      <c r="P2028" s="4">
        <v>1839.5505595566938</v>
      </c>
      <c r="Q2028" s="4">
        <v>1450.8494404433063</v>
      </c>
      <c r="R2028" s="4">
        <v>11.941316956670077</v>
      </c>
      <c r="S2028" s="4">
        <v>41.862845445240531</v>
      </c>
      <c r="T2028" s="4">
        <v>33.351314476381788</v>
      </c>
      <c r="U2028" s="4">
        <v>29.09013639485331</v>
      </c>
      <c r="V2028" s="4">
        <v>1641.190253050919</v>
      </c>
      <c r="W2028" s="4">
        <v>38.496446284812144</v>
      </c>
      <c r="X2028" s="4">
        <v>44.533908812562707</v>
      </c>
      <c r="Y2028" s="4">
        <v>26.421521229311011</v>
      </c>
      <c r="Z2028" s="4">
        <v>1645.2</v>
      </c>
      <c r="AA2028" s="4">
        <v>-58.633312738758377</v>
      </c>
      <c r="AB2028" s="4">
        <v>-34.557416571982664</v>
      </c>
      <c r="AC2028" s="4">
        <v>-48.151792333551427</v>
      </c>
      <c r="AD2028" s="4">
        <v>37.655874804188173</v>
      </c>
    </row>
    <row r="2029" spans="1:30" x14ac:dyDescent="0.3">
      <c r="A2029" s="3">
        <v>42860</v>
      </c>
      <c r="B2029" s="4">
        <v>1495</v>
      </c>
      <c r="C2029" s="4">
        <v>1505</v>
      </c>
      <c r="D2029" s="4">
        <v>1453</v>
      </c>
      <c r="E2029" s="4">
        <v>1477.5</v>
      </c>
      <c r="F2029" s="4">
        <v>217636</v>
      </c>
      <c r="G2029" s="4"/>
      <c r="H2029" s="4">
        <v>32242199000</v>
      </c>
      <c r="I2029" s="4"/>
      <c r="J2029" s="4">
        <v>-47.5</v>
      </c>
      <c r="K2029" s="4">
        <v>-3.1147540983606561</v>
      </c>
      <c r="L2029" s="4">
        <v>209472</v>
      </c>
      <c r="M2029" s="4">
        <v>-23166</v>
      </c>
      <c r="N2029" s="4">
        <v>-8.983105662760078</v>
      </c>
      <c r="O2029" s="4">
        <v>1623.325</v>
      </c>
      <c r="P2029" s="4">
        <v>1787.4113416009998</v>
      </c>
      <c r="Q2029" s="4">
        <v>1459.2386583990003</v>
      </c>
      <c r="R2029" s="4">
        <v>11.122379986477348</v>
      </c>
      <c r="S2029" s="4">
        <v>42.123056118999322</v>
      </c>
      <c r="T2029" s="4">
        <v>36.229116927241236</v>
      </c>
      <c r="U2029" s="4">
        <v>29.572764708446094</v>
      </c>
      <c r="V2029" s="4">
        <v>1625.6007051413076</v>
      </c>
      <c r="W2029" s="4">
        <v>29.628698817706479</v>
      </c>
      <c r="X2029" s="4">
        <v>39.565505480943962</v>
      </c>
      <c r="Y2029" s="4">
        <v>9.7550854912315117</v>
      </c>
      <c r="Z2029" s="4">
        <v>1623.325</v>
      </c>
      <c r="AA2029" s="4">
        <v>-64.328701106662038</v>
      </c>
      <c r="AB2029" s="4">
        <v>-37.392777003856885</v>
      </c>
      <c r="AC2029" s="4">
        <v>-53.871848205610306</v>
      </c>
      <c r="AD2029" s="4">
        <v>36.932304716328879</v>
      </c>
    </row>
    <row r="2030" spans="1:30" x14ac:dyDescent="0.3">
      <c r="A2030" s="3">
        <v>42863</v>
      </c>
      <c r="B2030" s="4">
        <v>1483</v>
      </c>
      <c r="C2030" s="4">
        <v>1521.5</v>
      </c>
      <c r="D2030" s="4">
        <v>1478</v>
      </c>
      <c r="E2030" s="4">
        <v>1498.5</v>
      </c>
      <c r="F2030" s="4">
        <v>222148</v>
      </c>
      <c r="G2030" s="4"/>
      <c r="H2030" s="4">
        <v>33248908600</v>
      </c>
      <c r="I2030" s="4"/>
      <c r="J2030" s="4">
        <v>17.5</v>
      </c>
      <c r="K2030" s="4">
        <v>1.1816340310600946</v>
      </c>
      <c r="L2030" s="4">
        <v>219288</v>
      </c>
      <c r="M2030" s="4">
        <v>9816</v>
      </c>
      <c r="N2030" s="4">
        <v>-6.7720160512644982</v>
      </c>
      <c r="O2030" s="4">
        <v>1607.35</v>
      </c>
      <c r="P2030" s="4">
        <v>1753.7744173626788</v>
      </c>
      <c r="Q2030" s="4">
        <v>1460.925582637321</v>
      </c>
      <c r="R2030" s="4">
        <v>12.942438326778694</v>
      </c>
      <c r="S2030" s="4">
        <v>38.076510547014657</v>
      </c>
      <c r="T2030" s="4">
        <v>38.160131976778644</v>
      </c>
      <c r="U2030" s="4">
        <v>29.887133978807316</v>
      </c>
      <c r="V2030" s="4">
        <v>1613.4958760802303</v>
      </c>
      <c r="W2030" s="4">
        <v>27.114925425396553</v>
      </c>
      <c r="X2030" s="4">
        <v>35.415312129094822</v>
      </c>
      <c r="Y2030" s="4">
        <v>10.514152018000019</v>
      </c>
      <c r="Z2030" s="4">
        <v>1607.35</v>
      </c>
      <c r="AA2030" s="4">
        <v>-66.38259568428839</v>
      </c>
      <c r="AB2030" s="4">
        <v>-40.153712116278932</v>
      </c>
      <c r="AC2030" s="4">
        <v>-52.457767136018916</v>
      </c>
      <c r="AD2030" s="4">
        <v>38.614504680447631</v>
      </c>
    </row>
    <row r="2031" spans="1:30" x14ac:dyDescent="0.3">
      <c r="A2031" s="3">
        <v>42864</v>
      </c>
      <c r="B2031" s="4">
        <v>1495</v>
      </c>
      <c r="C2031" s="4">
        <v>1532</v>
      </c>
      <c r="D2031" s="4">
        <v>1484</v>
      </c>
      <c r="E2031" s="4">
        <v>1527</v>
      </c>
      <c r="F2031" s="4">
        <v>175812</v>
      </c>
      <c r="G2031" s="4"/>
      <c r="H2031" s="4">
        <v>26589276700</v>
      </c>
      <c r="I2031" s="4"/>
      <c r="J2031" s="4">
        <v>30.5</v>
      </c>
      <c r="K2031" s="4">
        <v>2.0380888740394254</v>
      </c>
      <c r="L2031" s="4">
        <v>209344</v>
      </c>
      <c r="M2031" s="4">
        <v>-9944</v>
      </c>
      <c r="N2031" s="4">
        <v>-4.1942466355052179</v>
      </c>
      <c r="O2031" s="4">
        <v>1593.85</v>
      </c>
      <c r="P2031" s="4">
        <v>1715.5418649705064</v>
      </c>
      <c r="Q2031" s="4">
        <v>1472.1581350294935</v>
      </c>
      <c r="R2031" s="4">
        <v>14.065369078222547</v>
      </c>
      <c r="S2031" s="4">
        <v>38.780756518545715</v>
      </c>
      <c r="T2031" s="4">
        <v>40.152907779809404</v>
      </c>
      <c r="U2031" s="4">
        <v>30.224401955852755</v>
      </c>
      <c r="V2031" s="4">
        <v>1605.2581735963988</v>
      </c>
      <c r="W2031" s="4">
        <v>30.050726982626827</v>
      </c>
      <c r="X2031" s="4">
        <v>33.627117080272157</v>
      </c>
      <c r="Y2031" s="4">
        <v>22.897946787336167</v>
      </c>
      <c r="Z2031" s="4">
        <v>1593.85</v>
      </c>
      <c r="AA2031" s="4">
        <v>-64.961771257251485</v>
      </c>
      <c r="AB2031" s="4">
        <v>-42.516384415419175</v>
      </c>
      <c r="AC2031" s="4">
        <v>-44.890773683664619</v>
      </c>
      <c r="AD2031" s="4">
        <v>40.867692752685521</v>
      </c>
    </row>
    <row r="2032" spans="1:30" x14ac:dyDescent="0.3">
      <c r="A2032" s="3">
        <v>42865</v>
      </c>
      <c r="B2032" s="4">
        <v>1528.5</v>
      </c>
      <c r="C2032" s="4">
        <v>1577.5</v>
      </c>
      <c r="D2032" s="4">
        <v>1522</v>
      </c>
      <c r="E2032" s="4">
        <v>1572.5</v>
      </c>
      <c r="F2032" s="4">
        <v>228710</v>
      </c>
      <c r="G2032" s="4"/>
      <c r="H2032" s="4">
        <v>35527747900</v>
      </c>
      <c r="I2032" s="4"/>
      <c r="J2032" s="4">
        <v>60.5</v>
      </c>
      <c r="K2032" s="4">
        <v>4.0013227513227516</v>
      </c>
      <c r="L2032" s="4">
        <v>212760</v>
      </c>
      <c r="M2032" s="4">
        <v>3416</v>
      </c>
      <c r="N2032" s="4">
        <v>-0.8308764406325353</v>
      </c>
      <c r="O2032" s="4">
        <v>1585.675</v>
      </c>
      <c r="P2032" s="4">
        <v>1688.5896612490174</v>
      </c>
      <c r="Q2032" s="4">
        <v>1482.7603387509826</v>
      </c>
      <c r="R2032" s="4">
        <v>17.588126159554733</v>
      </c>
      <c r="S2032" s="4">
        <v>34.842300556586274</v>
      </c>
      <c r="T2032" s="4">
        <v>40.944366492028124</v>
      </c>
      <c r="U2032" s="4">
        <v>30.213786244600101</v>
      </c>
      <c r="V2032" s="4">
        <v>1602.138347539599</v>
      </c>
      <c r="W2032" s="4">
        <v>39.370387567705912</v>
      </c>
      <c r="X2032" s="4">
        <v>35.541540576083406</v>
      </c>
      <c r="Y2032" s="4">
        <v>47.02808155095093</v>
      </c>
      <c r="Z2032" s="4">
        <v>1585.675</v>
      </c>
      <c r="AA2032" s="4">
        <v>-59.478655010914963</v>
      </c>
      <c r="AB2032" s="4">
        <v>-44.131838757847348</v>
      </c>
      <c r="AC2032" s="4">
        <v>-30.693632506135231</v>
      </c>
      <c r="AD2032" s="4">
        <v>44.303304205389793</v>
      </c>
    </row>
    <row r="2033" spans="1:30" x14ac:dyDescent="0.3">
      <c r="A2033" s="3">
        <v>42866</v>
      </c>
      <c r="B2033" s="4">
        <v>1573</v>
      </c>
      <c r="C2033" s="4">
        <v>1585</v>
      </c>
      <c r="D2033" s="4">
        <v>1493</v>
      </c>
      <c r="E2033" s="4">
        <v>1542.5</v>
      </c>
      <c r="F2033" s="4">
        <v>319132</v>
      </c>
      <c r="G2033" s="4"/>
      <c r="H2033" s="4">
        <v>48698289400.000008</v>
      </c>
      <c r="I2033" s="4"/>
      <c r="J2033" s="4">
        <v>-10.5</v>
      </c>
      <c r="K2033" s="4">
        <v>-0.67611075338055382</v>
      </c>
      <c r="L2033" s="4">
        <v>222218</v>
      </c>
      <c r="M2033" s="4">
        <v>9458</v>
      </c>
      <c r="N2033" s="4">
        <v>-2.4428808601470471</v>
      </c>
      <c r="O2033" s="4">
        <v>1581.125</v>
      </c>
      <c r="P2033" s="4">
        <v>1683.222930929084</v>
      </c>
      <c r="Q2033" s="4">
        <v>1479.027069070916</v>
      </c>
      <c r="R2033" s="4">
        <v>18.55787476280835</v>
      </c>
      <c r="S2033" s="4">
        <v>30.550284629981022</v>
      </c>
      <c r="T2033" s="4">
        <v>40.685386584763833</v>
      </c>
      <c r="U2033" s="4">
        <v>30.136905748060773</v>
      </c>
      <c r="V2033" s="4">
        <v>1596.4585049167799</v>
      </c>
      <c r="W2033" s="4">
        <v>40.729125692386468</v>
      </c>
      <c r="X2033" s="4">
        <v>37.270735614851098</v>
      </c>
      <c r="Y2033" s="4">
        <v>47.6459058474572</v>
      </c>
      <c r="Z2033" s="4">
        <v>1581.125</v>
      </c>
      <c r="AA2033" s="4">
        <v>-56.898109176766411</v>
      </c>
      <c r="AB2033" s="4">
        <v>-45.347674035839638</v>
      </c>
      <c r="AC2033" s="4">
        <v>-23.100870281853545</v>
      </c>
      <c r="AD2033" s="4">
        <v>42.586056686288138</v>
      </c>
    </row>
    <row r="2034" spans="1:30" x14ac:dyDescent="0.3">
      <c r="A2034" s="3">
        <v>42867</v>
      </c>
      <c r="B2034" s="4">
        <v>1545</v>
      </c>
      <c r="C2034" s="4">
        <v>1554</v>
      </c>
      <c r="D2034" s="4">
        <v>1500</v>
      </c>
      <c r="E2034" s="4">
        <v>1507.5</v>
      </c>
      <c r="F2034" s="4">
        <v>239668</v>
      </c>
      <c r="G2034" s="4"/>
      <c r="H2034" s="4">
        <v>36327528200</v>
      </c>
      <c r="I2034" s="4"/>
      <c r="J2034" s="4">
        <v>-18</v>
      </c>
      <c r="K2034" s="4">
        <v>-1.1799410029498525</v>
      </c>
      <c r="L2034" s="4">
        <v>217980</v>
      </c>
      <c r="M2034" s="4">
        <v>-4238</v>
      </c>
      <c r="N2034" s="4">
        <v>-4.270519130020638</v>
      </c>
      <c r="O2034" s="4">
        <v>1574.75</v>
      </c>
      <c r="P2034" s="4">
        <v>1678.5047589270005</v>
      </c>
      <c r="Q2034" s="4">
        <v>1470.9952410729995</v>
      </c>
      <c r="R2034" s="4">
        <v>18.55787476280835</v>
      </c>
      <c r="S2034" s="4">
        <v>29.070208728652748</v>
      </c>
      <c r="T2034" s="4">
        <v>40.093693272177269</v>
      </c>
      <c r="U2034" s="4">
        <v>30.015706520258831</v>
      </c>
      <c r="V2034" s="4">
        <v>1587.9862663532772</v>
      </c>
      <c r="W2034" s="4">
        <v>35.971520688128194</v>
      </c>
      <c r="X2034" s="4">
        <v>36.83766397261013</v>
      </c>
      <c r="Y2034" s="4">
        <v>34.239234119164323</v>
      </c>
      <c r="Z2034" s="4">
        <v>1574.75</v>
      </c>
      <c r="AA2034" s="4">
        <v>-57.019925298994394</v>
      </c>
      <c r="AB2034" s="4">
        <v>-46.459317013282948</v>
      </c>
      <c r="AC2034" s="4">
        <v>-21.121216571422892</v>
      </c>
      <c r="AD2034" s="4">
        <v>40.651010608078558</v>
      </c>
    </row>
    <row r="2035" spans="1:30" x14ac:dyDescent="0.3">
      <c r="A2035" s="3">
        <v>42870</v>
      </c>
      <c r="B2035" s="4">
        <v>1510</v>
      </c>
      <c r="C2035" s="4">
        <v>1533</v>
      </c>
      <c r="D2035" s="4">
        <v>1467</v>
      </c>
      <c r="E2035" s="4">
        <v>1507</v>
      </c>
      <c r="F2035" s="4">
        <v>226162</v>
      </c>
      <c r="G2035" s="4"/>
      <c r="H2035" s="4">
        <v>33939917200.000004</v>
      </c>
      <c r="I2035" s="4"/>
      <c r="J2035" s="4">
        <v>-8.5</v>
      </c>
      <c r="K2035" s="4">
        <v>-0.56087099967007592</v>
      </c>
      <c r="L2035" s="4">
        <v>217850</v>
      </c>
      <c r="M2035" s="4">
        <v>-130</v>
      </c>
      <c r="N2035" s="4">
        <v>-3.9821599235425298</v>
      </c>
      <c r="O2035" s="4">
        <v>1569.5</v>
      </c>
      <c r="P2035" s="4">
        <v>1675.7793488877307</v>
      </c>
      <c r="Q2035" s="4">
        <v>1463.2206511122693</v>
      </c>
      <c r="R2035" s="4">
        <v>18.549942151947551</v>
      </c>
      <c r="S2035" s="4">
        <v>29.849595063632862</v>
      </c>
      <c r="T2035" s="4">
        <v>39.324956398201508</v>
      </c>
      <c r="U2035" s="4">
        <v>29.724483167898008</v>
      </c>
      <c r="V2035" s="4">
        <v>1580.2732886053459</v>
      </c>
      <c r="W2035" s="4">
        <v>34.150505317509193</v>
      </c>
      <c r="X2035" s="4">
        <v>35.941944420909813</v>
      </c>
      <c r="Y2035" s="4">
        <v>30.56762711070796</v>
      </c>
      <c r="Z2035" s="4">
        <v>1569.5</v>
      </c>
      <c r="AA2035" s="4">
        <v>-56.505451602175754</v>
      </c>
      <c r="AB2035" s="4">
        <v>-47.416091736034645</v>
      </c>
      <c r="AC2035" s="4">
        <v>-18.178719732282218</v>
      </c>
      <c r="AD2035" s="4">
        <v>40.623253325990497</v>
      </c>
    </row>
    <row r="2036" spans="1:30" x14ac:dyDescent="0.3">
      <c r="A2036" s="3">
        <v>42871</v>
      </c>
      <c r="B2036" s="4">
        <v>1509</v>
      </c>
      <c r="C2036" s="4">
        <v>1517.5</v>
      </c>
      <c r="D2036" s="4">
        <v>1480.5</v>
      </c>
      <c r="E2036" s="4">
        <v>1514</v>
      </c>
      <c r="F2036" s="4">
        <v>178120</v>
      </c>
      <c r="G2036" s="4"/>
      <c r="H2036" s="4">
        <v>26639902400.000004</v>
      </c>
      <c r="I2036" s="4"/>
      <c r="J2036" s="4">
        <v>13.5</v>
      </c>
      <c r="K2036" s="4">
        <v>0.89970009996667777</v>
      </c>
      <c r="L2036" s="4">
        <v>211882</v>
      </c>
      <c r="M2036" s="4">
        <v>-5968</v>
      </c>
      <c r="N2036" s="4">
        <v>-3.1040000000000001</v>
      </c>
      <c r="O2036" s="4">
        <v>1562.5</v>
      </c>
      <c r="P2036" s="4">
        <v>1663.9263279429952</v>
      </c>
      <c r="Q2036" s="4">
        <v>1461.0736720570048</v>
      </c>
      <c r="R2036" s="4">
        <v>18.401266323703997</v>
      </c>
      <c r="S2036" s="4">
        <v>30.629204590423431</v>
      </c>
      <c r="T2036" s="4">
        <v>38.70215676501369</v>
      </c>
      <c r="U2036" s="4">
        <v>29.66208515885782</v>
      </c>
      <c r="V2036" s="4">
        <v>1573.961546833408</v>
      </c>
      <c r="W2036" s="4">
        <v>38.171043949046528</v>
      </c>
      <c r="X2036" s="4">
        <v>36.684977596955385</v>
      </c>
      <c r="Y2036" s="4">
        <v>41.143176653228821</v>
      </c>
      <c r="Z2036" s="4">
        <v>1562.5</v>
      </c>
      <c r="AA2036" s="4">
        <v>-54.900032590683395</v>
      </c>
      <c r="AB2036" s="4">
        <v>-48.128848007905951</v>
      </c>
      <c r="AC2036" s="4">
        <v>-13.542369165554888</v>
      </c>
      <c r="AD2036" s="4">
        <v>41.214785174267448</v>
      </c>
    </row>
    <row r="2037" spans="1:30" x14ac:dyDescent="0.3">
      <c r="A2037" s="3">
        <v>42872</v>
      </c>
      <c r="B2037" s="4">
        <v>1512</v>
      </c>
      <c r="C2037" s="4">
        <v>1560</v>
      </c>
      <c r="D2037" s="4">
        <v>1503</v>
      </c>
      <c r="E2037" s="4">
        <v>1550</v>
      </c>
      <c r="F2037" s="4">
        <v>224240</v>
      </c>
      <c r="G2037" s="4"/>
      <c r="H2037" s="4">
        <v>34351824100</v>
      </c>
      <c r="I2037" s="4"/>
      <c r="J2037" s="4">
        <v>54.5</v>
      </c>
      <c r="K2037" s="4">
        <v>3.6442661317285192</v>
      </c>
      <c r="L2037" s="4">
        <v>213428</v>
      </c>
      <c r="M2037" s="4">
        <v>1546</v>
      </c>
      <c r="N2037" s="4">
        <v>-0.62828567765097798</v>
      </c>
      <c r="O2037" s="4">
        <v>1559.8</v>
      </c>
      <c r="P2037" s="4">
        <v>1659.5243200026953</v>
      </c>
      <c r="Q2037" s="4">
        <v>1460.0756799973046</v>
      </c>
      <c r="R2037" s="4">
        <v>21.903624054161689</v>
      </c>
      <c r="S2037" s="4">
        <v>30.067702110712862</v>
      </c>
      <c r="T2037" s="4">
        <v>37.436933928100828</v>
      </c>
      <c r="U2037" s="4">
        <v>29.307927463450003</v>
      </c>
      <c r="V2037" s="4">
        <v>1571.6794947540357</v>
      </c>
      <c r="W2037" s="4">
        <v>49.942312127647178</v>
      </c>
      <c r="X2037" s="4">
        <v>41.104089107185985</v>
      </c>
      <c r="Y2037" s="4">
        <v>67.61875816856957</v>
      </c>
      <c r="Z2037" s="4">
        <v>1559.8</v>
      </c>
      <c r="AA2037" s="4">
        <v>-50.144789404008179</v>
      </c>
      <c r="AB2037" s="4">
        <v>-48.320842426582352</v>
      </c>
      <c r="AC2037" s="4">
        <v>-3.6478939548516536</v>
      </c>
      <c r="AD2037" s="4">
        <v>44.222927007865181</v>
      </c>
    </row>
    <row r="2038" spans="1:30" x14ac:dyDescent="0.3">
      <c r="A2038" s="3">
        <v>42873</v>
      </c>
      <c r="B2038" s="4">
        <v>1566</v>
      </c>
      <c r="C2038" s="4">
        <v>1566</v>
      </c>
      <c r="D2038" s="4">
        <v>1515</v>
      </c>
      <c r="E2038" s="4">
        <v>1531</v>
      </c>
      <c r="F2038" s="4">
        <v>179860</v>
      </c>
      <c r="G2038" s="4"/>
      <c r="H2038" s="4">
        <v>27644320400</v>
      </c>
      <c r="I2038" s="4"/>
      <c r="J2038" s="4">
        <v>-0.5</v>
      </c>
      <c r="K2038" s="4">
        <v>-3.2647730982696702E-2</v>
      </c>
      <c r="L2038" s="4">
        <v>198682</v>
      </c>
      <c r="M2038" s="4">
        <v>-14746</v>
      </c>
      <c r="N2038" s="4">
        <v>-1.7991725730412724</v>
      </c>
      <c r="O2038" s="4">
        <v>1559.05</v>
      </c>
      <c r="P2038" s="4">
        <v>1659.401831074475</v>
      </c>
      <c r="Q2038" s="4">
        <v>1458.6981689255249</v>
      </c>
      <c r="R2038" s="4">
        <v>22.920065252854815</v>
      </c>
      <c r="S2038" s="4">
        <v>24.673735725938013</v>
      </c>
      <c r="T2038" s="4">
        <v>35.187949815049997</v>
      </c>
      <c r="U2038" s="4">
        <v>28.85930685318235</v>
      </c>
      <c r="V2038" s="4">
        <v>1567.8052571584133</v>
      </c>
      <c r="W2038" s="4">
        <v>51.373970796962531</v>
      </c>
      <c r="X2038" s="4">
        <v>44.527383003778169</v>
      </c>
      <c r="Y2038" s="4">
        <v>65.067146383331249</v>
      </c>
      <c r="Z2038" s="4">
        <v>1559.05</v>
      </c>
      <c r="AA2038" s="4">
        <v>-47.363390446880658</v>
      </c>
      <c r="AB2038" s="4">
        <v>-48.229656523753619</v>
      </c>
      <c r="AC2038" s="4">
        <v>1.7325321537459217</v>
      </c>
      <c r="AD2038" s="4">
        <v>43.000477382815568</v>
      </c>
    </row>
    <row r="2039" spans="1:30" x14ac:dyDescent="0.3">
      <c r="A2039" s="3">
        <v>42874</v>
      </c>
      <c r="B2039" s="4">
        <v>1512</v>
      </c>
      <c r="C2039" s="4">
        <v>1580</v>
      </c>
      <c r="D2039" s="4">
        <v>1505</v>
      </c>
      <c r="E2039" s="4">
        <v>1572</v>
      </c>
      <c r="F2039" s="4">
        <v>216572</v>
      </c>
      <c r="G2039" s="4"/>
      <c r="H2039" s="4">
        <v>33634220600</v>
      </c>
      <c r="I2039" s="4"/>
      <c r="J2039" s="4">
        <v>35.5</v>
      </c>
      <c r="K2039" s="4">
        <v>2.3104458184184837</v>
      </c>
      <c r="L2039" s="4">
        <v>202958</v>
      </c>
      <c r="M2039" s="4">
        <v>4276</v>
      </c>
      <c r="N2039" s="4">
        <v>0.93908018300024076</v>
      </c>
      <c r="O2039" s="4">
        <v>1557.375</v>
      </c>
      <c r="P2039" s="4">
        <v>1655.6668485938687</v>
      </c>
      <c r="Q2039" s="4">
        <v>1459.0831514061313</v>
      </c>
      <c r="R2039" s="4">
        <v>23.6341059602649</v>
      </c>
      <c r="S2039" s="4">
        <v>25.165562913907287</v>
      </c>
      <c r="T2039" s="4">
        <v>32.967160518862734</v>
      </c>
      <c r="U2039" s="4">
        <v>28.455745190078702</v>
      </c>
      <c r="V2039" s="4">
        <v>1568.2047564766597</v>
      </c>
      <c r="W2039" s="4">
        <v>63.910330813794225</v>
      </c>
      <c r="X2039" s="4">
        <v>50.988365607116855</v>
      </c>
      <c r="Y2039" s="4">
        <v>89.754261227148973</v>
      </c>
      <c r="Z2039" s="4">
        <v>1557.375</v>
      </c>
      <c r="AA2039" s="4">
        <v>-41.373822711844696</v>
      </c>
      <c r="AB2039" s="4">
        <v>-47.576719970238479</v>
      </c>
      <c r="AC2039" s="4">
        <v>12.405794516787566</v>
      </c>
      <c r="AD2039" s="4">
        <v>46.368026334149519</v>
      </c>
    </row>
    <row r="2040" spans="1:30" x14ac:dyDescent="0.3">
      <c r="A2040" s="3">
        <v>42877</v>
      </c>
      <c r="B2040" s="4">
        <v>1575</v>
      </c>
      <c r="C2040" s="4">
        <v>1616.5</v>
      </c>
      <c r="D2040" s="4">
        <v>1550</v>
      </c>
      <c r="E2040" s="4">
        <v>1555</v>
      </c>
      <c r="F2040" s="4">
        <v>234578</v>
      </c>
      <c r="G2040" s="4"/>
      <c r="H2040" s="4">
        <v>37143338800</v>
      </c>
      <c r="I2040" s="4"/>
      <c r="J2040" s="4">
        <v>2</v>
      </c>
      <c r="K2040" s="4">
        <v>0.12878300064391501</v>
      </c>
      <c r="L2040" s="4">
        <v>197656</v>
      </c>
      <c r="M2040" s="4">
        <v>-5302</v>
      </c>
      <c r="N2040" s="4">
        <v>0.15619213242516169</v>
      </c>
      <c r="O2040" s="4">
        <v>1552.575</v>
      </c>
      <c r="P2040" s="4">
        <v>1640.9895208662017</v>
      </c>
      <c r="Q2040" s="4">
        <v>1464.1604791337984</v>
      </c>
      <c r="R2040" s="4">
        <v>21.096345514950162</v>
      </c>
      <c r="S2040" s="4">
        <v>25.249169435215947</v>
      </c>
      <c r="T2040" s="4">
        <v>31.633518033668214</v>
      </c>
      <c r="U2040" s="4">
        <v>27.877768376553789</v>
      </c>
      <c r="V2040" s="4">
        <v>1566.9471606217398</v>
      </c>
      <c r="W2040" s="4">
        <v>62.227845960589683</v>
      </c>
      <c r="X2040" s="4">
        <v>54.734859058274459</v>
      </c>
      <c r="Y2040" s="4">
        <v>77.213819765220123</v>
      </c>
      <c r="Z2040" s="4">
        <v>1552.575</v>
      </c>
      <c r="AA2040" s="4">
        <v>-37.565770238961022</v>
      </c>
      <c r="AB2040" s="4">
        <v>-46.623296186307293</v>
      </c>
      <c r="AC2040" s="4">
        <v>18.115051894692542</v>
      </c>
      <c r="AD2040" s="4">
        <v>45.20243584023855</v>
      </c>
    </row>
    <row r="2041" spans="1:30" x14ac:dyDescent="0.3">
      <c r="A2041" s="3">
        <v>42878</v>
      </c>
      <c r="B2041" s="4">
        <v>1560</v>
      </c>
      <c r="C2041" s="4">
        <v>1594.5</v>
      </c>
      <c r="D2041" s="4">
        <v>1543</v>
      </c>
      <c r="E2041" s="4">
        <v>1581</v>
      </c>
      <c r="F2041" s="4">
        <v>192590</v>
      </c>
      <c r="G2041" s="4"/>
      <c r="H2041" s="4">
        <v>30249152400.000004</v>
      </c>
      <c r="I2041" s="4"/>
      <c r="J2041" s="4">
        <v>-2</v>
      </c>
      <c r="K2041" s="4">
        <v>-0.12634238787113075</v>
      </c>
      <c r="L2041" s="4">
        <v>190924</v>
      </c>
      <c r="M2041" s="4">
        <v>-6732</v>
      </c>
      <c r="N2041" s="4">
        <v>1.8898931799507013</v>
      </c>
      <c r="O2041" s="4">
        <v>1551.675</v>
      </c>
      <c r="P2041" s="4">
        <v>1638.5336639316999</v>
      </c>
      <c r="Q2041" s="4">
        <v>1464.8163360683</v>
      </c>
      <c r="R2041" s="4">
        <v>21.887117621714776</v>
      </c>
      <c r="S2041" s="4">
        <v>22.27488151658768</v>
      </c>
      <c r="T2041" s="4">
        <v>29.701985467574893</v>
      </c>
      <c r="U2041" s="4">
        <v>27.031004512267099</v>
      </c>
      <c r="V2041" s="4">
        <v>1568.2855262768121</v>
      </c>
      <c r="W2041" s="4">
        <v>66.903290841062017</v>
      </c>
      <c r="X2041" s="4">
        <v>58.791002985870307</v>
      </c>
      <c r="Y2041" s="4">
        <v>83.127866551445436</v>
      </c>
      <c r="Z2041" s="4">
        <v>1551.675</v>
      </c>
      <c r="AA2041" s="4">
        <v>-32.080079324434109</v>
      </c>
      <c r="AB2041" s="4">
        <v>-45.238227913747941</v>
      </c>
      <c r="AC2041" s="4">
        <v>26.316297178627664</v>
      </c>
      <c r="AD2041" s="4">
        <v>47.33381194843119</v>
      </c>
    </row>
    <row r="2042" spans="1:30" x14ac:dyDescent="0.3">
      <c r="A2042" s="3">
        <v>42879</v>
      </c>
      <c r="B2042" s="4">
        <v>1583</v>
      </c>
      <c r="C2042" s="4">
        <v>1586.5</v>
      </c>
      <c r="D2042" s="4">
        <v>1513.5</v>
      </c>
      <c r="E2042" s="4">
        <v>1527</v>
      </c>
      <c r="F2042" s="4">
        <v>204484</v>
      </c>
      <c r="G2042" s="4"/>
      <c r="H2042" s="4">
        <v>31724933200</v>
      </c>
      <c r="I2042" s="4"/>
      <c r="J2042" s="4">
        <v>-43.5</v>
      </c>
      <c r="K2042" s="4">
        <v>-2.7698185291308501</v>
      </c>
      <c r="L2042" s="4">
        <v>192306</v>
      </c>
      <c r="M2042" s="4">
        <v>1382</v>
      </c>
      <c r="N2042" s="4">
        <v>-1.3438428737562964</v>
      </c>
      <c r="O2042" s="4">
        <v>1547.8</v>
      </c>
      <c r="P2042" s="4">
        <v>1631.752605677251</v>
      </c>
      <c r="Q2042" s="4">
        <v>1463.8473943227489</v>
      </c>
      <c r="R2042" s="4">
        <v>21.25523012552301</v>
      </c>
      <c r="S2042" s="4">
        <v>24.10041841004184</v>
      </c>
      <c r="T2042" s="4">
        <v>28.029477661000158</v>
      </c>
      <c r="U2042" s="4">
        <v>26.354497747199446</v>
      </c>
      <c r="V2042" s="4">
        <v>1564.3535713933061</v>
      </c>
      <c r="W2042" s="4">
        <v>57.980120315446023</v>
      </c>
      <c r="X2042" s="4">
        <v>58.520708762395543</v>
      </c>
      <c r="Y2042" s="4">
        <v>56.898943421546988</v>
      </c>
      <c r="Z2042" s="4">
        <v>1547.8</v>
      </c>
      <c r="AA2042" s="4">
        <v>-31.724280695395237</v>
      </c>
      <c r="AB2042" s="4">
        <v>-43.951185321523873</v>
      </c>
      <c r="AC2042" s="4">
        <v>24.453809252257273</v>
      </c>
      <c r="AD2042" s="4">
        <v>43.624242195283891</v>
      </c>
    </row>
    <row r="2043" spans="1:30" x14ac:dyDescent="0.3">
      <c r="A2043" s="3">
        <v>42880</v>
      </c>
      <c r="B2043" s="4">
        <v>1526.5</v>
      </c>
      <c r="C2043" s="4">
        <v>1563.5</v>
      </c>
      <c r="D2043" s="4">
        <v>1524</v>
      </c>
      <c r="E2043" s="4">
        <v>1539.5</v>
      </c>
      <c r="F2043" s="4">
        <v>162894</v>
      </c>
      <c r="G2043" s="4"/>
      <c r="H2043" s="4">
        <v>25140002100</v>
      </c>
      <c r="I2043" s="4"/>
      <c r="J2043" s="4">
        <v>-11.5</v>
      </c>
      <c r="K2043" s="4">
        <v>-0.74145712443584788</v>
      </c>
      <c r="L2043" s="4">
        <v>178722</v>
      </c>
      <c r="M2043" s="4">
        <v>-13584</v>
      </c>
      <c r="N2043" s="4">
        <v>-0.4365400161681488</v>
      </c>
      <c r="O2043" s="4">
        <v>1546.25</v>
      </c>
      <c r="P2043" s="4">
        <v>1629.6115618855597</v>
      </c>
      <c r="Q2043" s="4">
        <v>1462.8884381144403</v>
      </c>
      <c r="R2043" s="4">
        <v>20.36799315361575</v>
      </c>
      <c r="S2043" s="4">
        <v>23.662815575524178</v>
      </c>
      <c r="T2043" s="4">
        <v>26.47509486041675</v>
      </c>
      <c r="U2043" s="4">
        <v>26.157373442932286</v>
      </c>
      <c r="V2043" s="4">
        <v>1561.9865645939437</v>
      </c>
      <c r="W2043" s="4">
        <v>54.818407969494672</v>
      </c>
      <c r="X2043" s="4">
        <v>57.286608498095255</v>
      </c>
      <c r="Y2043" s="4">
        <v>49.882006912293505</v>
      </c>
      <c r="Z2043" s="4">
        <v>1546.25</v>
      </c>
      <c r="AA2043" s="4">
        <v>-30.086839824263279</v>
      </c>
      <c r="AB2043" s="4">
        <v>-42.63077146464191</v>
      </c>
      <c r="AC2043" s="4">
        <v>25.087863280757261</v>
      </c>
      <c r="AD2043" s="4">
        <v>44.680626551590599</v>
      </c>
    </row>
    <row r="2044" spans="1:30" x14ac:dyDescent="0.3">
      <c r="A2044" s="3">
        <v>42881</v>
      </c>
      <c r="B2044" s="4">
        <v>1525.5</v>
      </c>
      <c r="C2044" s="4">
        <v>1561</v>
      </c>
      <c r="D2044" s="4">
        <v>1525.5</v>
      </c>
      <c r="E2044" s="4">
        <v>1544</v>
      </c>
      <c r="F2044" s="4">
        <v>154764</v>
      </c>
      <c r="G2044" s="4"/>
      <c r="H2044" s="4">
        <v>23910296900</v>
      </c>
      <c r="I2044" s="4"/>
      <c r="J2044" s="4">
        <v>1</v>
      </c>
      <c r="K2044" s="4">
        <v>6.4808813998703821E-2</v>
      </c>
      <c r="L2044" s="4">
        <v>172950</v>
      </c>
      <c r="M2044" s="4">
        <v>-5772</v>
      </c>
      <c r="N2044" s="4">
        <v>3.2393909944930355E-2</v>
      </c>
      <c r="O2044" s="4">
        <v>1543.5</v>
      </c>
      <c r="P2044" s="4">
        <v>1623.2709220204956</v>
      </c>
      <c r="Q2044" s="4">
        <v>1463.7290779795044</v>
      </c>
      <c r="R2044" s="4">
        <v>20.341880341880341</v>
      </c>
      <c r="S2044" s="4">
        <v>23.29059829059829</v>
      </c>
      <c r="T2044" s="4">
        <v>24.871119462725357</v>
      </c>
      <c r="U2044" s="4">
        <v>25.942126316568611</v>
      </c>
      <c r="V2044" s="4">
        <v>1560.2735584421396</v>
      </c>
      <c r="W2044" s="4">
        <v>52.109330803192528</v>
      </c>
      <c r="X2044" s="4">
        <v>55.560849266461013</v>
      </c>
      <c r="Y2044" s="4">
        <v>45.20629387665555</v>
      </c>
      <c r="Z2044" s="4">
        <v>1543.5</v>
      </c>
      <c r="AA2044" s="4">
        <v>-28.102100226376251</v>
      </c>
      <c r="AB2044" s="4">
        <v>-41.247088489568988</v>
      </c>
      <c r="AC2044" s="4">
        <v>26.289976526385473</v>
      </c>
      <c r="AD2044" s="4">
        <v>45.070669802314512</v>
      </c>
    </row>
    <row r="2045" spans="1:30" x14ac:dyDescent="0.3">
      <c r="A2045" s="3">
        <v>42886</v>
      </c>
      <c r="B2045" s="4">
        <v>1545.5</v>
      </c>
      <c r="C2045" s="4">
        <v>1549</v>
      </c>
      <c r="D2045" s="4">
        <v>1426</v>
      </c>
      <c r="E2045" s="4">
        <v>1426.5</v>
      </c>
      <c r="F2045" s="4">
        <v>184426</v>
      </c>
      <c r="G2045" s="4"/>
      <c r="H2045" s="4">
        <v>27408986900</v>
      </c>
      <c r="I2045" s="4"/>
      <c r="J2045" s="4">
        <v>-118</v>
      </c>
      <c r="K2045" s="4">
        <v>-7.6400129491744906</v>
      </c>
      <c r="L2045" s="4">
        <v>196648</v>
      </c>
      <c r="M2045" s="4">
        <v>23698</v>
      </c>
      <c r="N2045" s="4">
        <v>-6.9699192956713132</v>
      </c>
      <c r="O2045" s="4">
        <v>1533.375</v>
      </c>
      <c r="P2045" s="4">
        <v>1618.3990407179051</v>
      </c>
      <c r="Q2045" s="4">
        <v>1448.3509592820949</v>
      </c>
      <c r="R2045" s="4">
        <v>16.412520064205456</v>
      </c>
      <c r="S2045" s="4">
        <v>29.855537720706266</v>
      </c>
      <c r="T2045" s="4">
        <v>24.321111740167172</v>
      </c>
      <c r="U2045" s="4">
        <v>26.465789615600514</v>
      </c>
      <c r="V2045" s="4">
        <v>1547.5332195428882</v>
      </c>
      <c r="W2045" s="4">
        <v>34.827042932662032</v>
      </c>
      <c r="X2045" s="4">
        <v>48.649580488528017</v>
      </c>
      <c r="Y2045" s="4">
        <v>7.1819678209300548</v>
      </c>
      <c r="Z2045" s="4">
        <v>1533.375</v>
      </c>
      <c r="AA2045" s="4">
        <v>-35.600072333714252</v>
      </c>
      <c r="AB2045" s="4">
        <v>-40.709277427106635</v>
      </c>
      <c r="AC2045" s="4">
        <v>10.218410186784766</v>
      </c>
      <c r="AD2045" s="4">
        <v>37.754186594660105</v>
      </c>
    </row>
    <row r="2046" spans="1:30" x14ac:dyDescent="0.3">
      <c r="A2046" s="3">
        <v>42887</v>
      </c>
      <c r="B2046" s="4">
        <v>1426</v>
      </c>
      <c r="C2046" s="4">
        <v>1452</v>
      </c>
      <c r="D2046" s="4">
        <v>1415</v>
      </c>
      <c r="E2046" s="4">
        <v>1430.5</v>
      </c>
      <c r="F2046" s="4">
        <v>157992</v>
      </c>
      <c r="G2046" s="4"/>
      <c r="H2046" s="4">
        <v>22634911600</v>
      </c>
      <c r="I2046" s="4"/>
      <c r="J2046" s="4">
        <v>-55.5</v>
      </c>
      <c r="K2046" s="4">
        <v>-3.7348586810228803</v>
      </c>
      <c r="L2046" s="4">
        <v>199406</v>
      </c>
      <c r="M2046" s="4">
        <v>2758</v>
      </c>
      <c r="N2046" s="4">
        <v>-6.1028241356110149</v>
      </c>
      <c r="O2046" s="4">
        <v>1523.4749999999999</v>
      </c>
      <c r="P2046" s="4">
        <v>1607.996875866547</v>
      </c>
      <c r="Q2046" s="4">
        <v>1438.9531241334528</v>
      </c>
      <c r="R2046" s="4">
        <v>14.42385173247381</v>
      </c>
      <c r="S2046" s="4">
        <v>30.862207896857374</v>
      </c>
      <c r="T2046" s="4">
        <v>24.227950251276148</v>
      </c>
      <c r="U2046" s="4">
        <v>27.102453347101871</v>
      </c>
      <c r="V2046" s="4">
        <v>1536.3871986340416</v>
      </c>
      <c r="W2046" s="4">
        <v>25.782131185877251</v>
      </c>
      <c r="X2046" s="4">
        <v>41.027097387644424</v>
      </c>
      <c r="Y2046" s="4">
        <v>-4.7078012176570923</v>
      </c>
      <c r="Z2046" s="4">
        <v>1523.4749999999999</v>
      </c>
      <c r="AA2046" s="4">
        <v>-40.749764755888236</v>
      </c>
      <c r="AB2046" s="4">
        <v>-40.713133363181072</v>
      </c>
      <c r="AC2046" s="4">
        <v>-7.3262785414328846E-2</v>
      </c>
      <c r="AD2046" s="4">
        <v>38.114182877925217</v>
      </c>
    </row>
    <row r="2047" spans="1:30" x14ac:dyDescent="0.3">
      <c r="A2047" s="3">
        <v>42888</v>
      </c>
      <c r="B2047" s="4">
        <v>1433.5</v>
      </c>
      <c r="C2047" s="4">
        <v>1442</v>
      </c>
      <c r="D2047" s="4">
        <v>1378</v>
      </c>
      <c r="E2047" s="4">
        <v>1391</v>
      </c>
      <c r="F2047" s="4">
        <v>214868</v>
      </c>
      <c r="G2047" s="4"/>
      <c r="H2047" s="4">
        <v>30106599200</v>
      </c>
      <c r="I2047" s="4"/>
      <c r="J2047" s="4">
        <v>-41.5</v>
      </c>
      <c r="K2047" s="4">
        <v>-2.8970331588132634</v>
      </c>
      <c r="L2047" s="4">
        <v>221866</v>
      </c>
      <c r="M2047" s="4">
        <v>22460</v>
      </c>
      <c r="N2047" s="4">
        <v>-8.1454089213193726</v>
      </c>
      <c r="O2047" s="4">
        <v>1514.35</v>
      </c>
      <c r="P2047" s="4">
        <v>1613.4474772635508</v>
      </c>
      <c r="Q2047" s="4">
        <v>1415.252522736449</v>
      </c>
      <c r="R2047" s="4">
        <v>14.505672609400321</v>
      </c>
      <c r="S2047" s="4">
        <v>29.335494327390599</v>
      </c>
      <c r="T2047" s="4">
        <v>24.480906471365781</v>
      </c>
      <c r="U2047" s="4">
        <v>27.548368830608997</v>
      </c>
      <c r="V2047" s="4">
        <v>1522.5407987641329</v>
      </c>
      <c r="W2047" s="4">
        <v>19.004998708125015</v>
      </c>
      <c r="X2047" s="4">
        <v>33.686397827804619</v>
      </c>
      <c r="Y2047" s="4">
        <v>-10.357799531234193</v>
      </c>
      <c r="Z2047" s="4">
        <v>1514.35</v>
      </c>
      <c r="AA2047" s="4">
        <v>-47.471036428464458</v>
      </c>
      <c r="AB2047" s="4">
        <v>-41.356743178922343</v>
      </c>
      <c r="AC2047" s="4">
        <v>-12.22858649908423</v>
      </c>
      <c r="AD2047" s="4">
        <v>35.952788819603533</v>
      </c>
    </row>
    <row r="2048" spans="1:30" x14ac:dyDescent="0.3">
      <c r="A2048" s="3">
        <v>42891</v>
      </c>
      <c r="B2048" s="4">
        <v>1383</v>
      </c>
      <c r="C2048" s="4">
        <v>1423.5</v>
      </c>
      <c r="D2048" s="4">
        <v>1379.5</v>
      </c>
      <c r="E2048" s="4">
        <v>1406.5</v>
      </c>
      <c r="F2048" s="4">
        <v>178148</v>
      </c>
      <c r="G2048" s="4"/>
      <c r="H2048" s="4">
        <v>25009008100</v>
      </c>
      <c r="I2048" s="4"/>
      <c r="J2048" s="4">
        <v>5.5</v>
      </c>
      <c r="K2048" s="4">
        <v>0.39257673090649536</v>
      </c>
      <c r="L2048" s="4">
        <v>206062</v>
      </c>
      <c r="M2048" s="4">
        <v>-15804</v>
      </c>
      <c r="N2048" s="4">
        <v>-6.8558467575040209</v>
      </c>
      <c r="O2048" s="4">
        <v>1510.0250000000001</v>
      </c>
      <c r="P2048" s="4">
        <v>1619.4811441856966</v>
      </c>
      <c r="Q2048" s="4">
        <v>1400.5688558143036</v>
      </c>
      <c r="R2048" s="4">
        <v>15.358215358215357</v>
      </c>
      <c r="S2048" s="4">
        <v>22.779922779922781</v>
      </c>
      <c r="T2048" s="4">
        <v>22.673313777459494</v>
      </c>
      <c r="U2048" s="4">
        <v>28.012314126920643</v>
      </c>
      <c r="V2048" s="4">
        <v>1511.4892941199298</v>
      </c>
      <c r="W2048" s="4">
        <v>16.65322765028041</v>
      </c>
      <c r="X2048" s="4">
        <v>28.008674435296552</v>
      </c>
      <c r="Y2048" s="4">
        <v>-6.0576659197518765</v>
      </c>
      <c r="Z2048" s="4">
        <v>1510.0250000000001</v>
      </c>
      <c r="AA2048" s="4">
        <v>-50.959542309503377</v>
      </c>
      <c r="AB2048" s="4">
        <v>-42.271295477072918</v>
      </c>
      <c r="AC2048" s="4">
        <v>-17.376493664860917</v>
      </c>
      <c r="AD2048" s="4">
        <v>37.418684368144554</v>
      </c>
    </row>
    <row r="2049" spans="1:30" x14ac:dyDescent="0.3">
      <c r="A2049" s="3">
        <v>42892</v>
      </c>
      <c r="B2049" s="4">
        <v>1405</v>
      </c>
      <c r="C2049" s="4">
        <v>1426</v>
      </c>
      <c r="D2049" s="4">
        <v>1372</v>
      </c>
      <c r="E2049" s="4">
        <v>1414.5</v>
      </c>
      <c r="F2049" s="4">
        <v>189214</v>
      </c>
      <c r="G2049" s="4"/>
      <c r="H2049" s="4">
        <v>26535026200</v>
      </c>
      <c r="I2049" s="4"/>
      <c r="J2049" s="4">
        <v>11</v>
      </c>
      <c r="K2049" s="4">
        <v>0.78375489846811541</v>
      </c>
      <c r="L2049" s="4">
        <v>213638</v>
      </c>
      <c r="M2049" s="4">
        <v>7576</v>
      </c>
      <c r="N2049" s="4">
        <v>-6.1302364164247196</v>
      </c>
      <c r="O2049" s="4">
        <v>1506.875</v>
      </c>
      <c r="P2049" s="4">
        <v>1623.2983116690982</v>
      </c>
      <c r="Q2049" s="4">
        <v>1390.4516883309018</v>
      </c>
      <c r="R2049" s="4">
        <v>15.546038543897215</v>
      </c>
      <c r="S2049" s="4">
        <v>22.569593147751608</v>
      </c>
      <c r="T2049" s="4">
        <v>20.683550980955136</v>
      </c>
      <c r="U2049" s="4">
        <v>28.456333954098184</v>
      </c>
      <c r="V2049" s="4">
        <v>1502.2522184894603</v>
      </c>
      <c r="W2049" s="4">
        <v>17.469192965355479</v>
      </c>
      <c r="X2049" s="4">
        <v>24.495513945316194</v>
      </c>
      <c r="Y2049" s="4">
        <v>3.4165510054340515</v>
      </c>
      <c r="Z2049" s="4">
        <v>1506.875</v>
      </c>
      <c r="AA2049" s="4">
        <v>-52.473790024738946</v>
      </c>
      <c r="AB2049" s="4">
        <v>-43.242961624469686</v>
      </c>
      <c r="AC2049" s="4">
        <v>-18.46165680053852</v>
      </c>
      <c r="AD2049" s="4">
        <v>38.187310465770068</v>
      </c>
    </row>
    <row r="2050" spans="1:30" x14ac:dyDescent="0.3">
      <c r="A2050" s="3">
        <v>42893</v>
      </c>
      <c r="B2050" s="4">
        <v>1403</v>
      </c>
      <c r="C2050" s="4">
        <v>1438</v>
      </c>
      <c r="D2050" s="4">
        <v>1403</v>
      </c>
      <c r="E2050" s="4">
        <v>1417.5</v>
      </c>
      <c r="F2050" s="4">
        <v>133036</v>
      </c>
      <c r="G2050" s="4"/>
      <c r="H2050" s="4">
        <v>18886637400</v>
      </c>
      <c r="I2050" s="4"/>
      <c r="J2050" s="4">
        <v>15.5</v>
      </c>
      <c r="K2050" s="4">
        <v>1.1055634807417976</v>
      </c>
      <c r="L2050" s="4">
        <v>199146</v>
      </c>
      <c r="M2050" s="4">
        <v>-14492</v>
      </c>
      <c r="N2050" s="4">
        <v>-5.6776404438307875</v>
      </c>
      <c r="O2050" s="4">
        <v>1502.825</v>
      </c>
      <c r="P2050" s="4">
        <v>1625.5944078343625</v>
      </c>
      <c r="Q2050" s="4">
        <v>1380.0555921656376</v>
      </c>
      <c r="R2050" s="4">
        <v>15.278377211911955</v>
      </c>
      <c r="S2050" s="4">
        <v>22.744928787224865</v>
      </c>
      <c r="T2050" s="4">
        <v>19.202180269994869</v>
      </c>
      <c r="U2050" s="4">
        <v>28.681156123386756</v>
      </c>
      <c r="V2050" s="4">
        <v>1494.1805786333211</v>
      </c>
      <c r="W2050" s="4">
        <v>18.716835714277391</v>
      </c>
      <c r="X2050" s="4">
        <v>22.56928786830326</v>
      </c>
      <c r="Y2050" s="4">
        <v>11.011931406225649</v>
      </c>
      <c r="Z2050" s="4">
        <v>1502.825</v>
      </c>
      <c r="AA2050" s="4">
        <v>-52.822858291379362</v>
      </c>
      <c r="AB2050" s="4">
        <v>-44.155332735603942</v>
      </c>
      <c r="AC2050" s="4">
        <v>-17.33505111155084</v>
      </c>
      <c r="AD2050" s="4">
        <v>38.485543188285781</v>
      </c>
    </row>
    <row r="2051" spans="1:30" x14ac:dyDescent="0.3">
      <c r="A2051" s="3">
        <v>42894</v>
      </c>
      <c r="B2051" s="4">
        <v>1410.5</v>
      </c>
      <c r="C2051" s="4">
        <v>1435</v>
      </c>
      <c r="D2051" s="4">
        <v>1405</v>
      </c>
      <c r="E2051" s="4">
        <v>1421.5</v>
      </c>
      <c r="F2051" s="4">
        <v>138116</v>
      </c>
      <c r="G2051" s="4"/>
      <c r="H2051" s="4">
        <v>19642700300</v>
      </c>
      <c r="I2051" s="4"/>
      <c r="J2051" s="4">
        <v>2</v>
      </c>
      <c r="K2051" s="4">
        <v>0.14089468122578372</v>
      </c>
      <c r="L2051" s="4">
        <v>205028</v>
      </c>
      <c r="M2051" s="4">
        <v>5882</v>
      </c>
      <c r="N2051" s="4">
        <v>-5.0782945477613399</v>
      </c>
      <c r="O2051" s="4">
        <v>1497.55</v>
      </c>
      <c r="P2051" s="4">
        <v>1624.699085722234</v>
      </c>
      <c r="Q2051" s="4">
        <v>1370.4009142777659</v>
      </c>
      <c r="R2051" s="4">
        <v>14.59886014905743</v>
      </c>
      <c r="S2051" s="4">
        <v>23.103901797457258</v>
      </c>
      <c r="T2051" s="4">
        <v>17.991657781832867</v>
      </c>
      <c r="U2051" s="4">
        <v>29.072282780821133</v>
      </c>
      <c r="V2051" s="4">
        <v>1487.2586187634811</v>
      </c>
      <c r="W2051" s="4">
        <v>21.094078465741063</v>
      </c>
      <c r="X2051" s="4">
        <v>22.077551400782529</v>
      </c>
      <c r="Y2051" s="4">
        <v>19.127132595658132</v>
      </c>
      <c r="Z2051" s="4">
        <v>1497.55</v>
      </c>
      <c r="AA2051" s="4">
        <v>-52.175286610925014</v>
      </c>
      <c r="AB2051" s="4">
        <v>-44.919137866586901</v>
      </c>
      <c r="AC2051" s="4">
        <v>-14.512297488676225</v>
      </c>
      <c r="AD2051" s="4">
        <v>38.899294145215684</v>
      </c>
    </row>
    <row r="2052" spans="1:30" x14ac:dyDescent="0.3">
      <c r="A2052" s="3">
        <v>42895</v>
      </c>
      <c r="B2052" s="4">
        <v>1425</v>
      </c>
      <c r="C2052" s="4">
        <v>1439.5</v>
      </c>
      <c r="D2052" s="4">
        <v>1412</v>
      </c>
      <c r="E2052" s="4">
        <v>1417</v>
      </c>
      <c r="F2052" s="4">
        <v>125630</v>
      </c>
      <c r="G2052" s="4"/>
      <c r="H2052" s="4">
        <v>17902928300</v>
      </c>
      <c r="I2052" s="4"/>
      <c r="J2052" s="4">
        <v>-5</v>
      </c>
      <c r="K2052" s="4">
        <v>-0.35161744022503516</v>
      </c>
      <c r="L2052" s="4">
        <v>199720</v>
      </c>
      <c r="M2052" s="4">
        <v>-5308</v>
      </c>
      <c r="N2052" s="4">
        <v>-4.884965850547907</v>
      </c>
      <c r="O2052" s="4">
        <v>1489.7750000000001</v>
      </c>
      <c r="P2052" s="4">
        <v>1616.6578101044424</v>
      </c>
      <c r="Q2052" s="4">
        <v>1362.8921898955577</v>
      </c>
      <c r="R2052" s="4">
        <v>11.280898876404494</v>
      </c>
      <c r="S2052" s="4">
        <v>23.685393258426966</v>
      </c>
      <c r="T2052" s="4">
        <v>18.120001457979996</v>
      </c>
      <c r="U2052" s="4">
        <v>29.53218397500406</v>
      </c>
      <c r="V2052" s="4">
        <v>1480.5673217383876</v>
      </c>
      <c r="W2052" s="4">
        <v>21.999226913668647</v>
      </c>
      <c r="X2052" s="4">
        <v>22.051443238411235</v>
      </c>
      <c r="Y2052" s="4">
        <v>21.894794264183467</v>
      </c>
      <c r="Z2052" s="4">
        <v>1489.7750000000001</v>
      </c>
      <c r="AA2052" s="4">
        <v>-51.43231407939038</v>
      </c>
      <c r="AB2052" s="4">
        <v>-45.539440363044378</v>
      </c>
      <c r="AC2052" s="4">
        <v>-11.785747432692006</v>
      </c>
      <c r="AD2052" s="4">
        <v>38.591906106142396</v>
      </c>
    </row>
    <row r="2053" spans="1:30" x14ac:dyDescent="0.3">
      <c r="A2053" s="3">
        <v>42898</v>
      </c>
      <c r="B2053" s="4">
        <v>1411</v>
      </c>
      <c r="C2053" s="4">
        <v>1463</v>
      </c>
      <c r="D2053" s="4">
        <v>1411</v>
      </c>
      <c r="E2053" s="4">
        <v>1453</v>
      </c>
      <c r="F2053" s="4">
        <v>160140</v>
      </c>
      <c r="G2053" s="4"/>
      <c r="H2053" s="4">
        <v>23128744900.000004</v>
      </c>
      <c r="I2053" s="4"/>
      <c r="J2053" s="4">
        <v>28</v>
      </c>
      <c r="K2053" s="4">
        <v>1.9649122807017545</v>
      </c>
      <c r="L2053" s="4">
        <v>207830</v>
      </c>
      <c r="M2053" s="4">
        <v>8110</v>
      </c>
      <c r="N2053" s="4">
        <v>-2.1746448528916686</v>
      </c>
      <c r="O2053" s="4">
        <v>1485.3</v>
      </c>
      <c r="P2053" s="4">
        <v>1610.7338072450964</v>
      </c>
      <c r="Q2053" s="4">
        <v>1359.8661927549035</v>
      </c>
      <c r="R2053" s="4">
        <v>13.193473193473192</v>
      </c>
      <c r="S2053" s="4">
        <v>21.95804195804196</v>
      </c>
      <c r="T2053" s="4">
        <v>18.145665715376918</v>
      </c>
      <c r="U2053" s="4">
        <v>29.415526150070377</v>
      </c>
      <c r="V2053" s="4">
        <v>1477.9418625252079</v>
      </c>
      <c r="W2053" s="4">
        <v>29.920388563914695</v>
      </c>
      <c r="X2053" s="4">
        <v>24.674425013579054</v>
      </c>
      <c r="Y2053" s="4">
        <v>40.412315664585975</v>
      </c>
      <c r="Z2053" s="4">
        <v>1485.3</v>
      </c>
      <c r="AA2053" s="4">
        <v>-47.392294983978672</v>
      </c>
      <c r="AB2053" s="4">
        <v>-45.71590270789526</v>
      </c>
      <c r="AC2053" s="4">
        <v>-3.352784552166824</v>
      </c>
      <c r="AD2053" s="4">
        <v>42.423313170999272</v>
      </c>
    </row>
    <row r="2054" spans="1:30" x14ac:dyDescent="0.3">
      <c r="A2054" s="3">
        <v>42899</v>
      </c>
      <c r="B2054" s="4">
        <v>1450.5</v>
      </c>
      <c r="C2054" s="4">
        <v>1463</v>
      </c>
      <c r="D2054" s="4">
        <v>1435</v>
      </c>
      <c r="E2054" s="4">
        <v>1436.5</v>
      </c>
      <c r="F2054" s="4">
        <v>128590</v>
      </c>
      <c r="G2054" s="4"/>
      <c r="H2054" s="4">
        <v>18630547000</v>
      </c>
      <c r="I2054" s="4"/>
      <c r="J2054" s="4">
        <v>-7.5</v>
      </c>
      <c r="K2054" s="4">
        <v>-0.51939058171745156</v>
      </c>
      <c r="L2054" s="4">
        <v>198030</v>
      </c>
      <c r="M2054" s="4">
        <v>-9800</v>
      </c>
      <c r="N2054" s="4">
        <v>-3.0538214948540578</v>
      </c>
      <c r="O2054" s="4">
        <v>1481.75</v>
      </c>
      <c r="P2054" s="4">
        <v>1608.4818034275534</v>
      </c>
      <c r="Q2054" s="4">
        <v>1355.0181965724466</v>
      </c>
      <c r="R2054" s="4">
        <v>13.521261347348304</v>
      </c>
      <c r="S2054" s="4">
        <v>22.50358337314859</v>
      </c>
      <c r="T2054" s="4">
        <v>18.288764408139023</v>
      </c>
      <c r="U2054" s="4">
        <v>29.191228840158146</v>
      </c>
      <c r="V2054" s="4">
        <v>1473.9950184751881</v>
      </c>
      <c r="W2054" s="4">
        <v>43.573299335650091</v>
      </c>
      <c r="X2054" s="4">
        <v>30.974049787602734</v>
      </c>
      <c r="Y2054" s="4">
        <v>68.771798431744799</v>
      </c>
      <c r="Z2054" s="4">
        <v>1481.75</v>
      </c>
      <c r="AA2054" s="4">
        <v>-45.003194040462859</v>
      </c>
      <c r="AB2054" s="4">
        <v>-45.648025691949314</v>
      </c>
      <c r="AC2054" s="4">
        <v>1.2896633029729117</v>
      </c>
      <c r="AD2054" s="4">
        <v>41.183617711230255</v>
      </c>
    </row>
    <row r="2055" spans="1:30" x14ac:dyDescent="0.3">
      <c r="A2055" s="3">
        <v>42900</v>
      </c>
      <c r="B2055" s="4">
        <v>1440</v>
      </c>
      <c r="C2055" s="4">
        <v>1519</v>
      </c>
      <c r="D2055" s="4">
        <v>1410</v>
      </c>
      <c r="E2055" s="4">
        <v>1517.5</v>
      </c>
      <c r="F2055" s="4">
        <v>295256</v>
      </c>
      <c r="G2055" s="4"/>
      <c r="H2055" s="4">
        <v>43066181700</v>
      </c>
      <c r="I2055" s="4"/>
      <c r="J2055" s="4">
        <v>69</v>
      </c>
      <c r="K2055" s="4">
        <v>4.7635484984466689</v>
      </c>
      <c r="L2055" s="4">
        <v>230098</v>
      </c>
      <c r="M2055" s="4">
        <v>32068</v>
      </c>
      <c r="N2055" s="4">
        <v>2.37641463291224</v>
      </c>
      <c r="O2055" s="4">
        <v>1482.2750000000001</v>
      </c>
      <c r="P2055" s="4">
        <v>1609.5068651124789</v>
      </c>
      <c r="Q2055" s="4">
        <v>1355.0431348875213</v>
      </c>
      <c r="R2055" s="4">
        <v>18.127581459385038</v>
      </c>
      <c r="S2055" s="4">
        <v>20.881138136759979</v>
      </c>
      <c r="T2055" s="4">
        <v>17.474374907318776</v>
      </c>
      <c r="U2055" s="4">
        <v>28.399665652760142</v>
      </c>
      <c r="V2055" s="4">
        <v>1478.1383500489796</v>
      </c>
      <c r="W2055" s="4">
        <v>62.042063502678296</v>
      </c>
      <c r="X2055" s="4">
        <v>41.330054359294586</v>
      </c>
      <c r="Y2055" s="4">
        <v>103.46608178944571</v>
      </c>
      <c r="Z2055" s="4">
        <v>1482.2750000000001</v>
      </c>
      <c r="AA2055" s="4">
        <v>-36.156995933258486</v>
      </c>
      <c r="AB2055" s="4">
        <v>-44.744118095883522</v>
      </c>
      <c r="AC2055" s="4">
        <v>17.174244325250072</v>
      </c>
      <c r="AD2055" s="4">
        <v>48.899923768911599</v>
      </c>
    </row>
    <row r="2056" spans="1:30" x14ac:dyDescent="0.3">
      <c r="A2056" s="3">
        <v>42901</v>
      </c>
      <c r="B2056" s="4">
        <v>1509</v>
      </c>
      <c r="C2056" s="4">
        <v>1526</v>
      </c>
      <c r="D2056" s="4">
        <v>1486.5</v>
      </c>
      <c r="E2056" s="4">
        <v>1512</v>
      </c>
      <c r="F2056" s="4">
        <v>237828</v>
      </c>
      <c r="G2056" s="4"/>
      <c r="H2056" s="4">
        <v>35821932900</v>
      </c>
      <c r="I2056" s="4"/>
      <c r="J2056" s="4">
        <v>53.5</v>
      </c>
      <c r="K2056" s="4">
        <v>3.6681522111758658</v>
      </c>
      <c r="L2056" s="4">
        <v>206388</v>
      </c>
      <c r="M2056" s="4">
        <v>-23710</v>
      </c>
      <c r="N2056" s="4">
        <v>2.0122455175670919</v>
      </c>
      <c r="O2056" s="4">
        <v>1482.175</v>
      </c>
      <c r="P2056" s="4">
        <v>1609.3100758052237</v>
      </c>
      <c r="Q2056" s="4">
        <v>1355.0399241947762</v>
      </c>
      <c r="R2056" s="4">
        <v>18.727106227106226</v>
      </c>
      <c r="S2056" s="4">
        <v>20.833333333333332</v>
      </c>
      <c r="T2056" s="4">
        <v>16.493605245405046</v>
      </c>
      <c r="U2056" s="4">
        <v>27.597881005209366</v>
      </c>
      <c r="V2056" s="4">
        <v>1481.3632690919339</v>
      </c>
      <c r="W2056" s="4">
        <v>71.664405971482495</v>
      </c>
      <c r="X2056" s="4">
        <v>51.44150489669056</v>
      </c>
      <c r="Y2056" s="4">
        <v>112.11020812106636</v>
      </c>
      <c r="Z2056" s="4">
        <v>1482.175</v>
      </c>
      <c r="AA2056" s="4">
        <v>-29.252914841480106</v>
      </c>
      <c r="AB2056" s="4">
        <v>-43.26876540498796</v>
      </c>
      <c r="AC2056" s="4">
        <v>28.031701127015708</v>
      </c>
      <c r="AD2056" s="4">
        <v>48.4456475861002</v>
      </c>
    </row>
    <row r="2057" spans="1:30" x14ac:dyDescent="0.3">
      <c r="A2057" s="3">
        <v>42902</v>
      </c>
      <c r="B2057" s="4">
        <v>1509</v>
      </c>
      <c r="C2057" s="4">
        <v>1552.5</v>
      </c>
      <c r="D2057" s="4">
        <v>1498</v>
      </c>
      <c r="E2057" s="4">
        <v>1541</v>
      </c>
      <c r="F2057" s="4">
        <v>211488</v>
      </c>
      <c r="G2057" s="4"/>
      <c r="H2057" s="4">
        <v>32418792799.999996</v>
      </c>
      <c r="I2057" s="4"/>
      <c r="J2057" s="4">
        <v>35</v>
      </c>
      <c r="K2057" s="4">
        <v>2.3240371845949537</v>
      </c>
      <c r="L2057" s="4">
        <v>220072</v>
      </c>
      <c r="M2057" s="4">
        <v>13684</v>
      </c>
      <c r="N2057" s="4">
        <v>4.0004049334390723</v>
      </c>
      <c r="O2057" s="4">
        <v>1481.7249999999999</v>
      </c>
      <c r="P2057" s="4">
        <v>1607.9571175454171</v>
      </c>
      <c r="Q2057" s="4">
        <v>1355.4928824545827</v>
      </c>
      <c r="R2057" s="4">
        <v>17.301514456172555</v>
      </c>
      <c r="S2057" s="4">
        <v>20.881138136759979</v>
      </c>
      <c r="T2057" s="4">
        <v>16.176914632378228</v>
      </c>
      <c r="U2057" s="4">
        <v>26.806924280239528</v>
      </c>
      <c r="V2057" s="4">
        <v>1487.0429577498451</v>
      </c>
      <c r="W2057" s="4">
        <v>78.985873602410308</v>
      </c>
      <c r="X2057" s="4">
        <v>60.622961131930481</v>
      </c>
      <c r="Y2057" s="4">
        <v>115.71169854336995</v>
      </c>
      <c r="Z2057" s="4">
        <v>1481.7249999999999</v>
      </c>
      <c r="AA2057" s="4">
        <v>-21.196977634627956</v>
      </c>
      <c r="AB2057" s="4">
        <v>-41.166690379239384</v>
      </c>
      <c r="AC2057" s="4">
        <v>39.939425489222856</v>
      </c>
      <c r="AD2057" s="4">
        <v>50.973514748246338</v>
      </c>
    </row>
    <row r="2058" spans="1:30" x14ac:dyDescent="0.3">
      <c r="A2058" s="3">
        <v>42905</v>
      </c>
      <c r="B2058" s="4">
        <v>1540</v>
      </c>
      <c r="C2058" s="4">
        <v>1620</v>
      </c>
      <c r="D2058" s="4">
        <v>1533</v>
      </c>
      <c r="E2058" s="4">
        <v>1592.5</v>
      </c>
      <c r="F2058" s="4">
        <v>276370</v>
      </c>
      <c r="G2058" s="4"/>
      <c r="H2058" s="4">
        <v>43669366800</v>
      </c>
      <c r="I2058" s="4"/>
      <c r="J2058" s="4">
        <v>60</v>
      </c>
      <c r="K2058" s="4">
        <v>3.9151712887438821</v>
      </c>
      <c r="L2058" s="4">
        <v>242434</v>
      </c>
      <c r="M2058" s="4">
        <v>22362</v>
      </c>
      <c r="N2058" s="4">
        <v>7.2535021551724173</v>
      </c>
      <c r="O2058" s="4">
        <v>1484.8</v>
      </c>
      <c r="P2058" s="4">
        <v>1618.4612883373491</v>
      </c>
      <c r="Q2058" s="4">
        <v>1351.1387116626508</v>
      </c>
      <c r="R2058" s="4">
        <v>22.21235006663705</v>
      </c>
      <c r="S2058" s="4">
        <v>20.213238560639716</v>
      </c>
      <c r="T2058" s="4">
        <v>16.228283650355142</v>
      </c>
      <c r="U2058" s="4">
        <v>25.708116732702571</v>
      </c>
      <c r="V2058" s="4">
        <v>1497.0864855831931</v>
      </c>
      <c r="W2058" s="4">
        <v>81.766312048304258</v>
      </c>
      <c r="X2058" s="4">
        <v>67.67074477072174</v>
      </c>
      <c r="Y2058" s="4">
        <v>109.95744660346929</v>
      </c>
      <c r="Z2058" s="4">
        <v>1484.8</v>
      </c>
      <c r="AA2058" s="4">
        <v>-10.535522812910585</v>
      </c>
      <c r="AB2058" s="4">
        <v>-38.249436325303307</v>
      </c>
      <c r="AC2058" s="4">
        <v>55.427827024785444</v>
      </c>
      <c r="AD2058" s="4">
        <v>55.08992211233199</v>
      </c>
    </row>
    <row r="2059" spans="1:30" x14ac:dyDescent="0.3">
      <c r="A2059" s="3">
        <v>42906</v>
      </c>
      <c r="B2059" s="4">
        <v>1599.5</v>
      </c>
      <c r="C2059" s="4">
        <v>1617.5</v>
      </c>
      <c r="D2059" s="4">
        <v>1581.5</v>
      </c>
      <c r="E2059" s="4">
        <v>1588.5</v>
      </c>
      <c r="F2059" s="4">
        <v>215918</v>
      </c>
      <c r="G2059" s="4"/>
      <c r="H2059" s="4">
        <v>34532576900</v>
      </c>
      <c r="I2059" s="4"/>
      <c r="J2059" s="4">
        <v>8.5</v>
      </c>
      <c r="K2059" s="4">
        <v>0.53797468354430378</v>
      </c>
      <c r="L2059" s="4">
        <v>237976</v>
      </c>
      <c r="M2059" s="4">
        <v>-4458</v>
      </c>
      <c r="N2059" s="4">
        <v>6.9246949936895241</v>
      </c>
      <c r="O2059" s="4">
        <v>1485.625</v>
      </c>
      <c r="P2059" s="4">
        <v>1621.6124534653841</v>
      </c>
      <c r="Q2059" s="4">
        <v>1349.6375465346159</v>
      </c>
      <c r="R2059" s="4">
        <v>21.721122871606074</v>
      </c>
      <c r="S2059" s="4">
        <v>20.018407731247123</v>
      </c>
      <c r="T2059" s="4">
        <v>16.275340141523166</v>
      </c>
      <c r="U2059" s="4">
        <v>24.62125033019295</v>
      </c>
      <c r="V2059" s="4">
        <v>1505.7925345752699</v>
      </c>
      <c r="W2059" s="4">
        <v>82.960487101970287</v>
      </c>
      <c r="X2059" s="4">
        <v>72.767325547804589</v>
      </c>
      <c r="Y2059" s="4">
        <v>103.3468102103017</v>
      </c>
      <c r="Z2059" s="4">
        <v>1485.625</v>
      </c>
      <c r="AA2059" s="4">
        <v>-2.3815565245233756</v>
      </c>
      <c r="AB2059" s="4">
        <v>-34.833447772848075</v>
      </c>
      <c r="AC2059" s="4">
        <v>64.903782496649399</v>
      </c>
      <c r="AD2059" s="4">
        <v>54.714328826469028</v>
      </c>
    </row>
    <row r="2060" spans="1:30" x14ac:dyDescent="0.3">
      <c r="A2060" s="3">
        <v>42907</v>
      </c>
      <c r="B2060" s="4">
        <v>1585</v>
      </c>
      <c r="C2060" s="4">
        <v>1614.5</v>
      </c>
      <c r="D2060" s="4">
        <v>1577.5</v>
      </c>
      <c r="E2060" s="4">
        <v>1605.5</v>
      </c>
      <c r="F2060" s="4">
        <v>239622</v>
      </c>
      <c r="G2060" s="4"/>
      <c r="H2060" s="4">
        <v>38239049800</v>
      </c>
      <c r="I2060" s="4"/>
      <c r="J2060" s="4">
        <v>6.5</v>
      </c>
      <c r="K2060" s="4">
        <v>0.40650406504065045</v>
      </c>
      <c r="L2060" s="4">
        <v>263278</v>
      </c>
      <c r="M2060" s="4">
        <v>25302</v>
      </c>
      <c r="N2060" s="4">
        <v>7.8856298088230288</v>
      </c>
      <c r="O2060" s="4">
        <v>1488.15</v>
      </c>
      <c r="P2060" s="4">
        <v>1630.9033187004773</v>
      </c>
      <c r="Q2060" s="4">
        <v>1345.3966812995229</v>
      </c>
      <c r="R2060" s="4">
        <v>18.874172185430464</v>
      </c>
      <c r="S2060" s="4">
        <v>20.95553453169347</v>
      </c>
      <c r="T2060" s="4">
        <v>16.088594128020578</v>
      </c>
      <c r="U2060" s="4">
        <v>23.861056080844396</v>
      </c>
      <c r="V2060" s="4">
        <v>1515.2884836633395</v>
      </c>
      <c r="W2060" s="4">
        <v>86.338737433059563</v>
      </c>
      <c r="X2060" s="4">
        <v>77.291129509556242</v>
      </c>
      <c r="Y2060" s="4">
        <v>104.43395328006619</v>
      </c>
      <c r="Z2060" s="4">
        <v>1488.15</v>
      </c>
      <c r="AA2060" s="4">
        <v>5.3901442031249189</v>
      </c>
      <c r="AB2060" s="4">
        <v>-31.002629489422073</v>
      </c>
      <c r="AC2060" s="4">
        <v>72.785547385093992</v>
      </c>
      <c r="AD2060" s="4">
        <v>56.054695031370507</v>
      </c>
    </row>
    <row r="2061" spans="1:30" x14ac:dyDescent="0.3">
      <c r="A2061" s="3">
        <v>42908</v>
      </c>
      <c r="B2061" s="4">
        <v>1612</v>
      </c>
      <c r="C2061" s="4">
        <v>1655</v>
      </c>
      <c r="D2061" s="4">
        <v>1603</v>
      </c>
      <c r="E2061" s="4">
        <v>1621.5</v>
      </c>
      <c r="F2061" s="4">
        <v>256302</v>
      </c>
      <c r="G2061" s="4"/>
      <c r="H2061" s="4">
        <v>41905248500</v>
      </c>
      <c r="I2061" s="4"/>
      <c r="J2061" s="4">
        <v>26</v>
      </c>
      <c r="K2061" s="4">
        <v>1.6295832027577561</v>
      </c>
      <c r="L2061" s="4">
        <v>260916</v>
      </c>
      <c r="M2061" s="4">
        <v>-2362</v>
      </c>
      <c r="N2061" s="4">
        <v>8.8127233378630052</v>
      </c>
      <c r="O2061" s="4">
        <v>1490.175</v>
      </c>
      <c r="P2061" s="4">
        <v>1639.1526073777532</v>
      </c>
      <c r="Q2061" s="4">
        <v>1341.1973926222468</v>
      </c>
      <c r="R2061" s="4">
        <v>22.695035460992909</v>
      </c>
      <c r="S2061" s="4">
        <v>20.283687943262411</v>
      </c>
      <c r="T2061" s="4">
        <v>16.325219741801469</v>
      </c>
      <c r="U2061" s="4">
        <v>23.013602604688181</v>
      </c>
      <c r="V2061" s="4">
        <v>1525.4038661715929</v>
      </c>
      <c r="W2061" s="4">
        <v>86.334668492788012</v>
      </c>
      <c r="X2061" s="4">
        <v>80.305642503966837</v>
      </c>
      <c r="Y2061" s="4">
        <v>98.392720470430362</v>
      </c>
      <c r="Z2061" s="4">
        <v>1490.175</v>
      </c>
      <c r="AA2061" s="4">
        <v>12.694010651246799</v>
      </c>
      <c r="AB2061" s="4">
        <v>-26.841044714120276</v>
      </c>
      <c r="AC2061" s="4">
        <v>79.070110730734143</v>
      </c>
      <c r="AD2061" s="4">
        <v>57.30659858796556</v>
      </c>
    </row>
    <row r="2062" spans="1:30" x14ac:dyDescent="0.3">
      <c r="A2062" s="3">
        <v>42909</v>
      </c>
      <c r="B2062" s="4">
        <v>1621</v>
      </c>
      <c r="C2062" s="4">
        <v>1646</v>
      </c>
      <c r="D2062" s="4">
        <v>1608</v>
      </c>
      <c r="E2062" s="4">
        <v>1635.5</v>
      </c>
      <c r="F2062" s="4">
        <v>221078</v>
      </c>
      <c r="G2062" s="4"/>
      <c r="H2062" s="4">
        <v>35940725300</v>
      </c>
      <c r="I2062" s="4"/>
      <c r="J2062" s="4">
        <v>1</v>
      </c>
      <c r="K2062" s="4">
        <v>6.11807892321811E-2</v>
      </c>
      <c r="L2062" s="4">
        <v>253446</v>
      </c>
      <c r="M2062" s="4">
        <v>-7470</v>
      </c>
      <c r="N2062" s="4">
        <v>9.3541053757689276</v>
      </c>
      <c r="O2062" s="4">
        <v>1495.6</v>
      </c>
      <c r="P2062" s="4">
        <v>1656.9358608617438</v>
      </c>
      <c r="Q2062" s="4">
        <v>1334.264139138256</v>
      </c>
      <c r="R2062" s="4">
        <v>23.471882640586799</v>
      </c>
      <c r="S2062" s="4">
        <v>18.092909535452321</v>
      </c>
      <c r="T2062" s="4">
        <v>16.658625428799517</v>
      </c>
      <c r="U2062" s="4">
        <v>22.344051544899838</v>
      </c>
      <c r="V2062" s="4">
        <v>1535.8892122504888</v>
      </c>
      <c r="W2062" s="4">
        <v>88.236717770702214</v>
      </c>
      <c r="X2062" s="4">
        <v>82.949334259545296</v>
      </c>
      <c r="Y2062" s="4">
        <v>98.811484793016035</v>
      </c>
      <c r="Z2062" s="4">
        <v>1495.6</v>
      </c>
      <c r="AA2062" s="4">
        <v>19.388561165857936</v>
      </c>
      <c r="AB2062" s="4">
        <v>-22.438225106503303</v>
      </c>
      <c r="AC2062" s="4">
        <v>83.653572544722479</v>
      </c>
      <c r="AD2062" s="4">
        <v>58.398177641857572</v>
      </c>
    </row>
    <row r="2063" spans="1:30" x14ac:dyDescent="0.3">
      <c r="A2063" s="3">
        <v>42912</v>
      </c>
      <c r="B2063" s="4">
        <v>1640.5</v>
      </c>
      <c r="C2063" s="4">
        <v>1642</v>
      </c>
      <c r="D2063" s="4">
        <v>1617</v>
      </c>
      <c r="E2063" s="4">
        <v>1634</v>
      </c>
      <c r="F2063" s="4">
        <v>180846</v>
      </c>
      <c r="G2063" s="4"/>
      <c r="H2063" s="4">
        <v>29460381500</v>
      </c>
      <c r="I2063" s="4"/>
      <c r="J2063" s="4">
        <v>8.5</v>
      </c>
      <c r="K2063" s="4">
        <v>0.52291602583820362</v>
      </c>
      <c r="L2063" s="4">
        <v>255294</v>
      </c>
      <c r="M2063" s="4">
        <v>1848</v>
      </c>
      <c r="N2063" s="4">
        <v>8.9097362238181699</v>
      </c>
      <c r="O2063" s="4">
        <v>1500.325</v>
      </c>
      <c r="P2063" s="4">
        <v>1671.7467824548562</v>
      </c>
      <c r="Q2063" s="4">
        <v>1328.9032175451439</v>
      </c>
      <c r="R2063" s="4">
        <v>23.80952380952381</v>
      </c>
      <c r="S2063" s="4">
        <v>18.353174603174605</v>
      </c>
      <c r="T2063" s="4">
        <v>16.931534592464981</v>
      </c>
      <c r="U2063" s="4">
        <v>21.703314726440865</v>
      </c>
      <c r="V2063" s="4">
        <v>1545.2330967980613</v>
      </c>
      <c r="W2063" s="4">
        <v>89.300668989991948</v>
      </c>
      <c r="X2063" s="4">
        <v>85.066445836360842</v>
      </c>
      <c r="Y2063" s="4">
        <v>97.76911529725416</v>
      </c>
      <c r="Z2063" s="4">
        <v>1500.325</v>
      </c>
      <c r="AA2063" s="4">
        <v>24.292968991654789</v>
      </c>
      <c r="AB2063" s="4">
        <v>-17.987635192393007</v>
      </c>
      <c r="AC2063" s="4">
        <v>84.561208368095592</v>
      </c>
      <c r="AD2063" s="4">
        <v>58.23026522100632</v>
      </c>
    </row>
    <row r="2064" spans="1:30" x14ac:dyDescent="0.3">
      <c r="A2064" s="3">
        <v>42913</v>
      </c>
      <c r="B2064" s="4">
        <v>1637</v>
      </c>
      <c r="C2064" s="4">
        <v>1680</v>
      </c>
      <c r="D2064" s="4">
        <v>1630</v>
      </c>
      <c r="E2064" s="4">
        <v>1679</v>
      </c>
      <c r="F2064" s="4">
        <v>214230</v>
      </c>
      <c r="G2064" s="4"/>
      <c r="H2064" s="4">
        <v>35313015500</v>
      </c>
      <c r="I2064" s="4"/>
      <c r="J2064" s="4">
        <v>50</v>
      </c>
      <c r="K2064" s="4">
        <v>3.0693677102516883</v>
      </c>
      <c r="L2064" s="4">
        <v>260300</v>
      </c>
      <c r="M2064" s="4">
        <v>5006</v>
      </c>
      <c r="N2064" s="4">
        <v>11.407859595574205</v>
      </c>
      <c r="O2064" s="4">
        <v>1507.075</v>
      </c>
      <c r="P2064" s="4">
        <v>1694.7092919084889</v>
      </c>
      <c r="Q2064" s="4">
        <v>1319.4407080915112</v>
      </c>
      <c r="R2064" s="4">
        <v>27.188264058679707</v>
      </c>
      <c r="S2064" s="4">
        <v>18.092909535452321</v>
      </c>
      <c r="T2064" s="4">
        <v>17.597950231221716</v>
      </c>
      <c r="U2064" s="4">
        <v>21.234534846973538</v>
      </c>
      <c r="V2064" s="4">
        <v>1557.9728018649125</v>
      </c>
      <c r="W2064" s="4">
        <v>92.69484737145028</v>
      </c>
      <c r="X2064" s="4">
        <v>87.609246348057312</v>
      </c>
      <c r="Y2064" s="4">
        <v>102.8660494182362</v>
      </c>
      <c r="Z2064" s="4">
        <v>1507.075</v>
      </c>
      <c r="AA2064" s="4">
        <v>31.448354393727413</v>
      </c>
      <c r="AB2064" s="4">
        <v>-13.279445708000585</v>
      </c>
      <c r="AC2064" s="4">
        <v>89.455600203456001</v>
      </c>
      <c r="AD2064" s="4">
        <v>61.707212894947297</v>
      </c>
    </row>
    <row r="2065" spans="1:30" x14ac:dyDescent="0.3">
      <c r="A2065" s="3">
        <v>42914</v>
      </c>
      <c r="B2065" s="4">
        <v>1680</v>
      </c>
      <c r="C2065" s="4">
        <v>1701.5</v>
      </c>
      <c r="D2065" s="4">
        <v>1667</v>
      </c>
      <c r="E2065" s="4">
        <v>1691.5</v>
      </c>
      <c r="F2065" s="4">
        <v>192848</v>
      </c>
      <c r="G2065" s="4"/>
      <c r="H2065" s="4">
        <v>32406087200.000004</v>
      </c>
      <c r="I2065" s="4"/>
      <c r="J2065" s="4">
        <v>43.5</v>
      </c>
      <c r="K2065" s="4">
        <v>2.6395631067961163</v>
      </c>
      <c r="L2065" s="4">
        <v>246326</v>
      </c>
      <c r="M2065" s="4">
        <v>-13974</v>
      </c>
      <c r="N2065" s="4">
        <v>11.259105783302909</v>
      </c>
      <c r="O2065" s="4">
        <v>1520.325</v>
      </c>
      <c r="P2065" s="4">
        <v>1720.3460676403863</v>
      </c>
      <c r="Q2065" s="4">
        <v>1320.3039323596138</v>
      </c>
      <c r="R2065" s="4">
        <v>32.066381156316915</v>
      </c>
      <c r="S2065" s="4">
        <v>9.1541755888650957</v>
      </c>
      <c r="T2065" s="4">
        <v>18.924439006973284</v>
      </c>
      <c r="U2065" s="4">
        <v>21.622775373570228</v>
      </c>
      <c r="V2065" s="4">
        <v>1570.6896778777777</v>
      </c>
      <c r="W2065" s="4">
        <v>93.491896609631866</v>
      </c>
      <c r="X2065" s="4">
        <v>89.570129768582163</v>
      </c>
      <c r="Y2065" s="4">
        <v>101.33543029173129</v>
      </c>
      <c r="Z2065" s="4">
        <v>1520.325</v>
      </c>
      <c r="AA2065" s="4">
        <v>37.693190769781495</v>
      </c>
      <c r="AB2065" s="4">
        <v>-8.4249089005927686</v>
      </c>
      <c r="AC2065" s="4">
        <v>92.236199340748527</v>
      </c>
      <c r="AD2065" s="4">
        <v>62.6170914299245</v>
      </c>
    </row>
    <row r="2066" spans="1:30" x14ac:dyDescent="0.3">
      <c r="A2066" s="3">
        <v>42915</v>
      </c>
      <c r="B2066" s="4">
        <v>1688.5</v>
      </c>
      <c r="C2066" s="4">
        <v>1787.5</v>
      </c>
      <c r="D2066" s="4">
        <v>1688.5</v>
      </c>
      <c r="E2066" s="4">
        <v>1751.5</v>
      </c>
      <c r="F2066" s="4">
        <v>319236</v>
      </c>
      <c r="G2066" s="4"/>
      <c r="H2066" s="4">
        <v>55437944800.000008</v>
      </c>
      <c r="I2066" s="4"/>
      <c r="J2066" s="4">
        <v>71.5</v>
      </c>
      <c r="K2066" s="4">
        <v>4.2559523809523814</v>
      </c>
      <c r="L2066" s="4">
        <v>262298</v>
      </c>
      <c r="M2066" s="4">
        <v>15972</v>
      </c>
      <c r="N2066" s="4">
        <v>14.002115368969164</v>
      </c>
      <c r="O2066" s="4">
        <v>1536.375</v>
      </c>
      <c r="P2066" s="4">
        <v>1755.5842322417102</v>
      </c>
      <c r="Q2066" s="4">
        <v>1317.1657677582898</v>
      </c>
      <c r="R2066" s="4">
        <v>38.704819277108435</v>
      </c>
      <c r="S2066" s="4">
        <v>7.4799196787148592</v>
      </c>
      <c r="T2066" s="4">
        <v>20.489927170364901</v>
      </c>
      <c r="U2066" s="4">
        <v>22.358938710820524</v>
      </c>
      <c r="V2066" s="4">
        <v>1587.9097085560843</v>
      </c>
      <c r="W2066" s="4">
        <v>90.946136705046001</v>
      </c>
      <c r="X2066" s="4">
        <v>90.028798747403428</v>
      </c>
      <c r="Y2066" s="4">
        <v>92.780812620331147</v>
      </c>
      <c r="Z2066" s="4">
        <v>1536.375</v>
      </c>
      <c r="AA2066" s="4">
        <v>46.942641596949215</v>
      </c>
      <c r="AB2066" s="4">
        <v>-3.1518088532078186</v>
      </c>
      <c r="AC2066" s="4">
        <v>100.18890090031407</v>
      </c>
      <c r="AD2066" s="4">
        <v>66.624073547592005</v>
      </c>
    </row>
    <row r="2067" spans="1:30" x14ac:dyDescent="0.3">
      <c r="A2067" s="3">
        <v>42916</v>
      </c>
      <c r="B2067" s="4">
        <v>1751</v>
      </c>
      <c r="C2067" s="4">
        <v>1759</v>
      </c>
      <c r="D2067" s="4">
        <v>1721.5</v>
      </c>
      <c r="E2067" s="4">
        <v>1752</v>
      </c>
      <c r="F2067" s="4">
        <v>185624</v>
      </c>
      <c r="G2067" s="4"/>
      <c r="H2067" s="4">
        <v>32320388600</v>
      </c>
      <c r="I2067" s="4"/>
      <c r="J2067" s="4">
        <v>15.5</v>
      </c>
      <c r="K2067" s="4">
        <v>0.89260005758710048</v>
      </c>
      <c r="L2067" s="4">
        <v>237296</v>
      </c>
      <c r="M2067" s="4">
        <v>-25002</v>
      </c>
      <c r="N2067" s="4">
        <v>12.710487800955342</v>
      </c>
      <c r="O2067" s="4">
        <v>1554.425</v>
      </c>
      <c r="P2067" s="4">
        <v>1782.0684218245719</v>
      </c>
      <c r="Q2067" s="4">
        <v>1326.781578175428</v>
      </c>
      <c r="R2067" s="4">
        <v>39.762764311500767</v>
      </c>
      <c r="S2067" s="4">
        <v>3.8679731820526047</v>
      </c>
      <c r="T2067" s="4">
        <v>22.912089963196667</v>
      </c>
      <c r="U2067" s="4">
        <v>23.696498217281224</v>
      </c>
      <c r="V2067" s="4">
        <v>1603.5373553602667</v>
      </c>
      <c r="W2067" s="4">
        <v>88.329170501776687</v>
      </c>
      <c r="X2067" s="4">
        <v>89.462255998861181</v>
      </c>
      <c r="Y2067" s="4">
        <v>86.062999507607714</v>
      </c>
      <c r="Z2067" s="4">
        <v>1554.425</v>
      </c>
      <c r="AA2067" s="4">
        <v>53.694289491773361</v>
      </c>
      <c r="AB2067" s="4">
        <v>2.2621052748856272</v>
      </c>
      <c r="AC2067" s="4">
        <v>102.86436843377547</v>
      </c>
      <c r="AD2067" s="4">
        <v>66.655425503826237</v>
      </c>
    </row>
    <row r="2068" spans="1:30" x14ac:dyDescent="0.3">
      <c r="A2068" s="3">
        <v>42919</v>
      </c>
      <c r="B2068" s="4">
        <v>1750</v>
      </c>
      <c r="C2068" s="4">
        <v>1796</v>
      </c>
      <c r="D2068" s="4">
        <v>1742.5</v>
      </c>
      <c r="E2068" s="4">
        <v>1796</v>
      </c>
      <c r="F2068" s="4">
        <v>196812</v>
      </c>
      <c r="G2068" s="4"/>
      <c r="H2068" s="4">
        <v>34775953800</v>
      </c>
      <c r="I2068" s="4"/>
      <c r="J2068" s="4">
        <v>55</v>
      </c>
      <c r="K2068" s="4">
        <v>3.159103963239517</v>
      </c>
      <c r="L2068" s="4">
        <v>252542</v>
      </c>
      <c r="M2068" s="4">
        <v>15246</v>
      </c>
      <c r="N2068" s="4">
        <v>14.11144291251032</v>
      </c>
      <c r="O2068" s="4">
        <v>1573.9</v>
      </c>
      <c r="P2068" s="4">
        <v>1813.8994999994793</v>
      </c>
      <c r="Q2068" s="4">
        <v>1333.9005000005209</v>
      </c>
      <c r="R2068" s="4">
        <v>43.156281920326862</v>
      </c>
      <c r="S2068" s="4">
        <v>3.8304392236976508</v>
      </c>
      <c r="T2068" s="4">
        <v>26.123869197314139</v>
      </c>
      <c r="U2068" s="4">
        <v>24.398591487386817</v>
      </c>
      <c r="V2068" s="4">
        <v>1621.8671310402412</v>
      </c>
      <c r="W2068" s="4">
        <v>92.219447001184449</v>
      </c>
      <c r="X2068" s="4">
        <v>90.381319666302261</v>
      </c>
      <c r="Y2068" s="4">
        <v>95.895701670948824</v>
      </c>
      <c r="Z2068" s="4">
        <v>1573.9</v>
      </c>
      <c r="AA2068" s="4">
        <v>61.882112890945791</v>
      </c>
      <c r="AB2068" s="4">
        <v>7.9402012383199274</v>
      </c>
      <c r="AC2068" s="4">
        <v>107.88382330525172</v>
      </c>
      <c r="AD2068" s="4">
        <v>69.324620633558027</v>
      </c>
    </row>
    <row r="2069" spans="1:30" x14ac:dyDescent="0.3">
      <c r="A2069" s="3">
        <v>42920</v>
      </c>
      <c r="B2069" s="4">
        <v>1790</v>
      </c>
      <c r="C2069" s="4">
        <v>1810.5</v>
      </c>
      <c r="D2069" s="4">
        <v>1747.5</v>
      </c>
      <c r="E2069" s="4">
        <v>1761.5</v>
      </c>
      <c r="F2069" s="4">
        <v>237170</v>
      </c>
      <c r="G2069" s="4"/>
      <c r="H2069" s="4">
        <v>42115920100</v>
      </c>
      <c r="I2069" s="4"/>
      <c r="J2069" s="4">
        <v>-5</v>
      </c>
      <c r="K2069" s="4">
        <v>-0.2830455703368242</v>
      </c>
      <c r="L2069" s="4">
        <v>251794</v>
      </c>
      <c r="M2069" s="4">
        <v>-748</v>
      </c>
      <c r="N2069" s="4">
        <v>10.699135899450118</v>
      </c>
      <c r="O2069" s="4">
        <v>1591.25</v>
      </c>
      <c r="P2069" s="4">
        <v>1832.8131387443043</v>
      </c>
      <c r="Q2069" s="4">
        <v>1349.6868612556957</v>
      </c>
      <c r="R2069" s="4">
        <v>43.977732793522271</v>
      </c>
      <c r="S2069" s="4">
        <v>3.0364372469635628</v>
      </c>
      <c r="T2069" s="4">
        <v>29.556665123826882</v>
      </c>
      <c r="U2069" s="4">
        <v>25.120108052391011</v>
      </c>
      <c r="V2069" s="4">
        <v>1635.1654995125991</v>
      </c>
      <c r="W2069" s="4">
        <v>86.9414787236812</v>
      </c>
      <c r="X2069" s="4">
        <v>89.234706018761912</v>
      </c>
      <c r="Y2069" s="4">
        <v>82.355024133519777</v>
      </c>
      <c r="Z2069" s="4">
        <v>1591.25</v>
      </c>
      <c r="AA2069" s="4">
        <v>64.839728227722617</v>
      </c>
      <c r="AB2069" s="4">
        <v>13.359203808739231</v>
      </c>
      <c r="AC2069" s="4">
        <v>102.96104883796677</v>
      </c>
      <c r="AD2069" s="4">
        <v>65.028265919480546</v>
      </c>
    </row>
    <row r="2070" spans="1:30" x14ac:dyDescent="0.3">
      <c r="A2070" s="3">
        <v>42921</v>
      </c>
      <c r="B2070" s="4">
        <v>1765</v>
      </c>
      <c r="C2070" s="4">
        <v>1792.5</v>
      </c>
      <c r="D2070" s="4">
        <v>1756.5</v>
      </c>
      <c r="E2070" s="4">
        <v>1772.5</v>
      </c>
      <c r="F2070" s="4">
        <v>204652</v>
      </c>
      <c r="G2070" s="4"/>
      <c r="H2070" s="4">
        <v>36372137900</v>
      </c>
      <c r="I2070" s="4"/>
      <c r="J2070" s="4">
        <v>-3</v>
      </c>
      <c r="K2070" s="4">
        <v>-0.16896648831315123</v>
      </c>
      <c r="L2070" s="4">
        <v>242072</v>
      </c>
      <c r="M2070" s="4">
        <v>-9722</v>
      </c>
      <c r="N2070" s="4">
        <v>10.161591050341826</v>
      </c>
      <c r="O2070" s="4">
        <v>1609</v>
      </c>
      <c r="P2070" s="4">
        <v>1849.0520776831561</v>
      </c>
      <c r="Q2070" s="4">
        <v>1368.9479223168439</v>
      </c>
      <c r="R2070" s="4">
        <v>42.719919110212331</v>
      </c>
      <c r="S2070" s="4">
        <v>3.0333670374115265</v>
      </c>
      <c r="T2070" s="4">
        <v>32.911842878889253</v>
      </c>
      <c r="U2070" s="4">
        <v>26.057011574442061</v>
      </c>
      <c r="V2070" s="4">
        <v>1648.2449757494944</v>
      </c>
      <c r="W2070" s="4">
        <v>85.03917511619899</v>
      </c>
      <c r="X2070" s="4">
        <v>87.836195717907614</v>
      </c>
      <c r="Y2070" s="4">
        <v>79.445133912781756</v>
      </c>
      <c r="Z2070" s="4">
        <v>1609</v>
      </c>
      <c r="AA2070" s="4">
        <v>67.295526816619258</v>
      </c>
      <c r="AB2070" s="4">
        <v>18.495996476156375</v>
      </c>
      <c r="AC2070" s="4">
        <v>97.59906068092576</v>
      </c>
      <c r="AD2070" s="4">
        <v>65.740854952485137</v>
      </c>
    </row>
    <row r="2071" spans="1:30" x14ac:dyDescent="0.3">
      <c r="A2071" s="3">
        <v>42922</v>
      </c>
      <c r="B2071" s="4">
        <v>1772</v>
      </c>
      <c r="C2071" s="4">
        <v>1787.5</v>
      </c>
      <c r="D2071" s="4">
        <v>1751</v>
      </c>
      <c r="E2071" s="4">
        <v>1783.5</v>
      </c>
      <c r="F2071" s="4">
        <v>204272</v>
      </c>
      <c r="G2071" s="4"/>
      <c r="H2071" s="4">
        <v>36094831500</v>
      </c>
      <c r="I2071" s="4"/>
      <c r="J2071" s="4">
        <v>6.5</v>
      </c>
      <c r="K2071" s="4">
        <v>0.36578503095104103</v>
      </c>
      <c r="L2071" s="4">
        <v>252144</v>
      </c>
      <c r="M2071" s="4">
        <v>10072</v>
      </c>
      <c r="N2071" s="4">
        <v>9.6121934730502172</v>
      </c>
      <c r="O2071" s="4">
        <v>1627.1</v>
      </c>
      <c r="P2071" s="4">
        <v>1862.4154478567013</v>
      </c>
      <c r="Q2071" s="4">
        <v>1391.7845521432985</v>
      </c>
      <c r="R2071" s="4">
        <v>42.440984429934709</v>
      </c>
      <c r="S2071" s="4">
        <v>3.5660472124560521</v>
      </c>
      <c r="T2071" s="4">
        <v>36.008826731839385</v>
      </c>
      <c r="U2071" s="4">
        <v>27.000242256836124</v>
      </c>
      <c r="V2071" s="4">
        <v>1661.126406630495</v>
      </c>
      <c r="W2071" s="4">
        <v>85.374953953434996</v>
      </c>
      <c r="X2071" s="4">
        <v>87.015781796416732</v>
      </c>
      <c r="Y2071" s="4">
        <v>82.093298267471511</v>
      </c>
      <c r="Z2071" s="4">
        <v>1627.1</v>
      </c>
      <c r="AA2071" s="4">
        <v>69.330177827103853</v>
      </c>
      <c r="AB2071" s="4">
        <v>23.337347081008517</v>
      </c>
      <c r="AC2071" s="4">
        <v>91.985661492190673</v>
      </c>
      <c r="AD2071" s="4">
        <v>66.460234981443051</v>
      </c>
    </row>
    <row r="2072" spans="1:30" x14ac:dyDescent="0.3">
      <c r="A2072" s="3">
        <v>42923</v>
      </c>
      <c r="B2072" s="4">
        <v>1781</v>
      </c>
      <c r="C2072" s="4">
        <v>1806</v>
      </c>
      <c r="D2072" s="4">
        <v>1767.5</v>
      </c>
      <c r="E2072" s="4">
        <v>1798.5</v>
      </c>
      <c r="F2072" s="4">
        <v>171324</v>
      </c>
      <c r="G2072" s="4"/>
      <c r="H2072" s="4">
        <v>30564243800</v>
      </c>
      <c r="I2072" s="4"/>
      <c r="J2072" s="4">
        <v>32</v>
      </c>
      <c r="K2072" s="4">
        <v>1.8114916501556748</v>
      </c>
      <c r="L2072" s="4">
        <v>253418</v>
      </c>
      <c r="M2072" s="4">
        <v>1274</v>
      </c>
      <c r="N2072" s="4">
        <v>9.253268941637435</v>
      </c>
      <c r="O2072" s="4">
        <v>1646.175</v>
      </c>
      <c r="P2072" s="4">
        <v>1871.9295735970813</v>
      </c>
      <c r="Q2072" s="4">
        <v>1420.4204264029186</v>
      </c>
      <c r="R2072" s="4">
        <v>43.368107302533524</v>
      </c>
      <c r="S2072" s="4">
        <v>3.5270740188772973</v>
      </c>
      <c r="T2072" s="4">
        <v>38.482929167463105</v>
      </c>
      <c r="U2072" s="4">
        <v>28.30146531272155</v>
      </c>
      <c r="V2072" s="4">
        <v>1674.2096059990192</v>
      </c>
      <c r="W2072" s="4">
        <v>88.033902820295523</v>
      </c>
      <c r="X2072" s="4">
        <v>87.355155471043005</v>
      </c>
      <c r="Y2072" s="4">
        <v>89.391397518800574</v>
      </c>
      <c r="Z2072" s="4">
        <v>1646.175</v>
      </c>
      <c r="AA2072" s="4">
        <v>71.330771321619068</v>
      </c>
      <c r="AB2072" s="4">
        <v>27.908149389638094</v>
      </c>
      <c r="AC2072" s="4">
        <v>86.84524386396194</v>
      </c>
      <c r="AD2072" s="4">
        <v>67.441576542593623</v>
      </c>
    </row>
    <row r="2073" spans="1:30" x14ac:dyDescent="0.3">
      <c r="A2073" s="3">
        <v>42926</v>
      </c>
      <c r="B2073" s="4">
        <v>1808</v>
      </c>
      <c r="C2073" s="4">
        <v>1837</v>
      </c>
      <c r="D2073" s="4">
        <v>1795.5</v>
      </c>
      <c r="E2073" s="4">
        <v>1831</v>
      </c>
      <c r="F2073" s="4">
        <v>229072</v>
      </c>
      <c r="G2073" s="4"/>
      <c r="H2073" s="4">
        <v>41665199100</v>
      </c>
      <c r="I2073" s="4"/>
      <c r="J2073" s="4">
        <v>47</v>
      </c>
      <c r="K2073" s="4">
        <v>2.6345291479820627</v>
      </c>
      <c r="L2073" s="4">
        <v>267772</v>
      </c>
      <c r="M2073" s="4">
        <v>14354</v>
      </c>
      <c r="N2073" s="4">
        <v>9.9650165908442521</v>
      </c>
      <c r="O2073" s="4">
        <v>1665.075</v>
      </c>
      <c r="P2073" s="4">
        <v>1886.219811153235</v>
      </c>
      <c r="Q2073" s="4">
        <v>1443.9301888467651</v>
      </c>
      <c r="R2073" s="4">
        <v>44.578313253012048</v>
      </c>
      <c r="S2073" s="4">
        <v>3.463855421686747</v>
      </c>
      <c r="T2073" s="4">
        <v>41.515241682534239</v>
      </c>
      <c r="U2073" s="4">
        <v>29.83045369895558</v>
      </c>
      <c r="V2073" s="4">
        <v>1689.1420244753031</v>
      </c>
      <c r="W2073" s="4">
        <v>90.846131291961726</v>
      </c>
      <c r="X2073" s="4">
        <v>88.518814078015907</v>
      </c>
      <c r="Y2073" s="4">
        <v>95.500765719853348</v>
      </c>
      <c r="Z2073" s="4">
        <v>1665.075</v>
      </c>
      <c r="AA2073" s="4">
        <v>74.677894186876301</v>
      </c>
      <c r="AB2073" s="4">
        <v>32.362410798898878</v>
      </c>
      <c r="AC2073" s="4">
        <v>84.630966775954846</v>
      </c>
      <c r="AD2073" s="4">
        <v>69.478323420733375</v>
      </c>
    </row>
    <row r="2074" spans="1:30" x14ac:dyDescent="0.3">
      <c r="A2074" s="3">
        <v>42927</v>
      </c>
      <c r="B2074" s="4">
        <v>1831</v>
      </c>
      <c r="C2074" s="4">
        <v>1885</v>
      </c>
      <c r="D2074" s="4">
        <v>1822.5</v>
      </c>
      <c r="E2074" s="4">
        <v>1875</v>
      </c>
      <c r="F2074" s="4">
        <v>189056</v>
      </c>
      <c r="G2074" s="4"/>
      <c r="H2074" s="4">
        <v>35115542300</v>
      </c>
      <c r="I2074" s="4"/>
      <c r="J2074" s="4">
        <v>56.5</v>
      </c>
      <c r="K2074" s="4">
        <v>3.1069562826505361</v>
      </c>
      <c r="L2074" s="4">
        <v>257816</v>
      </c>
      <c r="M2074" s="4">
        <v>-9956</v>
      </c>
      <c r="N2074" s="4">
        <v>11.14404267931239</v>
      </c>
      <c r="O2074" s="4">
        <v>1687</v>
      </c>
      <c r="P2074" s="4">
        <v>1899.9474113484359</v>
      </c>
      <c r="Q2074" s="4">
        <v>1474.0525886515641</v>
      </c>
      <c r="R2074" s="4">
        <v>47.743813682678315</v>
      </c>
      <c r="S2074" s="4">
        <v>3.3478893740902476</v>
      </c>
      <c r="T2074" s="4">
        <v>44.613286677130951</v>
      </c>
      <c r="U2074" s="4">
        <v>31.451025542634987</v>
      </c>
      <c r="V2074" s="4">
        <v>1706.8427840490835</v>
      </c>
      <c r="W2074" s="4">
        <v>92.201068019916804</v>
      </c>
      <c r="X2074" s="4">
        <v>89.746232058649539</v>
      </c>
      <c r="Y2074" s="4">
        <v>97.110739942451318</v>
      </c>
      <c r="Z2074" s="4">
        <v>1687</v>
      </c>
      <c r="AA2074" s="4">
        <v>79.959225272910999</v>
      </c>
      <c r="AB2074" s="4">
        <v>36.895440748804795</v>
      </c>
      <c r="AC2074" s="4">
        <v>86.127569048212408</v>
      </c>
      <c r="AD2074" s="4">
        <v>71.976598476127378</v>
      </c>
    </row>
    <row r="2075" spans="1:30" x14ac:dyDescent="0.3">
      <c r="A2075" s="3">
        <v>42928</v>
      </c>
      <c r="B2075" s="4">
        <v>1866</v>
      </c>
      <c r="C2075" s="4">
        <v>1882</v>
      </c>
      <c r="D2075" s="4">
        <v>1838</v>
      </c>
      <c r="E2075" s="4">
        <v>1851.5</v>
      </c>
      <c r="F2075" s="4">
        <v>186914</v>
      </c>
      <c r="G2075" s="4"/>
      <c r="H2075" s="4">
        <v>34763660800</v>
      </c>
      <c r="I2075" s="4"/>
      <c r="J2075" s="4">
        <v>-5.5</v>
      </c>
      <c r="K2075" s="4">
        <v>-0.2961766289714593</v>
      </c>
      <c r="L2075" s="4">
        <v>253238</v>
      </c>
      <c r="M2075" s="4">
        <v>-4578</v>
      </c>
      <c r="N2075" s="4">
        <v>8.6752362505135849</v>
      </c>
      <c r="O2075" s="4">
        <v>1703.7</v>
      </c>
      <c r="P2075" s="4">
        <v>1913.2162046238907</v>
      </c>
      <c r="Q2075" s="4">
        <v>1494.1837953761094</v>
      </c>
      <c r="R2075" s="4">
        <v>45.15794924909374</v>
      </c>
      <c r="S2075" s="4">
        <v>0.98394614189539109</v>
      </c>
      <c r="T2075" s="4">
        <v>49.047101954083487</v>
      </c>
      <c r="U2075" s="4">
        <v>33.260738430701132</v>
      </c>
      <c r="V2075" s="4">
        <v>1720.6196617586947</v>
      </c>
      <c r="W2075" s="4">
        <v>87.970946467915994</v>
      </c>
      <c r="X2075" s="4">
        <v>89.154470195071681</v>
      </c>
      <c r="Y2075" s="4">
        <v>85.603899013604604</v>
      </c>
      <c r="Z2075" s="4">
        <v>1703.7</v>
      </c>
      <c r="AA2075" s="4">
        <v>81.311160166266745</v>
      </c>
      <c r="AB2075" s="4">
        <v>41.125509264753553</v>
      </c>
      <c r="AC2075" s="4">
        <v>80.371301803026384</v>
      </c>
      <c r="AD2075" s="4">
        <v>68.810125429615638</v>
      </c>
    </row>
    <row r="2076" spans="1:30" x14ac:dyDescent="0.3">
      <c r="A2076" s="3">
        <v>42929</v>
      </c>
      <c r="B2076" s="4">
        <v>1855</v>
      </c>
      <c r="C2076" s="4">
        <v>1885.5</v>
      </c>
      <c r="D2076" s="4">
        <v>1841</v>
      </c>
      <c r="E2076" s="4">
        <v>1870.5</v>
      </c>
      <c r="F2076" s="4">
        <v>184752</v>
      </c>
      <c r="G2076" s="4"/>
      <c r="H2076" s="4">
        <v>34349905900</v>
      </c>
      <c r="I2076" s="4"/>
      <c r="J2076" s="4">
        <v>11</v>
      </c>
      <c r="K2076" s="4">
        <v>0.59155687012637814</v>
      </c>
      <c r="L2076" s="4">
        <v>246700</v>
      </c>
      <c r="M2076" s="4">
        <v>-6538</v>
      </c>
      <c r="N2076" s="4">
        <v>8.6473535177521246</v>
      </c>
      <c r="O2076" s="4">
        <v>1721.625</v>
      </c>
      <c r="P2076" s="4">
        <v>1923.6806544618339</v>
      </c>
      <c r="Q2076" s="4">
        <v>1519.5693455381661</v>
      </c>
      <c r="R2076" s="4">
        <v>44.56465739309634</v>
      </c>
      <c r="S2076" s="4">
        <v>0.97887686759402381</v>
      </c>
      <c r="T2076" s="4">
        <v>53.565966123682948</v>
      </c>
      <c r="U2076" s="4">
        <v>35.029785684543995</v>
      </c>
      <c r="V2076" s="4">
        <v>1734.8939796864381</v>
      </c>
      <c r="W2076" s="4">
        <v>88.484127482107169</v>
      </c>
      <c r="X2076" s="4">
        <v>88.931022624083496</v>
      </c>
      <c r="Y2076" s="4">
        <v>87.590337198154515</v>
      </c>
      <c r="Z2076" s="4">
        <v>1721.625</v>
      </c>
      <c r="AA2076" s="4">
        <v>82.959415023839028</v>
      </c>
      <c r="AB2076" s="4">
        <v>45.109690765618836</v>
      </c>
      <c r="AC2076" s="4">
        <v>75.699448516440384</v>
      </c>
      <c r="AD2076" s="4">
        <v>69.935758544630403</v>
      </c>
    </row>
    <row r="2077" spans="1:30" x14ac:dyDescent="0.3">
      <c r="A2077" s="3">
        <v>42930</v>
      </c>
      <c r="B2077" s="4">
        <v>1870</v>
      </c>
      <c r="C2077" s="4">
        <v>1871</v>
      </c>
      <c r="D2077" s="4">
        <v>1822.5</v>
      </c>
      <c r="E2077" s="4">
        <v>1840</v>
      </c>
      <c r="F2077" s="4">
        <v>216930</v>
      </c>
      <c r="G2077" s="4"/>
      <c r="H2077" s="4">
        <v>40036456300</v>
      </c>
      <c r="I2077" s="4"/>
      <c r="J2077" s="4">
        <v>-19</v>
      </c>
      <c r="K2077" s="4">
        <v>-1.0220548682087143</v>
      </c>
      <c r="L2077" s="4">
        <v>242390</v>
      </c>
      <c r="M2077" s="4">
        <v>-4310</v>
      </c>
      <c r="N2077" s="4">
        <v>5.9556886399953903</v>
      </c>
      <c r="O2077" s="4">
        <v>1736.575</v>
      </c>
      <c r="P2077" s="4">
        <v>1926.8640630067846</v>
      </c>
      <c r="Q2077" s="4">
        <v>1546.2859369932155</v>
      </c>
      <c r="R2077" s="4">
        <v>42.094349403836183</v>
      </c>
      <c r="S2077" s="4">
        <v>2.9030585795749091</v>
      </c>
      <c r="T2077" s="4">
        <v>57.452054833360364</v>
      </c>
      <c r="U2077" s="4">
        <v>36.814484732869296</v>
      </c>
      <c r="V2077" s="4">
        <v>1744.9040768591581</v>
      </c>
      <c r="W2077" s="4">
        <v>81.3324134904869</v>
      </c>
      <c r="X2077" s="4">
        <v>86.39815291288464</v>
      </c>
      <c r="Y2077" s="4">
        <v>71.200934645691433</v>
      </c>
      <c r="Z2077" s="4">
        <v>1736.575</v>
      </c>
      <c r="AA2077" s="4">
        <v>80.872327917676557</v>
      </c>
      <c r="AB2077" s="4">
        <v>48.515656208671956</v>
      </c>
      <c r="AC2077" s="4">
        <v>64.713343418009202</v>
      </c>
      <c r="AD2077" s="4">
        <v>65.91602840462761</v>
      </c>
    </row>
    <row r="2078" spans="1:30" x14ac:dyDescent="0.3">
      <c r="A2078" s="3">
        <v>42933</v>
      </c>
      <c r="B2078" s="4">
        <v>1841.5</v>
      </c>
      <c r="C2078" s="4">
        <v>1910</v>
      </c>
      <c r="D2078" s="4">
        <v>1840</v>
      </c>
      <c r="E2078" s="4">
        <v>1906</v>
      </c>
      <c r="F2078" s="4">
        <v>202528</v>
      </c>
      <c r="G2078" s="4"/>
      <c r="H2078" s="4">
        <v>38069482300</v>
      </c>
      <c r="I2078" s="4"/>
      <c r="J2078" s="4">
        <v>60.5</v>
      </c>
      <c r="K2078" s="4">
        <v>3.2782443782172854</v>
      </c>
      <c r="L2078" s="4">
        <v>243216</v>
      </c>
      <c r="M2078" s="4">
        <v>826</v>
      </c>
      <c r="N2078" s="4">
        <v>8.7744328720216878</v>
      </c>
      <c r="O2078" s="4">
        <v>1752.25</v>
      </c>
      <c r="P2078" s="4">
        <v>1944.1263925030903</v>
      </c>
      <c r="Q2078" s="4">
        <v>1560.3736074969097</v>
      </c>
      <c r="R2078" s="4">
        <v>39.841688654353561</v>
      </c>
      <c r="S2078" s="4">
        <v>2.9551451187335092</v>
      </c>
      <c r="T2078" s="4">
        <v>61.525947190414229</v>
      </c>
      <c r="U2078" s="4">
        <v>38.877115420384683</v>
      </c>
      <c r="V2078" s="4">
        <v>1760.2465457297144</v>
      </c>
      <c r="W2078" s="4">
        <v>86.716367903511184</v>
      </c>
      <c r="X2078" s="4">
        <v>86.504224576426807</v>
      </c>
      <c r="Y2078" s="4">
        <v>87.140654557679937</v>
      </c>
      <c r="Z2078" s="4">
        <v>1752.25</v>
      </c>
      <c r="AA2078" s="4">
        <v>83.580481006379159</v>
      </c>
      <c r="AB2078" s="4">
        <v>51.855163332263125</v>
      </c>
      <c r="AC2078" s="4">
        <v>63.450635348232069</v>
      </c>
      <c r="AD2078" s="4">
        <v>69.861827859594925</v>
      </c>
    </row>
    <row r="2079" spans="1:30" x14ac:dyDescent="0.3">
      <c r="A2079" s="3">
        <v>42934</v>
      </c>
      <c r="B2079" s="4">
        <v>1905</v>
      </c>
      <c r="C2079" s="4">
        <v>1918</v>
      </c>
      <c r="D2079" s="4">
        <v>1887</v>
      </c>
      <c r="E2079" s="4">
        <v>1902.5</v>
      </c>
      <c r="F2079" s="4">
        <v>148668</v>
      </c>
      <c r="G2079" s="4"/>
      <c r="H2079" s="4">
        <v>28297956300</v>
      </c>
      <c r="I2079" s="4"/>
      <c r="J2079" s="4">
        <v>23</v>
      </c>
      <c r="K2079" s="4">
        <v>1.223729715349827</v>
      </c>
      <c r="L2079" s="4">
        <v>235466</v>
      </c>
      <c r="M2079" s="4">
        <v>-7750</v>
      </c>
      <c r="N2079" s="4">
        <v>7.6105093469837914</v>
      </c>
      <c r="O2079" s="4">
        <v>1767.95</v>
      </c>
      <c r="P2079" s="4">
        <v>1954.9868680233926</v>
      </c>
      <c r="Q2079" s="4">
        <v>1580.9131319766075</v>
      </c>
      <c r="R2079" s="4">
        <v>40.901856763925728</v>
      </c>
      <c r="S2079" s="4">
        <v>2.9708222811671083</v>
      </c>
      <c r="T2079" s="4">
        <v>65.644831749446553</v>
      </c>
      <c r="U2079" s="4">
        <v>40.960085945484863</v>
      </c>
      <c r="V2079" s="4">
        <v>1773.794493755456</v>
      </c>
      <c r="W2079" s="4">
        <v>88.050432893757957</v>
      </c>
      <c r="X2079" s="4">
        <v>87.019627348870529</v>
      </c>
      <c r="Y2079" s="4">
        <v>90.112043983532828</v>
      </c>
      <c r="Z2079" s="4">
        <v>1767.95</v>
      </c>
      <c r="AA2079" s="4">
        <v>84.470566976087866</v>
      </c>
      <c r="AB2079" s="4">
        <v>54.961392250722625</v>
      </c>
      <c r="AC2079" s="4">
        <v>59.018349450730483</v>
      </c>
      <c r="AD2079" s="4">
        <v>69.413260404131819</v>
      </c>
    </row>
    <row r="2080" spans="1:30" x14ac:dyDescent="0.3">
      <c r="A2080" s="3">
        <v>42935</v>
      </c>
      <c r="B2080" s="4">
        <v>1901</v>
      </c>
      <c r="C2080" s="4">
        <v>1953.5</v>
      </c>
      <c r="D2080" s="4">
        <v>1896.5</v>
      </c>
      <c r="E2080" s="4">
        <v>1945.5</v>
      </c>
      <c r="F2080" s="4">
        <v>185856</v>
      </c>
      <c r="G2080" s="4"/>
      <c r="H2080" s="4">
        <v>35898419100</v>
      </c>
      <c r="I2080" s="4"/>
      <c r="J2080" s="4">
        <v>42.5</v>
      </c>
      <c r="K2080" s="4">
        <v>2.2333158171308458</v>
      </c>
      <c r="L2080" s="4">
        <v>238548</v>
      </c>
      <c r="M2080" s="4">
        <v>3082</v>
      </c>
      <c r="N2080" s="4">
        <v>8.99464971007591</v>
      </c>
      <c r="O2080" s="4">
        <v>1784.95</v>
      </c>
      <c r="P2080" s="4">
        <v>1971.6411620832653</v>
      </c>
      <c r="Q2080" s="4">
        <v>1598.2588379167348</v>
      </c>
      <c r="R2080" s="4">
        <v>43.740259740259738</v>
      </c>
      <c r="S2080" s="4">
        <v>2.4935064935064934</v>
      </c>
      <c r="T2080" s="4">
        <v>69.844223246417386</v>
      </c>
      <c r="U2080" s="4">
        <v>42.96640868721898</v>
      </c>
      <c r="V2080" s="4">
        <v>1790.147399112079</v>
      </c>
      <c r="W2080" s="4">
        <v>90.599930172899576</v>
      </c>
      <c r="X2080" s="4">
        <v>88.213061623546878</v>
      </c>
      <c r="Y2080" s="4">
        <v>95.373667271604972</v>
      </c>
      <c r="Z2080" s="4">
        <v>1784.95</v>
      </c>
      <c r="AA2080" s="4">
        <v>87.635499664878353</v>
      </c>
      <c r="AB2080" s="4">
        <v>58.07321200445174</v>
      </c>
      <c r="AC2080" s="4">
        <v>59.124575320853225</v>
      </c>
      <c r="AD2080" s="4">
        <v>71.758326315800204</v>
      </c>
    </row>
    <row r="2081" spans="1:30" x14ac:dyDescent="0.3">
      <c r="A2081" s="3">
        <v>42936</v>
      </c>
      <c r="B2081" s="4">
        <v>1945</v>
      </c>
      <c r="C2081" s="4">
        <v>1950</v>
      </c>
      <c r="D2081" s="4">
        <v>1911.5</v>
      </c>
      <c r="E2081" s="4">
        <v>1917.5</v>
      </c>
      <c r="F2081" s="4">
        <v>180910</v>
      </c>
      <c r="G2081" s="4"/>
      <c r="H2081" s="4">
        <v>34957179700</v>
      </c>
      <c r="I2081" s="4"/>
      <c r="J2081" s="4">
        <v>-14</v>
      </c>
      <c r="K2081" s="4">
        <v>-0.72482526533782032</v>
      </c>
      <c r="L2081" s="4">
        <v>228724</v>
      </c>
      <c r="M2081" s="4">
        <v>-9824</v>
      </c>
      <c r="N2081" s="4">
        <v>6.5425753576885679</v>
      </c>
      <c r="O2081" s="4">
        <v>1799.75</v>
      </c>
      <c r="P2081" s="4">
        <v>1979.0490518658703</v>
      </c>
      <c r="Q2081" s="4">
        <v>1620.4509481341297</v>
      </c>
      <c r="R2081" s="4">
        <v>40.094836670179127</v>
      </c>
      <c r="S2081" s="4">
        <v>2.5289778714436246</v>
      </c>
      <c r="T2081" s="4">
        <v>73.970370100905058</v>
      </c>
      <c r="U2081" s="4">
        <v>45.147794921353267</v>
      </c>
      <c r="V2081" s="4">
        <v>1802.2762182442621</v>
      </c>
      <c r="W2081" s="4">
        <v>86.138350073072289</v>
      </c>
      <c r="X2081" s="4">
        <v>87.52149110672201</v>
      </c>
      <c r="Y2081" s="4">
        <v>83.37206800577286</v>
      </c>
      <c r="Z2081" s="4">
        <v>1799.75</v>
      </c>
      <c r="AA2081" s="4">
        <v>86.882834396382577</v>
      </c>
      <c r="AB2081" s="4">
        <v>60.816985565588006</v>
      </c>
      <c r="AC2081" s="4">
        <v>52.131697661589143</v>
      </c>
      <c r="AD2081" s="4">
        <v>68.175575126438915</v>
      </c>
    </row>
    <row r="2082" spans="1:30" x14ac:dyDescent="0.3">
      <c r="A2082" s="3">
        <v>42937</v>
      </c>
      <c r="B2082" s="4">
        <v>1916</v>
      </c>
      <c r="C2082" s="4">
        <v>1952</v>
      </c>
      <c r="D2082" s="4">
        <v>1889.5</v>
      </c>
      <c r="E2082" s="4">
        <v>1946</v>
      </c>
      <c r="F2082" s="4">
        <v>261816</v>
      </c>
      <c r="G2082" s="4"/>
      <c r="H2082" s="4">
        <v>50273074900</v>
      </c>
      <c r="I2082" s="4"/>
      <c r="J2082" s="4">
        <v>14</v>
      </c>
      <c r="K2082" s="4">
        <v>0.72463768115942029</v>
      </c>
      <c r="L2082" s="4">
        <v>263764</v>
      </c>
      <c r="M2082" s="4">
        <v>35040</v>
      </c>
      <c r="N2082" s="4">
        <v>7.2013882194157857</v>
      </c>
      <c r="O2082" s="4">
        <v>1815.2750000000001</v>
      </c>
      <c r="P2082" s="4">
        <v>1988.671215356622</v>
      </c>
      <c r="Q2082" s="4">
        <v>1641.8787846433781</v>
      </c>
      <c r="R2082" s="4">
        <v>39.291217257318955</v>
      </c>
      <c r="S2082" s="4">
        <v>4.7252182845403183</v>
      </c>
      <c r="T2082" s="4">
        <v>77.24979902533363</v>
      </c>
      <c r="U2082" s="4">
        <v>46.954212227066577</v>
      </c>
      <c r="V2082" s="4">
        <v>1815.9641974590943</v>
      </c>
      <c r="W2082" s="4">
        <v>88.850503102149972</v>
      </c>
      <c r="X2082" s="4">
        <v>87.964495105197997</v>
      </c>
      <c r="Y2082" s="4">
        <v>90.622519096053935</v>
      </c>
      <c r="Z2082" s="4">
        <v>1815.2750000000001</v>
      </c>
      <c r="AA2082" s="4">
        <v>87.576525888057631</v>
      </c>
      <c r="AB2082" s="4">
        <v>63.365513215347015</v>
      </c>
      <c r="AC2082" s="4">
        <v>48.422025345421233</v>
      </c>
      <c r="AD2082" s="4">
        <v>69.791554979754409</v>
      </c>
    </row>
    <row r="2083" spans="1:30" x14ac:dyDescent="0.3">
      <c r="A2083" s="3">
        <v>42940</v>
      </c>
      <c r="B2083" s="4">
        <v>1944</v>
      </c>
      <c r="C2083" s="4">
        <v>1974</v>
      </c>
      <c r="D2083" s="4">
        <v>1873</v>
      </c>
      <c r="E2083" s="4">
        <v>1898</v>
      </c>
      <c r="F2083" s="4">
        <v>310982</v>
      </c>
      <c r="G2083" s="4"/>
      <c r="H2083" s="4">
        <v>59283307400</v>
      </c>
      <c r="I2083" s="4"/>
      <c r="J2083" s="4">
        <v>-22</v>
      </c>
      <c r="K2083" s="4">
        <v>-1.1458333333333333</v>
      </c>
      <c r="L2083" s="4">
        <v>238268</v>
      </c>
      <c r="M2083" s="4">
        <v>-25496</v>
      </c>
      <c r="N2083" s="4">
        <v>3.8023489519955205</v>
      </c>
      <c r="O2083" s="4">
        <v>1828.4749999999999</v>
      </c>
      <c r="P2083" s="4">
        <v>1983.9286828125985</v>
      </c>
      <c r="Q2083" s="4">
        <v>1673.0213171874013</v>
      </c>
      <c r="R2083" s="4">
        <v>38.542162934730825</v>
      </c>
      <c r="S2083" s="4">
        <v>5.9552167698904235</v>
      </c>
      <c r="T2083" s="4">
        <v>80.26441043735025</v>
      </c>
      <c r="U2083" s="4">
        <v>48.597972514907617</v>
      </c>
      <c r="V2083" s="4">
        <v>1823.7771310344185</v>
      </c>
      <c r="W2083" s="4">
        <v>75.845329900883257</v>
      </c>
      <c r="X2083" s="4">
        <v>83.924773370426422</v>
      </c>
      <c r="Y2083" s="4">
        <v>59.686442961796928</v>
      </c>
      <c r="Z2083" s="4">
        <v>1828.4749999999999</v>
      </c>
      <c r="AA2083" s="4">
        <v>83.292933456885294</v>
      </c>
      <c r="AB2083" s="4">
        <v>65.263362762160185</v>
      </c>
      <c r="AC2083" s="4">
        <v>36.059141389450218</v>
      </c>
      <c r="AD2083" s="4">
        <v>64.027663395684499</v>
      </c>
    </row>
    <row r="2084" spans="1:30" x14ac:dyDescent="0.3">
      <c r="A2084" s="3">
        <v>42941</v>
      </c>
      <c r="B2084" s="4">
        <v>1909.5</v>
      </c>
      <c r="C2084" s="4">
        <v>1938.5</v>
      </c>
      <c r="D2084" s="4">
        <v>1883</v>
      </c>
      <c r="E2084" s="4">
        <v>1932</v>
      </c>
      <c r="F2084" s="4">
        <v>200230</v>
      </c>
      <c r="G2084" s="4"/>
      <c r="H2084" s="4">
        <v>38381103600</v>
      </c>
      <c r="I2084" s="4"/>
      <c r="J2084" s="4">
        <v>26</v>
      </c>
      <c r="K2084" s="4">
        <v>1.3641133263378804</v>
      </c>
      <c r="L2084" s="4">
        <v>228588</v>
      </c>
      <c r="M2084" s="4">
        <v>-9680</v>
      </c>
      <c r="N2084" s="4">
        <v>4.9358408581709554</v>
      </c>
      <c r="O2084" s="4">
        <v>1841.125</v>
      </c>
      <c r="P2084" s="4">
        <v>1986.7295586511632</v>
      </c>
      <c r="Q2084" s="4">
        <v>1695.5204413488368</v>
      </c>
      <c r="R2084" s="4">
        <v>34.739336492890992</v>
      </c>
      <c r="S2084" s="4">
        <v>5.9241706161137442</v>
      </c>
      <c r="T2084" s="4">
        <v>82.803214326046159</v>
      </c>
      <c r="U2084" s="4">
        <v>50.200582278633938</v>
      </c>
      <c r="V2084" s="4">
        <v>1834.0840709359024</v>
      </c>
      <c r="W2084" s="4">
        <v>74.655962508179599</v>
      </c>
      <c r="X2084" s="4">
        <v>80.83516974967749</v>
      </c>
      <c r="Y2084" s="4">
        <v>62.297548025183829</v>
      </c>
      <c r="Z2084" s="4">
        <v>1841.125</v>
      </c>
      <c r="AA2084" s="4">
        <v>81.699886014150252</v>
      </c>
      <c r="AB2084" s="4">
        <v>66.828745929016378</v>
      </c>
      <c r="AC2084" s="4">
        <v>29.742280170267748</v>
      </c>
      <c r="AD2084" s="4">
        <v>66.114284806588316</v>
      </c>
    </row>
    <row r="2085" spans="1:30" x14ac:dyDescent="0.3">
      <c r="A2085" s="3">
        <v>42942</v>
      </c>
      <c r="B2085" s="4">
        <v>1938.5</v>
      </c>
      <c r="C2085" s="4">
        <v>1963.5</v>
      </c>
      <c r="D2085" s="4">
        <v>1931.5</v>
      </c>
      <c r="E2085" s="4">
        <v>1937.5</v>
      </c>
      <c r="F2085" s="4">
        <v>196168</v>
      </c>
      <c r="G2085" s="4"/>
      <c r="H2085" s="4">
        <v>38115688700</v>
      </c>
      <c r="I2085" s="4"/>
      <c r="J2085" s="4">
        <v>21</v>
      </c>
      <c r="K2085" s="4">
        <v>1.0957474563005478</v>
      </c>
      <c r="L2085" s="4">
        <v>223812</v>
      </c>
      <c r="M2085" s="4">
        <v>-4776</v>
      </c>
      <c r="N2085" s="4">
        <v>4.5361965010723422</v>
      </c>
      <c r="O2085" s="4">
        <v>1853.425</v>
      </c>
      <c r="P2085" s="4">
        <v>1987.4982169376121</v>
      </c>
      <c r="Q2085" s="4">
        <v>1719.3517830623878</v>
      </c>
      <c r="R2085" s="4">
        <v>35.154394299287411</v>
      </c>
      <c r="S2085" s="4">
        <v>5.938242280285035</v>
      </c>
      <c r="T2085" s="4">
        <v>83.578906841623066</v>
      </c>
      <c r="U2085" s="4">
        <v>51.251672924298177</v>
      </c>
      <c r="V2085" s="4">
        <v>1843.933207037245</v>
      </c>
      <c r="W2085" s="4">
        <v>75.073171925145033</v>
      </c>
      <c r="X2085" s="4">
        <v>78.914503808166671</v>
      </c>
      <c r="Y2085" s="4">
        <v>67.390508159101756</v>
      </c>
      <c r="Z2085" s="4">
        <v>1853.425</v>
      </c>
      <c r="AA2085" s="4">
        <v>79.959465527515931</v>
      </c>
      <c r="AB2085" s="4">
        <v>68.079290652683</v>
      </c>
      <c r="AC2085" s="4">
        <v>23.760349749665863</v>
      </c>
      <c r="AD2085" s="4">
        <v>66.445708271974539</v>
      </c>
    </row>
    <row r="2086" spans="1:30" x14ac:dyDescent="0.3">
      <c r="A2086" s="3">
        <v>42943</v>
      </c>
      <c r="B2086" s="4">
        <v>1930</v>
      </c>
      <c r="C2086" s="4">
        <v>1956</v>
      </c>
      <c r="D2086" s="4">
        <v>1918</v>
      </c>
      <c r="E2086" s="4">
        <v>1951.5</v>
      </c>
      <c r="F2086" s="4">
        <v>150958</v>
      </c>
      <c r="G2086" s="4"/>
      <c r="H2086" s="4">
        <v>29303927700</v>
      </c>
      <c r="I2086" s="4"/>
      <c r="J2086" s="4">
        <v>8.5</v>
      </c>
      <c r="K2086" s="4">
        <v>0.43746783324755528</v>
      </c>
      <c r="L2086" s="4">
        <v>216402</v>
      </c>
      <c r="M2086" s="4">
        <v>-7410</v>
      </c>
      <c r="N2086" s="4">
        <v>4.726511665347414</v>
      </c>
      <c r="O2086" s="4">
        <v>1863.425</v>
      </c>
      <c r="P2086" s="4">
        <v>1995.4160129516399</v>
      </c>
      <c r="Q2086" s="4">
        <v>1731.43398704836</v>
      </c>
      <c r="R2086" s="4">
        <v>28.643469490670697</v>
      </c>
      <c r="S2086" s="4">
        <v>7.6651538073625805</v>
      </c>
      <c r="T2086" s="4">
        <v>83.08736094790325</v>
      </c>
      <c r="U2086" s="4">
        <v>51.788644059134072</v>
      </c>
      <c r="V2086" s="4">
        <v>1854.1776635098881</v>
      </c>
      <c r="W2086" s="4">
        <v>77.785099691390215</v>
      </c>
      <c r="X2086" s="4">
        <v>78.538035769241176</v>
      </c>
      <c r="Y2086" s="4">
        <v>76.279227535688307</v>
      </c>
      <c r="Z2086" s="4">
        <v>1863.425</v>
      </c>
      <c r="AA2086" s="4">
        <v>78.801478359611338</v>
      </c>
      <c r="AB2086" s="4">
        <v>69.10045138667617</v>
      </c>
      <c r="AC2086" s="4">
        <v>19.402053945870335</v>
      </c>
      <c r="AD2086" s="4">
        <v>67.30259155644363</v>
      </c>
    </row>
    <row r="2087" spans="1:30" x14ac:dyDescent="0.3">
      <c r="A2087" s="3">
        <v>42944</v>
      </c>
      <c r="B2087" s="4">
        <v>1955</v>
      </c>
      <c r="C2087" s="4">
        <v>1965</v>
      </c>
      <c r="D2087" s="4">
        <v>1937.5</v>
      </c>
      <c r="E2087" s="4">
        <v>1958</v>
      </c>
      <c r="F2087" s="4">
        <v>155154</v>
      </c>
      <c r="G2087" s="4"/>
      <c r="H2087" s="4">
        <v>30257947200.000004</v>
      </c>
      <c r="I2087" s="4"/>
      <c r="J2087" s="4">
        <v>17</v>
      </c>
      <c r="K2087" s="4">
        <v>0.87583719732096854</v>
      </c>
      <c r="L2087" s="4">
        <v>224536</v>
      </c>
      <c r="M2087" s="4">
        <v>8134</v>
      </c>
      <c r="N2087" s="4">
        <v>4.4977251197481003</v>
      </c>
      <c r="O2087" s="4">
        <v>1873.7249999999999</v>
      </c>
      <c r="P2087" s="4">
        <v>2001.4083877213477</v>
      </c>
      <c r="Q2087" s="4">
        <v>1746.0416122786521</v>
      </c>
      <c r="R2087" s="4">
        <v>29.852266938359652</v>
      </c>
      <c r="S2087" s="4">
        <v>7.7432501273560872</v>
      </c>
      <c r="T2087" s="4">
        <v>81.914265174392341</v>
      </c>
      <c r="U2087" s="4">
        <v>52.413177568794502</v>
      </c>
      <c r="V2087" s="4">
        <v>1864.065505080375</v>
      </c>
      <c r="W2087" s="4">
        <v>79.909538408121534</v>
      </c>
      <c r="X2087" s="4">
        <v>78.995203315534624</v>
      </c>
      <c r="Y2087" s="4">
        <v>81.738208593295354</v>
      </c>
      <c r="Z2087" s="4">
        <v>1873.7249999999999</v>
      </c>
      <c r="AA2087" s="4">
        <v>77.514719429091883</v>
      </c>
      <c r="AB2087" s="4">
        <v>69.90181024785862</v>
      </c>
      <c r="AC2087" s="4">
        <v>15.225818362466526</v>
      </c>
      <c r="AD2087" s="4">
        <v>67.705644348852374</v>
      </c>
    </row>
    <row r="2088" spans="1:30" x14ac:dyDescent="0.3">
      <c r="A2088" s="3">
        <v>42947</v>
      </c>
      <c r="B2088" s="4">
        <v>1961</v>
      </c>
      <c r="C2088" s="4">
        <v>2075</v>
      </c>
      <c r="D2088" s="4">
        <v>1955.5</v>
      </c>
      <c r="E2088" s="4">
        <v>2064</v>
      </c>
      <c r="F2088" s="4">
        <v>271140</v>
      </c>
      <c r="G2088" s="4"/>
      <c r="H2088" s="4">
        <v>54645328700</v>
      </c>
      <c r="I2088" s="4"/>
      <c r="J2088" s="4">
        <v>114</v>
      </c>
      <c r="K2088" s="4">
        <v>5.8461538461538458</v>
      </c>
      <c r="L2088" s="4">
        <v>206036</v>
      </c>
      <c r="M2088" s="4">
        <v>-18500</v>
      </c>
      <c r="N2088" s="4">
        <v>9.3727230575611049</v>
      </c>
      <c r="O2088" s="4">
        <v>1887.125</v>
      </c>
      <c r="P2088" s="4">
        <v>2034.1538662134071</v>
      </c>
      <c r="Q2088" s="4">
        <v>1740.0961337865929</v>
      </c>
      <c r="R2088" s="4">
        <v>34.940334128878284</v>
      </c>
      <c r="S2088" s="4">
        <v>7.2553699284009534</v>
      </c>
      <c r="T2088" s="4">
        <v>81.01002555212203</v>
      </c>
      <c r="U2088" s="4">
        <v>53.566947374718083</v>
      </c>
      <c r="V2088" s="4">
        <v>1883.1068855489107</v>
      </c>
      <c r="W2088" s="4">
        <v>84.791177420595872</v>
      </c>
      <c r="X2088" s="4">
        <v>80.927194683888374</v>
      </c>
      <c r="Y2088" s="4">
        <v>92.519142894010855</v>
      </c>
      <c r="Z2088" s="4">
        <v>1887.125</v>
      </c>
      <c r="AA2088" s="4">
        <v>84.079056797726707</v>
      </c>
      <c r="AB2088" s="4">
        <v>71.252024204988913</v>
      </c>
      <c r="AC2088" s="4">
        <v>25.654065185475588</v>
      </c>
      <c r="AD2088" s="4">
        <v>73.345714979948468</v>
      </c>
    </row>
    <row r="2089" spans="1:30" x14ac:dyDescent="0.3">
      <c r="A2089" s="3">
        <v>42948</v>
      </c>
      <c r="B2089" s="4">
        <v>2062</v>
      </c>
      <c r="C2089" s="4">
        <v>2067</v>
      </c>
      <c r="D2089" s="4">
        <v>2038</v>
      </c>
      <c r="E2089" s="4">
        <v>2053</v>
      </c>
      <c r="F2089" s="4">
        <v>126676</v>
      </c>
      <c r="G2089" s="4"/>
      <c r="H2089" s="4">
        <v>25969596500</v>
      </c>
      <c r="I2089" s="4"/>
      <c r="J2089" s="4">
        <v>38</v>
      </c>
      <c r="K2089" s="4">
        <v>1.8858560794044668</v>
      </c>
      <c r="L2089" s="4">
        <v>171272</v>
      </c>
      <c r="M2089" s="4">
        <v>-34764</v>
      </c>
      <c r="N2089" s="4">
        <v>7.9560393332281611</v>
      </c>
      <c r="O2089" s="4">
        <v>1901.7</v>
      </c>
      <c r="P2089" s="4">
        <v>2053.7340093531707</v>
      </c>
      <c r="Q2089" s="4">
        <v>1749.6659906468294</v>
      </c>
      <c r="R2089" s="4">
        <v>34.68179575727676</v>
      </c>
      <c r="S2089" s="4">
        <v>7.4987666502220023</v>
      </c>
      <c r="T2089" s="4">
        <v>79.878103533224774</v>
      </c>
      <c r="U2089" s="4">
        <v>54.717384328525824</v>
      </c>
      <c r="V2089" s="4">
        <v>1899.2871821633003</v>
      </c>
      <c r="W2089" s="4">
        <v>86.230421910760285</v>
      </c>
      <c r="X2089" s="4">
        <v>82.694937092845677</v>
      </c>
      <c r="Y2089" s="4">
        <v>93.301391546589485</v>
      </c>
      <c r="Z2089" s="4">
        <v>1901.7</v>
      </c>
      <c r="AA2089" s="4">
        <v>87.386397393691823</v>
      </c>
      <c r="AB2089" s="4">
        <v>72.788631175341578</v>
      </c>
      <c r="AC2089" s="4">
        <v>29.195532436700489</v>
      </c>
      <c r="AD2089" s="4">
        <v>71.972657642850606</v>
      </c>
    </row>
    <row r="2090" spans="1:30" x14ac:dyDescent="0.3">
      <c r="A2090" s="3">
        <v>42949</v>
      </c>
      <c r="B2090" s="4">
        <v>2045</v>
      </c>
      <c r="C2090" s="4">
        <v>2098.5</v>
      </c>
      <c r="D2090" s="4">
        <v>2035</v>
      </c>
      <c r="E2090" s="4">
        <v>2090</v>
      </c>
      <c r="F2090" s="4">
        <v>142272</v>
      </c>
      <c r="G2090" s="4"/>
      <c r="H2090" s="4">
        <v>29421709200</v>
      </c>
      <c r="I2090" s="4"/>
      <c r="J2090" s="4">
        <v>40</v>
      </c>
      <c r="K2090" s="4">
        <v>1.9512195121951219</v>
      </c>
      <c r="L2090" s="4">
        <v>162426</v>
      </c>
      <c r="M2090" s="4">
        <v>-8846</v>
      </c>
      <c r="N2090" s="4">
        <v>8.9918256130790155</v>
      </c>
      <c r="O2090" s="4">
        <v>1917.575</v>
      </c>
      <c r="P2090" s="4">
        <v>2078.3827345776626</v>
      </c>
      <c r="Q2090" s="4">
        <v>1756.7672654223375</v>
      </c>
      <c r="R2090" s="4">
        <v>36.791546589817479</v>
      </c>
      <c r="S2090" s="4">
        <v>7.5888568683957738</v>
      </c>
      <c r="T2090" s="4">
        <v>78.831130248682427</v>
      </c>
      <c r="U2090" s="4">
        <v>55.871486563785837</v>
      </c>
      <c r="V2090" s="4">
        <v>1917.4503076715573</v>
      </c>
      <c r="W2090" s="4">
        <v>89.56381416371454</v>
      </c>
      <c r="X2090" s="4">
        <v>84.984562783135303</v>
      </c>
      <c r="Y2090" s="4">
        <v>98.722316924873013</v>
      </c>
      <c r="Z2090" s="4">
        <v>1917.575</v>
      </c>
      <c r="AA2090" s="4">
        <v>91.933329229348828</v>
      </c>
      <c r="AB2090" s="4">
        <v>74.611935751913705</v>
      </c>
      <c r="AC2090" s="4">
        <v>34.642786954870246</v>
      </c>
      <c r="AD2090" s="4">
        <v>73.714901602387044</v>
      </c>
    </row>
    <row r="2091" spans="1:30" x14ac:dyDescent="0.3">
      <c r="A2091" s="3">
        <v>42950</v>
      </c>
      <c r="B2091" s="4">
        <v>2051</v>
      </c>
      <c r="C2091" s="4">
        <v>2064.5</v>
      </c>
      <c r="D2091" s="4">
        <v>2011</v>
      </c>
      <c r="E2091" s="4">
        <v>2023.5</v>
      </c>
      <c r="F2091" s="4">
        <v>254980</v>
      </c>
      <c r="G2091" s="4"/>
      <c r="H2091" s="4">
        <v>52039104000</v>
      </c>
      <c r="I2091" s="4"/>
      <c r="J2091" s="4">
        <v>10.5</v>
      </c>
      <c r="K2091" s="4">
        <v>0.52160953800298071</v>
      </c>
      <c r="L2091" s="4">
        <v>208704</v>
      </c>
      <c r="M2091" s="4">
        <v>46278</v>
      </c>
      <c r="N2091" s="4">
        <v>4.8676522032053668</v>
      </c>
      <c r="O2091" s="4">
        <v>1929.575</v>
      </c>
      <c r="P2091" s="4">
        <v>2084.2744747890247</v>
      </c>
      <c r="Q2091" s="4">
        <v>1774.8755252109756</v>
      </c>
      <c r="R2091" s="4">
        <v>35.348407937240424</v>
      </c>
      <c r="S2091" s="4">
        <v>8.9986155976003701</v>
      </c>
      <c r="T2091" s="4">
        <v>77.577103102650966</v>
      </c>
      <c r="U2091" s="4">
        <v>56.792964917245172</v>
      </c>
      <c r="V2091" s="4">
        <v>1927.5502783695042</v>
      </c>
      <c r="W2091" s="4">
        <v>81.956068274701053</v>
      </c>
      <c r="X2091" s="4">
        <v>83.97506461365721</v>
      </c>
      <c r="Y2091" s="4">
        <v>77.918075596788725</v>
      </c>
      <c r="Z2091" s="4">
        <v>1929.575</v>
      </c>
      <c r="AA2091" s="4">
        <v>89.143223639286816</v>
      </c>
      <c r="AB2091" s="4">
        <v>75.995867931663525</v>
      </c>
      <c r="AC2091" s="4">
        <v>26.294711415246582</v>
      </c>
      <c r="AD2091" s="4">
        <v>65.957959073351162</v>
      </c>
    </row>
    <row r="2092" spans="1:30" x14ac:dyDescent="0.3">
      <c r="A2092" s="3">
        <v>42951</v>
      </c>
      <c r="B2092" s="4">
        <v>2019</v>
      </c>
      <c r="C2092" s="4">
        <v>2028</v>
      </c>
      <c r="D2092" s="4">
        <v>1978</v>
      </c>
      <c r="E2092" s="4">
        <v>2012.5</v>
      </c>
      <c r="F2092" s="4">
        <v>278232</v>
      </c>
      <c r="G2092" s="4"/>
      <c r="H2092" s="4">
        <v>55694278700</v>
      </c>
      <c r="I2092" s="4"/>
      <c r="J2092" s="4">
        <v>-28</v>
      </c>
      <c r="K2092" s="4">
        <v>-1.3722126929674099</v>
      </c>
      <c r="L2092" s="4">
        <v>195660</v>
      </c>
      <c r="M2092" s="4">
        <v>-13044</v>
      </c>
      <c r="N2092" s="4">
        <v>3.7224104830500782</v>
      </c>
      <c r="O2092" s="4">
        <v>1940.2750000000001</v>
      </c>
      <c r="P2092" s="4">
        <v>2086.6073187132633</v>
      </c>
      <c r="Q2092" s="4">
        <v>1793.9426812867371</v>
      </c>
      <c r="R2092" s="4">
        <v>33.287671232876711</v>
      </c>
      <c r="S2092" s="4">
        <v>11.917808219178083</v>
      </c>
      <c r="T2092" s="4">
        <v>75.692858110355118</v>
      </c>
      <c r="U2092" s="4">
        <v>57.087893638909108</v>
      </c>
      <c r="V2092" s="4">
        <v>1935.6407280485992</v>
      </c>
      <c r="W2092" s="4">
        <v>74.668314657998692</v>
      </c>
      <c r="X2092" s="4">
        <v>80.872814628437709</v>
      </c>
      <c r="Y2092" s="4">
        <v>62.259314717120674</v>
      </c>
      <c r="Z2092" s="4">
        <v>1940.2750000000001</v>
      </c>
      <c r="AA2092" s="4">
        <v>85.063873406169705</v>
      </c>
      <c r="AB2092" s="4">
        <v>76.859487500664116</v>
      </c>
      <c r="AC2092" s="4">
        <v>16.408771811011178</v>
      </c>
      <c r="AD2092" s="4">
        <v>64.771194363173805</v>
      </c>
    </row>
    <row r="2093" spans="1:30" x14ac:dyDescent="0.3">
      <c r="A2093" s="3">
        <v>42954</v>
      </c>
      <c r="B2093" s="4">
        <v>2005</v>
      </c>
      <c r="C2093" s="4">
        <v>2111</v>
      </c>
      <c r="D2093" s="4">
        <v>1982</v>
      </c>
      <c r="E2093" s="4">
        <v>2047.5</v>
      </c>
      <c r="F2093" s="4">
        <v>426406</v>
      </c>
      <c r="G2093" s="4"/>
      <c r="H2093" s="4">
        <v>87226798900</v>
      </c>
      <c r="I2093" s="4"/>
      <c r="J2093" s="4">
        <v>46</v>
      </c>
      <c r="K2093" s="4">
        <v>2.2982762927804146</v>
      </c>
      <c r="L2093" s="4">
        <v>223224</v>
      </c>
      <c r="M2093" s="4">
        <v>27564</v>
      </c>
      <c r="N2093" s="4">
        <v>4.9408026241607343</v>
      </c>
      <c r="O2093" s="4">
        <v>1951.1</v>
      </c>
      <c r="P2093" s="4">
        <v>2095.5148884291366</v>
      </c>
      <c r="Q2093" s="4">
        <v>1806.6851115708632</v>
      </c>
      <c r="R2093" s="4">
        <v>35.221987315010573</v>
      </c>
      <c r="S2093" s="4">
        <v>11.035940803382664</v>
      </c>
      <c r="T2093" s="4">
        <v>74.028120842957563</v>
      </c>
      <c r="U2093" s="4">
        <v>57.771681262745901</v>
      </c>
      <c r="V2093" s="4">
        <v>1946.2939920439708</v>
      </c>
      <c r="W2093" s="4">
        <v>72.145024970617442</v>
      </c>
      <c r="X2093" s="4">
        <v>77.963551409164282</v>
      </c>
      <c r="Y2093" s="4">
        <v>60.507972093523762</v>
      </c>
      <c r="Z2093" s="4">
        <v>1951.1</v>
      </c>
      <c r="AA2093" s="4">
        <v>83.690435207503242</v>
      </c>
      <c r="AB2093" s="4">
        <v>77.510053948934512</v>
      </c>
      <c r="AC2093" s="4">
        <v>12.360762517137459</v>
      </c>
      <c r="AD2093" s="4">
        <v>66.77351476205618</v>
      </c>
    </row>
    <row r="2094" spans="1:30" x14ac:dyDescent="0.3">
      <c r="A2094" s="3">
        <v>42955</v>
      </c>
      <c r="B2094" s="4">
        <v>2047</v>
      </c>
      <c r="C2094" s="4">
        <v>2098</v>
      </c>
      <c r="D2094" s="4">
        <v>2043</v>
      </c>
      <c r="E2094" s="4">
        <v>2081</v>
      </c>
      <c r="F2094" s="4">
        <v>251796</v>
      </c>
      <c r="G2094" s="4"/>
      <c r="H2094" s="4">
        <v>52246100800</v>
      </c>
      <c r="I2094" s="4"/>
      <c r="J2094" s="4">
        <v>35.5</v>
      </c>
      <c r="K2094" s="4">
        <v>1.7355169885113664</v>
      </c>
      <c r="L2094" s="4">
        <v>220162</v>
      </c>
      <c r="M2094" s="4">
        <v>-3062</v>
      </c>
      <c r="N2094" s="4">
        <v>6.0976853268073778</v>
      </c>
      <c r="O2094" s="4">
        <v>1961.4</v>
      </c>
      <c r="P2094" s="4">
        <v>2111.8920595911959</v>
      </c>
      <c r="Q2094" s="4">
        <v>1810.9079404088043</v>
      </c>
      <c r="R2094" s="4">
        <v>31.361702127659573</v>
      </c>
      <c r="S2094" s="4">
        <v>11.106382978723405</v>
      </c>
      <c r="T2094" s="4">
        <v>72.068161037306382</v>
      </c>
      <c r="U2094" s="4">
        <v>58.340723857218663</v>
      </c>
      <c r="V2094" s="4">
        <v>1959.1231356588305</v>
      </c>
      <c r="W2094" s="4">
        <v>76.248669496819232</v>
      </c>
      <c r="X2094" s="4">
        <v>77.39192410504927</v>
      </c>
      <c r="Y2094" s="4">
        <v>73.962160280359171</v>
      </c>
      <c r="Z2094" s="4">
        <v>1961.4</v>
      </c>
      <c r="AA2094" s="4">
        <v>84.333007157750217</v>
      </c>
      <c r="AB2094" s="4">
        <v>78.159859016440777</v>
      </c>
      <c r="AC2094" s="4">
        <v>12.34629628261888</v>
      </c>
      <c r="AD2094" s="4">
        <v>68.573170279001801</v>
      </c>
    </row>
    <row r="2095" spans="1:30" x14ac:dyDescent="0.3">
      <c r="A2095" s="3">
        <v>42956</v>
      </c>
      <c r="B2095" s="4">
        <v>2080.5</v>
      </c>
      <c r="C2095" s="4">
        <v>2150</v>
      </c>
      <c r="D2095" s="4">
        <v>2076.5</v>
      </c>
      <c r="E2095" s="4">
        <v>2145.5</v>
      </c>
      <c r="F2095" s="4">
        <v>268600</v>
      </c>
      <c r="G2095" s="4"/>
      <c r="H2095" s="4">
        <v>56787008200</v>
      </c>
      <c r="I2095" s="4"/>
      <c r="J2095" s="4">
        <v>71</v>
      </c>
      <c r="K2095" s="4">
        <v>3.4225114485418171</v>
      </c>
      <c r="L2095" s="4">
        <v>235346</v>
      </c>
      <c r="M2095" s="4">
        <v>15184</v>
      </c>
      <c r="N2095" s="4">
        <v>8.5724406659582062</v>
      </c>
      <c r="O2095" s="4">
        <v>1976.1</v>
      </c>
      <c r="P2095" s="4">
        <v>2137.7986703717752</v>
      </c>
      <c r="Q2095" s="4">
        <v>1814.4013296282246</v>
      </c>
      <c r="R2095" s="4">
        <v>34.910751349107514</v>
      </c>
      <c r="S2095" s="4">
        <v>10.834371108343712</v>
      </c>
      <c r="T2095" s="4">
        <v>69.912983531251669</v>
      </c>
      <c r="U2095" s="4">
        <v>59.480042742667578</v>
      </c>
      <c r="V2095" s="4">
        <v>1976.8733132151324</v>
      </c>
      <c r="W2095" s="4">
        <v>83.459897311604976</v>
      </c>
      <c r="X2095" s="4">
        <v>79.414581840567834</v>
      </c>
      <c r="Y2095" s="4">
        <v>91.550528253679261</v>
      </c>
      <c r="Z2095" s="4">
        <v>1976.1</v>
      </c>
      <c r="AA2095" s="4">
        <v>89.020685954578994</v>
      </c>
      <c r="AB2095" s="4">
        <v>79.194223486739659</v>
      </c>
      <c r="AC2095" s="4">
        <v>19.652924935678669</v>
      </c>
      <c r="AD2095" s="4">
        <v>71.681754406266677</v>
      </c>
    </row>
    <row r="2096" spans="1:30" x14ac:dyDescent="0.3">
      <c r="A2096" s="3">
        <v>42957</v>
      </c>
      <c r="B2096" s="4">
        <v>2145</v>
      </c>
      <c r="C2096" s="4">
        <v>2168.5</v>
      </c>
      <c r="D2096" s="4">
        <v>2118</v>
      </c>
      <c r="E2096" s="4">
        <v>2161</v>
      </c>
      <c r="F2096" s="4">
        <v>241028</v>
      </c>
      <c r="G2096" s="4"/>
      <c r="H2096" s="4">
        <v>51686997400</v>
      </c>
      <c r="I2096" s="4"/>
      <c r="J2096" s="4">
        <v>47</v>
      </c>
      <c r="K2096" s="4">
        <v>2.2232734153263953</v>
      </c>
      <c r="L2096" s="4">
        <v>223148</v>
      </c>
      <c r="M2096" s="4">
        <v>-12198</v>
      </c>
      <c r="N2096" s="4">
        <v>8.5588697017268434</v>
      </c>
      <c r="O2096" s="4">
        <v>1990.625</v>
      </c>
      <c r="P2096" s="4">
        <v>2163.5697527391335</v>
      </c>
      <c r="Q2096" s="4">
        <v>1817.6802472608665</v>
      </c>
      <c r="R2096" s="4">
        <v>35.976869062370923</v>
      </c>
      <c r="S2096" s="4">
        <v>10.780669144981413</v>
      </c>
      <c r="T2096" s="4">
        <v>67.822261947701165</v>
      </c>
      <c r="U2096" s="4">
        <v>60.694114035692053</v>
      </c>
      <c r="V2096" s="4">
        <v>1994.4091881470245</v>
      </c>
      <c r="W2096" s="4">
        <v>87.799555954215521</v>
      </c>
      <c r="X2096" s="4">
        <v>82.209573211783734</v>
      </c>
      <c r="Y2096" s="4">
        <v>98.979521439079093</v>
      </c>
      <c r="Z2096" s="4">
        <v>1990.625</v>
      </c>
      <c r="AA2096" s="4">
        <v>92.915355257455531</v>
      </c>
      <c r="AB2096" s="4">
        <v>80.500997941093544</v>
      </c>
      <c r="AC2096" s="4">
        <v>24.828714632723972</v>
      </c>
      <c r="AD2096" s="4">
        <v>72.37301829637542</v>
      </c>
    </row>
    <row r="2097" spans="1:30" x14ac:dyDescent="0.3">
      <c r="A2097" s="3">
        <v>42958</v>
      </c>
      <c r="B2097" s="4">
        <v>2156</v>
      </c>
      <c r="C2097" s="4">
        <v>2220</v>
      </c>
      <c r="D2097" s="4">
        <v>2122.5</v>
      </c>
      <c r="E2097" s="4">
        <v>2166.5</v>
      </c>
      <c r="F2097" s="4">
        <v>453076</v>
      </c>
      <c r="G2097" s="4"/>
      <c r="H2097" s="4">
        <v>98639493699.999985</v>
      </c>
      <c r="I2097" s="4"/>
      <c r="J2097" s="4">
        <v>22.5</v>
      </c>
      <c r="K2097" s="4">
        <v>1.0494402985074627</v>
      </c>
      <c r="L2097" s="4">
        <v>264994</v>
      </c>
      <c r="M2097" s="4">
        <v>41846</v>
      </c>
      <c r="N2097" s="4">
        <v>7.9498741871994794</v>
      </c>
      <c r="O2097" s="4">
        <v>2006.95</v>
      </c>
      <c r="P2097" s="4">
        <v>2181.5715622424677</v>
      </c>
      <c r="Q2097" s="4">
        <v>1832.3284377575324</v>
      </c>
      <c r="R2097" s="4">
        <v>38.666137356093685</v>
      </c>
      <c r="S2097" s="4">
        <v>8.8924176260420786</v>
      </c>
      <c r="T2097" s="4">
        <v>66.597640266404383</v>
      </c>
      <c r="U2097" s="4">
        <v>62.024847549882374</v>
      </c>
      <c r="V2097" s="4">
        <v>2010.7987892758795</v>
      </c>
      <c r="W2097" s="4">
        <v>84.497224630634037</v>
      </c>
      <c r="X2097" s="4">
        <v>82.97212368473383</v>
      </c>
      <c r="Y2097" s="4">
        <v>87.547426522434449</v>
      </c>
      <c r="Z2097" s="4">
        <v>2006.95</v>
      </c>
      <c r="AA2097" s="4">
        <v>95.346616332273925</v>
      </c>
      <c r="AB2097" s="4">
        <v>81.9148663593012</v>
      </c>
      <c r="AC2097" s="4">
        <v>26.863499945945449</v>
      </c>
      <c r="AD2097" s="4">
        <v>72.622636660607242</v>
      </c>
    </row>
    <row r="2098" spans="1:30" x14ac:dyDescent="0.3">
      <c r="A2098" s="3">
        <v>42961</v>
      </c>
      <c r="B2098" s="4">
        <v>2149</v>
      </c>
      <c r="C2098" s="4">
        <v>2180.5</v>
      </c>
      <c r="D2098" s="4">
        <v>2095</v>
      </c>
      <c r="E2098" s="4">
        <v>2107.5</v>
      </c>
      <c r="F2098" s="4">
        <v>404554</v>
      </c>
      <c r="G2098" s="4"/>
      <c r="H2098" s="4">
        <v>86667495900</v>
      </c>
      <c r="I2098" s="4"/>
      <c r="J2098" s="4">
        <v>-69.5</v>
      </c>
      <c r="K2098" s="4">
        <v>-3.1924666972898481</v>
      </c>
      <c r="L2098" s="4">
        <v>240220</v>
      </c>
      <c r="M2098" s="4">
        <v>-24774</v>
      </c>
      <c r="N2098" s="4">
        <v>4.4855666141966459</v>
      </c>
      <c r="O2098" s="4">
        <v>2017.0250000000001</v>
      </c>
      <c r="P2098" s="4">
        <v>2190.4336142612301</v>
      </c>
      <c r="Q2098" s="4">
        <v>1843.6163857387703</v>
      </c>
      <c r="R2098" s="4">
        <v>35.13725490196078</v>
      </c>
      <c r="S2098" s="4">
        <v>10.941176470588236</v>
      </c>
      <c r="T2098" s="4">
        <v>64.913677730003286</v>
      </c>
      <c r="U2098" s="4">
        <v>63.219812460208757</v>
      </c>
      <c r="V2098" s="4">
        <v>2020.0084283924623</v>
      </c>
      <c r="W2098" s="4">
        <v>74.168948651827648</v>
      </c>
      <c r="X2098" s="4">
        <v>80.037732007098441</v>
      </c>
      <c r="Y2098" s="4">
        <v>62.431381941286077</v>
      </c>
      <c r="Z2098" s="4">
        <v>2017.0250000000001</v>
      </c>
      <c r="AA2098" s="4">
        <v>91.458326674854789</v>
      </c>
      <c r="AB2098" s="4">
        <v>82.823767341734879</v>
      </c>
      <c r="AC2098" s="4">
        <v>17.26911866623982</v>
      </c>
      <c r="AD2098" s="4">
        <v>65.899233234664251</v>
      </c>
    </row>
    <row r="2099" spans="1:30" x14ac:dyDescent="0.3">
      <c r="A2099" s="3">
        <v>42962</v>
      </c>
      <c r="B2099" s="4">
        <v>2103</v>
      </c>
      <c r="C2099" s="4">
        <v>2130.5</v>
      </c>
      <c r="D2099" s="4">
        <v>2054</v>
      </c>
      <c r="E2099" s="4">
        <v>2120.5</v>
      </c>
      <c r="F2099" s="4">
        <v>429064</v>
      </c>
      <c r="G2099" s="4"/>
      <c r="H2099" s="4">
        <v>89934649600.000015</v>
      </c>
      <c r="I2099" s="4"/>
      <c r="J2099" s="4">
        <v>-21.5</v>
      </c>
      <c r="K2099" s="4">
        <v>-1.003734827264239</v>
      </c>
      <c r="L2099" s="4">
        <v>264292</v>
      </c>
      <c r="M2099" s="4">
        <v>24072</v>
      </c>
      <c r="N2099" s="4">
        <v>4.5650110334455194</v>
      </c>
      <c r="O2099" s="4">
        <v>2027.925</v>
      </c>
      <c r="P2099" s="4">
        <v>2198.5518662901595</v>
      </c>
      <c r="Q2099" s="4">
        <v>1857.2981337098404</v>
      </c>
      <c r="R2099" s="4">
        <v>33.320711851571374</v>
      </c>
      <c r="S2099" s="4">
        <v>13.669064748201437</v>
      </c>
      <c r="T2099" s="4">
        <v>62.681879642296586</v>
      </c>
      <c r="U2099" s="4">
        <v>64.163355695871573</v>
      </c>
      <c r="V2099" s="4">
        <v>2029.5790542598468</v>
      </c>
      <c r="W2099" s="4">
        <v>69.07406494143882</v>
      </c>
      <c r="X2099" s="4">
        <v>76.383176318545239</v>
      </c>
      <c r="Y2099" s="4">
        <v>54.455842187225983</v>
      </c>
      <c r="Z2099" s="4">
        <v>2027.925</v>
      </c>
      <c r="AA2099" s="4">
        <v>88.406722793117979</v>
      </c>
      <c r="AB2099" s="4">
        <v>83.355477384723756</v>
      </c>
      <c r="AC2099" s="4">
        <v>10.102490816788446</v>
      </c>
      <c r="AD2099" s="4">
        <v>66.616073366869344</v>
      </c>
    </row>
    <row r="2100" spans="1:30" x14ac:dyDescent="0.3">
      <c r="A2100" s="3">
        <v>42963</v>
      </c>
      <c r="B2100" s="4">
        <v>2122</v>
      </c>
      <c r="C2100" s="4">
        <v>2135</v>
      </c>
      <c r="D2100" s="4">
        <v>2099</v>
      </c>
      <c r="E2100" s="4">
        <v>2119</v>
      </c>
      <c r="F2100" s="4">
        <v>315136</v>
      </c>
      <c r="G2100" s="4"/>
      <c r="H2100" s="4">
        <v>66792432500</v>
      </c>
      <c r="I2100" s="4"/>
      <c r="J2100" s="4">
        <v>23</v>
      </c>
      <c r="K2100" s="4">
        <v>1.0973282442748091</v>
      </c>
      <c r="L2100" s="4">
        <v>257702</v>
      </c>
      <c r="M2100" s="4">
        <v>-6590</v>
      </c>
      <c r="N2100" s="4">
        <v>4.0459589511931693</v>
      </c>
      <c r="O2100" s="4">
        <v>2036.6</v>
      </c>
      <c r="P2100" s="4">
        <v>2207.2243241744854</v>
      </c>
      <c r="Q2100" s="4">
        <v>1865.9756758255141</v>
      </c>
      <c r="R2100" s="4">
        <v>31.473643709118893</v>
      </c>
      <c r="S2100" s="4">
        <v>13.889957676029244</v>
      </c>
      <c r="T2100" s="4">
        <v>60.159288606282459</v>
      </c>
      <c r="U2100" s="4">
        <v>65.001755926349915</v>
      </c>
      <c r="V2100" s="4">
        <v>2038.0953348065279</v>
      </c>
      <c r="W2100" s="4">
        <v>65.470864230931667</v>
      </c>
      <c r="X2100" s="4">
        <v>72.745738956007372</v>
      </c>
      <c r="Y2100" s="4">
        <v>50.921114780780243</v>
      </c>
      <c r="Z2100" s="4">
        <v>2036.6</v>
      </c>
      <c r="AA2100" s="4">
        <v>84.888722910923889</v>
      </c>
      <c r="AB2100" s="4">
        <v>83.501500768171383</v>
      </c>
      <c r="AC2100" s="4">
        <v>2.7744442855050124</v>
      </c>
      <c r="AD2100" s="4">
        <v>66.446423283721117</v>
      </c>
    </row>
    <row r="2101" spans="1:30" x14ac:dyDescent="0.3">
      <c r="A2101" s="3">
        <v>42964</v>
      </c>
      <c r="B2101" s="4">
        <v>2130</v>
      </c>
      <c r="C2101" s="4">
        <v>2273</v>
      </c>
      <c r="D2101" s="4">
        <v>2129</v>
      </c>
      <c r="E2101" s="4">
        <v>2253.5</v>
      </c>
      <c r="F2101" s="4">
        <v>494756</v>
      </c>
      <c r="G2101" s="4"/>
      <c r="H2101" s="4">
        <v>109642155700</v>
      </c>
      <c r="I2101" s="4"/>
      <c r="J2101" s="4">
        <v>134.5</v>
      </c>
      <c r="K2101" s="4">
        <v>6.3473336479471456</v>
      </c>
      <c r="L2101" s="4">
        <v>298590</v>
      </c>
      <c r="M2101" s="4">
        <v>40888</v>
      </c>
      <c r="N2101" s="4">
        <v>9.7448134800818114</v>
      </c>
      <c r="O2101" s="4">
        <v>2053.4</v>
      </c>
      <c r="P2101" s="4">
        <v>2239.2920654573509</v>
      </c>
      <c r="Q2101" s="4">
        <v>1867.5079345426493</v>
      </c>
      <c r="R2101" s="4">
        <v>38.657243816254415</v>
      </c>
      <c r="S2101" s="4">
        <v>12.756183745583039</v>
      </c>
      <c r="T2101" s="4">
        <v>58.271514042632099</v>
      </c>
      <c r="U2101" s="4">
        <v>66.120942071768582</v>
      </c>
      <c r="V2101" s="4">
        <v>2058.6100648249535</v>
      </c>
      <c r="W2101" s="4">
        <v>74.746899178009429</v>
      </c>
      <c r="X2101" s="4">
        <v>73.412792363341396</v>
      </c>
      <c r="Y2101" s="4">
        <v>77.415112807345508</v>
      </c>
      <c r="Z2101" s="4">
        <v>2053.4</v>
      </c>
      <c r="AA2101" s="4">
        <v>91.894407072613376</v>
      </c>
      <c r="AB2101" s="4">
        <v>84.300825178118231</v>
      </c>
      <c r="AC2101" s="4">
        <v>15.18716378899029</v>
      </c>
      <c r="AD2101" s="4">
        <v>72.948762283411867</v>
      </c>
    </row>
    <row r="2102" spans="1:30" x14ac:dyDescent="0.3">
      <c r="A2102" s="3">
        <v>42965</v>
      </c>
      <c r="B2102" s="4">
        <v>2245</v>
      </c>
      <c r="C2102" s="4">
        <v>2272.5</v>
      </c>
      <c r="D2102" s="4">
        <v>2228</v>
      </c>
      <c r="E2102" s="4">
        <v>2268.5</v>
      </c>
      <c r="F2102" s="4">
        <v>271428</v>
      </c>
      <c r="G2102" s="4"/>
      <c r="H2102" s="4">
        <v>61039981300</v>
      </c>
      <c r="I2102" s="4"/>
      <c r="J2102" s="4">
        <v>52.5</v>
      </c>
      <c r="K2102" s="4">
        <v>2.3691335740072201</v>
      </c>
      <c r="L2102" s="4">
        <v>270288</v>
      </c>
      <c r="M2102" s="4">
        <v>-28302</v>
      </c>
      <c r="N2102" s="4">
        <v>9.6145250721783935</v>
      </c>
      <c r="O2102" s="4">
        <v>2069.5250000000001</v>
      </c>
      <c r="P2102" s="4">
        <v>2270.677796401144</v>
      </c>
      <c r="Q2102" s="4">
        <v>1868.3722035988562</v>
      </c>
      <c r="R2102" s="4">
        <v>39.012168933428782</v>
      </c>
      <c r="S2102" s="4">
        <v>11.345740873299929</v>
      </c>
      <c r="T2102" s="4">
        <v>57.092005683444555</v>
      </c>
      <c r="U2102" s="4">
        <v>67.170902354389085</v>
      </c>
      <c r="V2102" s="4">
        <v>2078.5995824606721</v>
      </c>
      <c r="W2102" s="4">
        <v>82.512425538962802</v>
      </c>
      <c r="X2102" s="4">
        <v>76.446003421881869</v>
      </c>
      <c r="Y2102" s="4">
        <v>94.645269773124653</v>
      </c>
      <c r="Z2102" s="4">
        <v>2069.5250000000001</v>
      </c>
      <c r="AA2102" s="4">
        <v>97.532542446328534</v>
      </c>
      <c r="AB2102" s="4">
        <v>85.560988727471596</v>
      </c>
      <c r="AC2102" s="4">
        <v>23.943107437713877</v>
      </c>
      <c r="AD2102" s="4">
        <v>73.550481560331178</v>
      </c>
    </row>
    <row r="2103" spans="1:30" x14ac:dyDescent="0.3">
      <c r="A2103" s="3">
        <v>42968</v>
      </c>
      <c r="B2103" s="4">
        <v>2245</v>
      </c>
      <c r="C2103" s="4">
        <v>2343</v>
      </c>
      <c r="D2103" s="4">
        <v>2184</v>
      </c>
      <c r="E2103" s="4">
        <v>2314</v>
      </c>
      <c r="F2103" s="4">
        <v>536724</v>
      </c>
      <c r="G2103" s="4"/>
      <c r="H2103" s="4">
        <v>121583403100</v>
      </c>
      <c r="I2103" s="4"/>
      <c r="J2103" s="4">
        <v>65.5</v>
      </c>
      <c r="K2103" s="4">
        <v>2.9130531465421394</v>
      </c>
      <c r="L2103" s="4">
        <v>294692</v>
      </c>
      <c r="M2103" s="4">
        <v>24404</v>
      </c>
      <c r="N2103" s="4">
        <v>10.700489158384471</v>
      </c>
      <c r="O2103" s="4">
        <v>2090.3249999999998</v>
      </c>
      <c r="P2103" s="4">
        <v>2301.9882407859236</v>
      </c>
      <c r="Q2103" s="4">
        <v>1878.661759214076</v>
      </c>
      <c r="R2103" s="4">
        <v>40.790378006872849</v>
      </c>
      <c r="S2103" s="4">
        <v>12.783505154639178</v>
      </c>
      <c r="T2103" s="4">
        <v>56.044190483177545</v>
      </c>
      <c r="U2103" s="4">
        <v>68.154300460263897</v>
      </c>
      <c r="V2103" s="4">
        <v>2101.0186698453699</v>
      </c>
      <c r="W2103" s="4">
        <v>84.996749667267011</v>
      </c>
      <c r="X2103" s="4">
        <v>79.296252170343578</v>
      </c>
      <c r="Y2103" s="4">
        <v>96.397744661113876</v>
      </c>
      <c r="Z2103" s="4">
        <v>2090.3249999999998</v>
      </c>
      <c r="AA2103" s="4">
        <v>104.4680326400221</v>
      </c>
      <c r="AB2103" s="4">
        <v>87.36165957628593</v>
      </c>
      <c r="AC2103" s="4">
        <v>34.212746127472343</v>
      </c>
      <c r="AD2103" s="4">
        <v>75.304450922904238</v>
      </c>
    </row>
    <row r="2104" spans="1:30" x14ac:dyDescent="0.3">
      <c r="A2104" s="3">
        <v>42969</v>
      </c>
      <c r="B2104" s="4">
        <v>2318</v>
      </c>
      <c r="C2104" s="4">
        <v>2360</v>
      </c>
      <c r="D2104" s="4">
        <v>2301.5</v>
      </c>
      <c r="E2104" s="4">
        <v>2357.5</v>
      </c>
      <c r="F2104" s="4">
        <v>335638</v>
      </c>
      <c r="G2104" s="4"/>
      <c r="H2104" s="4">
        <v>78305263500</v>
      </c>
      <c r="I2104" s="4"/>
      <c r="J2104" s="4">
        <v>92.5</v>
      </c>
      <c r="K2104" s="4">
        <v>4.0838852097130243</v>
      </c>
      <c r="L2104" s="4">
        <v>292638</v>
      </c>
      <c r="M2104" s="4">
        <v>-2054</v>
      </c>
      <c r="N2104" s="4">
        <v>11.64519795415799</v>
      </c>
      <c r="O2104" s="4">
        <v>2111.6</v>
      </c>
      <c r="P2104" s="4">
        <v>2340.1912509261892</v>
      </c>
      <c r="Q2104" s="4">
        <v>1883.0087490738108</v>
      </c>
      <c r="R2104" s="4">
        <v>41.87242798353909</v>
      </c>
      <c r="S2104" s="4">
        <v>12.757201646090536</v>
      </c>
      <c r="T2104" s="4">
        <v>55.165850367549297</v>
      </c>
      <c r="U2104" s="4">
        <v>68.984532346797721</v>
      </c>
      <c r="V2104" s="4">
        <v>2125.44546319343</v>
      </c>
      <c r="W2104" s="4">
        <v>89.725501956827244</v>
      </c>
      <c r="X2104" s="4">
        <v>82.772668765838134</v>
      </c>
      <c r="Y2104" s="4">
        <v>103.63116833880545</v>
      </c>
      <c r="Z2104" s="4">
        <v>2111.6</v>
      </c>
      <c r="AA2104" s="4">
        <v>112.18138783291579</v>
      </c>
      <c r="AB2104" s="4">
        <v>89.72544321977449</v>
      </c>
      <c r="AC2104" s="4">
        <v>44.911889226282597</v>
      </c>
      <c r="AD2104" s="4">
        <v>76.849421912265043</v>
      </c>
    </row>
    <row r="2105" spans="1:30" x14ac:dyDescent="0.3">
      <c r="A2105" s="3">
        <v>42970</v>
      </c>
      <c r="B2105" s="4">
        <v>2360</v>
      </c>
      <c r="C2105" s="4">
        <v>2378</v>
      </c>
      <c r="D2105" s="4">
        <v>2275</v>
      </c>
      <c r="E2105" s="4">
        <v>2351.5</v>
      </c>
      <c r="F2105" s="4">
        <v>603228</v>
      </c>
      <c r="G2105" s="4"/>
      <c r="H2105" s="4">
        <v>140189930000</v>
      </c>
      <c r="I2105" s="4"/>
      <c r="J2105" s="4">
        <v>18.5</v>
      </c>
      <c r="K2105" s="4">
        <v>0.79297042434633513</v>
      </c>
      <c r="L2105" s="4">
        <v>323552</v>
      </c>
      <c r="M2105" s="4">
        <v>30914</v>
      </c>
      <c r="N2105" s="4">
        <v>10.279979365004916</v>
      </c>
      <c r="O2105" s="4">
        <v>2132.3000000000002</v>
      </c>
      <c r="P2105" s="4">
        <v>2368.9183424842631</v>
      </c>
      <c r="Q2105" s="4">
        <v>1895.6816575157372</v>
      </c>
      <c r="R2105" s="4">
        <v>39.470241988227599</v>
      </c>
      <c r="S2105" s="4">
        <v>13.897972531066054</v>
      </c>
      <c r="T2105" s="4">
        <v>54.006770406084932</v>
      </c>
      <c r="U2105" s="4">
        <v>68.792838623853996</v>
      </c>
      <c r="V2105" s="4">
        <v>2146.9744666988177</v>
      </c>
      <c r="W2105" s="4">
        <v>90.423997189325164</v>
      </c>
      <c r="X2105" s="4">
        <v>85.323111573667134</v>
      </c>
      <c r="Y2105" s="4">
        <v>100.62576842064121</v>
      </c>
      <c r="Z2105" s="4">
        <v>2132.3000000000002</v>
      </c>
      <c r="AA2105" s="4">
        <v>116.46756198309822</v>
      </c>
      <c r="AB2105" s="4">
        <v>92.272311673424369</v>
      </c>
      <c r="AC2105" s="4">
        <v>48.390500619347705</v>
      </c>
      <c r="AD2105" s="4">
        <v>76.157664774254499</v>
      </c>
    </row>
    <row r="2106" spans="1:30" x14ac:dyDescent="0.3">
      <c r="A2106" s="3">
        <v>42971</v>
      </c>
      <c r="B2106" s="4">
        <v>2350.5</v>
      </c>
      <c r="C2106" s="4">
        <v>2422</v>
      </c>
      <c r="D2106" s="4">
        <v>2334</v>
      </c>
      <c r="E2106" s="4">
        <v>2398</v>
      </c>
      <c r="F2106" s="4">
        <v>422560</v>
      </c>
      <c r="G2106" s="4"/>
      <c r="H2106" s="4">
        <v>100680398000</v>
      </c>
      <c r="I2106" s="4"/>
      <c r="J2106" s="4">
        <v>74.5</v>
      </c>
      <c r="K2106" s="4">
        <v>3.2063697008822896</v>
      </c>
      <c r="L2106" s="4">
        <v>329022</v>
      </c>
      <c r="M2106" s="4">
        <v>5470</v>
      </c>
      <c r="N2106" s="4">
        <v>11.295469049138482</v>
      </c>
      <c r="O2106" s="4">
        <v>2154.625</v>
      </c>
      <c r="P2106" s="4">
        <v>2402.770496634535</v>
      </c>
      <c r="Q2106" s="4">
        <v>1906.479503365465</v>
      </c>
      <c r="R2106" s="4">
        <v>41.006966434452188</v>
      </c>
      <c r="S2106" s="4">
        <v>12.602913236225458</v>
      </c>
      <c r="T2106" s="4">
        <v>53.767025049387414</v>
      </c>
      <c r="U2106" s="4">
        <v>68.427192998645324</v>
      </c>
      <c r="V2106" s="4">
        <v>2170.8816603465493</v>
      </c>
      <c r="W2106" s="4">
        <v>91.442085082738515</v>
      </c>
      <c r="X2106" s="4">
        <v>87.362769410024271</v>
      </c>
      <c r="Y2106" s="4">
        <v>99.600716428167004</v>
      </c>
      <c r="Z2106" s="4">
        <v>2154.625</v>
      </c>
      <c r="AA2106" s="4">
        <v>122.20781167930272</v>
      </c>
      <c r="AB2106" s="4">
        <v>95.123311673984219</v>
      </c>
      <c r="AC2106" s="4">
        <v>54.169000010637006</v>
      </c>
      <c r="AD2106" s="4">
        <v>77.788706223451157</v>
      </c>
    </row>
    <row r="2107" spans="1:30" x14ac:dyDescent="0.3">
      <c r="A2107" s="3">
        <v>42972</v>
      </c>
      <c r="B2107" s="4">
        <v>2404</v>
      </c>
      <c r="C2107" s="4">
        <v>2487</v>
      </c>
      <c r="D2107" s="4">
        <v>2397.5</v>
      </c>
      <c r="E2107" s="4">
        <v>2474.5</v>
      </c>
      <c r="F2107" s="4">
        <v>413646</v>
      </c>
      <c r="G2107" s="4"/>
      <c r="H2107" s="4">
        <v>101432044300</v>
      </c>
      <c r="I2107" s="4"/>
      <c r="J2107" s="4">
        <v>92</v>
      </c>
      <c r="K2107" s="4">
        <v>3.8614900314795384</v>
      </c>
      <c r="L2107" s="4">
        <v>325002</v>
      </c>
      <c r="M2107" s="4">
        <v>-4020</v>
      </c>
      <c r="N2107" s="4">
        <v>13.485748354697435</v>
      </c>
      <c r="O2107" s="4">
        <v>2180.4499999999998</v>
      </c>
      <c r="P2107" s="4">
        <v>2448.1068512106499</v>
      </c>
      <c r="Q2107" s="4">
        <v>1912.7931487893497</v>
      </c>
      <c r="R2107" s="4">
        <v>42.870201096892139</v>
      </c>
      <c r="S2107" s="4">
        <v>12.126751980499694</v>
      </c>
      <c r="T2107" s="4">
        <v>53.621659496008895</v>
      </c>
      <c r="U2107" s="4">
        <v>67.767962335200622</v>
      </c>
      <c r="V2107" s="4">
        <v>2199.7976926944966</v>
      </c>
      <c r="W2107" s="4">
        <v>93.332444712587801</v>
      </c>
      <c r="X2107" s="4">
        <v>89.352661177545443</v>
      </c>
      <c r="Y2107" s="4">
        <v>101.29201178267252</v>
      </c>
      <c r="Z2107" s="4">
        <v>2180.4499999999998</v>
      </c>
      <c r="AA2107" s="4">
        <v>131.41504079536844</v>
      </c>
      <c r="AB2107" s="4">
        <v>98.579666828401756</v>
      </c>
      <c r="AC2107" s="4">
        <v>65.67074793393337</v>
      </c>
      <c r="AD2107" s="4">
        <v>80.141324003975768</v>
      </c>
    </row>
    <row r="2108" spans="1:30" x14ac:dyDescent="0.3">
      <c r="A2108" s="3">
        <v>42975</v>
      </c>
      <c r="B2108" s="4">
        <v>2460</v>
      </c>
      <c r="C2108" s="4">
        <v>2483.5</v>
      </c>
      <c r="D2108" s="4">
        <v>2410</v>
      </c>
      <c r="E2108" s="4">
        <v>2476</v>
      </c>
      <c r="F2108" s="4">
        <v>450406</v>
      </c>
      <c r="G2108" s="4"/>
      <c r="H2108" s="4">
        <v>110298519600.00002</v>
      </c>
      <c r="I2108" s="4"/>
      <c r="J2108" s="4">
        <v>24</v>
      </c>
      <c r="K2108" s="4">
        <v>0.97879282218597052</v>
      </c>
      <c r="L2108" s="4">
        <v>325780</v>
      </c>
      <c r="M2108" s="4">
        <v>778</v>
      </c>
      <c r="N2108" s="4">
        <v>12.491765293837023</v>
      </c>
      <c r="O2108" s="4">
        <v>2201.0500000000002</v>
      </c>
      <c r="P2108" s="4">
        <v>2492.0836578473359</v>
      </c>
      <c r="Q2108" s="4">
        <v>1910.0163421526645</v>
      </c>
      <c r="R2108" s="4">
        <v>37.210031347962385</v>
      </c>
      <c r="S2108" s="4">
        <v>12.476489028213166</v>
      </c>
      <c r="T2108" s="4">
        <v>52.830075500119825</v>
      </c>
      <c r="U2108" s="4">
        <v>66.920050526120932</v>
      </c>
      <c r="V2108" s="4">
        <v>2226.1026743426401</v>
      </c>
      <c r="W2108" s="4">
        <v>94.609945959594612</v>
      </c>
      <c r="X2108" s="4">
        <v>91.105089438228504</v>
      </c>
      <c r="Y2108" s="4">
        <v>101.61965900232684</v>
      </c>
      <c r="Z2108" s="4">
        <v>2201.0500000000002</v>
      </c>
      <c r="AA2108" s="4">
        <v>137.25073265786568</v>
      </c>
      <c r="AB2108" s="4">
        <v>102.26262547882689</v>
      </c>
      <c r="AC2108" s="4">
        <v>69.976214358077584</v>
      </c>
      <c r="AD2108" s="4">
        <v>80.184643722151677</v>
      </c>
    </row>
    <row r="2109" spans="1:30" x14ac:dyDescent="0.3">
      <c r="A2109" s="3">
        <v>42976</v>
      </c>
      <c r="B2109" s="4">
        <v>2476</v>
      </c>
      <c r="C2109" s="4">
        <v>2502.5</v>
      </c>
      <c r="D2109" s="4">
        <v>2365</v>
      </c>
      <c r="E2109" s="4">
        <v>2387.5</v>
      </c>
      <c r="F2109" s="4">
        <v>529292</v>
      </c>
      <c r="G2109" s="4"/>
      <c r="H2109" s="4">
        <v>128906663400</v>
      </c>
      <c r="I2109" s="4"/>
      <c r="J2109" s="4">
        <v>-61</v>
      </c>
      <c r="K2109" s="4">
        <v>-2.4913212170716763</v>
      </c>
      <c r="L2109" s="4">
        <v>308890</v>
      </c>
      <c r="M2109" s="4">
        <v>-16890</v>
      </c>
      <c r="N2109" s="4">
        <v>7.6529404470696933</v>
      </c>
      <c r="O2109" s="4">
        <v>2217.7750000000001</v>
      </c>
      <c r="P2109" s="4">
        <v>2511.289305443534</v>
      </c>
      <c r="Q2109" s="4">
        <v>1924.2606945564664</v>
      </c>
      <c r="R2109" s="4">
        <v>35.955385970061634</v>
      </c>
      <c r="S2109" s="4">
        <v>14.323451717053127</v>
      </c>
      <c r="T2109" s="4">
        <v>51.759050008779106</v>
      </c>
      <c r="U2109" s="4">
        <v>65.818576771001943</v>
      </c>
      <c r="V2109" s="4">
        <v>2241.4738482147695</v>
      </c>
      <c r="W2109" s="4">
        <v>86.143355316213459</v>
      </c>
      <c r="X2109" s="4">
        <v>89.451178064223484</v>
      </c>
      <c r="Y2109" s="4">
        <v>79.527709820193422</v>
      </c>
      <c r="Z2109" s="4">
        <v>2217.7750000000001</v>
      </c>
      <c r="AA2109" s="4">
        <v>133.19891593865032</v>
      </c>
      <c r="AB2109" s="4">
        <v>105.20893885595294</v>
      </c>
      <c r="AC2109" s="4">
        <v>55.979954165394759</v>
      </c>
      <c r="AD2109" s="4">
        <v>70.617620687377553</v>
      </c>
    </row>
    <row r="2110" spans="1:30" x14ac:dyDescent="0.3">
      <c r="A2110" s="3">
        <v>42977</v>
      </c>
      <c r="B2110" s="4">
        <v>2402</v>
      </c>
      <c r="C2110" s="4">
        <v>2403</v>
      </c>
      <c r="D2110" s="4">
        <v>2334.5</v>
      </c>
      <c r="E2110" s="4">
        <v>2386.5</v>
      </c>
      <c r="F2110" s="4">
        <v>421730</v>
      </c>
      <c r="G2110" s="4"/>
      <c r="H2110" s="4">
        <v>100022387000</v>
      </c>
      <c r="I2110" s="4"/>
      <c r="J2110" s="4">
        <v>-48.5</v>
      </c>
      <c r="K2110" s="4">
        <v>-1.9917864476386038</v>
      </c>
      <c r="L2110" s="4">
        <v>289506</v>
      </c>
      <c r="M2110" s="4">
        <v>-19384</v>
      </c>
      <c r="N2110" s="4">
        <v>6.8933082504703078</v>
      </c>
      <c r="O2110" s="4">
        <v>2232.6</v>
      </c>
      <c r="P2110" s="4">
        <v>2528.7416215259177</v>
      </c>
      <c r="Q2110" s="4">
        <v>1936.4583784740821</v>
      </c>
      <c r="R2110" s="4">
        <v>34.006438396254026</v>
      </c>
      <c r="S2110" s="4">
        <v>15.891132572431957</v>
      </c>
      <c r="T2110" s="4">
        <v>50.284255985597973</v>
      </c>
      <c r="U2110" s="4">
        <v>64.557693117140204</v>
      </c>
      <c r="V2110" s="4">
        <v>2255.285862670506</v>
      </c>
      <c r="W2110" s="4">
        <v>78.621996165806351</v>
      </c>
      <c r="X2110" s="4">
        <v>85.841450764751116</v>
      </c>
      <c r="Y2110" s="4">
        <v>64.183086967916807</v>
      </c>
      <c r="Z2110" s="4">
        <v>2232.6</v>
      </c>
      <c r="AA2110" s="4">
        <v>128.42670721631703</v>
      </c>
      <c r="AB2110" s="4">
        <v>107.42015489027332</v>
      </c>
      <c r="AC2110" s="4">
        <v>42.013104652087407</v>
      </c>
      <c r="AD2110" s="4">
        <v>70.517547912564766</v>
      </c>
    </row>
    <row r="2111" spans="1:30" x14ac:dyDescent="0.3">
      <c r="A2111" s="3">
        <v>42978</v>
      </c>
      <c r="B2111" s="4">
        <v>2386</v>
      </c>
      <c r="C2111" s="4">
        <v>2386</v>
      </c>
      <c r="D2111" s="4">
        <v>2301</v>
      </c>
      <c r="E2111" s="4">
        <v>2345</v>
      </c>
      <c r="F2111" s="4">
        <v>497956</v>
      </c>
      <c r="G2111" s="4"/>
      <c r="H2111" s="4">
        <v>116434935700</v>
      </c>
      <c r="I2111" s="4"/>
      <c r="J2111" s="4">
        <v>-26.5</v>
      </c>
      <c r="K2111" s="4">
        <v>-1.1174362218005482</v>
      </c>
      <c r="L2111" s="4">
        <v>276828</v>
      </c>
      <c r="M2111" s="4">
        <v>-12678</v>
      </c>
      <c r="N2111" s="4">
        <v>4.2836336953983931</v>
      </c>
      <c r="O2111" s="4">
        <v>2248.6750000000002</v>
      </c>
      <c r="P2111" s="4">
        <v>2532.3093200319736</v>
      </c>
      <c r="Q2111" s="4">
        <v>1965.0406799680266</v>
      </c>
      <c r="R2111" s="4">
        <v>33.877551020408163</v>
      </c>
      <c r="S2111" s="4">
        <v>16.384839650145775</v>
      </c>
      <c r="T2111" s="4">
        <v>49.053531513072009</v>
      </c>
      <c r="U2111" s="4">
        <v>63.315317307861491</v>
      </c>
      <c r="V2111" s="4">
        <v>2263.8300662256961</v>
      </c>
      <c r="W2111" s="4">
        <v>69.264480960354419</v>
      </c>
      <c r="X2111" s="4">
        <v>80.315794163285545</v>
      </c>
      <c r="Y2111" s="4">
        <v>47.161854554492152</v>
      </c>
      <c r="Z2111" s="4">
        <v>2248.6750000000002</v>
      </c>
      <c r="AA2111" s="4">
        <v>119.91370371914672</v>
      </c>
      <c r="AB2111" s="4">
        <v>108.61001668349937</v>
      </c>
      <c r="AC2111" s="4">
        <v>22.607374071294714</v>
      </c>
      <c r="AD2111" s="4">
        <v>66.4066300973804</v>
      </c>
    </row>
    <row r="2112" spans="1:30" x14ac:dyDescent="0.3">
      <c r="A2112" s="3">
        <v>42979</v>
      </c>
      <c r="B2112" s="4">
        <v>2341</v>
      </c>
      <c r="C2112" s="4">
        <v>2398.5</v>
      </c>
      <c r="D2112" s="4">
        <v>2327.5</v>
      </c>
      <c r="E2112" s="4">
        <v>2341</v>
      </c>
      <c r="F2112" s="4">
        <v>457920</v>
      </c>
      <c r="G2112" s="4"/>
      <c r="H2112" s="4">
        <v>108086365000</v>
      </c>
      <c r="I2112" s="4"/>
      <c r="J2112" s="4">
        <v>3</v>
      </c>
      <c r="K2112" s="4">
        <v>0.12831479897348161</v>
      </c>
      <c r="L2112" s="4">
        <v>265694</v>
      </c>
      <c r="M2112" s="4">
        <v>-11134</v>
      </c>
      <c r="N2112" s="4">
        <v>3.3508454372875409</v>
      </c>
      <c r="O2112" s="4">
        <v>2265.1</v>
      </c>
      <c r="P2112" s="4">
        <v>2529.5208009971984</v>
      </c>
      <c r="Q2112" s="4">
        <v>2000.6791990028014</v>
      </c>
      <c r="R2112" s="4">
        <v>34.187788018433181</v>
      </c>
      <c r="S2112" s="4">
        <v>14.285714285714288</v>
      </c>
      <c r="T2112" s="4">
        <v>48.742776908199758</v>
      </c>
      <c r="U2112" s="4">
        <v>62.217817509277438</v>
      </c>
      <c r="V2112" s="4">
        <v>2271.1795837280106</v>
      </c>
      <c r="W2112" s="4">
        <v>55.846650310565956</v>
      </c>
      <c r="X2112" s="4">
        <v>72.159412879045689</v>
      </c>
      <c r="Y2112" s="4">
        <v>23.221125173606481</v>
      </c>
      <c r="Z2112" s="4">
        <v>2265.1</v>
      </c>
      <c r="AA2112" s="4">
        <v>111.55834538125919</v>
      </c>
      <c r="AB2112" s="4">
        <v>108.89080989280981</v>
      </c>
      <c r="AC2112" s="4">
        <v>5.3350709768987485</v>
      </c>
      <c r="AD2112" s="4">
        <v>66.01616682888509</v>
      </c>
    </row>
    <row r="2113" spans="1:30" x14ac:dyDescent="0.3">
      <c r="A2113" s="3">
        <v>42982</v>
      </c>
      <c r="B2113" s="4">
        <v>2339.5</v>
      </c>
      <c r="C2113" s="4">
        <v>2399</v>
      </c>
      <c r="D2113" s="4">
        <v>2283</v>
      </c>
      <c r="E2113" s="4">
        <v>2284</v>
      </c>
      <c r="F2113" s="4">
        <v>532726</v>
      </c>
      <c r="G2113" s="4"/>
      <c r="H2113" s="4">
        <v>125138836900</v>
      </c>
      <c r="I2113" s="4"/>
      <c r="J2113" s="4">
        <v>-76</v>
      </c>
      <c r="K2113" s="4">
        <v>-3.2203389830508473</v>
      </c>
      <c r="L2113" s="4">
        <v>270640</v>
      </c>
      <c r="M2113" s="4">
        <v>4946</v>
      </c>
      <c r="N2113" s="4">
        <v>0.31072608891376824</v>
      </c>
      <c r="O2113" s="4">
        <v>2276.9250000000002</v>
      </c>
      <c r="P2113" s="4">
        <v>2521.7933881190061</v>
      </c>
      <c r="Q2113" s="4">
        <v>2032.0566118809945</v>
      </c>
      <c r="R2113" s="4">
        <v>29.657573998839233</v>
      </c>
      <c r="S2113" s="4">
        <v>16.976204294834591</v>
      </c>
      <c r="T2113" s="4">
        <v>47.488193726074947</v>
      </c>
      <c r="U2113" s="4">
        <v>60.758157284516258</v>
      </c>
      <c r="V2113" s="4">
        <v>2272.4005757539144</v>
      </c>
      <c r="W2113" s="4">
        <v>38.549781525725287</v>
      </c>
      <c r="X2113" s="4">
        <v>60.956202427938884</v>
      </c>
      <c r="Y2113" s="4">
        <v>-6.2630602787019001</v>
      </c>
      <c r="Z2113" s="4">
        <v>2276.9250000000002</v>
      </c>
      <c r="AA2113" s="4">
        <v>99.19379573896822</v>
      </c>
      <c r="AB2113" s="4">
        <v>107.96728473530109</v>
      </c>
      <c r="AC2113" s="4">
        <v>-17.546977992665745</v>
      </c>
      <c r="AD2113" s="4">
        <v>60.665569352454106</v>
      </c>
    </row>
    <row r="2114" spans="1:30" x14ac:dyDescent="0.3">
      <c r="A2114" s="3">
        <v>42983</v>
      </c>
      <c r="B2114" s="4">
        <v>2290</v>
      </c>
      <c r="C2114" s="4">
        <v>2332.5</v>
      </c>
      <c r="D2114" s="4">
        <v>2259</v>
      </c>
      <c r="E2114" s="4">
        <v>2305</v>
      </c>
      <c r="F2114" s="4">
        <v>419082</v>
      </c>
      <c r="G2114" s="4"/>
      <c r="H2114" s="4">
        <v>96262031199.999985</v>
      </c>
      <c r="I2114" s="4"/>
      <c r="J2114" s="4">
        <v>-44</v>
      </c>
      <c r="K2114" s="4">
        <v>-1.8731375053214132</v>
      </c>
      <c r="L2114" s="4">
        <v>257050</v>
      </c>
      <c r="M2114" s="4">
        <v>-13590</v>
      </c>
      <c r="N2114" s="4">
        <v>0.73750341436765909</v>
      </c>
      <c r="O2114" s="4">
        <v>2288.125</v>
      </c>
      <c r="P2114" s="4">
        <v>2516.0264863926955</v>
      </c>
      <c r="Q2114" s="4">
        <v>2060.2235136073045</v>
      </c>
      <c r="R2114" s="4">
        <v>29.342520815389033</v>
      </c>
      <c r="S2114" s="4">
        <v>18.1739879414298</v>
      </c>
      <c r="T2114" s="4">
        <v>46.278650773099514</v>
      </c>
      <c r="U2114" s="4">
        <v>59.173405905202948</v>
      </c>
      <c r="V2114" s="4">
        <v>2275.5052828249704</v>
      </c>
      <c r="W2114" s="4">
        <v>31.996911160887361</v>
      </c>
      <c r="X2114" s="4">
        <v>51.303105338921711</v>
      </c>
      <c r="Y2114" s="4">
        <v>-6.6154771951813416</v>
      </c>
      <c r="Z2114" s="4">
        <v>2288.125</v>
      </c>
      <c r="AA2114" s="4">
        <v>90.0512705692081</v>
      </c>
      <c r="AB2114" s="4">
        <v>106.26099767186368</v>
      </c>
      <c r="AC2114" s="4">
        <v>-32.419454205311155</v>
      </c>
      <c r="AD2114" s="4">
        <v>61.864254304191611</v>
      </c>
    </row>
    <row r="2115" spans="1:30" x14ac:dyDescent="0.3">
      <c r="A2115" s="3">
        <v>42984</v>
      </c>
      <c r="B2115" s="4">
        <v>2313</v>
      </c>
      <c r="C2115" s="4">
        <v>2371.5</v>
      </c>
      <c r="D2115" s="4">
        <v>2282</v>
      </c>
      <c r="E2115" s="4">
        <v>2340</v>
      </c>
      <c r="F2115" s="4">
        <v>516182</v>
      </c>
      <c r="G2115" s="4"/>
      <c r="H2115" s="4">
        <v>120450725000</v>
      </c>
      <c r="I2115" s="4"/>
      <c r="J2115" s="4">
        <v>43.5</v>
      </c>
      <c r="K2115" s="4">
        <v>1.8941868060091442</v>
      </c>
      <c r="L2115" s="4">
        <v>282834</v>
      </c>
      <c r="M2115" s="4">
        <v>25784</v>
      </c>
      <c r="N2115" s="4">
        <v>1.8343233892551774</v>
      </c>
      <c r="O2115" s="4">
        <v>2297.85</v>
      </c>
      <c r="P2115" s="4">
        <v>2517.008869316302</v>
      </c>
      <c r="Q2115" s="4">
        <v>2078.6911306836978</v>
      </c>
      <c r="R2115" s="4">
        <v>28.335704125177806</v>
      </c>
      <c r="S2115" s="4">
        <v>18.00853485064011</v>
      </c>
      <c r="T2115" s="4">
        <v>44.76125230455245</v>
      </c>
      <c r="U2115" s="4">
        <v>57.337117917902063</v>
      </c>
      <c r="V2115" s="4">
        <v>2281.6476368416397</v>
      </c>
      <c r="W2115" s="4">
        <v>32.419569795143254</v>
      </c>
      <c r="X2115" s="4">
        <v>45.008593490995558</v>
      </c>
      <c r="Y2115" s="4">
        <v>7.2415224034386512</v>
      </c>
      <c r="Z2115" s="4">
        <v>2297.85</v>
      </c>
      <c r="AA2115" s="4">
        <v>84.654120985273948</v>
      </c>
      <c r="AB2115" s="4">
        <v>104.20319989218847</v>
      </c>
      <c r="AC2115" s="4">
        <v>-39.098157813829033</v>
      </c>
      <c r="AD2115" s="4">
        <v>63.79965138710233</v>
      </c>
    </row>
    <row r="2116" spans="1:30" x14ac:dyDescent="0.3">
      <c r="A2116" s="3">
        <v>42985</v>
      </c>
      <c r="B2116" s="4">
        <v>2343</v>
      </c>
      <c r="C2116" s="4">
        <v>2390</v>
      </c>
      <c r="D2116" s="4">
        <v>2321.5</v>
      </c>
      <c r="E2116" s="4">
        <v>2375.5</v>
      </c>
      <c r="F2116" s="4">
        <v>446016</v>
      </c>
      <c r="G2116" s="4"/>
      <c r="H2116" s="4">
        <v>105188249300</v>
      </c>
      <c r="I2116" s="4"/>
      <c r="J2116" s="4">
        <v>42.5</v>
      </c>
      <c r="K2116" s="4">
        <v>1.8216888126875268</v>
      </c>
      <c r="L2116" s="4">
        <v>282564</v>
      </c>
      <c r="M2116" s="4">
        <v>-270</v>
      </c>
      <c r="N2116" s="4">
        <v>2.8989744755964257</v>
      </c>
      <c r="O2116" s="4">
        <v>2308.5749999999998</v>
      </c>
      <c r="P2116" s="4">
        <v>2520.7796830303232</v>
      </c>
      <c r="Q2116" s="4">
        <v>2096.3703169696764</v>
      </c>
      <c r="R2116" s="4">
        <v>28.048437059983101</v>
      </c>
      <c r="S2116" s="4">
        <v>17.825964517037452</v>
      </c>
      <c r="T2116" s="4">
        <v>43.181086493621173</v>
      </c>
      <c r="U2116" s="4">
        <v>55.501674220661172</v>
      </c>
      <c r="V2116" s="4">
        <v>2290.5859571424362</v>
      </c>
      <c r="W2116" s="4">
        <v>37.561027365139992</v>
      </c>
      <c r="X2116" s="4">
        <v>42.526071449043705</v>
      </c>
      <c r="Y2116" s="4">
        <v>27.630939197332566</v>
      </c>
      <c r="Z2116" s="4">
        <v>2308.5749999999998</v>
      </c>
      <c r="AA2116" s="4">
        <v>82.292774490906595</v>
      </c>
      <c r="AB2116" s="4">
        <v>102.11649271111401</v>
      </c>
      <c r="AC2116" s="4">
        <v>-39.647436440414822</v>
      </c>
      <c r="AD2116" s="4">
        <v>65.660327131624143</v>
      </c>
    </row>
    <row r="2117" spans="1:30" x14ac:dyDescent="0.3">
      <c r="A2117" s="3">
        <v>42986</v>
      </c>
      <c r="B2117" s="4">
        <v>2381</v>
      </c>
      <c r="C2117" s="4">
        <v>2459.5</v>
      </c>
      <c r="D2117" s="4">
        <v>2365</v>
      </c>
      <c r="E2117" s="4">
        <v>2402</v>
      </c>
      <c r="F2117" s="4">
        <v>558316</v>
      </c>
      <c r="G2117" s="4"/>
      <c r="H2117" s="4">
        <v>134472171600</v>
      </c>
      <c r="I2117" s="4"/>
      <c r="J2117" s="4">
        <v>44</v>
      </c>
      <c r="K2117" s="4">
        <v>1.8659881255301103</v>
      </c>
      <c r="L2117" s="4">
        <v>316196</v>
      </c>
      <c r="M2117" s="4">
        <v>33632</v>
      </c>
      <c r="N2117" s="4">
        <v>3.5188656883659832</v>
      </c>
      <c r="O2117" s="4">
        <v>2320.35</v>
      </c>
      <c r="P2117" s="4">
        <v>2525.7394106325833</v>
      </c>
      <c r="Q2117" s="4">
        <v>2114.9605893674166</v>
      </c>
      <c r="R2117" s="4">
        <v>29.111424541607899</v>
      </c>
      <c r="S2117" s="4">
        <v>17.856135401974612</v>
      </c>
      <c r="T2117" s="4">
        <v>41.24906766343873</v>
      </c>
      <c r="U2117" s="4">
        <v>53.92335396492156</v>
      </c>
      <c r="V2117" s="4">
        <v>2301.196818366966</v>
      </c>
      <c r="W2117" s="4">
        <v>44.616318038087854</v>
      </c>
      <c r="X2117" s="4">
        <v>43.222820312058424</v>
      </c>
      <c r="Y2117" s="4">
        <v>47.403313490146715</v>
      </c>
      <c r="Z2117" s="4">
        <v>2320.35</v>
      </c>
      <c r="AA2117" s="4">
        <v>81.618867414226315</v>
      </c>
      <c r="AB2117" s="4">
        <v>100.16433792093423</v>
      </c>
      <c r="AC2117" s="4">
        <v>-37.090941013415829</v>
      </c>
      <c r="AD2117" s="4">
        <v>66.993396340539064</v>
      </c>
    </row>
    <row r="2118" spans="1:30" x14ac:dyDescent="0.3">
      <c r="A2118" s="3">
        <v>42989</v>
      </c>
      <c r="B2118" s="4">
        <v>2408</v>
      </c>
      <c r="C2118" s="4">
        <v>2423.5</v>
      </c>
      <c r="D2118" s="4">
        <v>2303</v>
      </c>
      <c r="E2118" s="4">
        <v>2414.5</v>
      </c>
      <c r="F2118" s="4">
        <v>615226</v>
      </c>
      <c r="G2118" s="4"/>
      <c r="H2118" s="4">
        <v>145855266700</v>
      </c>
      <c r="I2118" s="4"/>
      <c r="J2118" s="4">
        <v>6</v>
      </c>
      <c r="K2118" s="4">
        <v>0.24911770811708533</v>
      </c>
      <c r="L2118" s="4">
        <v>314132</v>
      </c>
      <c r="M2118" s="4">
        <v>-2064</v>
      </c>
      <c r="N2118" s="4">
        <v>3.3737209401892447</v>
      </c>
      <c r="O2118" s="4">
        <v>2335.6999999999998</v>
      </c>
      <c r="P2118" s="4">
        <v>2519.9664917992413</v>
      </c>
      <c r="Q2118" s="4">
        <v>2151.4335082007583</v>
      </c>
      <c r="R2118" s="4">
        <v>28.54771784232365</v>
      </c>
      <c r="S2118" s="4">
        <v>19.419087136929463</v>
      </c>
      <c r="T2118" s="4">
        <v>39.575092841970722</v>
      </c>
      <c r="U2118" s="4">
        <v>52.244385285987008</v>
      </c>
      <c r="V2118" s="4">
        <v>2311.987597570112</v>
      </c>
      <c r="W2118" s="4">
        <v>55.596248600620498</v>
      </c>
      <c r="X2118" s="4">
        <v>47.347296408245789</v>
      </c>
      <c r="Y2118" s="4">
        <v>72.094152985369917</v>
      </c>
      <c r="Z2118" s="4">
        <v>2335.6999999999998</v>
      </c>
      <c r="AA2118" s="4">
        <v>81.157898993303206</v>
      </c>
      <c r="AB2118" s="4">
        <v>98.354200880207486</v>
      </c>
      <c r="AC2118" s="4">
        <v>-34.39260377380856</v>
      </c>
      <c r="AD2118" s="4">
        <v>67.617571516672399</v>
      </c>
    </row>
    <row r="2119" spans="1:30" x14ac:dyDescent="0.3">
      <c r="A2119" s="3">
        <v>42990</v>
      </c>
      <c r="B2119" s="4">
        <v>2420</v>
      </c>
      <c r="C2119" s="4">
        <v>2470</v>
      </c>
      <c r="D2119" s="4">
        <v>2418</v>
      </c>
      <c r="E2119" s="4">
        <v>2468</v>
      </c>
      <c r="F2119" s="4">
        <v>428536</v>
      </c>
      <c r="G2119" s="4"/>
      <c r="H2119" s="4">
        <v>104630147000</v>
      </c>
      <c r="I2119" s="4"/>
      <c r="J2119" s="4">
        <v>97.5</v>
      </c>
      <c r="K2119" s="4">
        <v>4.113056317232652</v>
      </c>
      <c r="L2119" s="4">
        <v>319506</v>
      </c>
      <c r="M2119" s="4">
        <v>5374</v>
      </c>
      <c r="N2119" s="4">
        <v>4.8840347205252783</v>
      </c>
      <c r="O2119" s="4">
        <v>2353.0749999999998</v>
      </c>
      <c r="P2119" s="4">
        <v>2517.346201067016</v>
      </c>
      <c r="Q2119" s="4">
        <v>2188.8037989329837</v>
      </c>
      <c r="R2119" s="4">
        <v>31.486146095717881</v>
      </c>
      <c r="S2119" s="4">
        <v>17.352364959417859</v>
      </c>
      <c r="T2119" s="4">
        <v>38.931028645659858</v>
      </c>
      <c r="U2119" s="4">
        <v>50.806454143978222</v>
      </c>
      <c r="V2119" s="4">
        <v>2326.8459216110537</v>
      </c>
      <c r="W2119" s="4">
        <v>70.081543300887589</v>
      </c>
      <c r="X2119" s="4">
        <v>54.925378705793058</v>
      </c>
      <c r="Y2119" s="4">
        <v>100.39387249107666</v>
      </c>
      <c r="Z2119" s="4">
        <v>2353.0749999999998</v>
      </c>
      <c r="AA2119" s="4">
        <v>84.139671324564915</v>
      </c>
      <c r="AB2119" s="4">
        <v>97.000436160622485</v>
      </c>
      <c r="AC2119" s="4">
        <v>-25.721529672115139</v>
      </c>
      <c r="AD2119" s="4">
        <v>70.159869948391901</v>
      </c>
    </row>
    <row r="2120" spans="1:30" x14ac:dyDescent="0.3">
      <c r="A2120" s="3">
        <v>42991</v>
      </c>
      <c r="B2120" s="4">
        <v>2468</v>
      </c>
      <c r="C2120" s="4">
        <v>2473</v>
      </c>
      <c r="D2120" s="4">
        <v>2412</v>
      </c>
      <c r="E2120" s="4">
        <v>2429</v>
      </c>
      <c r="F2120" s="4">
        <v>353040</v>
      </c>
      <c r="G2120" s="4"/>
      <c r="H2120" s="4">
        <v>86213450900</v>
      </c>
      <c r="I2120" s="4"/>
      <c r="J2120" s="4">
        <v>-12.5</v>
      </c>
      <c r="K2120" s="4">
        <v>-0.51198033995494574</v>
      </c>
      <c r="L2120" s="4">
        <v>314404</v>
      </c>
      <c r="M2120" s="4">
        <v>-5102</v>
      </c>
      <c r="N2120" s="4">
        <v>2.5511119555006783</v>
      </c>
      <c r="O2120" s="4">
        <v>2368.5749999999998</v>
      </c>
      <c r="P2120" s="4">
        <v>2495.9277679322281</v>
      </c>
      <c r="Q2120" s="4">
        <v>2241.2222320677715</v>
      </c>
      <c r="R2120" s="4">
        <v>30.968810378139661</v>
      </c>
      <c r="S2120" s="4">
        <v>17.444107093568867</v>
      </c>
      <c r="T2120" s="4">
        <v>38.389752821976103</v>
      </c>
      <c r="U2120" s="4">
        <v>49.274520714129281</v>
      </c>
      <c r="V2120" s="4">
        <v>2336.57488145762</v>
      </c>
      <c r="W2120" s="4">
        <v>73.200779646074594</v>
      </c>
      <c r="X2120" s="4">
        <v>61.017179019220237</v>
      </c>
      <c r="Y2120" s="4">
        <v>97.567980899783322</v>
      </c>
      <c r="Z2120" s="4">
        <v>2368.5749999999998</v>
      </c>
      <c r="AA2120" s="4">
        <v>82.405849973564727</v>
      </c>
      <c r="AB2120" s="4">
        <v>95.610475571378885</v>
      </c>
      <c r="AC2120" s="4">
        <v>-26.409251195628315</v>
      </c>
      <c r="AD2120" s="4">
        <v>66.173406155617783</v>
      </c>
    </row>
    <row r="2121" spans="1:30" x14ac:dyDescent="0.3">
      <c r="A2121" s="3">
        <v>42992</v>
      </c>
      <c r="B2121" s="4">
        <v>2430.5</v>
      </c>
      <c r="C2121" s="4">
        <v>2438.5</v>
      </c>
      <c r="D2121" s="4">
        <v>2350.5</v>
      </c>
      <c r="E2121" s="4">
        <v>2374.5</v>
      </c>
      <c r="F2121" s="4">
        <v>488778</v>
      </c>
      <c r="G2121" s="4"/>
      <c r="H2121" s="4">
        <v>117168991600</v>
      </c>
      <c r="I2121" s="4"/>
      <c r="J2121" s="4">
        <v>-67.5</v>
      </c>
      <c r="K2121" s="4">
        <v>-2.764127764127764</v>
      </c>
      <c r="L2121" s="4">
        <v>315088</v>
      </c>
      <c r="M2121" s="4">
        <v>684</v>
      </c>
      <c r="N2121" s="4">
        <v>-5.2639890509027744E-3</v>
      </c>
      <c r="O2121" s="4">
        <v>2374.625</v>
      </c>
      <c r="P2121" s="4">
        <v>2490.5167059154796</v>
      </c>
      <c r="Q2121" s="4">
        <v>2258.7332940845204</v>
      </c>
      <c r="R2121" s="4">
        <v>24.233743912918932</v>
      </c>
      <c r="S2121" s="4">
        <v>21.627040962474933</v>
      </c>
      <c r="T2121" s="4">
        <v>36.155049854973086</v>
      </c>
      <c r="U2121" s="4">
        <v>47.213281948802589</v>
      </c>
      <c r="V2121" s="4">
        <v>2340.186797509275</v>
      </c>
      <c r="W2121" s="4">
        <v>66.791173969657208</v>
      </c>
      <c r="X2121" s="4">
        <v>62.941844002699234</v>
      </c>
      <c r="Y2121" s="4">
        <v>74.489833903573142</v>
      </c>
      <c r="Z2121" s="4">
        <v>2374.625</v>
      </c>
      <c r="AA2121" s="4">
        <v>75.760766579207484</v>
      </c>
      <c r="AB2121" s="4">
        <v>93.720027095933986</v>
      </c>
      <c r="AC2121" s="4">
        <v>-35.918521033453004</v>
      </c>
      <c r="AD2121" s="4">
        <v>61.069185222308406</v>
      </c>
    </row>
    <row r="2122" spans="1:30" x14ac:dyDescent="0.3">
      <c r="A2122" s="3">
        <v>42993</v>
      </c>
      <c r="B2122" s="4">
        <v>2379</v>
      </c>
      <c r="C2122" s="4">
        <v>2379.5</v>
      </c>
      <c r="D2122" s="4">
        <v>2270</v>
      </c>
      <c r="E2122" s="4">
        <v>2279</v>
      </c>
      <c r="F2122" s="4">
        <v>462094</v>
      </c>
      <c r="G2122" s="4"/>
      <c r="H2122" s="4">
        <v>107596043900</v>
      </c>
      <c r="I2122" s="4"/>
      <c r="J2122" s="4">
        <v>-118</v>
      </c>
      <c r="K2122" s="4">
        <v>-4.92282019190655</v>
      </c>
      <c r="L2122" s="4">
        <v>303548</v>
      </c>
      <c r="M2122" s="4">
        <v>-11540</v>
      </c>
      <c r="N2122" s="4">
        <v>-4.0481653790286964</v>
      </c>
      <c r="O2122" s="4">
        <v>2375.15</v>
      </c>
      <c r="P2122" s="4">
        <v>2489.1943334848338</v>
      </c>
      <c r="Q2122" s="4">
        <v>2261.1056665151664</v>
      </c>
      <c r="R2122" s="4">
        <v>23.363711681855836</v>
      </c>
      <c r="S2122" s="4">
        <v>25.29687931510632</v>
      </c>
      <c r="T2122" s="4">
        <v>33.606708377666891</v>
      </c>
      <c r="U2122" s="4">
        <v>45.349357030555723</v>
      </c>
      <c r="V2122" s="4">
        <v>2334.3594834607729</v>
      </c>
      <c r="W2122" s="4">
        <v>47.642714110612594</v>
      </c>
      <c r="X2122" s="4">
        <v>57.842134038670359</v>
      </c>
      <c r="Y2122" s="4">
        <v>27.243874254497072</v>
      </c>
      <c r="Z2122" s="4">
        <v>2375.15</v>
      </c>
      <c r="AA2122" s="4">
        <v>62.072900483010471</v>
      </c>
      <c r="AB2122" s="4">
        <v>90.70601503756032</v>
      </c>
      <c r="AC2122" s="4">
        <v>-57.266229109099697</v>
      </c>
      <c r="AD2122" s="4">
        <v>53.462759788633008</v>
      </c>
    </row>
    <row r="2123" spans="1:30" x14ac:dyDescent="0.3">
      <c r="A2123" s="3">
        <v>42996</v>
      </c>
      <c r="B2123" s="4">
        <v>2270</v>
      </c>
      <c r="C2123" s="4">
        <v>2282</v>
      </c>
      <c r="D2123" s="4">
        <v>2158</v>
      </c>
      <c r="E2123" s="4">
        <v>2185.5</v>
      </c>
      <c r="F2123" s="4">
        <v>608090</v>
      </c>
      <c r="G2123" s="4"/>
      <c r="H2123" s="4">
        <v>134463529700</v>
      </c>
      <c r="I2123" s="4"/>
      <c r="J2123" s="4">
        <v>-142.5</v>
      </c>
      <c r="K2123" s="4">
        <v>-6.1211340206185563</v>
      </c>
      <c r="L2123" s="4">
        <v>294080</v>
      </c>
      <c r="M2123" s="4">
        <v>-9468</v>
      </c>
      <c r="N2123" s="4">
        <v>-7.7351739860051252</v>
      </c>
      <c r="O2123" s="4">
        <v>2368.7249999999999</v>
      </c>
      <c r="P2123" s="4">
        <v>2507.6010148477772</v>
      </c>
      <c r="Q2123" s="4">
        <v>2229.8489851522227</v>
      </c>
      <c r="R2123" s="4">
        <v>19.853562376795267</v>
      </c>
      <c r="S2123" s="4">
        <v>29.625457617572515</v>
      </c>
      <c r="T2123" s="4">
        <v>31.980331999189239</v>
      </c>
      <c r="U2123" s="4">
        <v>44.012261241183396</v>
      </c>
      <c r="V2123" s="4">
        <v>2320.182389797842</v>
      </c>
      <c r="W2123" s="4">
        <v>34.671862317127975</v>
      </c>
      <c r="X2123" s="4">
        <v>50.118710131489564</v>
      </c>
      <c r="Y2123" s="4">
        <v>3.7781666884047951</v>
      </c>
      <c r="Z2123" s="4">
        <v>2368.7249999999999</v>
      </c>
      <c r="AA2123" s="4">
        <v>43.182715929203823</v>
      </c>
      <c r="AB2123" s="4">
        <v>86.179986551050177</v>
      </c>
      <c r="AC2123" s="4">
        <v>-85.994541243692709</v>
      </c>
      <c r="AD2123" s="4">
        <v>47.380775608252073</v>
      </c>
    </row>
    <row r="2124" spans="1:30" x14ac:dyDescent="0.3">
      <c r="A2124" s="3">
        <v>42997</v>
      </c>
      <c r="B2124" s="4">
        <v>2188</v>
      </c>
      <c r="C2124" s="4">
        <v>2228</v>
      </c>
      <c r="D2124" s="4">
        <v>2174</v>
      </c>
      <c r="E2124" s="4">
        <v>2177</v>
      </c>
      <c r="F2124" s="4">
        <v>345808</v>
      </c>
      <c r="G2124" s="4"/>
      <c r="H2124" s="4">
        <v>75929081800</v>
      </c>
      <c r="I2124" s="4"/>
      <c r="J2124" s="4">
        <v>-34</v>
      </c>
      <c r="K2124" s="4">
        <v>-1.5377657168701944</v>
      </c>
      <c r="L2124" s="4">
        <v>269970</v>
      </c>
      <c r="M2124" s="4">
        <v>-24110</v>
      </c>
      <c r="N2124" s="4">
        <v>-7.7425096410560599</v>
      </c>
      <c r="O2124" s="4">
        <v>2359.6999999999998</v>
      </c>
      <c r="P2124" s="4">
        <v>2521.8334018640203</v>
      </c>
      <c r="Q2124" s="4">
        <v>2197.5665981359793</v>
      </c>
      <c r="R2124" s="4">
        <v>18.944099378881987</v>
      </c>
      <c r="S2124" s="4">
        <v>29.700734048560136</v>
      </c>
      <c r="T2124" s="4">
        <v>30.421178287306258</v>
      </c>
      <c r="U2124" s="4">
        <v>42.793514327427779</v>
      </c>
      <c r="V2124" s="4">
        <v>2306.5459717218569</v>
      </c>
      <c r="W2124" s="4">
        <v>25.125156888667323</v>
      </c>
      <c r="X2124" s="4">
        <v>41.78752571721548</v>
      </c>
      <c r="Y2124" s="4">
        <v>-8.1995807684289872</v>
      </c>
      <c r="Z2124" s="4">
        <v>2359.6999999999998</v>
      </c>
      <c r="AA2124" s="4">
        <v>27.212540385005468</v>
      </c>
      <c r="AB2124" s="4">
        <v>80.564039297141164</v>
      </c>
      <c r="AC2124" s="4">
        <v>-106.70299782427139</v>
      </c>
      <c r="AD2124" s="4">
        <v>46.870532079013657</v>
      </c>
    </row>
    <row r="2125" spans="1:30" x14ac:dyDescent="0.3">
      <c r="A2125" s="3">
        <v>42998</v>
      </c>
      <c r="B2125" s="4">
        <v>2175</v>
      </c>
      <c r="C2125" s="4">
        <v>2210</v>
      </c>
      <c r="D2125" s="4">
        <v>2110</v>
      </c>
      <c r="E2125" s="4">
        <v>2197</v>
      </c>
      <c r="F2125" s="4">
        <v>543772</v>
      </c>
      <c r="G2125" s="4"/>
      <c r="H2125" s="4">
        <v>117404201000</v>
      </c>
      <c r="I2125" s="4"/>
      <c r="J2125" s="4">
        <v>1.5</v>
      </c>
      <c r="K2125" s="4">
        <v>6.8321566841266224E-2</v>
      </c>
      <c r="L2125" s="4">
        <v>290234</v>
      </c>
      <c r="M2125" s="4">
        <v>20264</v>
      </c>
      <c r="N2125" s="4">
        <v>-6.5891431669129101</v>
      </c>
      <c r="O2125" s="4">
        <v>2351.9749999999999</v>
      </c>
      <c r="P2125" s="4">
        <v>2528.9759816356959</v>
      </c>
      <c r="Q2125" s="4">
        <v>2174.9740183643039</v>
      </c>
      <c r="R2125" s="4">
        <v>17.95814479638009</v>
      </c>
      <c r="S2125" s="4">
        <v>31.872171945701353</v>
      </c>
      <c r="T2125" s="4">
        <v>29.421485703121618</v>
      </c>
      <c r="U2125" s="4">
        <v>41.714128054603279</v>
      </c>
      <c r="V2125" s="4">
        <v>2296.113022034061</v>
      </c>
      <c r="W2125" s="4">
        <v>24.739085308698325</v>
      </c>
      <c r="X2125" s="4">
        <v>36.104712247709763</v>
      </c>
      <c r="Y2125" s="4">
        <v>2.0078314306754521</v>
      </c>
      <c r="Z2125" s="4">
        <v>2351.9749999999999</v>
      </c>
      <c r="AA2125" s="4">
        <v>15.985621763368272</v>
      </c>
      <c r="AB2125" s="4">
        <v>74.413713817734219</v>
      </c>
      <c r="AC2125" s="4">
        <v>-116.8561841087319</v>
      </c>
      <c r="AD2125" s="4">
        <v>48.250809443291978</v>
      </c>
    </row>
    <row r="2126" spans="1:30" x14ac:dyDescent="0.3">
      <c r="A2126" s="3">
        <v>42999</v>
      </c>
      <c r="B2126" s="4">
        <v>2199.5</v>
      </c>
      <c r="C2126" s="4">
        <v>2216</v>
      </c>
      <c r="D2126" s="4">
        <v>2085</v>
      </c>
      <c r="E2126" s="4">
        <v>2086</v>
      </c>
      <c r="F2126" s="4">
        <v>533580</v>
      </c>
      <c r="G2126" s="4"/>
      <c r="H2126" s="4">
        <v>114616958400</v>
      </c>
      <c r="I2126" s="4"/>
      <c r="J2126" s="4">
        <v>-73</v>
      </c>
      <c r="K2126" s="4">
        <v>-3.3811949976841129</v>
      </c>
      <c r="L2126" s="4">
        <v>293604</v>
      </c>
      <c r="M2126" s="4">
        <v>3370</v>
      </c>
      <c r="N2126" s="4">
        <v>-10.716387566208335</v>
      </c>
      <c r="O2126" s="4">
        <v>2336.375</v>
      </c>
      <c r="P2126" s="4">
        <v>2546.32925096911</v>
      </c>
      <c r="Q2126" s="4">
        <v>2126.42074903089</v>
      </c>
      <c r="R2126" s="4">
        <v>15.433462175593595</v>
      </c>
      <c r="S2126" s="4">
        <v>32.495858641634456</v>
      </c>
      <c r="T2126" s="4">
        <v>28.552296087980938</v>
      </c>
      <c r="U2126" s="4">
        <v>41.159660568684174</v>
      </c>
      <c r="V2126" s="4">
        <v>2276.1022580308172</v>
      </c>
      <c r="W2126" s="4">
        <v>16.57863419205318</v>
      </c>
      <c r="X2126" s="4">
        <v>29.596019562490898</v>
      </c>
      <c r="Y2126" s="4">
        <v>-9.4561365488222577</v>
      </c>
      <c r="Z2126" s="4">
        <v>2336.375</v>
      </c>
      <c r="AA2126" s="4">
        <v>-1.8472702822264182</v>
      </c>
      <c r="AB2126" s="4">
        <v>67.1507629510713</v>
      </c>
      <c r="AC2126" s="4">
        <v>-137.99606646659544</v>
      </c>
      <c r="AD2126" s="4">
        <v>41.892564886616427</v>
      </c>
    </row>
    <row r="2127" spans="1:30" x14ac:dyDescent="0.3">
      <c r="A2127" s="3">
        <v>43000</v>
      </c>
      <c r="B2127" s="4">
        <v>2085</v>
      </c>
      <c r="C2127" s="4">
        <v>2094.5</v>
      </c>
      <c r="D2127" s="4">
        <v>2026</v>
      </c>
      <c r="E2127" s="4">
        <v>2032</v>
      </c>
      <c r="F2127" s="4">
        <v>406738</v>
      </c>
      <c r="G2127" s="4"/>
      <c r="H2127" s="4">
        <v>83894770000</v>
      </c>
      <c r="I2127" s="4"/>
      <c r="J2127" s="4">
        <v>-116</v>
      </c>
      <c r="K2127" s="4">
        <v>-5.4003724394785841</v>
      </c>
      <c r="L2127" s="4">
        <v>284146</v>
      </c>
      <c r="M2127" s="4">
        <v>-9458</v>
      </c>
      <c r="N2127" s="4">
        <v>-12.196175866911526</v>
      </c>
      <c r="O2127" s="4">
        <v>2314.25</v>
      </c>
      <c r="P2127" s="4">
        <v>2552.6527055215606</v>
      </c>
      <c r="Q2127" s="4">
        <v>2075.8472944784394</v>
      </c>
      <c r="R2127" s="4">
        <v>11.983240223463687</v>
      </c>
      <c r="S2127" s="4">
        <v>36.173184357541899</v>
      </c>
      <c r="T2127" s="4">
        <v>28.268883165639672</v>
      </c>
      <c r="U2127" s="4">
        <v>40.945271330824283</v>
      </c>
      <c r="V2127" s="4">
        <v>2252.8544239326443</v>
      </c>
      <c r="W2127" s="4">
        <v>11.499850087766996</v>
      </c>
      <c r="X2127" s="4">
        <v>23.563963070916262</v>
      </c>
      <c r="Y2127" s="4">
        <v>-12.628375878531536</v>
      </c>
      <c r="Z2127" s="4">
        <v>2314.25</v>
      </c>
      <c r="AA2127" s="4">
        <v>-20.105550143792243</v>
      </c>
      <c r="AB2127" s="4">
        <v>58.840637894417632</v>
      </c>
      <c r="AC2127" s="4">
        <v>-157.89237607641974</v>
      </c>
      <c r="AD2127" s="4">
        <v>39.244328760158801</v>
      </c>
    </row>
    <row r="2128" spans="1:30" x14ac:dyDescent="0.3">
      <c r="A2128" s="3">
        <v>43003</v>
      </c>
      <c r="B2128" s="4">
        <v>2040</v>
      </c>
      <c r="C2128" s="4">
        <v>2064</v>
      </c>
      <c r="D2128" s="4">
        <v>1956</v>
      </c>
      <c r="E2128" s="4">
        <v>2012.5</v>
      </c>
      <c r="F2128" s="4">
        <v>599836</v>
      </c>
      <c r="G2128" s="4"/>
      <c r="H2128" s="4">
        <v>120476959600.00002</v>
      </c>
      <c r="I2128" s="4"/>
      <c r="J2128" s="4">
        <v>-50</v>
      </c>
      <c r="K2128" s="4">
        <v>-2.4242424242424243</v>
      </c>
      <c r="L2128" s="4">
        <v>297574</v>
      </c>
      <c r="M2128" s="4">
        <v>13428</v>
      </c>
      <c r="N2128" s="4">
        <v>-12.159139268683909</v>
      </c>
      <c r="O2128" s="4">
        <v>2291.0749999999998</v>
      </c>
      <c r="P2128" s="4">
        <v>2551.2009839001093</v>
      </c>
      <c r="Q2128" s="4">
        <v>2030.9490160998903</v>
      </c>
      <c r="R2128" s="4">
        <v>11.756645656344205</v>
      </c>
      <c r="S2128" s="4">
        <v>39.325842696629216</v>
      </c>
      <c r="T2128" s="4">
        <v>28.478422029180649</v>
      </c>
      <c r="U2128" s="4">
        <v>40.654248764650234</v>
      </c>
      <c r="V2128" s="4">
        <v>2229.9635264152494</v>
      </c>
      <c r="W2128" s="4">
        <v>11.309377814797598</v>
      </c>
      <c r="X2128" s="4">
        <v>19.479101318876708</v>
      </c>
      <c r="Y2128" s="4">
        <v>-5.0300691933606245</v>
      </c>
      <c r="Z2128" s="4">
        <v>2291.0749999999998</v>
      </c>
      <c r="AA2128" s="4">
        <v>-35.736902740246023</v>
      </c>
      <c r="AB2128" s="4">
        <v>49.833253072068707</v>
      </c>
      <c r="AC2128" s="4">
        <v>-171.14031162462948</v>
      </c>
      <c r="AD2128" s="4">
        <v>38.323451773316705</v>
      </c>
    </row>
    <row r="2129" spans="1:30" x14ac:dyDescent="0.3">
      <c r="A2129" s="3">
        <v>43004</v>
      </c>
      <c r="B2129" s="4">
        <v>2018.5</v>
      </c>
      <c r="C2129" s="4">
        <v>2051.5</v>
      </c>
      <c r="D2129" s="4">
        <v>1982.5</v>
      </c>
      <c r="E2129" s="4">
        <v>1995.5</v>
      </c>
      <c r="F2129" s="4">
        <v>438276</v>
      </c>
      <c r="G2129" s="4"/>
      <c r="H2129" s="4">
        <v>88656064500</v>
      </c>
      <c r="I2129" s="4"/>
      <c r="J2129" s="4">
        <v>-12.5</v>
      </c>
      <c r="K2129" s="4">
        <v>-0.62250996015936255</v>
      </c>
      <c r="L2129" s="4">
        <v>285370</v>
      </c>
      <c r="M2129" s="4">
        <v>-12204</v>
      </c>
      <c r="N2129" s="4">
        <v>-12.149594426529015</v>
      </c>
      <c r="O2129" s="4">
        <v>2271.4749999999999</v>
      </c>
      <c r="P2129" s="4">
        <v>2557.3810116541799</v>
      </c>
      <c r="Q2129" s="4">
        <v>1985.5689883458201</v>
      </c>
      <c r="R2129" s="4">
        <v>11.133257403189067</v>
      </c>
      <c r="S2129" s="4">
        <v>38.297266514806374</v>
      </c>
      <c r="T2129" s="4">
        <v>29.074921150833706</v>
      </c>
      <c r="U2129" s="4">
        <v>40.416985579806408</v>
      </c>
      <c r="V2129" s="4">
        <v>2207.6336667566543</v>
      </c>
      <c r="W2129" s="4">
        <v>10.268428042334842</v>
      </c>
      <c r="X2129" s="4">
        <v>16.408876893362752</v>
      </c>
      <c r="Y2129" s="4">
        <v>-2.0124696597209777</v>
      </c>
      <c r="Z2129" s="4">
        <v>2271.4749999999999</v>
      </c>
      <c r="AA2129" s="4">
        <v>-48.93255616777833</v>
      </c>
      <c r="AB2129" s="4">
        <v>40.426985525416612</v>
      </c>
      <c r="AC2129" s="4">
        <v>-178.71908338638988</v>
      </c>
      <c r="AD2129" s="4">
        <v>37.515607951303288</v>
      </c>
    </row>
    <row r="2130" spans="1:30" x14ac:dyDescent="0.3">
      <c r="A2130" s="3">
        <v>43005</v>
      </c>
      <c r="B2130" s="4">
        <v>1982</v>
      </c>
      <c r="C2130" s="4">
        <v>2029</v>
      </c>
      <c r="D2130" s="4">
        <v>1972.5</v>
      </c>
      <c r="E2130" s="4">
        <v>1984</v>
      </c>
      <c r="F2130" s="4">
        <v>454716</v>
      </c>
      <c r="G2130" s="4"/>
      <c r="H2130" s="4">
        <v>90802149200</v>
      </c>
      <c r="I2130" s="4"/>
      <c r="J2130" s="4">
        <v>-38.5</v>
      </c>
      <c r="K2130" s="4">
        <v>-1.9035846724351051</v>
      </c>
      <c r="L2130" s="4">
        <v>294696</v>
      </c>
      <c r="M2130" s="4">
        <v>9326</v>
      </c>
      <c r="N2130" s="4">
        <v>-11.875097163923865</v>
      </c>
      <c r="O2130" s="4">
        <v>2251.35</v>
      </c>
      <c r="P2130" s="4">
        <v>2557.9513861677733</v>
      </c>
      <c r="Q2130" s="4">
        <v>1944.7486138322267</v>
      </c>
      <c r="R2130" s="4">
        <v>11.209862385321101</v>
      </c>
      <c r="S2130" s="4">
        <v>37.38532110091743</v>
      </c>
      <c r="T2130" s="4">
        <v>29.952887223204574</v>
      </c>
      <c r="U2130" s="4">
        <v>40.118571604401275</v>
      </c>
      <c r="V2130" s="4">
        <v>2186.3352223036395</v>
      </c>
      <c r="W2130" s="4">
        <v>9.0494754442011889</v>
      </c>
      <c r="X2130" s="4">
        <v>13.955743076975565</v>
      </c>
      <c r="Y2130" s="4">
        <v>-0.76305982134756434</v>
      </c>
      <c r="Z2130" s="4">
        <v>2251.35</v>
      </c>
      <c r="AA2130" s="4">
        <v>-59.630774025044502</v>
      </c>
      <c r="AB2130" s="4">
        <v>30.897675092039364</v>
      </c>
      <c r="AC2130" s="4">
        <v>-181.05689823416773</v>
      </c>
      <c r="AD2130" s="4">
        <v>36.960816627037048</v>
      </c>
    </row>
    <row r="2131" spans="1:30" x14ac:dyDescent="0.3">
      <c r="A2131" s="3">
        <v>43006</v>
      </c>
      <c r="B2131" s="4">
        <v>1980.5</v>
      </c>
      <c r="C2131" s="4">
        <v>1998</v>
      </c>
      <c r="D2131" s="4">
        <v>1858</v>
      </c>
      <c r="E2131" s="4">
        <v>1875</v>
      </c>
      <c r="F2131" s="4">
        <v>605406</v>
      </c>
      <c r="G2131" s="4"/>
      <c r="H2131" s="4">
        <v>116342721400</v>
      </c>
      <c r="I2131" s="4"/>
      <c r="J2131" s="4">
        <v>-121.5</v>
      </c>
      <c r="K2131" s="4">
        <v>-6.0856498873027798</v>
      </c>
      <c r="L2131" s="4">
        <v>294010</v>
      </c>
      <c r="M2131" s="4">
        <v>-686</v>
      </c>
      <c r="N2131" s="4">
        <v>-15.838139910676208</v>
      </c>
      <c r="O2131" s="4">
        <v>2227.85</v>
      </c>
      <c r="P2131" s="4">
        <v>2571.8982669626457</v>
      </c>
      <c r="Q2131" s="4">
        <v>1883.8017330373541</v>
      </c>
      <c r="R2131" s="4">
        <v>10.870169585765916</v>
      </c>
      <c r="S2131" s="4">
        <v>40.756185710314149</v>
      </c>
      <c r="T2131" s="4">
        <v>31.107201431561492</v>
      </c>
      <c r="U2131" s="4">
        <v>40.080366472316754</v>
      </c>
      <c r="V2131" s="4">
        <v>2156.684248750912</v>
      </c>
      <c r="W2131" s="4">
        <v>7.3694616168888425</v>
      </c>
      <c r="X2131" s="4">
        <v>11.760315923613325</v>
      </c>
      <c r="Y2131" s="4">
        <v>-1.4122469965601212</v>
      </c>
      <c r="Z2131" s="4">
        <v>2227.85</v>
      </c>
      <c r="AA2131" s="4">
        <v>-76.028172357374388</v>
      </c>
      <c r="AB2131" s="4">
        <v>20.714261049238054</v>
      </c>
      <c r="AC2131" s="4">
        <v>-193.48486681322487</v>
      </c>
      <c r="AD2131" s="4">
        <v>32.208615799934478</v>
      </c>
    </row>
    <row r="2132" spans="1:30" x14ac:dyDescent="0.3">
      <c r="A2132" s="3">
        <v>43007</v>
      </c>
      <c r="B2132" s="4">
        <v>1875</v>
      </c>
      <c r="C2132" s="4">
        <v>1959</v>
      </c>
      <c r="D2132" s="4">
        <v>1841</v>
      </c>
      <c r="E2132" s="4">
        <v>1945</v>
      </c>
      <c r="F2132" s="4">
        <v>498060</v>
      </c>
      <c r="G2132" s="4"/>
      <c r="H2132" s="4">
        <v>94631708900</v>
      </c>
      <c r="I2132" s="4"/>
      <c r="J2132" s="4">
        <v>23.5</v>
      </c>
      <c r="K2132" s="4">
        <v>1.2230028623471247</v>
      </c>
      <c r="L2132" s="4">
        <v>254798</v>
      </c>
      <c r="M2132" s="4">
        <v>-39212</v>
      </c>
      <c r="N2132" s="4">
        <v>-11.913226602658462</v>
      </c>
      <c r="O2132" s="4">
        <v>2208.0500000000002</v>
      </c>
      <c r="P2132" s="4">
        <v>2568.939581451169</v>
      </c>
      <c r="Q2132" s="4">
        <v>1847.1604185488311</v>
      </c>
      <c r="R2132" s="4">
        <v>9.9160119208886481</v>
      </c>
      <c r="S2132" s="4">
        <v>40.639393118396093</v>
      </c>
      <c r="T2132" s="4">
        <v>32.092904881800592</v>
      </c>
      <c r="U2132" s="4">
        <v>40.417840895000175</v>
      </c>
      <c r="V2132" s="4">
        <v>2136.5238441079682</v>
      </c>
      <c r="W2132" s="4">
        <v>13.87076941556586</v>
      </c>
      <c r="X2132" s="4">
        <v>12.463800420930838</v>
      </c>
      <c r="Y2132" s="4">
        <v>16.684707404835905</v>
      </c>
      <c r="Z2132" s="4">
        <v>2208.0500000000002</v>
      </c>
      <c r="AA2132" s="4">
        <v>-82.424673360113047</v>
      </c>
      <c r="AB2132" s="4">
        <v>10.891505391204616</v>
      </c>
      <c r="AC2132" s="4">
        <v>-186.63235750263533</v>
      </c>
      <c r="AD2132" s="4">
        <v>37.629617823907886</v>
      </c>
    </row>
    <row r="2133" spans="1:30" x14ac:dyDescent="0.3">
      <c r="A2133" s="3">
        <v>43017</v>
      </c>
      <c r="B2133" s="4">
        <v>1944</v>
      </c>
      <c r="C2133" s="4">
        <v>1989</v>
      </c>
      <c r="D2133" s="4">
        <v>1850.5</v>
      </c>
      <c r="E2133" s="4">
        <v>1884</v>
      </c>
      <c r="F2133" s="4">
        <v>340090</v>
      </c>
      <c r="G2133" s="4"/>
      <c r="H2133" s="4">
        <v>65059839700</v>
      </c>
      <c r="I2133" s="4"/>
      <c r="J2133" s="4">
        <v>-16</v>
      </c>
      <c r="K2133" s="4">
        <v>-0.84210526315789469</v>
      </c>
      <c r="L2133" s="4">
        <v>263824</v>
      </c>
      <c r="M2133" s="4">
        <v>9026</v>
      </c>
      <c r="N2133" s="4">
        <v>-13.895934736409139</v>
      </c>
      <c r="O2133" s="4">
        <v>2188.0500000000002</v>
      </c>
      <c r="P2133" s="4">
        <v>2573.393080903239</v>
      </c>
      <c r="Q2133" s="4">
        <v>1802.7069190967613</v>
      </c>
      <c r="R2133" s="4">
        <v>11.375802997858672</v>
      </c>
      <c r="S2133" s="4">
        <v>37.767665952890788</v>
      </c>
      <c r="T2133" s="4">
        <v>33.418413651304384</v>
      </c>
      <c r="U2133" s="4">
        <v>40.453303688689665</v>
      </c>
      <c r="V2133" s="4">
        <v>2112.4739541929239</v>
      </c>
      <c r="W2133" s="4">
        <v>13.069401832599462</v>
      </c>
      <c r="X2133" s="4">
        <v>12.665667558153713</v>
      </c>
      <c r="Y2133" s="4">
        <v>13.876870381490964</v>
      </c>
      <c r="Z2133" s="4">
        <v>2188.0500000000002</v>
      </c>
      <c r="AA2133" s="4">
        <v>-91.362961343909774</v>
      </c>
      <c r="AB2133" s="4">
        <v>1.1529847497651504</v>
      </c>
      <c r="AC2133" s="4">
        <v>-185.03189218734985</v>
      </c>
      <c r="AD2133" s="4">
        <v>35.058033282180773</v>
      </c>
    </row>
    <row r="2134" spans="1:30" x14ac:dyDescent="0.3">
      <c r="A2134" s="3">
        <v>43018</v>
      </c>
      <c r="B2134" s="4">
        <v>1881.5</v>
      </c>
      <c r="C2134" s="4">
        <v>1884</v>
      </c>
      <c r="D2134" s="4">
        <v>1802</v>
      </c>
      <c r="E2134" s="4">
        <v>1805.5</v>
      </c>
      <c r="F2134" s="4">
        <v>441804</v>
      </c>
      <c r="G2134" s="4"/>
      <c r="H2134" s="4">
        <v>81437650600</v>
      </c>
      <c r="I2134" s="4"/>
      <c r="J2134" s="4">
        <v>-107.5</v>
      </c>
      <c r="K2134" s="4">
        <v>-5.6194458964976475</v>
      </c>
      <c r="L2134" s="4">
        <v>286274</v>
      </c>
      <c r="M2134" s="4">
        <v>22450</v>
      </c>
      <c r="N2134" s="4">
        <v>-16.530864625590876</v>
      </c>
      <c r="O2134" s="4">
        <v>2163.0749999999998</v>
      </c>
      <c r="P2134" s="4">
        <v>2578.4395717920584</v>
      </c>
      <c r="Q2134" s="4">
        <v>1747.7104282079415</v>
      </c>
      <c r="R2134" s="4">
        <v>11.324273914201971</v>
      </c>
      <c r="S2134" s="4">
        <v>38.902211564082066</v>
      </c>
      <c r="T2134" s="4">
        <v>34.988545155387342</v>
      </c>
      <c r="U2134" s="4">
        <v>40.633597964243428</v>
      </c>
      <c r="V2134" s="4">
        <v>2083.2383395078832</v>
      </c>
      <c r="W2134" s="4">
        <v>8.9947380977394165</v>
      </c>
      <c r="X2134" s="4">
        <v>11.442024404682281</v>
      </c>
      <c r="Y2134" s="4">
        <v>4.1001654838536901</v>
      </c>
      <c r="Z2134" s="4">
        <v>2163.0749999999998</v>
      </c>
      <c r="AA2134" s="4">
        <v>-103.58682843840711</v>
      </c>
      <c r="AB2134" s="4">
        <v>-8.8222355538703034</v>
      </c>
      <c r="AC2134" s="4">
        <v>-189.52918576907362</v>
      </c>
      <c r="AD2134" s="4">
        <v>32.087570901180619</v>
      </c>
    </row>
    <row r="2135" spans="1:30" x14ac:dyDescent="0.3">
      <c r="A2135" s="3">
        <v>43019</v>
      </c>
      <c r="B2135" s="4">
        <v>1802</v>
      </c>
      <c r="C2135" s="4">
        <v>1854</v>
      </c>
      <c r="D2135" s="4">
        <v>1783.5</v>
      </c>
      <c r="E2135" s="4">
        <v>1790.5</v>
      </c>
      <c r="F2135" s="4">
        <v>476908</v>
      </c>
      <c r="G2135" s="4"/>
      <c r="H2135" s="4">
        <v>86603660900</v>
      </c>
      <c r="I2135" s="4"/>
      <c r="J2135" s="4">
        <v>-52.5</v>
      </c>
      <c r="K2135" s="4">
        <v>-2.8486163863266416</v>
      </c>
      <c r="L2135" s="4">
        <v>293312</v>
      </c>
      <c r="M2135" s="4">
        <v>7038</v>
      </c>
      <c r="N2135" s="4">
        <v>-16.159393144783664</v>
      </c>
      <c r="O2135" s="4">
        <v>2135.6</v>
      </c>
      <c r="P2135" s="4">
        <v>2572.6470912842228</v>
      </c>
      <c r="Q2135" s="4">
        <v>1698.5529087157768</v>
      </c>
      <c r="R2135" s="4">
        <v>9.3405114401076723</v>
      </c>
      <c r="S2135" s="4">
        <v>40.296096904441455</v>
      </c>
      <c r="T2135" s="4">
        <v>36.992585934700472</v>
      </c>
      <c r="U2135" s="4">
        <v>40.876919119626464</v>
      </c>
      <c r="V2135" s="4">
        <v>2055.3584976499897</v>
      </c>
      <c r="W2135" s="4">
        <v>6.746760017999911</v>
      </c>
      <c r="X2135" s="4">
        <v>9.8769362757881574</v>
      </c>
      <c r="Y2135" s="4">
        <v>0.48640750242341824</v>
      </c>
      <c r="Z2135" s="4">
        <v>2135.6</v>
      </c>
      <c r="AA2135" s="4">
        <v>-113.18003680659285</v>
      </c>
      <c r="AB2135" s="4">
        <v>-18.761073768415308</v>
      </c>
      <c r="AC2135" s="4">
        <v>-188.83792607635507</v>
      </c>
      <c r="AD2135" s="4">
        <v>31.549880573283446</v>
      </c>
    </row>
    <row r="2136" spans="1:30" x14ac:dyDescent="0.3">
      <c r="A2136" s="3">
        <v>43020</v>
      </c>
      <c r="B2136" s="4">
        <v>1790</v>
      </c>
      <c r="C2136" s="4">
        <v>1846.5</v>
      </c>
      <c r="D2136" s="4">
        <v>1765</v>
      </c>
      <c r="E2136" s="4">
        <v>1820.5</v>
      </c>
      <c r="F2136" s="4">
        <v>571050</v>
      </c>
      <c r="G2136" s="4"/>
      <c r="H2136" s="4">
        <v>102713152000</v>
      </c>
      <c r="I2136" s="4"/>
      <c r="J2136" s="4">
        <v>5</v>
      </c>
      <c r="K2136" s="4">
        <v>0.27540622418066646</v>
      </c>
      <c r="L2136" s="4">
        <v>303266</v>
      </c>
      <c r="M2136" s="4">
        <v>9954</v>
      </c>
      <c r="N2136" s="4">
        <v>-13.632374220176954</v>
      </c>
      <c r="O2136" s="4">
        <v>2107.85</v>
      </c>
      <c r="P2136" s="4">
        <v>2550.8817257262735</v>
      </c>
      <c r="Q2136" s="4">
        <v>1664.8182742737265</v>
      </c>
      <c r="R2136" s="4">
        <v>8.2865543972199944</v>
      </c>
      <c r="S2136" s="4">
        <v>41.005078855920871</v>
      </c>
      <c r="T2136" s="4">
        <v>39.197277473232688</v>
      </c>
      <c r="U2136" s="4">
        <v>41.189181983426934</v>
      </c>
      <c r="V2136" s="4">
        <v>2032.9910216833239</v>
      </c>
      <c r="W2136" s="4">
        <v>10.685130981899606</v>
      </c>
      <c r="X2136" s="4">
        <v>10.14633451115864</v>
      </c>
      <c r="Y2136" s="4">
        <v>11.762723923381539</v>
      </c>
      <c r="Z2136" s="4">
        <v>2107.85</v>
      </c>
      <c r="AA2136" s="4">
        <v>-117.01311986649239</v>
      </c>
      <c r="AB2136" s="4">
        <v>-28.118411492041702</v>
      </c>
      <c r="AC2136" s="4">
        <v>-177.78941674890137</v>
      </c>
      <c r="AD2136" s="4">
        <v>33.882366718664926</v>
      </c>
    </row>
    <row r="2137" spans="1:30" x14ac:dyDescent="0.3">
      <c r="A2137" s="3">
        <v>43021</v>
      </c>
      <c r="B2137" s="4">
        <v>1810.5</v>
      </c>
      <c r="C2137" s="4">
        <v>1899</v>
      </c>
      <c r="D2137" s="4">
        <v>1803.5</v>
      </c>
      <c r="E2137" s="4">
        <v>1890.5</v>
      </c>
      <c r="F2137" s="4">
        <v>571200</v>
      </c>
      <c r="G2137" s="4"/>
      <c r="H2137" s="4">
        <v>105644743800.00002</v>
      </c>
      <c r="I2137" s="4"/>
      <c r="J2137" s="4">
        <v>92</v>
      </c>
      <c r="K2137" s="4">
        <v>5.1153739227133723</v>
      </c>
      <c r="L2137" s="4">
        <v>289918</v>
      </c>
      <c r="M2137" s="4">
        <v>-13348</v>
      </c>
      <c r="N2137" s="4">
        <v>-9.20987861833812</v>
      </c>
      <c r="O2137" s="4">
        <v>2082.2750000000001</v>
      </c>
      <c r="P2137" s="4">
        <v>2513.3250521981176</v>
      </c>
      <c r="Q2137" s="4">
        <v>1651.2249478018823</v>
      </c>
      <c r="R2137" s="4">
        <v>7.3737643601389262</v>
      </c>
      <c r="S2137" s="4">
        <v>40.983168581351862</v>
      </c>
      <c r="T2137" s="4">
        <v>41.474217396581459</v>
      </c>
      <c r="U2137" s="4">
        <v>41.361642530010094</v>
      </c>
      <c r="V2137" s="4">
        <v>2019.4204481896741</v>
      </c>
      <c r="W2137" s="4">
        <v>21.724933161871405</v>
      </c>
      <c r="X2137" s="4">
        <v>14.005867394729563</v>
      </c>
      <c r="Y2137" s="4">
        <v>37.163064696155089</v>
      </c>
      <c r="Z2137" s="4">
        <v>2082.2750000000001</v>
      </c>
      <c r="AA2137" s="4">
        <v>-113.09871918844783</v>
      </c>
      <c r="AB2137" s="4">
        <v>-36.211774129794669</v>
      </c>
      <c r="AC2137" s="4">
        <v>-153.77389011730634</v>
      </c>
      <c r="AD2137" s="4">
        <v>38.988690933991712</v>
      </c>
    </row>
    <row r="2138" spans="1:30" x14ac:dyDescent="0.3">
      <c r="A2138" s="3">
        <v>43024</v>
      </c>
      <c r="B2138" s="4">
        <v>1888</v>
      </c>
      <c r="C2138" s="4">
        <v>1983.5</v>
      </c>
      <c r="D2138" s="4">
        <v>1863</v>
      </c>
      <c r="E2138" s="4">
        <v>1899.5</v>
      </c>
      <c r="F2138" s="4">
        <v>750048</v>
      </c>
      <c r="G2138" s="4"/>
      <c r="H2138" s="4">
        <v>144104654200</v>
      </c>
      <c r="I2138" s="4"/>
      <c r="J2138" s="4">
        <v>50</v>
      </c>
      <c r="K2138" s="4">
        <v>2.7034333603676668</v>
      </c>
      <c r="L2138" s="4">
        <v>291908</v>
      </c>
      <c r="M2138" s="4">
        <v>1990</v>
      </c>
      <c r="N2138" s="4">
        <v>-7.6354530093239852</v>
      </c>
      <c r="O2138" s="4">
        <v>2056.5250000000001</v>
      </c>
      <c r="P2138" s="4">
        <v>2466.1083828416386</v>
      </c>
      <c r="Q2138" s="4">
        <v>1646.9416171583619</v>
      </c>
      <c r="R2138" s="4">
        <v>11.888859203847181</v>
      </c>
      <c r="S2138" s="4">
        <v>37.670317926796685</v>
      </c>
      <c r="T2138" s="4">
        <v>43.123738470271753</v>
      </c>
      <c r="U2138" s="4">
        <v>41.349415656121238</v>
      </c>
      <c r="V2138" s="4">
        <v>2007.9994531239909</v>
      </c>
      <c r="W2138" s="4">
        <v>31.465612006904166</v>
      </c>
      <c r="X2138" s="4">
        <v>19.825782265454432</v>
      </c>
      <c r="Y2138" s="4">
        <v>54.745271489803635</v>
      </c>
      <c r="Z2138" s="4">
        <v>2056.5250000000001</v>
      </c>
      <c r="AA2138" s="4">
        <v>-108.02505803968393</v>
      </c>
      <c r="AB2138" s="4">
        <v>-43.051134502165077</v>
      </c>
      <c r="AC2138" s="4">
        <v>-129.94784707503771</v>
      </c>
      <c r="AD2138" s="4">
        <v>39.619802989941327</v>
      </c>
    </row>
    <row r="2139" spans="1:30" x14ac:dyDescent="0.3">
      <c r="A2139" s="3">
        <v>43025</v>
      </c>
      <c r="B2139" s="4">
        <v>1895.5</v>
      </c>
      <c r="C2139" s="4">
        <v>1898</v>
      </c>
      <c r="D2139" s="4">
        <v>1803</v>
      </c>
      <c r="E2139" s="4">
        <v>1819</v>
      </c>
      <c r="F2139" s="4">
        <v>734610</v>
      </c>
      <c r="G2139" s="4"/>
      <c r="H2139" s="4">
        <v>135148874600.00002</v>
      </c>
      <c r="I2139" s="4"/>
      <c r="J2139" s="4">
        <v>-102</v>
      </c>
      <c r="K2139" s="4">
        <v>-5.3097345132743365</v>
      </c>
      <c r="L2139" s="4">
        <v>295448</v>
      </c>
      <c r="M2139" s="4">
        <v>3540</v>
      </c>
      <c r="N2139" s="4">
        <v>-10.131788594790214</v>
      </c>
      <c r="O2139" s="4">
        <v>2024.075</v>
      </c>
      <c r="P2139" s="4">
        <v>2399.531825081127</v>
      </c>
      <c r="Q2139" s="4">
        <v>1648.6181749188731</v>
      </c>
      <c r="R2139" s="4">
        <v>9.2026143790849684</v>
      </c>
      <c r="S2139" s="4">
        <v>40</v>
      </c>
      <c r="T2139" s="4">
        <v>44.806396375505777</v>
      </c>
      <c r="U2139" s="4">
        <v>41.868712510582817</v>
      </c>
      <c r="V2139" s="4">
        <v>1989.9995052074203</v>
      </c>
      <c r="W2139" s="4">
        <v>28.702396559681461</v>
      </c>
      <c r="X2139" s="4">
        <v>22.784653696863444</v>
      </c>
      <c r="Y2139" s="4">
        <v>40.537882285317494</v>
      </c>
      <c r="Z2139" s="4">
        <v>2024.075</v>
      </c>
      <c r="AA2139" s="4">
        <v>-109.24056502524309</v>
      </c>
      <c r="AB2139" s="4">
        <v>-49.354889790077266</v>
      </c>
      <c r="AC2139" s="4">
        <v>-119.77135047033164</v>
      </c>
      <c r="AD2139" s="4">
        <v>36.103581786126156</v>
      </c>
    </row>
    <row r="2140" spans="1:30" x14ac:dyDescent="0.3">
      <c r="A2140" s="3">
        <v>43026</v>
      </c>
      <c r="B2140" s="4">
        <v>1810</v>
      </c>
      <c r="C2140" s="4">
        <v>1838</v>
      </c>
      <c r="D2140" s="4">
        <v>1775</v>
      </c>
      <c r="E2140" s="4">
        <v>1775.5</v>
      </c>
      <c r="F2140" s="4">
        <v>516708</v>
      </c>
      <c r="G2140" s="4"/>
      <c r="H2140" s="4">
        <v>93682658500</v>
      </c>
      <c r="I2140" s="4"/>
      <c r="J2140" s="4">
        <v>-64</v>
      </c>
      <c r="K2140" s="4">
        <v>-3.4792063060614296</v>
      </c>
      <c r="L2140" s="4">
        <v>295516</v>
      </c>
      <c r="M2140" s="4">
        <v>68</v>
      </c>
      <c r="N2140" s="4">
        <v>-10.841618961534603</v>
      </c>
      <c r="O2140" s="4">
        <v>1991.4</v>
      </c>
      <c r="P2140" s="4">
        <v>2332.3725208869478</v>
      </c>
      <c r="Q2140" s="4">
        <v>1650.4274791130524</v>
      </c>
      <c r="R2140" s="4">
        <v>9.0363019065030041</v>
      </c>
      <c r="S2140" s="4">
        <v>41.107338730739102</v>
      </c>
      <c r="T2140" s="4">
        <v>46.607505744566971</v>
      </c>
      <c r="U2140" s="4">
        <v>42.498629283271541</v>
      </c>
      <c r="V2140" s="4">
        <v>1969.5709809019515</v>
      </c>
      <c r="W2140" s="4">
        <v>20.697431039787642</v>
      </c>
      <c r="X2140" s="4">
        <v>22.088912811171511</v>
      </c>
      <c r="Y2140" s="4">
        <v>17.914467497019899</v>
      </c>
      <c r="Z2140" s="4">
        <v>1991.4</v>
      </c>
      <c r="AA2140" s="4">
        <v>-112.41806405922557</v>
      </c>
      <c r="AB2140" s="4">
        <v>-55.360906387139003</v>
      </c>
      <c r="AC2140" s="4">
        <v>-114.11431534417314</v>
      </c>
      <c r="AD2140" s="4">
        <v>34.368597833058359</v>
      </c>
    </row>
    <row r="2141" spans="1:30" x14ac:dyDescent="0.3">
      <c r="A2141" s="3">
        <v>43027</v>
      </c>
      <c r="B2141" s="4">
        <v>1775.5</v>
      </c>
      <c r="C2141" s="4">
        <v>1778.5</v>
      </c>
      <c r="D2141" s="4">
        <v>1683</v>
      </c>
      <c r="E2141" s="4">
        <v>1687</v>
      </c>
      <c r="F2141" s="4">
        <v>609954</v>
      </c>
      <c r="G2141" s="4"/>
      <c r="H2141" s="4">
        <v>104853915300</v>
      </c>
      <c r="I2141" s="4"/>
      <c r="J2141" s="4">
        <v>-126</v>
      </c>
      <c r="K2141" s="4">
        <v>-6.9498069498069501</v>
      </c>
      <c r="L2141" s="4">
        <v>316112</v>
      </c>
      <c r="M2141" s="4">
        <v>20596</v>
      </c>
      <c r="N2141" s="4">
        <v>-13.797728695341146</v>
      </c>
      <c r="O2141" s="4">
        <v>1957.0250000000001</v>
      </c>
      <c r="P2141" s="4">
        <v>2274.3803962043185</v>
      </c>
      <c r="Q2141" s="4">
        <v>1639.6696037956815</v>
      </c>
      <c r="R2141" s="4">
        <v>9.0010405827263273</v>
      </c>
      <c r="S2141" s="4">
        <v>42.53381893860562</v>
      </c>
      <c r="T2141" s="4">
        <v>49.576715737942514</v>
      </c>
      <c r="U2141" s="4">
        <v>42.865882796457797</v>
      </c>
      <c r="V2141" s="4">
        <v>1942.6594589112897</v>
      </c>
      <c r="W2141" s="4">
        <v>14.234017207352982</v>
      </c>
      <c r="X2141" s="4">
        <v>19.470614276565335</v>
      </c>
      <c r="Y2141" s="4">
        <v>3.7608230689282749</v>
      </c>
      <c r="Z2141" s="4">
        <v>1957.0250000000001</v>
      </c>
      <c r="AA2141" s="4">
        <v>-120.68626912506102</v>
      </c>
      <c r="AB2141" s="4">
        <v>-61.58236950503634</v>
      </c>
      <c r="AC2141" s="4">
        <v>-118.20779924004935</v>
      </c>
      <c r="AD2141" s="4">
        <v>31.161622341929391</v>
      </c>
    </row>
    <row r="2142" spans="1:30" x14ac:dyDescent="0.3">
      <c r="A2142" s="3">
        <v>43028</v>
      </c>
      <c r="B2142" s="4">
        <v>1687</v>
      </c>
      <c r="C2142" s="4">
        <v>1777</v>
      </c>
      <c r="D2142" s="4">
        <v>1681</v>
      </c>
      <c r="E2142" s="4">
        <v>1762.5</v>
      </c>
      <c r="F2142" s="4">
        <v>569114</v>
      </c>
      <c r="G2142" s="4"/>
      <c r="H2142" s="4">
        <v>98274279400</v>
      </c>
      <c r="I2142" s="4"/>
      <c r="J2142" s="4">
        <v>43.5</v>
      </c>
      <c r="K2142" s="4">
        <v>2.5305410122164052</v>
      </c>
      <c r="L2142" s="4">
        <v>302430</v>
      </c>
      <c r="M2142" s="4">
        <v>-13682</v>
      </c>
      <c r="N2142" s="4">
        <v>-8.7355012427506242</v>
      </c>
      <c r="O2142" s="4">
        <v>1931.2</v>
      </c>
      <c r="P2142" s="4">
        <v>2222.5436802129061</v>
      </c>
      <c r="Q2142" s="4">
        <v>1639.856319787094</v>
      </c>
      <c r="R2142" s="4">
        <v>9.0647105056326964</v>
      </c>
      <c r="S2142" s="4">
        <v>38.721509038511925</v>
      </c>
      <c r="T2142" s="4">
        <v>52.481148001916871</v>
      </c>
      <c r="U2142" s="4">
        <v>43.043928189791885</v>
      </c>
      <c r="V2142" s="4">
        <v>1925.5014152054525</v>
      </c>
      <c r="W2142" s="4">
        <v>18.470061058345514</v>
      </c>
      <c r="X2142" s="4">
        <v>19.13709653715873</v>
      </c>
      <c r="Y2142" s="4">
        <v>17.135990100719084</v>
      </c>
      <c r="Z2142" s="4">
        <v>1931.2</v>
      </c>
      <c r="AA2142" s="4">
        <v>-119.76607344587137</v>
      </c>
      <c r="AB2142" s="4">
        <v>-67.12367464225872</v>
      </c>
      <c r="AC2142" s="4">
        <v>-105.2847976072253</v>
      </c>
      <c r="AD2142" s="4">
        <v>36.48390224591023</v>
      </c>
    </row>
    <row r="2143" spans="1:30" x14ac:dyDescent="0.3">
      <c r="A2143" s="3">
        <v>43031</v>
      </c>
      <c r="B2143" s="4">
        <v>1764</v>
      </c>
      <c r="C2143" s="4">
        <v>1779</v>
      </c>
      <c r="D2143" s="4">
        <v>1667</v>
      </c>
      <c r="E2143" s="4">
        <v>1688</v>
      </c>
      <c r="F2143" s="4">
        <v>694882</v>
      </c>
      <c r="G2143" s="4"/>
      <c r="H2143" s="4">
        <v>118487886900</v>
      </c>
      <c r="I2143" s="4"/>
      <c r="J2143" s="4">
        <v>-38.5</v>
      </c>
      <c r="K2143" s="4">
        <v>-2.2299449753837242</v>
      </c>
      <c r="L2143" s="4">
        <v>318346</v>
      </c>
      <c r="M2143" s="4">
        <v>15916</v>
      </c>
      <c r="N2143" s="4">
        <v>-11.452664157475773</v>
      </c>
      <c r="O2143" s="4">
        <v>1906.325</v>
      </c>
      <c r="P2143" s="4">
        <v>2191.4594025192332</v>
      </c>
      <c r="Q2143" s="4">
        <v>1621.1905974807671</v>
      </c>
      <c r="R2143" s="4">
        <v>9.2275243870287369</v>
      </c>
      <c r="S2143" s="4">
        <v>33.799103611916685</v>
      </c>
      <c r="T2143" s="4">
        <v>54.349061501978248</v>
      </c>
      <c r="U2143" s="4">
        <v>43.164696750583744</v>
      </c>
      <c r="V2143" s="4">
        <v>1902.8822328049334</v>
      </c>
      <c r="W2143" s="4">
        <v>14.525064402246139</v>
      </c>
      <c r="X2143" s="4">
        <v>17.599752492187864</v>
      </c>
      <c r="Y2143" s="4">
        <v>8.3756882223626903</v>
      </c>
      <c r="Z2143" s="4">
        <v>1906.325</v>
      </c>
      <c r="AA2143" s="4">
        <v>-123.62328682034263</v>
      </c>
      <c r="AB2143" s="4">
        <v>-72.504590087790518</v>
      </c>
      <c r="AC2143" s="4">
        <v>-102.23739346510422</v>
      </c>
      <c r="AD2143" s="4">
        <v>33.771794506295933</v>
      </c>
    </row>
    <row r="2144" spans="1:30" x14ac:dyDescent="0.3">
      <c r="A2144" s="3">
        <v>43032</v>
      </c>
      <c r="B2144" s="4">
        <v>1684</v>
      </c>
      <c r="C2144" s="4">
        <v>1730</v>
      </c>
      <c r="D2144" s="4">
        <v>1663</v>
      </c>
      <c r="E2144" s="4">
        <v>1681</v>
      </c>
      <c r="F2144" s="4">
        <v>532624</v>
      </c>
      <c r="G2144" s="4"/>
      <c r="H2144" s="4">
        <v>90413856400</v>
      </c>
      <c r="I2144" s="4"/>
      <c r="J2144" s="4">
        <v>-24</v>
      </c>
      <c r="K2144" s="4">
        <v>-1.4076246334310851</v>
      </c>
      <c r="L2144" s="4">
        <v>305302</v>
      </c>
      <c r="M2144" s="4">
        <v>-13044</v>
      </c>
      <c r="N2144" s="4">
        <v>-10.657578294202844</v>
      </c>
      <c r="O2144" s="4">
        <v>1881.5250000000001</v>
      </c>
      <c r="P2144" s="4">
        <v>2154.1836648173867</v>
      </c>
      <c r="Q2144" s="4">
        <v>1608.8663351826135</v>
      </c>
      <c r="R2144" s="4">
        <v>9.1647028017805727</v>
      </c>
      <c r="S2144" s="4">
        <v>33.778476040848396</v>
      </c>
      <c r="T2144" s="4">
        <v>56.109285444902525</v>
      </c>
      <c r="U2144" s="4">
        <v>43.265231866104394</v>
      </c>
      <c r="V2144" s="4">
        <v>1881.750591585416</v>
      </c>
      <c r="W2144" s="4">
        <v>11.555451151159412</v>
      </c>
      <c r="X2144" s="4">
        <v>15.584985378511712</v>
      </c>
      <c r="Y2144" s="4">
        <v>3.4963826964548126</v>
      </c>
      <c r="Z2144" s="4">
        <v>1881.5250000000001</v>
      </c>
      <c r="AA2144" s="4">
        <v>-125.79491226392724</v>
      </c>
      <c r="AB2144" s="4">
        <v>-77.579858866470204</v>
      </c>
      <c r="AC2144" s="4">
        <v>-96.430106794914082</v>
      </c>
      <c r="AD2144" s="4">
        <v>33.525306059648116</v>
      </c>
    </row>
    <row r="2145" spans="1:30" x14ac:dyDescent="0.3">
      <c r="A2145" s="3">
        <v>43033</v>
      </c>
      <c r="B2145" s="4">
        <v>1682</v>
      </c>
      <c r="C2145" s="4">
        <v>1735</v>
      </c>
      <c r="D2145" s="4">
        <v>1671.5</v>
      </c>
      <c r="E2145" s="4">
        <v>1722</v>
      </c>
      <c r="F2145" s="4">
        <v>533176</v>
      </c>
      <c r="G2145" s="4"/>
      <c r="H2145" s="4">
        <v>90763918300</v>
      </c>
      <c r="I2145" s="4"/>
      <c r="J2145" s="4">
        <v>24.5</v>
      </c>
      <c r="K2145" s="4">
        <v>1.4432989690721649</v>
      </c>
      <c r="L2145" s="4">
        <v>316142</v>
      </c>
      <c r="M2145" s="4">
        <v>10840</v>
      </c>
      <c r="N2145" s="4">
        <v>-7.3084738464022871</v>
      </c>
      <c r="O2145" s="4">
        <v>1857.7750000000001</v>
      </c>
      <c r="P2145" s="4">
        <v>2097.0891188897972</v>
      </c>
      <c r="Q2145" s="4">
        <v>1618.460881110203</v>
      </c>
      <c r="R2145" s="4">
        <v>9.6102509343299509</v>
      </c>
      <c r="S2145" s="4">
        <v>31.019754404698347</v>
      </c>
      <c r="T2145" s="4">
        <v>57.347835891548833</v>
      </c>
      <c r="U2145" s="4">
        <v>43.384660797335229</v>
      </c>
      <c r="V2145" s="4">
        <v>1866.5362495296622</v>
      </c>
      <c r="W2145" s="4">
        <v>13.839879550590934</v>
      </c>
      <c r="X2145" s="4">
        <v>15.003283435871452</v>
      </c>
      <c r="Y2145" s="4">
        <v>11.513071780029897</v>
      </c>
      <c r="Z2145" s="4">
        <v>1857.7750000000001</v>
      </c>
      <c r="AA2145" s="4">
        <v>-122.79211268538052</v>
      </c>
      <c r="AB2145" s="4">
        <v>-81.885787801604522</v>
      </c>
      <c r="AC2145" s="4">
        <v>-81.812649767551989</v>
      </c>
      <c r="AD2145" s="4">
        <v>36.387803034198967</v>
      </c>
    </row>
    <row r="2146" spans="1:30" x14ac:dyDescent="0.3">
      <c r="A2146" s="3">
        <v>43034</v>
      </c>
      <c r="B2146" s="4">
        <v>1722</v>
      </c>
      <c r="C2146" s="4">
        <v>1748</v>
      </c>
      <c r="D2146" s="4">
        <v>1714</v>
      </c>
      <c r="E2146" s="4">
        <v>1731</v>
      </c>
      <c r="F2146" s="4">
        <v>409602</v>
      </c>
      <c r="G2146" s="4"/>
      <c r="H2146" s="4">
        <v>70830713300</v>
      </c>
      <c r="I2146" s="4"/>
      <c r="J2146" s="4">
        <v>29</v>
      </c>
      <c r="K2146" s="4">
        <v>1.7038777908343123</v>
      </c>
      <c r="L2146" s="4">
        <v>294062</v>
      </c>
      <c r="M2146" s="4">
        <v>-22080</v>
      </c>
      <c r="N2146" s="4">
        <v>-5.9251912338147621</v>
      </c>
      <c r="O2146" s="4">
        <v>1840.0250000000001</v>
      </c>
      <c r="P2146" s="4">
        <v>2060.9504342532791</v>
      </c>
      <c r="Q2146" s="4">
        <v>1619.0995657467208</v>
      </c>
      <c r="R2146" s="4">
        <v>10.529279279279278</v>
      </c>
      <c r="S2146" s="4">
        <v>31.306306306306308</v>
      </c>
      <c r="T2146" s="4">
        <v>58.0510582867458</v>
      </c>
      <c r="U2146" s="4">
        <v>43.301677187363367</v>
      </c>
      <c r="V2146" s="4">
        <v>1853.628035288742</v>
      </c>
      <c r="W2146" s="4">
        <v>16.298869258376275</v>
      </c>
      <c r="X2146" s="4">
        <v>15.435145376706393</v>
      </c>
      <c r="Y2146" s="4">
        <v>18.026317021716043</v>
      </c>
      <c r="Z2146" s="4">
        <v>1840.0250000000001</v>
      </c>
      <c r="AA2146" s="4">
        <v>-118.32220289950624</v>
      </c>
      <c r="AB2146" s="4">
        <v>-85.355922572833265</v>
      </c>
      <c r="AC2146" s="4">
        <v>-65.932560653345945</v>
      </c>
      <c r="AD2146" s="4">
        <v>37.014509611022675</v>
      </c>
    </row>
    <row r="2147" spans="1:30" x14ac:dyDescent="0.3">
      <c r="A2147" s="3">
        <v>43035</v>
      </c>
      <c r="B2147" s="4">
        <v>1735</v>
      </c>
      <c r="C2147" s="4">
        <v>1764</v>
      </c>
      <c r="D2147" s="4">
        <v>1696</v>
      </c>
      <c r="E2147" s="4">
        <v>1724.5</v>
      </c>
      <c r="F2147" s="4">
        <v>472974</v>
      </c>
      <c r="G2147" s="4"/>
      <c r="H2147" s="4">
        <v>82033651100</v>
      </c>
      <c r="I2147" s="4"/>
      <c r="J2147" s="4">
        <v>-4.5</v>
      </c>
      <c r="K2147" s="4">
        <v>-0.26026604973973394</v>
      </c>
      <c r="L2147" s="4">
        <v>290102</v>
      </c>
      <c r="M2147" s="4">
        <v>-3960</v>
      </c>
      <c r="N2147" s="4">
        <v>-5.4887238648507983</v>
      </c>
      <c r="O2147" s="4">
        <v>1824.65</v>
      </c>
      <c r="P2147" s="4">
        <v>2032.4017990295151</v>
      </c>
      <c r="Q2147" s="4">
        <v>1616.898200970485</v>
      </c>
      <c r="R2147" s="4">
        <v>11.433399042523233</v>
      </c>
      <c r="S2147" s="4">
        <v>29.005913827090957</v>
      </c>
      <c r="T2147" s="4">
        <v>57.712159308532271</v>
      </c>
      <c r="U2147" s="4">
        <v>42.990521237085972</v>
      </c>
      <c r="V2147" s="4">
        <v>1841.3301271660048</v>
      </c>
      <c r="W2147" s="4">
        <v>19.589317094236666</v>
      </c>
      <c r="X2147" s="4">
        <v>16.819869282549817</v>
      </c>
      <c r="Y2147" s="4">
        <v>25.128212717610367</v>
      </c>
      <c r="Z2147" s="4">
        <v>1824.65</v>
      </c>
      <c r="AA2147" s="4">
        <v>-113.990254173827</v>
      </c>
      <c r="AB2147" s="4">
        <v>-88.083001772927915</v>
      </c>
      <c r="AC2147" s="4">
        <v>-51.814504801798165</v>
      </c>
      <c r="AD2147" s="4">
        <v>36.739338755096682</v>
      </c>
    </row>
    <row r="2148" spans="1:30" x14ac:dyDescent="0.3">
      <c r="A2148" s="3">
        <v>43038</v>
      </c>
      <c r="B2148" s="4">
        <v>1724.5</v>
      </c>
      <c r="C2148" s="4">
        <v>1749</v>
      </c>
      <c r="D2148" s="4">
        <v>1678.5</v>
      </c>
      <c r="E2148" s="4">
        <v>1683</v>
      </c>
      <c r="F2148" s="4">
        <v>452570</v>
      </c>
      <c r="G2148" s="4"/>
      <c r="H2148" s="4">
        <v>77906711700</v>
      </c>
      <c r="I2148" s="4"/>
      <c r="J2148" s="4">
        <v>-51</v>
      </c>
      <c r="K2148" s="4">
        <v>-2.9411764705882351</v>
      </c>
      <c r="L2148" s="4">
        <v>295634</v>
      </c>
      <c r="M2148" s="4">
        <v>5532</v>
      </c>
      <c r="N2148" s="4">
        <v>-6.9227259529636207</v>
      </c>
      <c r="O2148" s="4">
        <v>1808.175</v>
      </c>
      <c r="P2148" s="4">
        <v>2005.7364524647965</v>
      </c>
      <c r="Q2148" s="4">
        <v>1610.6135475352035</v>
      </c>
      <c r="R2148" s="4">
        <v>11.680092059838895</v>
      </c>
      <c r="S2148" s="4">
        <v>26.61104718066743</v>
      </c>
      <c r="T2148" s="4">
        <v>56.963323362794611</v>
      </c>
      <c r="U2148" s="4">
        <v>42.72087269598763</v>
      </c>
      <c r="V2148" s="4">
        <v>1826.2510674359091</v>
      </c>
      <c r="W2148" s="4">
        <v>16.869068539014922</v>
      </c>
      <c r="X2148" s="4">
        <v>16.836269034704852</v>
      </c>
      <c r="Y2148" s="4">
        <v>16.934667547635065</v>
      </c>
      <c r="Z2148" s="4">
        <v>1808.175</v>
      </c>
      <c r="AA2148" s="4">
        <v>-112.60778432694042</v>
      </c>
      <c r="AB2148" s="4">
        <v>-90.418695349500538</v>
      </c>
      <c r="AC2148" s="4">
        <v>-44.37817795487976</v>
      </c>
      <c r="AD2148" s="4">
        <v>34.991106051965282</v>
      </c>
    </row>
    <row r="2149" spans="1:30" x14ac:dyDescent="0.3">
      <c r="A2149" s="3">
        <v>43039</v>
      </c>
      <c r="B2149" s="4">
        <v>1680</v>
      </c>
      <c r="C2149" s="4">
        <v>1697.5</v>
      </c>
      <c r="D2149" s="4">
        <v>1656.5</v>
      </c>
      <c r="E2149" s="4">
        <v>1670.5</v>
      </c>
      <c r="F2149" s="4">
        <v>391012</v>
      </c>
      <c r="G2149" s="4"/>
      <c r="H2149" s="4">
        <v>65505547699.999992</v>
      </c>
      <c r="I2149" s="4"/>
      <c r="J2149" s="4">
        <v>-50.5</v>
      </c>
      <c r="K2149" s="4">
        <v>-2.9343404997094713</v>
      </c>
      <c r="L2149" s="4">
        <v>296716</v>
      </c>
      <c r="M2149" s="4">
        <v>1082</v>
      </c>
      <c r="N2149" s="4">
        <v>-6.7762322641851611</v>
      </c>
      <c r="O2149" s="4">
        <v>1791.925</v>
      </c>
      <c r="P2149" s="4">
        <v>1978.3305457865993</v>
      </c>
      <c r="Q2149" s="4">
        <v>1605.5194542134006</v>
      </c>
      <c r="R2149" s="4">
        <v>11.871345029239766</v>
      </c>
      <c r="S2149" s="4">
        <v>28.333333333333332</v>
      </c>
      <c r="T2149" s="4">
        <v>56.262900237532776</v>
      </c>
      <c r="U2149" s="4">
        <v>42.668910694183239</v>
      </c>
      <c r="V2149" s="4">
        <v>1811.4176324420132</v>
      </c>
      <c r="W2149" s="4">
        <v>15.055569502200425</v>
      </c>
      <c r="X2149" s="4">
        <v>16.242702523870044</v>
      </c>
      <c r="Y2149" s="4">
        <v>12.681303458861187</v>
      </c>
      <c r="Z2149" s="4">
        <v>1791.925</v>
      </c>
      <c r="AA2149" s="4">
        <v>-111.23852408420112</v>
      </c>
      <c r="AB2149" s="4">
        <v>-92.401536181376784</v>
      </c>
      <c r="AC2149" s="4">
        <v>-37.673975805648666</v>
      </c>
      <c r="AD2149" s="4">
        <v>34.471037526831324</v>
      </c>
    </row>
    <row r="2150" spans="1:30" x14ac:dyDescent="0.3">
      <c r="A2150" s="3">
        <v>43040</v>
      </c>
      <c r="B2150" s="4">
        <v>1672</v>
      </c>
      <c r="C2150" s="4">
        <v>1721</v>
      </c>
      <c r="D2150" s="4">
        <v>1671</v>
      </c>
      <c r="E2150" s="4">
        <v>1688.5</v>
      </c>
      <c r="F2150" s="4">
        <v>373040</v>
      </c>
      <c r="G2150" s="4"/>
      <c r="H2150" s="4">
        <v>63253920400</v>
      </c>
      <c r="I2150" s="4"/>
      <c r="J2150" s="4">
        <v>13.5</v>
      </c>
      <c r="K2150" s="4">
        <v>0.80597014925373134</v>
      </c>
      <c r="L2150" s="4">
        <v>289234</v>
      </c>
      <c r="M2150" s="4">
        <v>-7482</v>
      </c>
      <c r="N2150" s="4">
        <v>-4.9883240019131803</v>
      </c>
      <c r="O2150" s="4">
        <v>1777.15</v>
      </c>
      <c r="P2150" s="4">
        <v>1946.3676409243435</v>
      </c>
      <c r="Q2150" s="4">
        <v>1607.9323590756567</v>
      </c>
      <c r="R2150" s="4">
        <v>13.29225352112676</v>
      </c>
      <c r="S2150" s="4">
        <v>27.8462441314554</v>
      </c>
      <c r="T2150" s="4">
        <v>55.338586467486628</v>
      </c>
      <c r="U2150" s="4">
        <v>42.645736845345603</v>
      </c>
      <c r="V2150" s="4">
        <v>1799.7111912570597</v>
      </c>
      <c r="W2150" s="4">
        <v>18.744529327997565</v>
      </c>
      <c r="X2150" s="4">
        <v>17.076644791912553</v>
      </c>
      <c r="Y2150" s="4">
        <v>22.080298400167585</v>
      </c>
      <c r="Z2150" s="4">
        <v>1777.15</v>
      </c>
      <c r="AA2150" s="4">
        <v>-107.46216891870222</v>
      </c>
      <c r="AB2150" s="4">
        <v>-93.835882156360157</v>
      </c>
      <c r="AC2150" s="4">
        <v>-27.252573524684124</v>
      </c>
      <c r="AD2150" s="4">
        <v>35.914812295268099</v>
      </c>
    </row>
    <row r="2151" spans="1:30" x14ac:dyDescent="0.3">
      <c r="A2151" s="3">
        <v>43041</v>
      </c>
      <c r="B2151" s="4">
        <v>1681</v>
      </c>
      <c r="C2151" s="4">
        <v>1756.5</v>
      </c>
      <c r="D2151" s="4">
        <v>1681</v>
      </c>
      <c r="E2151" s="4">
        <v>1746</v>
      </c>
      <c r="F2151" s="4">
        <v>418338</v>
      </c>
      <c r="G2151" s="4"/>
      <c r="H2151" s="4">
        <v>72219248500</v>
      </c>
      <c r="I2151" s="4"/>
      <c r="J2151" s="4">
        <v>50.5</v>
      </c>
      <c r="K2151" s="4">
        <v>2.9784724270126803</v>
      </c>
      <c r="L2151" s="4">
        <v>300150</v>
      </c>
      <c r="M2151" s="4">
        <v>10916</v>
      </c>
      <c r="N2151" s="4">
        <v>-1.3949285593268226</v>
      </c>
      <c r="O2151" s="4">
        <v>1770.7</v>
      </c>
      <c r="P2151" s="4">
        <v>1934.2461402785159</v>
      </c>
      <c r="Q2151" s="4">
        <v>1607.1538597214842</v>
      </c>
      <c r="R2151" s="4">
        <v>15.98048185422385</v>
      </c>
      <c r="S2151" s="4">
        <v>21.957913998170177</v>
      </c>
      <c r="T2151" s="4">
        <v>53.231914398475134</v>
      </c>
      <c r="U2151" s="4">
        <v>42.169557915018316</v>
      </c>
      <c r="V2151" s="4">
        <v>1794.5958397087684</v>
      </c>
      <c r="W2151" s="4">
        <v>36.850094381930347</v>
      </c>
      <c r="X2151" s="4">
        <v>23.667794655251821</v>
      </c>
      <c r="Y2151" s="4">
        <v>63.214693835287399</v>
      </c>
      <c r="Z2151" s="4">
        <v>1770.7</v>
      </c>
      <c r="AA2151" s="4">
        <v>-98.691951408197838</v>
      </c>
      <c r="AB2151" s="4">
        <v>-94.298364942249464</v>
      </c>
      <c r="AC2151" s="4">
        <v>-8.7871729318967482</v>
      </c>
      <c r="AD2151" s="4">
        <v>40.335159415374129</v>
      </c>
    </row>
    <row r="2152" spans="1:30" x14ac:dyDescent="0.3">
      <c r="A2152" s="3">
        <v>43042</v>
      </c>
      <c r="B2152" s="4">
        <v>1746</v>
      </c>
      <c r="C2152" s="4">
        <v>1748</v>
      </c>
      <c r="D2152" s="4">
        <v>1715</v>
      </c>
      <c r="E2152" s="4">
        <v>1729</v>
      </c>
      <c r="F2152" s="4">
        <v>329396</v>
      </c>
      <c r="G2152" s="4"/>
      <c r="H2152" s="4">
        <v>57013835500</v>
      </c>
      <c r="I2152" s="4"/>
      <c r="J2152" s="4">
        <v>3</v>
      </c>
      <c r="K2152" s="4">
        <v>0.17381228273464658</v>
      </c>
      <c r="L2152" s="4">
        <v>273224</v>
      </c>
      <c r="M2152" s="4">
        <v>-26926</v>
      </c>
      <c r="N2152" s="4">
        <v>-1.7557815784987834</v>
      </c>
      <c r="O2152" s="4">
        <v>1759.9</v>
      </c>
      <c r="P2152" s="4">
        <v>1903.2612918468581</v>
      </c>
      <c r="Q2152" s="4">
        <v>1616.5387081531421</v>
      </c>
      <c r="R2152" s="4">
        <v>16.854293985204247</v>
      </c>
      <c r="S2152" s="4">
        <v>22.064972660019301</v>
      </c>
      <c r="T2152" s="4">
        <v>50.862750677075219</v>
      </c>
      <c r="U2152" s="4">
        <v>41.477827779437902</v>
      </c>
      <c r="V2152" s="4">
        <v>1788.348616879362</v>
      </c>
      <c r="W2152" s="4">
        <v>47.047349742992331</v>
      </c>
      <c r="X2152" s="4">
        <v>31.460979684498657</v>
      </c>
      <c r="Y2152" s="4">
        <v>78.22008985997968</v>
      </c>
      <c r="Z2152" s="4">
        <v>1759.9</v>
      </c>
      <c r="AA2152" s="4">
        <v>-92.052129126085219</v>
      </c>
      <c r="AB2152" s="4">
        <v>-94.084437721662397</v>
      </c>
      <c r="AC2152" s="4">
        <v>4.0646171911543547</v>
      </c>
      <c r="AD2152" s="4">
        <v>39.487510635034646</v>
      </c>
    </row>
    <row r="2153" spans="1:30" x14ac:dyDescent="0.3">
      <c r="A2153" s="3">
        <v>43045</v>
      </c>
      <c r="B2153" s="4">
        <v>1726</v>
      </c>
      <c r="C2153" s="4">
        <v>1799.5</v>
      </c>
      <c r="D2153" s="4">
        <v>1721</v>
      </c>
      <c r="E2153" s="4">
        <v>1790.5</v>
      </c>
      <c r="F2153" s="4">
        <v>400746</v>
      </c>
      <c r="G2153" s="4"/>
      <c r="H2153" s="4">
        <v>70756987300</v>
      </c>
      <c r="I2153" s="4"/>
      <c r="J2153" s="4">
        <v>60</v>
      </c>
      <c r="K2153" s="4">
        <v>3.4672060098237507</v>
      </c>
      <c r="L2153" s="4">
        <v>295124</v>
      </c>
      <c r="M2153" s="4">
        <v>21900</v>
      </c>
      <c r="N2153" s="4">
        <v>2.0097138543491626</v>
      </c>
      <c r="O2153" s="4">
        <v>1755.2249999999999</v>
      </c>
      <c r="P2153" s="4">
        <v>1887.784976991549</v>
      </c>
      <c r="Q2153" s="4">
        <v>1622.6650230084508</v>
      </c>
      <c r="R2153" s="4">
        <v>18.969555035128806</v>
      </c>
      <c r="S2153" s="4">
        <v>22.950819672131146</v>
      </c>
      <c r="T2153" s="4">
        <v>48.652425827085565</v>
      </c>
      <c r="U2153" s="4">
        <v>41.035419739194978</v>
      </c>
      <c r="V2153" s="4">
        <v>1788.5535105098991</v>
      </c>
      <c r="W2153" s="4">
        <v>62.600331064092792</v>
      </c>
      <c r="X2153" s="4">
        <v>41.840763477696704</v>
      </c>
      <c r="Y2153" s="4">
        <v>104.11946623688497</v>
      </c>
      <c r="Z2153" s="4">
        <v>1755.2249999999999</v>
      </c>
      <c r="AA2153" s="4">
        <v>-80.894979142936336</v>
      </c>
      <c r="AB2153" s="4">
        <v>-92.828298809402781</v>
      </c>
      <c r="AC2153" s="4">
        <v>23.866639332932891</v>
      </c>
      <c r="AD2153" s="4">
        <v>43.971300919648385</v>
      </c>
    </row>
    <row r="2154" spans="1:30" x14ac:dyDescent="0.3">
      <c r="A2154" s="3">
        <v>43046</v>
      </c>
      <c r="B2154" s="4">
        <v>1801</v>
      </c>
      <c r="C2154" s="4">
        <v>1845</v>
      </c>
      <c r="D2154" s="4">
        <v>1796</v>
      </c>
      <c r="E2154" s="4">
        <v>1831</v>
      </c>
      <c r="F2154" s="4">
        <v>427706</v>
      </c>
      <c r="G2154" s="4"/>
      <c r="H2154" s="4">
        <v>78052985200</v>
      </c>
      <c r="I2154" s="4"/>
      <c r="J2154" s="4">
        <v>65.5</v>
      </c>
      <c r="K2154" s="4">
        <v>3.7099971679410935</v>
      </c>
      <c r="L2154" s="4">
        <v>268978</v>
      </c>
      <c r="M2154" s="4">
        <v>-26146</v>
      </c>
      <c r="N2154" s="4">
        <v>4.2413891261030461</v>
      </c>
      <c r="O2154" s="4">
        <v>1756.5</v>
      </c>
      <c r="P2154" s="4">
        <v>1891.4388750508911</v>
      </c>
      <c r="Q2154" s="4">
        <v>1621.5611249491089</v>
      </c>
      <c r="R2154" s="4">
        <v>22.426721199727336</v>
      </c>
      <c r="S2154" s="4">
        <v>20.074982958418541</v>
      </c>
      <c r="T2154" s="4">
        <v>46.183731730484496</v>
      </c>
      <c r="U2154" s="4">
        <v>40.586138442935919</v>
      </c>
      <c r="V2154" s="4">
        <v>1792.5960333184801</v>
      </c>
      <c r="W2154" s="4">
        <v>72.591202141755943</v>
      </c>
      <c r="X2154" s="4">
        <v>52.090909699049782</v>
      </c>
      <c r="Y2154" s="4">
        <v>113.59178702716825</v>
      </c>
      <c r="Z2154" s="4">
        <v>1756.5</v>
      </c>
      <c r="AA2154" s="4">
        <v>-68.000972983569454</v>
      </c>
      <c r="AB2154" s="4">
        <v>-90.463791587894846</v>
      </c>
      <c r="AC2154" s="4">
        <v>44.925637208650784</v>
      </c>
      <c r="AD2154" s="4">
        <v>46.708548758969194</v>
      </c>
    </row>
    <row r="2155" spans="1:30" x14ac:dyDescent="0.3">
      <c r="A2155" s="3">
        <v>43047</v>
      </c>
      <c r="B2155" s="4">
        <v>1824.5</v>
      </c>
      <c r="C2155" s="4">
        <v>1874.5</v>
      </c>
      <c r="D2155" s="4">
        <v>1813</v>
      </c>
      <c r="E2155" s="4">
        <v>1867.5</v>
      </c>
      <c r="F2155" s="4">
        <v>375132</v>
      </c>
      <c r="G2155" s="4"/>
      <c r="H2155" s="4">
        <v>68959890900</v>
      </c>
      <c r="I2155" s="4"/>
      <c r="J2155" s="4">
        <v>43</v>
      </c>
      <c r="K2155" s="4">
        <v>2.3568100849547822</v>
      </c>
      <c r="L2155" s="4">
        <v>270940</v>
      </c>
      <c r="M2155" s="4">
        <v>1962</v>
      </c>
      <c r="N2155" s="4">
        <v>6.0868577271565369</v>
      </c>
      <c r="O2155" s="4">
        <v>1760.35</v>
      </c>
      <c r="P2155" s="4">
        <v>1903.1162775307951</v>
      </c>
      <c r="Q2155" s="4">
        <v>1617.5837224692048</v>
      </c>
      <c r="R2155" s="4">
        <v>24.588477366255145</v>
      </c>
      <c r="S2155" s="4">
        <v>18.930041152263374</v>
      </c>
      <c r="T2155" s="4">
        <v>43.715628675659694</v>
      </c>
      <c r="U2155" s="4">
        <v>40.354107305180079</v>
      </c>
      <c r="V2155" s="4">
        <v>1799.7297444310059</v>
      </c>
      <c r="W2155" s="4">
        <v>80.657131703066653</v>
      </c>
      <c r="X2155" s="4">
        <v>61.612983700388746</v>
      </c>
      <c r="Y2155" s="4">
        <v>118.74542770842247</v>
      </c>
      <c r="Z2155" s="4">
        <v>1760.35</v>
      </c>
      <c r="AA2155" s="4">
        <v>-54.212210630976642</v>
      </c>
      <c r="AB2155" s="4">
        <v>-87.011260068188349</v>
      </c>
      <c r="AC2155" s="4">
        <v>65.598098874423414</v>
      </c>
      <c r="AD2155" s="4">
        <v>49.069025911720708</v>
      </c>
    </row>
    <row r="2156" spans="1:30" x14ac:dyDescent="0.3">
      <c r="A2156" s="3">
        <v>43048</v>
      </c>
      <c r="B2156" s="4">
        <v>1875</v>
      </c>
      <c r="C2156" s="4">
        <v>1944</v>
      </c>
      <c r="D2156" s="4">
        <v>1823.5</v>
      </c>
      <c r="E2156" s="4">
        <v>1839</v>
      </c>
      <c r="F2156" s="4">
        <v>676910</v>
      </c>
      <c r="G2156" s="4"/>
      <c r="H2156" s="4">
        <v>127979469500</v>
      </c>
      <c r="I2156" s="4"/>
      <c r="J2156" s="4">
        <v>1</v>
      </c>
      <c r="K2156" s="4">
        <v>5.4406964091403699E-2</v>
      </c>
      <c r="L2156" s="4">
        <v>278952</v>
      </c>
      <c r="M2156" s="4">
        <v>8012</v>
      </c>
      <c r="N2156" s="4">
        <v>4.4129962669089098</v>
      </c>
      <c r="O2156" s="4">
        <v>1761.2750000000001</v>
      </c>
      <c r="P2156" s="4">
        <v>1905.8168538002058</v>
      </c>
      <c r="Q2156" s="4">
        <v>1616.7331461997944</v>
      </c>
      <c r="R2156" s="4">
        <v>28.590514362057451</v>
      </c>
      <c r="S2156" s="4">
        <v>17.20106880427522</v>
      </c>
      <c r="T2156" s="4">
        <v>41.64037445553442</v>
      </c>
      <c r="U2156" s="4">
        <v>40.418825964383558</v>
      </c>
      <c r="V2156" s="4">
        <v>1803.4697687709102</v>
      </c>
      <c r="W2156" s="4">
        <v>74.930841425232842</v>
      </c>
      <c r="X2156" s="4">
        <v>66.052269608670102</v>
      </c>
      <c r="Y2156" s="4">
        <v>92.687985058358322</v>
      </c>
      <c r="Z2156" s="4">
        <v>1761.2750000000001</v>
      </c>
      <c r="AA2156" s="4">
        <v>-45.064750546968071</v>
      </c>
      <c r="AB2156" s="4">
        <v>-83.016354399500713</v>
      </c>
      <c r="AC2156" s="4">
        <v>75.903207705065284</v>
      </c>
      <c r="AD2156" s="4">
        <v>47.345379244469257</v>
      </c>
    </row>
    <row r="2157" spans="1:30" x14ac:dyDescent="0.3">
      <c r="A2157" s="3">
        <v>43049</v>
      </c>
      <c r="B2157" s="4">
        <v>1820</v>
      </c>
      <c r="C2157" s="4">
        <v>1851.5</v>
      </c>
      <c r="D2157" s="4">
        <v>1790.5</v>
      </c>
      <c r="E2157" s="4">
        <v>1826.5</v>
      </c>
      <c r="F2157" s="4">
        <v>502148</v>
      </c>
      <c r="G2157" s="4"/>
      <c r="H2157" s="4">
        <v>91473119300</v>
      </c>
      <c r="I2157" s="4"/>
      <c r="J2157" s="4">
        <v>-64</v>
      </c>
      <c r="K2157" s="4">
        <v>-3.3853477915895267</v>
      </c>
      <c r="L2157" s="4">
        <v>262500</v>
      </c>
      <c r="M2157" s="4">
        <v>-16452</v>
      </c>
      <c r="N2157" s="4">
        <v>3.8920410107646117</v>
      </c>
      <c r="O2157" s="4">
        <v>1758.075</v>
      </c>
      <c r="P2157" s="4">
        <v>1893.583034817128</v>
      </c>
      <c r="Q2157" s="4">
        <v>1622.5669651828721</v>
      </c>
      <c r="R2157" s="4">
        <v>25.675213675213669</v>
      </c>
      <c r="S2157" s="4">
        <v>19.863247863247864</v>
      </c>
      <c r="T2157" s="4">
        <v>38.803374472125597</v>
      </c>
      <c r="U2157" s="4">
        <v>40.138795934353524</v>
      </c>
      <c r="V2157" s="4">
        <v>1805.6631241260616</v>
      </c>
      <c r="W2157" s="4">
        <v>69.664039211024786</v>
      </c>
      <c r="X2157" s="4">
        <v>67.256192809455001</v>
      </c>
      <c r="Y2157" s="4">
        <v>74.47973201416437</v>
      </c>
      <c r="Z2157" s="4">
        <v>1758.075</v>
      </c>
      <c r="AA2157" s="4">
        <v>-38.381529677195431</v>
      </c>
      <c r="AB2157" s="4">
        <v>-78.765418711662122</v>
      </c>
      <c r="AC2157" s="4">
        <v>80.767778068933382</v>
      </c>
      <c r="AD2157" s="4">
        <v>46.589811673131237</v>
      </c>
    </row>
    <row r="2158" spans="1:30" x14ac:dyDescent="0.3">
      <c r="A2158" s="3">
        <v>43052</v>
      </c>
      <c r="B2158" s="4">
        <v>1827</v>
      </c>
      <c r="C2158" s="4">
        <v>1835</v>
      </c>
      <c r="D2158" s="4">
        <v>1762</v>
      </c>
      <c r="E2158" s="4">
        <v>1783.5</v>
      </c>
      <c r="F2158" s="4">
        <v>504478</v>
      </c>
      <c r="G2158" s="4"/>
      <c r="H2158" s="4">
        <v>90452796800</v>
      </c>
      <c r="I2158" s="4"/>
      <c r="J2158" s="4">
        <v>-38</v>
      </c>
      <c r="K2158" s="4">
        <v>-2.0861926983255561</v>
      </c>
      <c r="L2158" s="4">
        <v>276076</v>
      </c>
      <c r="M2158" s="4">
        <v>13576</v>
      </c>
      <c r="N2158" s="4">
        <v>1.7819691543850085</v>
      </c>
      <c r="O2158" s="4">
        <v>1752.2750000000001</v>
      </c>
      <c r="P2158" s="4">
        <v>1872.0954803028264</v>
      </c>
      <c r="Q2158" s="4">
        <v>1632.4545196971737</v>
      </c>
      <c r="R2158" s="4">
        <v>20.565371024734983</v>
      </c>
      <c r="S2158" s="4">
        <v>22.544169611307417</v>
      </c>
      <c r="T2158" s="4">
        <v>36.431804501731001</v>
      </c>
      <c r="U2158" s="4">
        <v>39.777771486001377</v>
      </c>
      <c r="V2158" s="4">
        <v>1803.5523503997701</v>
      </c>
      <c r="W2158" s="4">
        <v>60.178956543613594</v>
      </c>
      <c r="X2158" s="4">
        <v>64.897114054174537</v>
      </c>
      <c r="Y2158" s="4">
        <v>50.742641522491709</v>
      </c>
      <c r="Z2158" s="4">
        <v>1752.2750000000001</v>
      </c>
      <c r="AA2158" s="4">
        <v>-36.138191050710475</v>
      </c>
      <c r="AB2158" s="4">
        <v>-74.705682743952437</v>
      </c>
      <c r="AC2158" s="4">
        <v>77.134983386483924</v>
      </c>
      <c r="AD2158" s="4">
        <v>44.044603815456327</v>
      </c>
    </row>
    <row r="2159" spans="1:30" x14ac:dyDescent="0.3">
      <c r="A2159" s="3">
        <v>43053</v>
      </c>
      <c r="B2159" s="4">
        <v>1792.5</v>
      </c>
      <c r="C2159" s="4">
        <v>1850</v>
      </c>
      <c r="D2159" s="4">
        <v>1790</v>
      </c>
      <c r="E2159" s="4">
        <v>1842.5</v>
      </c>
      <c r="F2159" s="4">
        <v>429842</v>
      </c>
      <c r="G2159" s="4"/>
      <c r="H2159" s="4">
        <v>78290846300</v>
      </c>
      <c r="I2159" s="4"/>
      <c r="J2159" s="4">
        <v>50</v>
      </c>
      <c r="K2159" s="4">
        <v>2.7894002789400281</v>
      </c>
      <c r="L2159" s="4">
        <v>248244</v>
      </c>
      <c r="M2159" s="4">
        <v>-27832</v>
      </c>
      <c r="N2159" s="4">
        <v>5.0785594114460038</v>
      </c>
      <c r="O2159" s="4">
        <v>1753.45</v>
      </c>
      <c r="P2159" s="4">
        <v>1876.2876570926035</v>
      </c>
      <c r="Q2159" s="4">
        <v>1630.6123429073966</v>
      </c>
      <c r="R2159" s="4">
        <v>22.093862815884478</v>
      </c>
      <c r="S2159" s="4">
        <v>18.700361010830324</v>
      </c>
      <c r="T2159" s="4">
        <v>33.718084396025333</v>
      </c>
      <c r="U2159" s="4">
        <v>39.262240385765551</v>
      </c>
      <c r="V2159" s="4">
        <v>1807.2616503616969</v>
      </c>
      <c r="W2159" s="4">
        <v>60.58825239789703</v>
      </c>
      <c r="X2159" s="4">
        <v>63.460826835415368</v>
      </c>
      <c r="Y2159" s="4">
        <v>54.843103522860346</v>
      </c>
      <c r="Z2159" s="4">
        <v>1753.45</v>
      </c>
      <c r="AA2159" s="4">
        <v>-29.262205619126007</v>
      </c>
      <c r="AB2159" s="4">
        <v>-70.377732541588017</v>
      </c>
      <c r="AC2159" s="4">
        <v>82.23105384492402</v>
      </c>
      <c r="AD2159" s="4">
        <v>48.136757333786242</v>
      </c>
    </row>
    <row r="2160" spans="1:30" x14ac:dyDescent="0.3">
      <c r="A2160" s="3">
        <v>43054</v>
      </c>
      <c r="B2160" s="4">
        <v>1840</v>
      </c>
      <c r="C2160" s="4">
        <v>1863.5</v>
      </c>
      <c r="D2160" s="4">
        <v>1750</v>
      </c>
      <c r="E2160" s="4">
        <v>1796.5</v>
      </c>
      <c r="F2160" s="4">
        <v>607934</v>
      </c>
      <c r="G2160" s="4"/>
      <c r="H2160" s="4">
        <v>109650693300</v>
      </c>
      <c r="I2160" s="4"/>
      <c r="J2160" s="4">
        <v>-24.5</v>
      </c>
      <c r="K2160" s="4">
        <v>-1.3454146073585942</v>
      </c>
      <c r="L2160" s="4">
        <v>251686</v>
      </c>
      <c r="M2160" s="4">
        <v>3442</v>
      </c>
      <c r="N2160" s="4">
        <v>2.3938444001139922</v>
      </c>
      <c r="O2160" s="4">
        <v>1754.5</v>
      </c>
      <c r="P2160" s="4">
        <v>1878.4278015620384</v>
      </c>
      <c r="Q2160" s="4">
        <v>1630.5721984379616</v>
      </c>
      <c r="R2160" s="4">
        <v>22.257053291536046</v>
      </c>
      <c r="S2160" s="4">
        <v>18.878439568094741</v>
      </c>
      <c r="T2160" s="4">
        <v>30.930836653998803</v>
      </c>
      <c r="U2160" s="4">
        <v>38.769171199282887</v>
      </c>
      <c r="V2160" s="4">
        <v>1806.2367312796307</v>
      </c>
      <c r="W2160" s="4">
        <v>52.255341482149696</v>
      </c>
      <c r="X2160" s="4">
        <v>59.725665050993477</v>
      </c>
      <c r="Y2160" s="4">
        <v>37.314694344462126</v>
      </c>
      <c r="Z2160" s="4">
        <v>1754.5</v>
      </c>
      <c r="AA2160" s="4">
        <v>-27.211080786754792</v>
      </c>
      <c r="AB2160" s="4">
        <v>-66.266622850651515</v>
      </c>
      <c r="AC2160" s="4">
        <v>78.111084127793447</v>
      </c>
      <c r="AD2160" s="4">
        <v>45.4112011012799</v>
      </c>
    </row>
    <row r="2161" spans="1:30" x14ac:dyDescent="0.3">
      <c r="A2161" s="3">
        <v>43055</v>
      </c>
      <c r="B2161" s="4">
        <v>1802</v>
      </c>
      <c r="C2161" s="4">
        <v>1832</v>
      </c>
      <c r="D2161" s="4">
        <v>1793.5</v>
      </c>
      <c r="E2161" s="4">
        <v>1811.5</v>
      </c>
      <c r="F2161" s="4">
        <v>395704</v>
      </c>
      <c r="G2161" s="4"/>
      <c r="H2161" s="4">
        <v>71718293400</v>
      </c>
      <c r="I2161" s="4"/>
      <c r="J2161" s="4">
        <v>8</v>
      </c>
      <c r="K2161" s="4">
        <v>0.44358192403659552</v>
      </c>
      <c r="L2161" s="4">
        <v>222546</v>
      </c>
      <c r="M2161" s="4">
        <v>-29140</v>
      </c>
      <c r="N2161" s="4">
        <v>2.8837552712661028</v>
      </c>
      <c r="O2161" s="4">
        <v>1760.7249999999999</v>
      </c>
      <c r="P2161" s="4">
        <v>1882.9610319218518</v>
      </c>
      <c r="Q2161" s="4">
        <v>1638.488968078148</v>
      </c>
      <c r="R2161" s="4">
        <v>23.177366702937977</v>
      </c>
      <c r="S2161" s="4">
        <v>12.985128763148349</v>
      </c>
      <c r="T2161" s="4">
        <v>29.086656967032802</v>
      </c>
      <c r="U2161" s="4">
        <v>39.331686352487658</v>
      </c>
      <c r="V2161" s="4">
        <v>1806.737994967285</v>
      </c>
      <c r="W2161" s="4">
        <v>48.364547535185004</v>
      </c>
      <c r="X2161" s="4">
        <v>55.938625879057319</v>
      </c>
      <c r="Y2161" s="4">
        <v>33.216390847440366</v>
      </c>
      <c r="Z2161" s="4">
        <v>1760.7249999999999</v>
      </c>
      <c r="AA2161" s="4">
        <v>-24.097395168381126</v>
      </c>
      <c r="AB2161" s="4">
        <v>-62.250505928530529</v>
      </c>
      <c r="AC2161" s="4">
        <v>76.306221520298806</v>
      </c>
      <c r="AD2161" s="4">
        <v>46.451916708788069</v>
      </c>
    </row>
    <row r="2162" spans="1:30" x14ac:dyDescent="0.3">
      <c r="A2162" s="3">
        <v>43056</v>
      </c>
      <c r="B2162" s="4">
        <v>1813</v>
      </c>
      <c r="C2162" s="4">
        <v>1858</v>
      </c>
      <c r="D2162" s="4">
        <v>1807</v>
      </c>
      <c r="E2162" s="4">
        <v>1836</v>
      </c>
      <c r="F2162" s="4">
        <v>407154</v>
      </c>
      <c r="G2162" s="4"/>
      <c r="H2162" s="4">
        <v>74617536800</v>
      </c>
      <c r="I2162" s="4"/>
      <c r="J2162" s="4">
        <v>24</v>
      </c>
      <c r="K2162" s="4">
        <v>1.3245033112582782</v>
      </c>
      <c r="L2162" s="4">
        <v>240982</v>
      </c>
      <c r="M2162" s="4">
        <v>18436</v>
      </c>
      <c r="N2162" s="4">
        <v>4.0580367263658985</v>
      </c>
      <c r="O2162" s="4">
        <v>1764.4</v>
      </c>
      <c r="P2162" s="4">
        <v>1890.97116575271</v>
      </c>
      <c r="Q2162" s="4">
        <v>1637.8288342472902</v>
      </c>
      <c r="R2162" s="4">
        <v>25.909261342332208</v>
      </c>
      <c r="S2162" s="4">
        <v>13.273340832395949</v>
      </c>
      <c r="T2162" s="4">
        <v>27.596026982981773</v>
      </c>
      <c r="U2162" s="4">
        <v>40.038587492449324</v>
      </c>
      <c r="V2162" s="4">
        <v>1809.5248525894483</v>
      </c>
      <c r="W2162" s="4">
        <v>47.019663992528841</v>
      </c>
      <c r="X2162" s="4">
        <v>52.965638583547822</v>
      </c>
      <c r="Y2162" s="4">
        <v>35.127714810490872</v>
      </c>
      <c r="Z2162" s="4">
        <v>1764.4</v>
      </c>
      <c r="AA2162" s="4">
        <v>-19.428867744659556</v>
      </c>
      <c r="AB2162" s="4">
        <v>-58.172254672923771</v>
      </c>
      <c r="AC2162" s="4">
        <v>77.48677385652843</v>
      </c>
      <c r="AD2162" s="4">
        <v>48.151399560658938</v>
      </c>
    </row>
    <row r="2163" spans="1:30" x14ac:dyDescent="0.3">
      <c r="A2163" s="3">
        <v>43059</v>
      </c>
      <c r="B2163" s="4">
        <v>1838</v>
      </c>
      <c r="C2163" s="4">
        <v>1913.5</v>
      </c>
      <c r="D2163" s="4">
        <v>1821</v>
      </c>
      <c r="E2163" s="4">
        <v>1906</v>
      </c>
      <c r="F2163" s="4">
        <v>419292</v>
      </c>
      <c r="G2163" s="4"/>
      <c r="H2163" s="4">
        <v>78155042500</v>
      </c>
      <c r="I2163" s="4"/>
      <c r="J2163" s="4">
        <v>73.5</v>
      </c>
      <c r="K2163" s="4">
        <v>4.0109140518417465</v>
      </c>
      <c r="L2163" s="4">
        <v>239888</v>
      </c>
      <c r="M2163" s="4">
        <v>-1094</v>
      </c>
      <c r="N2163" s="4">
        <v>7.3621359770179708</v>
      </c>
      <c r="O2163" s="4">
        <v>1775.3</v>
      </c>
      <c r="P2163" s="4">
        <v>1910.9014011727018</v>
      </c>
      <c r="Q2163" s="4">
        <v>1639.6985988272982</v>
      </c>
      <c r="R2163" s="4">
        <v>30.365296803652964</v>
      </c>
      <c r="S2163" s="4">
        <v>12.404870624048705</v>
      </c>
      <c r="T2163" s="4">
        <v>26.8402789542329</v>
      </c>
      <c r="U2163" s="4">
        <v>40.594670228105571</v>
      </c>
      <c r="V2163" s="4">
        <v>1818.7129618666436</v>
      </c>
      <c r="W2163" s="4">
        <v>58.150566373026095</v>
      </c>
      <c r="X2163" s="4">
        <v>54.693947846707239</v>
      </c>
      <c r="Y2163" s="4">
        <v>65.063803425663806</v>
      </c>
      <c r="Z2163" s="4">
        <v>1775.3</v>
      </c>
      <c r="AA2163" s="4">
        <v>-9.9657323814060419</v>
      </c>
      <c r="AB2163" s="4">
        <v>-53.581157311826843</v>
      </c>
      <c r="AC2163" s="4">
        <v>87.230849860841602</v>
      </c>
      <c r="AD2163" s="4">
        <v>52.669181090633352</v>
      </c>
    </row>
    <row r="2164" spans="1:30" x14ac:dyDescent="0.3">
      <c r="A2164" s="3">
        <v>43060</v>
      </c>
      <c r="B2164" s="4">
        <v>1906</v>
      </c>
      <c r="C2164" s="4">
        <v>1931.5</v>
      </c>
      <c r="D2164" s="4">
        <v>1884</v>
      </c>
      <c r="E2164" s="4">
        <v>1917.5</v>
      </c>
      <c r="F2164" s="4">
        <v>396154</v>
      </c>
      <c r="G2164" s="4"/>
      <c r="H2164" s="4">
        <v>75762859000</v>
      </c>
      <c r="I2164" s="4"/>
      <c r="J2164" s="4">
        <v>54</v>
      </c>
      <c r="K2164" s="4">
        <v>2.8977730077810571</v>
      </c>
      <c r="L2164" s="4">
        <v>227446</v>
      </c>
      <c r="M2164" s="4">
        <v>-12442</v>
      </c>
      <c r="N2164" s="4">
        <v>7.2952367629572636</v>
      </c>
      <c r="O2164" s="4">
        <v>1787.125</v>
      </c>
      <c r="P2164" s="4">
        <v>1928.878615474174</v>
      </c>
      <c r="Q2164" s="4">
        <v>1645.371384525826</v>
      </c>
      <c r="R2164" s="4">
        <v>32.213209733487844</v>
      </c>
      <c r="S2164" s="4">
        <v>12.282734646581693</v>
      </c>
      <c r="T2164" s="4">
        <v>26.214008629029649</v>
      </c>
      <c r="U2164" s="4">
        <v>41.161647036966087</v>
      </c>
      <c r="V2164" s="4">
        <v>1828.1212512126776</v>
      </c>
      <c r="W2164" s="4">
        <v>67.547112977206396</v>
      </c>
      <c r="X2164" s="4">
        <v>58.978336223540289</v>
      </c>
      <c r="Y2164" s="4">
        <v>84.684666484538624</v>
      </c>
      <c r="Z2164" s="4">
        <v>1787.125</v>
      </c>
      <c r="AA2164" s="4">
        <v>-1.5206464713764944</v>
      </c>
      <c r="AB2164" s="4">
        <v>-48.623013422260144</v>
      </c>
      <c r="AC2164" s="4">
        <v>94.204733901767298</v>
      </c>
      <c r="AD2164" s="4">
        <v>53.371789161587458</v>
      </c>
    </row>
    <row r="2165" spans="1:30" x14ac:dyDescent="0.3">
      <c r="A2165" s="3">
        <v>43061</v>
      </c>
      <c r="B2165" s="4">
        <v>1920</v>
      </c>
      <c r="C2165" s="4">
        <v>1993.5</v>
      </c>
      <c r="D2165" s="4">
        <v>1913.5</v>
      </c>
      <c r="E2165" s="4">
        <v>1993.5</v>
      </c>
      <c r="F2165" s="4">
        <v>403400</v>
      </c>
      <c r="G2165" s="4"/>
      <c r="H2165" s="4">
        <v>78894176400</v>
      </c>
      <c r="I2165" s="4"/>
      <c r="J2165" s="4">
        <v>81.5</v>
      </c>
      <c r="K2165" s="4">
        <v>4.26255230125523</v>
      </c>
      <c r="L2165" s="4">
        <v>224172</v>
      </c>
      <c r="M2165" s="4">
        <v>-3274</v>
      </c>
      <c r="N2165" s="4">
        <v>10.70694729827289</v>
      </c>
      <c r="O2165" s="4">
        <v>1800.7</v>
      </c>
      <c r="P2165" s="4">
        <v>1965.0984184838771</v>
      </c>
      <c r="Q2165" s="4">
        <v>1636.301581516123</v>
      </c>
      <c r="R2165" s="4">
        <v>36.155606407322658</v>
      </c>
      <c r="S2165" s="4">
        <v>12.128146453089245</v>
      </c>
      <c r="T2165" s="4">
        <v>26.067469092002415</v>
      </c>
      <c r="U2165" s="4">
        <v>41.707652491775626</v>
      </c>
      <c r="V2165" s="4">
        <v>1843.8716082400417</v>
      </c>
      <c r="W2165" s="4">
        <v>78.364741984804269</v>
      </c>
      <c r="X2165" s="4">
        <v>65.440471477294949</v>
      </c>
      <c r="Y2165" s="4">
        <v>104.21328299982292</v>
      </c>
      <c r="Z2165" s="4">
        <v>1800.7</v>
      </c>
      <c r="AA2165" s="4">
        <v>11.175881195699276</v>
      </c>
      <c r="AB2165" s="4">
        <v>-42.927880601502103</v>
      </c>
      <c r="AC2165" s="4">
        <v>108.20752359440276</v>
      </c>
      <c r="AD2165" s="4">
        <v>57.736238067759579</v>
      </c>
    </row>
    <row r="2166" spans="1:30" x14ac:dyDescent="0.3">
      <c r="A2166" s="3">
        <v>43062</v>
      </c>
      <c r="B2166" s="4">
        <v>1992</v>
      </c>
      <c r="C2166" s="4">
        <v>2032</v>
      </c>
      <c r="D2166" s="4">
        <v>1955.5</v>
      </c>
      <c r="E2166" s="4">
        <v>1969</v>
      </c>
      <c r="F2166" s="4">
        <v>442344</v>
      </c>
      <c r="G2166" s="4"/>
      <c r="H2166" s="4">
        <v>88201030100</v>
      </c>
      <c r="I2166" s="4"/>
      <c r="J2166" s="4">
        <v>13.5</v>
      </c>
      <c r="K2166" s="4">
        <v>0.69036052160572747</v>
      </c>
      <c r="L2166" s="4">
        <v>224686</v>
      </c>
      <c r="M2166" s="4">
        <v>514</v>
      </c>
      <c r="N2166" s="4">
        <v>8.6284894626503412</v>
      </c>
      <c r="O2166" s="4">
        <v>1812.6</v>
      </c>
      <c r="P2166" s="4">
        <v>1989.1042775685619</v>
      </c>
      <c r="Q2166" s="4">
        <v>1636.0957224314379</v>
      </c>
      <c r="R2166" s="4">
        <v>36.904322127816776</v>
      </c>
      <c r="S2166" s="4">
        <v>11.747321758404137</v>
      </c>
      <c r="T2166" s="4">
        <v>26.169714192055455</v>
      </c>
      <c r="U2166" s="4">
        <v>42.110386239400626</v>
      </c>
      <c r="V2166" s="4">
        <v>1855.7885979314663</v>
      </c>
      <c r="W2166" s="4">
        <v>78.129686145897878</v>
      </c>
      <c r="X2166" s="4">
        <v>69.670209700162602</v>
      </c>
      <c r="Y2166" s="4">
        <v>95.048639037368417</v>
      </c>
      <c r="Z2166" s="4">
        <v>1812.6</v>
      </c>
      <c r="AA2166" s="4">
        <v>19.041526733200953</v>
      </c>
      <c r="AB2166" s="4">
        <v>-37.026032283911334</v>
      </c>
      <c r="AC2166" s="4">
        <v>112.13511803422458</v>
      </c>
      <c r="AD2166" s="4">
        <v>55.958865590912424</v>
      </c>
    </row>
    <row r="2167" spans="1:30" x14ac:dyDescent="0.3">
      <c r="A2167" s="3">
        <v>43063</v>
      </c>
      <c r="B2167" s="4">
        <v>1969</v>
      </c>
      <c r="C2167" s="4">
        <v>2026.5</v>
      </c>
      <c r="D2167" s="4">
        <v>1962.5</v>
      </c>
      <c r="E2167" s="4">
        <v>2019.5</v>
      </c>
      <c r="F2167" s="4">
        <v>405624</v>
      </c>
      <c r="G2167" s="4"/>
      <c r="H2167" s="4">
        <v>80988875600</v>
      </c>
      <c r="I2167" s="4"/>
      <c r="J2167" s="4">
        <v>26</v>
      </c>
      <c r="K2167" s="4">
        <v>1.3042387760220717</v>
      </c>
      <c r="L2167" s="4">
        <v>222838</v>
      </c>
      <c r="M2167" s="4">
        <v>-1848</v>
      </c>
      <c r="N2167" s="4">
        <v>10.515226968013797</v>
      </c>
      <c r="O2167" s="4">
        <v>1827.35</v>
      </c>
      <c r="P2167" s="4">
        <v>2020.4632051414401</v>
      </c>
      <c r="Q2167" s="4">
        <v>1634.2367948585597</v>
      </c>
      <c r="R2167" s="4">
        <v>35.828084475731757</v>
      </c>
      <c r="S2167" s="4">
        <v>10.448314190440906</v>
      </c>
      <c r="T2167" s="4">
        <v>26.739205997198734</v>
      </c>
      <c r="U2167" s="4">
        <v>42.225682652865501</v>
      </c>
      <c r="V2167" s="4">
        <v>1871.3801600332313</v>
      </c>
      <c r="W2167" s="4">
        <v>83.942249392773533</v>
      </c>
      <c r="X2167" s="4">
        <v>74.427556264366245</v>
      </c>
      <c r="Y2167" s="4">
        <v>102.97163564958811</v>
      </c>
      <c r="Z2167" s="4">
        <v>1827.35</v>
      </c>
      <c r="AA2167" s="4">
        <v>29.01556210607896</v>
      </c>
      <c r="AB2167" s="4">
        <v>-30.736356627721783</v>
      </c>
      <c r="AC2167" s="4">
        <v>119.50383746760149</v>
      </c>
      <c r="AD2167" s="4">
        <v>58.716330228128591</v>
      </c>
    </row>
    <row r="2168" spans="1:30" x14ac:dyDescent="0.3">
      <c r="A2168" s="3">
        <v>43066</v>
      </c>
      <c r="B2168" s="4">
        <v>2028</v>
      </c>
      <c r="C2168" s="4">
        <v>2045.5</v>
      </c>
      <c r="D2168" s="4">
        <v>1996</v>
      </c>
      <c r="E2168" s="4">
        <v>2006.5</v>
      </c>
      <c r="F2168" s="4">
        <v>316314</v>
      </c>
      <c r="G2168" s="4"/>
      <c r="H2168" s="4">
        <v>63774062300.000008</v>
      </c>
      <c r="I2168" s="4"/>
      <c r="J2168" s="4">
        <v>10</v>
      </c>
      <c r="K2168" s="4">
        <v>0.50087653393438514</v>
      </c>
      <c r="L2168" s="4">
        <v>203594</v>
      </c>
      <c r="M2168" s="4">
        <v>-19244</v>
      </c>
      <c r="N2168" s="4">
        <v>8.840400862478127</v>
      </c>
      <c r="O2168" s="4">
        <v>1843.5250000000001</v>
      </c>
      <c r="P2168" s="4">
        <v>2039.7334287180345</v>
      </c>
      <c r="Q2168" s="4">
        <v>1647.3165712819657</v>
      </c>
      <c r="R2168" s="4">
        <v>37.82461422657132</v>
      </c>
      <c r="S2168" s="4">
        <v>9.2961987203613088</v>
      </c>
      <c r="T2168" s="4">
        <v>27.816700638379906</v>
      </c>
      <c r="U2168" s="4">
        <v>42.390012000587262</v>
      </c>
      <c r="V2168" s="4">
        <v>1884.2487162205427</v>
      </c>
      <c r="W2168" s="4">
        <v>84.895509747466619</v>
      </c>
      <c r="X2168" s="4">
        <v>77.916874092066379</v>
      </c>
      <c r="Y2168" s="4">
        <v>98.852781058267084</v>
      </c>
      <c r="Z2168" s="4">
        <v>1843.5250000000001</v>
      </c>
      <c r="AA2168" s="4">
        <v>35.462278570800208</v>
      </c>
      <c r="AB2168" s="4">
        <v>-24.431724704053025</v>
      </c>
      <c r="AC2168" s="4">
        <v>119.78800654970647</v>
      </c>
      <c r="AD2168" s="4">
        <v>57.736767418214171</v>
      </c>
    </row>
    <row r="2169" spans="1:30" x14ac:dyDescent="0.3">
      <c r="A2169" s="3">
        <v>43067</v>
      </c>
      <c r="B2169" s="4">
        <v>2014</v>
      </c>
      <c r="C2169" s="4">
        <v>2027</v>
      </c>
      <c r="D2169" s="4">
        <v>1957</v>
      </c>
      <c r="E2169" s="4">
        <v>2004</v>
      </c>
      <c r="F2169" s="4">
        <v>326718</v>
      </c>
      <c r="G2169" s="4"/>
      <c r="H2169" s="4">
        <v>65025244900</v>
      </c>
      <c r="I2169" s="4"/>
      <c r="J2169" s="4">
        <v>-12</v>
      </c>
      <c r="K2169" s="4">
        <v>-0.59523809523809523</v>
      </c>
      <c r="L2169" s="4">
        <v>190190</v>
      </c>
      <c r="M2169" s="4">
        <v>-13404</v>
      </c>
      <c r="N2169" s="4">
        <v>7.7303515750994496</v>
      </c>
      <c r="O2169" s="4">
        <v>1860.2</v>
      </c>
      <c r="P2169" s="4">
        <v>2051.3764629864254</v>
      </c>
      <c r="Q2169" s="4">
        <v>1669.0235370135749</v>
      </c>
      <c r="R2169" s="4">
        <v>37.016574585635361</v>
      </c>
      <c r="S2169" s="4">
        <v>10.349907918968693</v>
      </c>
      <c r="T2169" s="4">
        <v>28.584357926659283</v>
      </c>
      <c r="U2169" s="4">
        <v>42.423629082096028</v>
      </c>
      <c r="V2169" s="4">
        <v>1895.6536003900148</v>
      </c>
      <c r="W2169" s="4">
        <v>84.44092184222643</v>
      </c>
      <c r="X2169" s="4">
        <v>80.091556675453063</v>
      </c>
      <c r="Y2169" s="4">
        <v>93.139652175773165</v>
      </c>
      <c r="Z2169" s="4">
        <v>1860.2</v>
      </c>
      <c r="AA2169" s="4">
        <v>39.909566073692304</v>
      </c>
      <c r="AB2169" s="4">
        <v>-18.303982725220138</v>
      </c>
      <c r="AC2169" s="4">
        <v>116.42709759782488</v>
      </c>
      <c r="AD2169" s="4">
        <v>57.542439720015729</v>
      </c>
    </row>
    <row r="2170" spans="1:30" x14ac:dyDescent="0.3">
      <c r="A2170" s="3">
        <v>43068</v>
      </c>
      <c r="B2170" s="4">
        <v>2095</v>
      </c>
      <c r="C2170" s="4">
        <v>2102</v>
      </c>
      <c r="D2170" s="4">
        <v>2054</v>
      </c>
      <c r="E2170" s="4">
        <v>2079.5</v>
      </c>
      <c r="F2170" s="4">
        <v>296430</v>
      </c>
      <c r="G2170" s="4"/>
      <c r="H2170" s="4">
        <v>61572588200</v>
      </c>
      <c r="I2170" s="4"/>
      <c r="J2170" s="4">
        <v>6.5</v>
      </c>
      <c r="K2170" s="4">
        <v>0.31355523396044382</v>
      </c>
      <c r="L2170" s="4">
        <v>203692</v>
      </c>
      <c r="M2170" s="4">
        <v>13502</v>
      </c>
      <c r="N2170" s="4">
        <v>10.626413086846656</v>
      </c>
      <c r="O2170" s="4">
        <v>1879.75</v>
      </c>
      <c r="P2170" s="4">
        <v>2076.5797487678119</v>
      </c>
      <c r="Q2170" s="4">
        <v>1682.9202512321881</v>
      </c>
      <c r="R2170" s="4">
        <v>39.430604982206404</v>
      </c>
      <c r="S2170" s="4">
        <v>10</v>
      </c>
      <c r="T2170" s="4">
        <v>29.792418200524956</v>
      </c>
      <c r="U2170" s="4">
        <v>42.565502334005792</v>
      </c>
      <c r="V2170" s="4">
        <v>1913.1627813052514</v>
      </c>
      <c r="W2170" s="4">
        <v>87.084908346795032</v>
      </c>
      <c r="X2170" s="4">
        <v>82.422673899233715</v>
      </c>
      <c r="Y2170" s="4">
        <v>96.409377241917667</v>
      </c>
      <c r="Z2170" s="4">
        <v>1879.75</v>
      </c>
      <c r="AA2170" s="4">
        <v>48.961890287368988</v>
      </c>
      <c r="AB2170" s="4">
        <v>-11.897709104973554</v>
      </c>
      <c r="AC2170" s="4">
        <v>121.71919878468509</v>
      </c>
      <c r="AD2170" s="4">
        <v>61.646131669811489</v>
      </c>
    </row>
    <row r="2171" spans="1:30" x14ac:dyDescent="0.3">
      <c r="A2171" s="3">
        <v>43069</v>
      </c>
      <c r="B2171" s="4">
        <v>2087</v>
      </c>
      <c r="C2171" s="4">
        <v>2175.5</v>
      </c>
      <c r="D2171" s="4">
        <v>2066.5</v>
      </c>
      <c r="E2171" s="4">
        <v>2154</v>
      </c>
      <c r="F2171" s="4">
        <v>442134</v>
      </c>
      <c r="G2171" s="4"/>
      <c r="H2171" s="4">
        <v>94099103400</v>
      </c>
      <c r="I2171" s="4"/>
      <c r="J2171" s="4">
        <v>77</v>
      </c>
      <c r="K2171" s="4">
        <v>3.7072701011073663</v>
      </c>
      <c r="L2171" s="4">
        <v>268740</v>
      </c>
      <c r="M2171" s="4">
        <v>65048</v>
      </c>
      <c r="N2171" s="4">
        <v>13.35947162066152</v>
      </c>
      <c r="O2171" s="4">
        <v>1900.15</v>
      </c>
      <c r="P2171" s="4">
        <v>2120.4727405421422</v>
      </c>
      <c r="Q2171" s="4">
        <v>1679.8272594578582</v>
      </c>
      <c r="R2171" s="4">
        <v>41.153979840111234</v>
      </c>
      <c r="S2171" s="4">
        <v>9.7671185262426139</v>
      </c>
      <c r="T2171" s="4">
        <v>32.086548112841271</v>
      </c>
      <c r="U2171" s="4">
        <v>42.659231255658199</v>
      </c>
      <c r="V2171" s="4">
        <v>1936.0996592761799</v>
      </c>
      <c r="W2171" s="4">
        <v>89.368312193585027</v>
      </c>
      <c r="X2171" s="4">
        <v>84.737886664017481</v>
      </c>
      <c r="Y2171" s="4">
        <v>98.629163252720105</v>
      </c>
      <c r="Z2171" s="4">
        <v>1900.15</v>
      </c>
      <c r="AA2171" s="4">
        <v>61.439216776291005</v>
      </c>
      <c r="AB2171" s="4">
        <v>-4.9132399734245489</v>
      </c>
      <c r="AC2171" s="4">
        <v>132.70491349943111</v>
      </c>
      <c r="AD2171" s="4">
        <v>65.145314257977759</v>
      </c>
    </row>
    <row r="2172" spans="1:30" x14ac:dyDescent="0.3">
      <c r="A2172" s="3">
        <v>43070</v>
      </c>
      <c r="B2172" s="4">
        <v>2158</v>
      </c>
      <c r="C2172" s="4">
        <v>2195</v>
      </c>
      <c r="D2172" s="4">
        <v>2146.5</v>
      </c>
      <c r="E2172" s="4">
        <v>2194</v>
      </c>
      <c r="F2172" s="4">
        <v>319346</v>
      </c>
      <c r="G2172" s="4"/>
      <c r="H2172" s="4">
        <v>69219239700</v>
      </c>
      <c r="I2172" s="4"/>
      <c r="J2172" s="4">
        <v>66</v>
      </c>
      <c r="K2172" s="4">
        <v>3.1015037593984962</v>
      </c>
      <c r="L2172" s="4">
        <v>279216</v>
      </c>
      <c r="M2172" s="4">
        <v>10476</v>
      </c>
      <c r="N2172" s="4">
        <v>14.068836435478834</v>
      </c>
      <c r="O2172" s="4">
        <v>1923.4</v>
      </c>
      <c r="P2172" s="4">
        <v>2163.797504146778</v>
      </c>
      <c r="Q2172" s="4">
        <v>1683.0024958532224</v>
      </c>
      <c r="R2172" s="4">
        <v>42.056396148555706</v>
      </c>
      <c r="S2172" s="4">
        <v>9.6629986244841817</v>
      </c>
      <c r="T2172" s="4">
        <v>34.548775561408185</v>
      </c>
      <c r="U2172" s="4">
        <v>42.705763119241702</v>
      </c>
      <c r="V2172" s="4">
        <v>1960.6615964879722</v>
      </c>
      <c r="W2172" s="4">
        <v>92.805026992936632</v>
      </c>
      <c r="X2172" s="4">
        <v>87.426933440323864</v>
      </c>
      <c r="Y2172" s="4">
        <v>103.56121409816217</v>
      </c>
      <c r="Z2172" s="4">
        <v>1923.4</v>
      </c>
      <c r="AA2172" s="4">
        <v>73.705621099220934</v>
      </c>
      <c r="AB2172" s="4">
        <v>2.5742706049226403</v>
      </c>
      <c r="AC2172" s="4">
        <v>142.26270098859658</v>
      </c>
      <c r="AD2172" s="4">
        <v>66.854398424005325</v>
      </c>
    </row>
    <row r="2173" spans="1:30" x14ac:dyDescent="0.3">
      <c r="A2173" s="3">
        <v>43073</v>
      </c>
      <c r="B2173" s="4">
        <v>2199</v>
      </c>
      <c r="C2173" s="4">
        <v>2258.5</v>
      </c>
      <c r="D2173" s="4">
        <v>2173</v>
      </c>
      <c r="E2173" s="4">
        <v>2188.5</v>
      </c>
      <c r="F2173" s="4">
        <v>496534</v>
      </c>
      <c r="G2173" s="4"/>
      <c r="H2173" s="4">
        <v>109748137300</v>
      </c>
      <c r="I2173" s="4"/>
      <c r="J2173" s="4">
        <v>21</v>
      </c>
      <c r="K2173" s="4">
        <v>0.96885813148788924</v>
      </c>
      <c r="L2173" s="4">
        <v>292920</v>
      </c>
      <c r="M2173" s="4">
        <v>13704</v>
      </c>
      <c r="N2173" s="4">
        <v>12.617712139144757</v>
      </c>
      <c r="O2173" s="4">
        <v>1943.3</v>
      </c>
      <c r="P2173" s="4">
        <v>2201.6215825284444</v>
      </c>
      <c r="Q2173" s="4">
        <v>1684.9784174715553</v>
      </c>
      <c r="R2173" s="4">
        <v>42.676249144421632</v>
      </c>
      <c r="S2173" s="4">
        <v>9.6167008898015069</v>
      </c>
      <c r="T2173" s="4">
        <v>37.234909990610568</v>
      </c>
      <c r="U2173" s="4">
        <v>42.94366790884807</v>
      </c>
      <c r="V2173" s="4">
        <v>1982.3604920605462</v>
      </c>
      <c r="W2173" s="4">
        <v>88.440066304469838</v>
      </c>
      <c r="X2173" s="4">
        <v>87.764644395039184</v>
      </c>
      <c r="Y2173" s="4">
        <v>89.790910123331145</v>
      </c>
      <c r="Z2173" s="4">
        <v>1943.3</v>
      </c>
      <c r="AA2173" s="4">
        <v>82.037355299815772</v>
      </c>
      <c r="AB2173" s="4">
        <v>10.142183433007702</v>
      </c>
      <c r="AC2173" s="4">
        <v>143.79034373361614</v>
      </c>
      <c r="AD2173" s="4">
        <v>66.383269238411771</v>
      </c>
    </row>
    <row r="2174" spans="1:30" x14ac:dyDescent="0.3">
      <c r="A2174" s="3">
        <v>43074</v>
      </c>
      <c r="B2174" s="4">
        <v>2189</v>
      </c>
      <c r="C2174" s="4">
        <v>2246</v>
      </c>
      <c r="D2174" s="4">
        <v>2170</v>
      </c>
      <c r="E2174" s="4">
        <v>2177</v>
      </c>
      <c r="F2174" s="4">
        <v>525028</v>
      </c>
      <c r="G2174" s="4"/>
      <c r="H2174" s="4">
        <v>116108060900</v>
      </c>
      <c r="I2174" s="4"/>
      <c r="J2174" s="4">
        <v>-33</v>
      </c>
      <c r="K2174" s="4">
        <v>-1.4932126696832579</v>
      </c>
      <c r="L2174" s="4">
        <v>295304</v>
      </c>
      <c r="M2174" s="4">
        <v>2384</v>
      </c>
      <c r="N2174" s="4">
        <v>11.037437519126803</v>
      </c>
      <c r="O2174" s="4">
        <v>1960.6</v>
      </c>
      <c r="P2174" s="4">
        <v>2232.5076313750683</v>
      </c>
      <c r="Q2174" s="4">
        <v>1688.6923686249315</v>
      </c>
      <c r="R2174" s="4">
        <v>38.988195615514329</v>
      </c>
      <c r="S2174" s="4">
        <v>9.6795952782462056</v>
      </c>
      <c r="T2174" s="4">
        <v>39.969334008113961</v>
      </c>
      <c r="U2174" s="4">
        <v>43.076532869299228</v>
      </c>
      <c r="V2174" s="4">
        <v>2000.8975880547798</v>
      </c>
      <c r="W2174" s="4">
        <v>83.327480946654262</v>
      </c>
      <c r="X2174" s="4">
        <v>86.28558991224422</v>
      </c>
      <c r="Y2174" s="4">
        <v>77.411263015474361</v>
      </c>
      <c r="Z2174" s="4">
        <v>1960.6</v>
      </c>
      <c r="AA2174" s="4">
        <v>86.712789727064546</v>
      </c>
      <c r="AB2174" s="4">
        <v>17.434622127679784</v>
      </c>
      <c r="AC2174" s="4">
        <v>138.55633519876952</v>
      </c>
      <c r="AD2174" s="4">
        <v>65.369367536080631</v>
      </c>
    </row>
    <row r="2175" spans="1:30" x14ac:dyDescent="0.3">
      <c r="A2175" s="3">
        <v>43075</v>
      </c>
      <c r="B2175" s="4">
        <v>2182</v>
      </c>
      <c r="C2175" s="4">
        <v>2203.5</v>
      </c>
      <c r="D2175" s="4">
        <v>2151</v>
      </c>
      <c r="E2175" s="4">
        <v>2186</v>
      </c>
      <c r="F2175" s="4">
        <v>471618</v>
      </c>
      <c r="G2175" s="4"/>
      <c r="H2175" s="4">
        <v>102942717800</v>
      </c>
      <c r="I2175" s="4"/>
      <c r="J2175" s="4">
        <v>-25</v>
      </c>
      <c r="K2175" s="4">
        <v>-1.1307100859339665</v>
      </c>
      <c r="L2175" s="4">
        <v>309102</v>
      </c>
      <c r="M2175" s="4">
        <v>13798</v>
      </c>
      <c r="N2175" s="4">
        <v>10.598145735571263</v>
      </c>
      <c r="O2175" s="4">
        <v>1976.5250000000001</v>
      </c>
      <c r="P2175" s="4">
        <v>2261.738687434527</v>
      </c>
      <c r="Q2175" s="4">
        <v>1691.3113125654731</v>
      </c>
      <c r="R2175" s="4">
        <v>37.224295894129625</v>
      </c>
      <c r="S2175" s="4">
        <v>11.028164234815065</v>
      </c>
      <c r="T2175" s="4">
        <v>42.033702443341539</v>
      </c>
      <c r="U2175" s="4">
        <v>42.874665559500613</v>
      </c>
      <c r="V2175" s="4">
        <v>2018.5263891924199</v>
      </c>
      <c r="W2175" s="4">
        <v>80.86950913303761</v>
      </c>
      <c r="X2175" s="4">
        <v>84.480229652508683</v>
      </c>
      <c r="Y2175" s="4">
        <v>73.648068094095464</v>
      </c>
      <c r="Z2175" s="4">
        <v>1976.5250000000001</v>
      </c>
      <c r="AA2175" s="4">
        <v>90.105648156082225</v>
      </c>
      <c r="AB2175" s="4">
        <v>24.355672225622875</v>
      </c>
      <c r="AC2175" s="4">
        <v>131.49995186091871</v>
      </c>
      <c r="AD2175" s="4">
        <v>65.799684426270815</v>
      </c>
    </row>
    <row r="2176" spans="1:30" x14ac:dyDescent="0.3">
      <c r="A2176" s="3">
        <v>43076</v>
      </c>
      <c r="B2176" s="4">
        <v>2190</v>
      </c>
      <c r="C2176" s="4">
        <v>2196</v>
      </c>
      <c r="D2176" s="4">
        <v>2008</v>
      </c>
      <c r="E2176" s="4">
        <v>2008</v>
      </c>
      <c r="F2176" s="4">
        <v>702506</v>
      </c>
      <c r="G2176" s="4"/>
      <c r="H2176" s="4">
        <v>148359164100</v>
      </c>
      <c r="I2176" s="4"/>
      <c r="J2176" s="4">
        <v>-174.5</v>
      </c>
      <c r="K2176" s="4">
        <v>-7.9954180985108811</v>
      </c>
      <c r="L2176" s="4">
        <v>301252</v>
      </c>
      <c r="M2176" s="4">
        <v>-7850</v>
      </c>
      <c r="N2176" s="4">
        <v>1.1599642312875522</v>
      </c>
      <c r="O2176" s="4">
        <v>1984.9749999999999</v>
      </c>
      <c r="P2176" s="4">
        <v>2263.321452285636</v>
      </c>
      <c r="Q2176" s="4">
        <v>1706.6285477143635</v>
      </c>
      <c r="R2176" s="4">
        <v>31.08371187540558</v>
      </c>
      <c r="S2176" s="4">
        <v>19.824789097988322</v>
      </c>
      <c r="T2176" s="4">
        <v>41.89588451864352</v>
      </c>
      <c r="U2176" s="4">
        <v>41.76812948708897</v>
      </c>
      <c r="V2176" s="4">
        <v>2017.5238759359988</v>
      </c>
      <c r="W2176" s="4">
        <v>59.551480383882449</v>
      </c>
      <c r="X2176" s="4">
        <v>76.17064656296661</v>
      </c>
      <c r="Y2176" s="4">
        <v>26.313148025714128</v>
      </c>
      <c r="Z2176" s="4">
        <v>1984.9749999999999</v>
      </c>
      <c r="AA2176" s="4">
        <v>77.537595379317509</v>
      </c>
      <c r="AB2176" s="4">
        <v>29.420617287879502</v>
      </c>
      <c r="AC2176" s="4">
        <v>96.233956182876014</v>
      </c>
      <c r="AD2176" s="4">
        <v>52.276267717866709</v>
      </c>
    </row>
    <row r="2177" spans="1:30" x14ac:dyDescent="0.3">
      <c r="A2177" s="3">
        <v>43077</v>
      </c>
      <c r="B2177" s="4">
        <v>1999</v>
      </c>
      <c r="C2177" s="4">
        <v>2080</v>
      </c>
      <c r="D2177" s="4">
        <v>1948</v>
      </c>
      <c r="E2177" s="4">
        <v>2065</v>
      </c>
      <c r="F2177" s="4">
        <v>785358</v>
      </c>
      <c r="G2177" s="4"/>
      <c r="H2177" s="4">
        <v>157515862500</v>
      </c>
      <c r="I2177" s="4"/>
      <c r="J2177" s="4">
        <v>-46.5</v>
      </c>
      <c r="K2177" s="4">
        <v>-2.2022259057542031</v>
      </c>
      <c r="L2177" s="4">
        <v>287190</v>
      </c>
      <c r="M2177" s="4">
        <v>-14062</v>
      </c>
      <c r="N2177" s="4">
        <v>3.4102859432119743</v>
      </c>
      <c r="O2177" s="4">
        <v>1996.9</v>
      </c>
      <c r="P2177" s="4">
        <v>2267.3918852756956</v>
      </c>
      <c r="Q2177" s="4">
        <v>1726.4081147243046</v>
      </c>
      <c r="R2177" s="4">
        <v>29.714640198511166</v>
      </c>
      <c r="S2177" s="4">
        <v>20.626550868486355</v>
      </c>
      <c r="T2177" s="4">
        <v>42.160395795169578</v>
      </c>
      <c r="U2177" s="4">
        <v>40.481885133647587</v>
      </c>
      <c r="V2177" s="4">
        <v>2022.0454115611417</v>
      </c>
      <c r="W2177" s="4">
        <v>52.26137339601825</v>
      </c>
      <c r="X2177" s="4">
        <v>68.200888840650492</v>
      </c>
      <c r="Y2177" s="4">
        <v>20.382342506753758</v>
      </c>
      <c r="Z2177" s="4">
        <v>1996.9</v>
      </c>
      <c r="AA2177" s="4">
        <v>71.354219609723032</v>
      </c>
      <c r="AB2177" s="4">
        <v>33.41429369948365</v>
      </c>
      <c r="AC2177" s="4">
        <v>75.879851820478763</v>
      </c>
      <c r="AD2177" s="4">
        <v>55.36825523984259</v>
      </c>
    </row>
    <row r="2178" spans="1:30" x14ac:dyDescent="0.3">
      <c r="A2178" s="3">
        <v>43080</v>
      </c>
      <c r="B2178" s="4">
        <v>2060</v>
      </c>
      <c r="C2178" s="4">
        <v>2147.5</v>
      </c>
      <c r="D2178" s="4">
        <v>2044.5</v>
      </c>
      <c r="E2178" s="4">
        <v>2104</v>
      </c>
      <c r="F2178" s="4">
        <v>737542</v>
      </c>
      <c r="G2178" s="4"/>
      <c r="H2178" s="4">
        <v>154530793100</v>
      </c>
      <c r="I2178" s="4"/>
      <c r="J2178" s="4">
        <v>98.5</v>
      </c>
      <c r="K2178" s="4">
        <v>4.9114933931687856</v>
      </c>
      <c r="L2178" s="4">
        <v>309260</v>
      </c>
      <c r="M2178" s="4">
        <v>22070</v>
      </c>
      <c r="N2178" s="4">
        <v>4.5245103518511645</v>
      </c>
      <c r="O2178" s="4">
        <v>2012.925</v>
      </c>
      <c r="P2178" s="4">
        <v>2268.5122209246774</v>
      </c>
      <c r="Q2178" s="4">
        <v>1757.3377790753223</v>
      </c>
      <c r="R2178" s="4">
        <v>33.28258221680877</v>
      </c>
      <c r="S2178" s="4">
        <v>18.514007308160778</v>
      </c>
      <c r="T2178" s="4">
        <v>43.356519579635801</v>
      </c>
      <c r="U2178" s="4">
        <v>39.894162040683398</v>
      </c>
      <c r="V2178" s="4">
        <v>2029.8506104600806</v>
      </c>
      <c r="W2178" s="4">
        <v>51.588097561918772</v>
      </c>
      <c r="X2178" s="4">
        <v>62.663291747739919</v>
      </c>
      <c r="Y2178" s="4">
        <v>29.437709190276479</v>
      </c>
      <c r="Z2178" s="4">
        <v>2012.925</v>
      </c>
      <c r="AA2178" s="4">
        <v>68.807652045400118</v>
      </c>
      <c r="AB2178" s="4">
        <v>36.785089732428077</v>
      </c>
      <c r="AC2178" s="4">
        <v>64.045124625944084</v>
      </c>
      <c r="AD2178" s="4">
        <v>57.358042346685579</v>
      </c>
    </row>
    <row r="2179" spans="1:30" x14ac:dyDescent="0.3">
      <c r="A2179" s="3">
        <v>43081</v>
      </c>
      <c r="B2179" s="4">
        <v>2108</v>
      </c>
      <c r="C2179" s="4">
        <v>2145</v>
      </c>
      <c r="D2179" s="4">
        <v>2082.5</v>
      </c>
      <c r="E2179" s="4">
        <v>2111</v>
      </c>
      <c r="F2179" s="4">
        <v>620134</v>
      </c>
      <c r="G2179" s="4"/>
      <c r="H2179" s="4">
        <v>130859566500</v>
      </c>
      <c r="I2179" s="4"/>
      <c r="J2179" s="4">
        <v>16</v>
      </c>
      <c r="K2179" s="4">
        <v>0.76372315035799521</v>
      </c>
      <c r="L2179" s="4">
        <v>297056</v>
      </c>
      <c r="M2179" s="4">
        <v>-12204</v>
      </c>
      <c r="N2179" s="4">
        <v>4.1774619389542824</v>
      </c>
      <c r="O2179" s="4">
        <v>2026.35</v>
      </c>
      <c r="P2179" s="4">
        <v>2272.7616677432297</v>
      </c>
      <c r="Q2179" s="4">
        <v>1779.9383322567699</v>
      </c>
      <c r="R2179" s="4">
        <v>32.448107448107443</v>
      </c>
      <c r="S2179" s="4">
        <v>18.559218559218557</v>
      </c>
      <c r="T2179" s="4">
        <v>44.302050579566966</v>
      </c>
      <c r="U2179" s="4">
        <v>39.01006748779615</v>
      </c>
      <c r="V2179" s="4">
        <v>2037.5791237495966</v>
      </c>
      <c r="W2179" s="4">
        <v>51.890723119647397</v>
      </c>
      <c r="X2179" s="4">
        <v>59.072435538375743</v>
      </c>
      <c r="Y2179" s="4">
        <v>37.527298282190714</v>
      </c>
      <c r="Z2179" s="4">
        <v>2026.35</v>
      </c>
      <c r="AA2179" s="4">
        <v>66.586749799330846</v>
      </c>
      <c r="AB2179" s="4">
        <v>39.623343072133103</v>
      </c>
      <c r="AC2179" s="4">
        <v>53.926813454395486</v>
      </c>
      <c r="AD2179" s="4">
        <v>57.714220205859569</v>
      </c>
    </row>
    <row r="2180" spans="1:30" x14ac:dyDescent="0.3">
      <c r="A2180" s="3">
        <v>43082</v>
      </c>
      <c r="B2180" s="4">
        <v>2109</v>
      </c>
      <c r="C2180" s="4">
        <v>2125</v>
      </c>
      <c r="D2180" s="4">
        <v>2051.5</v>
      </c>
      <c r="E2180" s="4">
        <v>2068.5</v>
      </c>
      <c r="F2180" s="4">
        <v>627158</v>
      </c>
      <c r="G2180" s="4"/>
      <c r="H2180" s="4">
        <v>130733033200</v>
      </c>
      <c r="I2180" s="4"/>
      <c r="J2180" s="4">
        <v>-41.5</v>
      </c>
      <c r="K2180" s="4">
        <v>-1.9668246445497628</v>
      </c>
      <c r="L2180" s="4">
        <v>295762</v>
      </c>
      <c r="M2180" s="4">
        <v>-1294</v>
      </c>
      <c r="N2180" s="4">
        <v>1.3995441064731957</v>
      </c>
      <c r="O2180" s="4">
        <v>2039.95</v>
      </c>
      <c r="P2180" s="4">
        <v>2263.0374043956763</v>
      </c>
      <c r="Q2180" s="4">
        <v>1816.8625956043238</v>
      </c>
      <c r="R2180" s="4">
        <v>32.415519399249057</v>
      </c>
      <c r="S2180" s="4">
        <v>18.460575719649562</v>
      </c>
      <c r="T2180" s="4">
        <v>45.262845369563969</v>
      </c>
      <c r="U2180" s="4">
        <v>38.096841011781386</v>
      </c>
      <c r="V2180" s="4">
        <v>2040.5239691067782</v>
      </c>
      <c r="W2180" s="4">
        <v>47.529939943425688</v>
      </c>
      <c r="X2180" s="4">
        <v>55.224937006725725</v>
      </c>
      <c r="Y2180" s="4">
        <v>32.139945816825616</v>
      </c>
      <c r="Z2180" s="4">
        <v>2039.95</v>
      </c>
      <c r="AA2180" s="4">
        <v>60.69758992221864</v>
      </c>
      <c r="AB2180" s="4">
        <v>41.630414200712679</v>
      </c>
      <c r="AC2180" s="4">
        <v>38.134351443011923</v>
      </c>
      <c r="AD2180" s="4">
        <v>54.789435549486612</v>
      </c>
    </row>
    <row r="2181" spans="1:30" x14ac:dyDescent="0.3">
      <c r="A2181" s="3">
        <v>43083</v>
      </c>
      <c r="B2181" s="4">
        <v>2070</v>
      </c>
      <c r="C2181" s="4">
        <v>2080</v>
      </c>
      <c r="D2181" s="4">
        <v>1986</v>
      </c>
      <c r="E2181" s="4">
        <v>1998</v>
      </c>
      <c r="F2181" s="4">
        <v>590178</v>
      </c>
      <c r="G2181" s="4"/>
      <c r="H2181" s="4">
        <v>119323734100</v>
      </c>
      <c r="I2181" s="4"/>
      <c r="J2181" s="4">
        <v>-86.5</v>
      </c>
      <c r="K2181" s="4">
        <v>-4.1496761813384504</v>
      </c>
      <c r="L2181" s="4">
        <v>297824</v>
      </c>
      <c r="M2181" s="4">
        <v>2062</v>
      </c>
      <c r="N2181" s="4">
        <v>-2.5021044027765957</v>
      </c>
      <c r="O2181" s="4">
        <v>2049.2750000000001</v>
      </c>
      <c r="P2181" s="4">
        <v>2247.6036350984145</v>
      </c>
      <c r="Q2181" s="4">
        <v>1850.9463649015856</v>
      </c>
      <c r="R2181" s="4">
        <v>31.327487148472937</v>
      </c>
      <c r="S2181" s="4">
        <v>21.802237677653462</v>
      </c>
      <c r="T2181" s="4">
        <v>44.7500320291443</v>
      </c>
      <c r="U2181" s="4">
        <v>36.918344498088551</v>
      </c>
      <c r="V2181" s="4">
        <v>2036.4740672870851</v>
      </c>
      <c r="W2181" s="4">
        <v>37.054313156057276</v>
      </c>
      <c r="X2181" s="4">
        <v>49.168062389836244</v>
      </c>
      <c r="Y2181" s="4">
        <v>12.82681468849934</v>
      </c>
      <c r="Z2181" s="4">
        <v>2049.2750000000001</v>
      </c>
      <c r="AA2181" s="4">
        <v>49.767933723088163</v>
      </c>
      <c r="AB2181" s="4">
        <v>42.405416059986536</v>
      </c>
      <c r="AC2181" s="4">
        <v>14.725035326203255</v>
      </c>
      <c r="AD2181" s="4">
        <v>50.335329424527167</v>
      </c>
    </row>
    <row r="2182" spans="1:30" x14ac:dyDescent="0.3">
      <c r="A2182" s="3">
        <v>43084</v>
      </c>
      <c r="B2182" s="4">
        <v>2000</v>
      </c>
      <c r="C2182" s="4">
        <v>2058</v>
      </c>
      <c r="D2182" s="4">
        <v>1990.5</v>
      </c>
      <c r="E2182" s="4">
        <v>2056</v>
      </c>
      <c r="F2182" s="4">
        <v>461884</v>
      </c>
      <c r="G2182" s="4"/>
      <c r="H2182" s="4">
        <v>93589924600.000015</v>
      </c>
      <c r="I2182" s="4"/>
      <c r="J2182" s="4">
        <v>34.5</v>
      </c>
      <c r="K2182" s="4">
        <v>1.7066534751422211</v>
      </c>
      <c r="L2182" s="4">
        <v>279074</v>
      </c>
      <c r="M2182" s="4">
        <v>-18750</v>
      </c>
      <c r="N2182" s="4">
        <v>-0.20749657205955957</v>
      </c>
      <c r="O2182" s="4">
        <v>2060.2750000000001</v>
      </c>
      <c r="P2182" s="4">
        <v>2232.7918035293956</v>
      </c>
      <c r="Q2182" s="4">
        <v>1887.7581964706046</v>
      </c>
      <c r="R2182" s="4">
        <v>29.461077844311379</v>
      </c>
      <c r="S2182" s="4">
        <v>21.586826347305387</v>
      </c>
      <c r="T2182" s="4">
        <v>43.908852834824188</v>
      </c>
      <c r="U2182" s="4">
        <v>35.752439908902979</v>
      </c>
      <c r="V2182" s="4">
        <v>2038.3336799264102</v>
      </c>
      <c r="W2182" s="4">
        <v>36.783412350123193</v>
      </c>
      <c r="X2182" s="4">
        <v>45.039845709931889</v>
      </c>
      <c r="Y2182" s="4">
        <v>20.270545630505794</v>
      </c>
      <c r="Z2182" s="4">
        <v>2060.2750000000001</v>
      </c>
      <c r="AA2182" s="4">
        <v>45.264437456269889</v>
      </c>
      <c r="AB2182" s="4">
        <v>42.677703812013519</v>
      </c>
      <c r="AC2182" s="4">
        <v>5.1734672885127395</v>
      </c>
      <c r="AD2182" s="4">
        <v>53.601809750639873</v>
      </c>
    </row>
    <row r="2183" spans="1:30" x14ac:dyDescent="0.3">
      <c r="A2183" s="3">
        <v>43087</v>
      </c>
      <c r="B2183" s="4">
        <v>2061</v>
      </c>
      <c r="C2183" s="4">
        <v>2185.5</v>
      </c>
      <c r="D2183" s="4">
        <v>2061</v>
      </c>
      <c r="E2183" s="4">
        <v>2159.5</v>
      </c>
      <c r="F2183" s="4">
        <v>805438</v>
      </c>
      <c r="G2183" s="4"/>
      <c r="H2183" s="4">
        <v>170234629600</v>
      </c>
      <c r="I2183" s="4"/>
      <c r="J2183" s="4">
        <v>133.5</v>
      </c>
      <c r="K2183" s="4">
        <v>6.5893385982231001</v>
      </c>
      <c r="L2183" s="4">
        <v>326466</v>
      </c>
      <c r="M2183" s="4">
        <v>47392</v>
      </c>
      <c r="N2183" s="4">
        <v>4.1752092428664556</v>
      </c>
      <c r="O2183" s="4">
        <v>2072.9499999999998</v>
      </c>
      <c r="P2183" s="4">
        <v>2235.2102539132734</v>
      </c>
      <c r="Q2183" s="4">
        <v>1910.6897460867262</v>
      </c>
      <c r="R2183" s="4">
        <v>33.040421792618631</v>
      </c>
      <c r="S2183" s="4">
        <v>21.118922085530169</v>
      </c>
      <c r="T2183" s="4">
        <v>42.909803622881213</v>
      </c>
      <c r="U2183" s="4">
        <v>34.875041288557057</v>
      </c>
      <c r="V2183" s="4">
        <v>2049.873329457228</v>
      </c>
      <c r="W2183" s="4">
        <v>52.115229890297393</v>
      </c>
      <c r="X2183" s="4">
        <v>47.398307103387054</v>
      </c>
      <c r="Y2183" s="4">
        <v>61.549075464118062</v>
      </c>
      <c r="Z2183" s="4">
        <v>2072.9499999999998</v>
      </c>
      <c r="AA2183" s="4">
        <v>49.476633401568733</v>
      </c>
      <c r="AB2183" s="4">
        <v>43.325220915780683</v>
      </c>
      <c r="AC2183" s="4">
        <v>12.302824971576101</v>
      </c>
      <c r="AD2183" s="4">
        <v>58.703713266560797</v>
      </c>
    </row>
    <row r="2184" spans="1:30" x14ac:dyDescent="0.3">
      <c r="A2184" s="3">
        <v>43088</v>
      </c>
      <c r="B2184" s="4">
        <v>2160</v>
      </c>
      <c r="C2184" s="4">
        <v>2166</v>
      </c>
      <c r="D2184" s="4">
        <v>2090</v>
      </c>
      <c r="E2184" s="4">
        <v>2119</v>
      </c>
      <c r="F2184" s="4">
        <v>558686</v>
      </c>
      <c r="G2184" s="4"/>
      <c r="H2184" s="4">
        <v>119101666900</v>
      </c>
      <c r="I2184" s="4"/>
      <c r="J2184" s="4">
        <v>5.5</v>
      </c>
      <c r="K2184" s="4">
        <v>0.26023184291459661</v>
      </c>
      <c r="L2184" s="4">
        <v>291016</v>
      </c>
      <c r="M2184" s="4">
        <v>-35450</v>
      </c>
      <c r="N2184" s="4">
        <v>1.7270556042294216</v>
      </c>
      <c r="O2184" s="4">
        <v>2083.0250000000001</v>
      </c>
      <c r="P2184" s="4">
        <v>2229.6999723027075</v>
      </c>
      <c r="Q2184" s="4">
        <v>1936.3500276972927</v>
      </c>
      <c r="R2184" s="4">
        <v>31.460674157303369</v>
      </c>
      <c r="S2184" s="4">
        <v>20.772111783347736</v>
      </c>
      <c r="T2184" s="4">
        <v>41.693386312713905</v>
      </c>
      <c r="U2184" s="4">
        <v>33.953697470871774</v>
      </c>
      <c r="V2184" s="4">
        <v>2056.456821889873</v>
      </c>
      <c r="W2184" s="4">
        <v>57.727357561273529</v>
      </c>
      <c r="X2184" s="4">
        <v>50.841323922682541</v>
      </c>
      <c r="Y2184" s="4">
        <v>71.499424838455511</v>
      </c>
      <c r="Z2184" s="4">
        <v>2083.0250000000001</v>
      </c>
      <c r="AA2184" s="4">
        <v>48.982181411115562</v>
      </c>
      <c r="AB2184" s="4">
        <v>43.863979058193529</v>
      </c>
      <c r="AC2184" s="4">
        <v>10.236404705844066</v>
      </c>
      <c r="AD2184" s="4">
        <v>56.160105272290927</v>
      </c>
    </row>
    <row r="2185" spans="1:30" x14ac:dyDescent="0.3">
      <c r="A2185" s="3">
        <v>43089</v>
      </c>
      <c r="B2185" s="4">
        <v>2119</v>
      </c>
      <c r="C2185" s="4">
        <v>2123</v>
      </c>
      <c r="D2185" s="4">
        <v>2062</v>
      </c>
      <c r="E2185" s="4">
        <v>2080.5</v>
      </c>
      <c r="F2185" s="4">
        <v>490500</v>
      </c>
      <c r="G2185" s="4"/>
      <c r="H2185" s="4">
        <v>102940813900</v>
      </c>
      <c r="I2185" s="4"/>
      <c r="J2185" s="4">
        <v>-51</v>
      </c>
      <c r="K2185" s="4">
        <v>-2.3926812104152004</v>
      </c>
      <c r="L2185" s="4">
        <v>293158</v>
      </c>
      <c r="M2185" s="4">
        <v>2142</v>
      </c>
      <c r="N2185" s="4">
        <v>-0.32936103958320856</v>
      </c>
      <c r="O2185" s="4">
        <v>2087.375</v>
      </c>
      <c r="P2185" s="4">
        <v>2228.2160007774723</v>
      </c>
      <c r="Q2185" s="4">
        <v>1946.5339992225277</v>
      </c>
      <c r="R2185" s="4">
        <v>28.196912321584616</v>
      </c>
      <c r="S2185" s="4">
        <v>22.633265365569471</v>
      </c>
      <c r="T2185" s="4">
        <v>39.752512590908886</v>
      </c>
      <c r="U2185" s="4">
        <v>32.909990841455652</v>
      </c>
      <c r="V2185" s="4">
        <v>2058.746648376552</v>
      </c>
      <c r="W2185" s="4">
        <v>57.0813962689192</v>
      </c>
      <c r="X2185" s="4">
        <v>52.921348038094756</v>
      </c>
      <c r="Y2185" s="4">
        <v>65.40149273056808</v>
      </c>
      <c r="Z2185" s="4">
        <v>2087.375</v>
      </c>
      <c r="AA2185" s="4">
        <v>44.965363681716099</v>
      </c>
      <c r="AB2185" s="4">
        <v>43.968872831862349</v>
      </c>
      <c r="AC2185" s="4">
        <v>1.9929816997074994</v>
      </c>
      <c r="AD2185" s="4">
        <v>53.826317408044389</v>
      </c>
    </row>
    <row r="2186" spans="1:30" x14ac:dyDescent="0.3">
      <c r="A2186" s="3">
        <v>43090</v>
      </c>
      <c r="B2186" s="4">
        <v>2089</v>
      </c>
      <c r="C2186" s="4">
        <v>2149.5</v>
      </c>
      <c r="D2186" s="4">
        <v>2048</v>
      </c>
      <c r="E2186" s="4">
        <v>2072</v>
      </c>
      <c r="F2186" s="4">
        <v>660386</v>
      </c>
      <c r="G2186" s="4"/>
      <c r="H2186" s="4">
        <v>138611391300</v>
      </c>
      <c r="I2186" s="4"/>
      <c r="J2186" s="4">
        <v>-26.5</v>
      </c>
      <c r="K2186" s="4">
        <v>-1.2628067667381462</v>
      </c>
      <c r="L2186" s="4">
        <v>293338</v>
      </c>
      <c r="M2186" s="4">
        <v>180</v>
      </c>
      <c r="N2186" s="4">
        <v>-0.98087239101086432</v>
      </c>
      <c r="O2186" s="4">
        <v>2092.5250000000001</v>
      </c>
      <c r="P2186" s="4">
        <v>2222.8125569653525</v>
      </c>
      <c r="Q2186" s="4">
        <v>1962.2374430346474</v>
      </c>
      <c r="R2186" s="4">
        <v>27.103072064312371</v>
      </c>
      <c r="S2186" s="4">
        <v>23.112259546368072</v>
      </c>
      <c r="T2186" s="4">
        <v>37.564461104280014</v>
      </c>
      <c r="U2186" s="4">
        <v>31.867087648167733</v>
      </c>
      <c r="V2186" s="4">
        <v>2060.0088723406902</v>
      </c>
      <c r="W2186" s="4">
        <v>52.423520653799102</v>
      </c>
      <c r="X2186" s="4">
        <v>52.755405576662874</v>
      </c>
      <c r="Y2186" s="4">
        <v>51.759750808071558</v>
      </c>
      <c r="Z2186" s="4">
        <v>2092.5250000000001</v>
      </c>
      <c r="AA2186" s="4">
        <v>40.627795789090442</v>
      </c>
      <c r="AB2186" s="4">
        <v>43.650675018265026</v>
      </c>
      <c r="AC2186" s="4">
        <v>-6.0457584583491695</v>
      </c>
      <c r="AD2186" s="4">
        <v>53.311458044696003</v>
      </c>
    </row>
    <row r="2187" spans="1:30" x14ac:dyDescent="0.3">
      <c r="A2187" s="3">
        <v>43091</v>
      </c>
      <c r="B2187" s="4">
        <v>2075</v>
      </c>
      <c r="C2187" s="4">
        <v>2125</v>
      </c>
      <c r="D2187" s="4">
        <v>2061</v>
      </c>
      <c r="E2187" s="4">
        <v>2118</v>
      </c>
      <c r="F2187" s="4">
        <v>504942</v>
      </c>
      <c r="G2187" s="4"/>
      <c r="H2187" s="4">
        <v>105875988100</v>
      </c>
      <c r="I2187" s="4"/>
      <c r="J2187" s="4">
        <v>19.5</v>
      </c>
      <c r="K2187" s="4">
        <v>0.92923516797712646</v>
      </c>
      <c r="L2187" s="4">
        <v>277352</v>
      </c>
      <c r="M2187" s="4">
        <v>-15986</v>
      </c>
      <c r="N2187" s="4">
        <v>0.97976113852536095</v>
      </c>
      <c r="O2187" s="4">
        <v>2097.4499999999998</v>
      </c>
      <c r="P2187" s="4">
        <v>2223.7080294476355</v>
      </c>
      <c r="Q2187" s="4">
        <v>1971.1919705523644</v>
      </c>
      <c r="R2187" s="4">
        <v>27.103072064312371</v>
      </c>
      <c r="S2187" s="4">
        <v>23.112259546368072</v>
      </c>
      <c r="T2187" s="4">
        <v>35.219637274947829</v>
      </c>
      <c r="U2187" s="4">
        <v>30.979421636073283</v>
      </c>
      <c r="V2187" s="4">
        <v>2065.531836879672</v>
      </c>
      <c r="W2187" s="4">
        <v>57.004151613810926</v>
      </c>
      <c r="X2187" s="4">
        <v>54.17165425571222</v>
      </c>
      <c r="Y2187" s="4">
        <v>62.669146330008331</v>
      </c>
      <c r="Z2187" s="4">
        <v>2097.4499999999998</v>
      </c>
      <c r="AA2187" s="4">
        <v>40.435937231744447</v>
      </c>
      <c r="AB2187" s="4">
        <v>43.344509514786878</v>
      </c>
      <c r="AC2187" s="4">
        <v>-5.8171445660848633</v>
      </c>
      <c r="AD2187" s="4">
        <v>55.724014497914695</v>
      </c>
    </row>
    <row r="2188" spans="1:30" x14ac:dyDescent="0.3">
      <c r="A2188" s="3">
        <v>43094</v>
      </c>
      <c r="B2188" s="4">
        <v>2132</v>
      </c>
      <c r="C2188" s="4">
        <v>2146</v>
      </c>
      <c r="D2188" s="4">
        <v>2005</v>
      </c>
      <c r="E2188" s="4">
        <v>2008</v>
      </c>
      <c r="F2188" s="4">
        <v>644072</v>
      </c>
      <c r="G2188" s="4"/>
      <c r="H2188" s="4">
        <v>134454769300</v>
      </c>
      <c r="I2188" s="4"/>
      <c r="J2188" s="4">
        <v>-88.5</v>
      </c>
      <c r="K2188" s="4">
        <v>-4.2213212497018846</v>
      </c>
      <c r="L2188" s="4">
        <v>300464</v>
      </c>
      <c r="M2188" s="4">
        <v>23112</v>
      </c>
      <c r="N2188" s="4">
        <v>-4.2681255288971567</v>
      </c>
      <c r="O2188" s="4">
        <v>2097.5250000000001</v>
      </c>
      <c r="P2188" s="4">
        <v>2223.5684349738217</v>
      </c>
      <c r="Q2188" s="4">
        <v>1971.4815650261785</v>
      </c>
      <c r="R2188" s="4">
        <v>25.859247135842878</v>
      </c>
      <c r="S2188" s="4">
        <v>25.013638843426079</v>
      </c>
      <c r="T2188" s="4">
        <v>32.275590644998104</v>
      </c>
      <c r="U2188" s="4">
        <v>30.046145641689005</v>
      </c>
      <c r="V2188" s="4">
        <v>2060.0526143197035</v>
      </c>
      <c r="W2188" s="4">
        <v>41.678624049975873</v>
      </c>
      <c r="X2188" s="4">
        <v>50.007310853800107</v>
      </c>
      <c r="Y2188" s="4">
        <v>25.021250442327414</v>
      </c>
      <c r="Z2188" s="4">
        <v>2097.5250000000001</v>
      </c>
      <c r="AA2188" s="4">
        <v>31.049883521781112</v>
      </c>
      <c r="AB2188" s="4">
        <v>42.173592753548235</v>
      </c>
      <c r="AC2188" s="4">
        <v>-22.247418463534245</v>
      </c>
      <c r="AD2188" s="4">
        <v>49.310215809702896</v>
      </c>
    </row>
    <row r="2189" spans="1:30" x14ac:dyDescent="0.3">
      <c r="A2189" s="3">
        <v>43095</v>
      </c>
      <c r="B2189" s="4">
        <v>2008</v>
      </c>
      <c r="C2189" s="4">
        <v>2039</v>
      </c>
      <c r="D2189" s="4">
        <v>1993.5</v>
      </c>
      <c r="E2189" s="4">
        <v>2027.5</v>
      </c>
      <c r="F2189" s="4">
        <v>438190</v>
      </c>
      <c r="G2189" s="4"/>
      <c r="H2189" s="4">
        <v>88328460100</v>
      </c>
      <c r="I2189" s="4"/>
      <c r="J2189" s="4">
        <v>-60</v>
      </c>
      <c r="K2189" s="4">
        <v>-2.874251497005988</v>
      </c>
      <c r="L2189" s="4">
        <v>260038</v>
      </c>
      <c r="M2189" s="4">
        <v>-40426</v>
      </c>
      <c r="N2189" s="4">
        <v>-3.3925763567922913</v>
      </c>
      <c r="O2189" s="4">
        <v>2098.6999999999998</v>
      </c>
      <c r="P2189" s="4">
        <v>2221.6338846697686</v>
      </c>
      <c r="Q2189" s="4">
        <v>1975.7661153302311</v>
      </c>
      <c r="R2189" s="4">
        <v>26.209565938623168</v>
      </c>
      <c r="S2189" s="4">
        <v>23.831904893558196</v>
      </c>
      <c r="T2189" s="4">
        <v>29.698229690219485</v>
      </c>
      <c r="U2189" s="4">
        <v>29.141293808439386</v>
      </c>
      <c r="V2189" s="4">
        <v>2056.9523653368747</v>
      </c>
      <c r="W2189" s="4">
        <v>34.719751037494355</v>
      </c>
      <c r="X2189" s="4">
        <v>44.911457581698187</v>
      </c>
      <c r="Y2189" s="4">
        <v>14.336337949086698</v>
      </c>
      <c r="Z2189" s="4">
        <v>2098.6999999999998</v>
      </c>
      <c r="AA2189" s="4">
        <v>24.897848466718415</v>
      </c>
      <c r="AB2189" s="4">
        <v>40.528283773850156</v>
      </c>
      <c r="AC2189" s="4">
        <v>-31.260870614263482</v>
      </c>
      <c r="AD2189" s="4">
        <v>50.376033018288091</v>
      </c>
    </row>
    <row r="2190" spans="1:30" x14ac:dyDescent="0.3">
      <c r="A2190" s="3">
        <v>43096</v>
      </c>
      <c r="B2190" s="4">
        <v>2024</v>
      </c>
      <c r="C2190" s="4">
        <v>2039</v>
      </c>
      <c r="D2190" s="4">
        <v>1965</v>
      </c>
      <c r="E2190" s="4">
        <v>1970</v>
      </c>
      <c r="F2190" s="4">
        <v>542298</v>
      </c>
      <c r="G2190" s="4"/>
      <c r="H2190" s="4">
        <v>108488164000</v>
      </c>
      <c r="I2190" s="4"/>
      <c r="J2190" s="4">
        <v>-45.5</v>
      </c>
      <c r="K2190" s="4">
        <v>-2.2575043413545028</v>
      </c>
      <c r="L2190" s="4">
        <v>299692</v>
      </c>
      <c r="M2190" s="4">
        <v>39654</v>
      </c>
      <c r="N2190" s="4">
        <v>-5.886849239809381</v>
      </c>
      <c r="O2190" s="4">
        <v>2093.2249999999999</v>
      </c>
      <c r="P2190" s="4">
        <v>2228.2503587293882</v>
      </c>
      <c r="Q2190" s="4">
        <v>1958.1996412706117</v>
      </c>
      <c r="R2190" s="4">
        <v>22.35920425889605</v>
      </c>
      <c r="S2190" s="4">
        <v>25.749509666573271</v>
      </c>
      <c r="T2190" s="4">
        <v>27.073626612455222</v>
      </c>
      <c r="U2190" s="4">
        <v>28.433022406490089</v>
      </c>
      <c r="V2190" s="4">
        <v>2048.6711876857435</v>
      </c>
      <c r="W2190" s="4">
        <v>23.902358590377943</v>
      </c>
      <c r="X2190" s="4">
        <v>37.908424584591437</v>
      </c>
      <c r="Y2190" s="4">
        <v>-4.1097733980490432</v>
      </c>
      <c r="Z2190" s="4">
        <v>2093.2249999999999</v>
      </c>
      <c r="AA2190" s="4">
        <v>15.207247230224993</v>
      </c>
      <c r="AB2190" s="4">
        <v>38.116756483981092</v>
      </c>
      <c r="AC2190" s="4">
        <v>-45.819018507512197</v>
      </c>
      <c r="AD2190" s="4">
        <v>47.289728767834823</v>
      </c>
    </row>
    <row r="2191" spans="1:30" x14ac:dyDescent="0.3">
      <c r="A2191" s="3">
        <v>43097</v>
      </c>
      <c r="B2191" s="4">
        <v>1975</v>
      </c>
      <c r="C2191" s="4">
        <v>1998</v>
      </c>
      <c r="D2191" s="4">
        <v>1963</v>
      </c>
      <c r="E2191" s="4">
        <v>1981.5</v>
      </c>
      <c r="F2191" s="4">
        <v>367110</v>
      </c>
      <c r="G2191" s="4"/>
      <c r="H2191" s="4">
        <v>72707948700</v>
      </c>
      <c r="I2191" s="4"/>
      <c r="J2191" s="4">
        <v>-19</v>
      </c>
      <c r="K2191" s="4">
        <v>-0.94976255936015996</v>
      </c>
      <c r="L2191" s="4">
        <v>257580</v>
      </c>
      <c r="M2191" s="4">
        <v>-42112</v>
      </c>
      <c r="N2191" s="4">
        <v>-4.9457929578816042</v>
      </c>
      <c r="O2191" s="4">
        <v>2084.6</v>
      </c>
      <c r="P2191" s="4">
        <v>2224.9284005467175</v>
      </c>
      <c r="Q2191" s="4">
        <v>1944.2715994532823</v>
      </c>
      <c r="R2191" s="4">
        <v>19.029523531131247</v>
      </c>
      <c r="S2191" s="4">
        <v>26.980415083308973</v>
      </c>
      <c r="T2191" s="4">
        <v>24.855756010393566</v>
      </c>
      <c r="U2191" s="4">
        <v>28.471152061617417</v>
      </c>
      <c r="V2191" s="4">
        <v>2042.2739317156727</v>
      </c>
      <c r="W2191" s="4">
        <v>18.706441307442972</v>
      </c>
      <c r="X2191" s="4">
        <v>31.507763492208614</v>
      </c>
      <c r="Y2191" s="4">
        <v>-6.8962030620883112</v>
      </c>
      <c r="Z2191" s="4">
        <v>2084.6</v>
      </c>
      <c r="AA2191" s="4">
        <v>8.3589727887533627</v>
      </c>
      <c r="AB2191" s="4">
        <v>35.28268184634036</v>
      </c>
      <c r="AC2191" s="4">
        <v>-53.847418115173994</v>
      </c>
      <c r="AD2191" s="4">
        <v>47.960926862769242</v>
      </c>
    </row>
    <row r="2192" spans="1:30" x14ac:dyDescent="0.3">
      <c r="A2192" s="3">
        <v>43098</v>
      </c>
      <c r="B2192" s="4">
        <v>1978</v>
      </c>
      <c r="C2192" s="4">
        <v>2018</v>
      </c>
      <c r="D2192" s="4">
        <v>1953</v>
      </c>
      <c r="E2192" s="4">
        <v>1979.5</v>
      </c>
      <c r="F2192" s="4">
        <v>584372</v>
      </c>
      <c r="G2192" s="4"/>
      <c r="H2192" s="4">
        <v>116201389600.00002</v>
      </c>
      <c r="I2192" s="4"/>
      <c r="J2192" s="4">
        <v>-1</v>
      </c>
      <c r="K2192" s="4">
        <v>-5.0492299924261554E-2</v>
      </c>
      <c r="L2192" s="4">
        <v>303130</v>
      </c>
      <c r="M2192" s="4">
        <v>45550</v>
      </c>
      <c r="N2192" s="4">
        <v>-4.5506599963835814</v>
      </c>
      <c r="O2192" s="4">
        <v>2073.875</v>
      </c>
      <c r="P2192" s="4">
        <v>2211.8876352911211</v>
      </c>
      <c r="Q2192" s="4">
        <v>1935.8623647088789</v>
      </c>
      <c r="R2192" s="4">
        <v>18.87666473653735</v>
      </c>
      <c r="S2192" s="4">
        <v>27.301679212507242</v>
      </c>
      <c r="T2192" s="4">
        <v>22.636332779552511</v>
      </c>
      <c r="U2192" s="4">
        <v>28.592554170480348</v>
      </c>
      <c r="V2192" s="4">
        <v>2036.2954620284659</v>
      </c>
      <c r="W2192" s="4">
        <v>16.61806572295885</v>
      </c>
      <c r="X2192" s="4">
        <v>26.544530902458693</v>
      </c>
      <c r="Y2192" s="4">
        <v>-3.2348646360408324</v>
      </c>
      <c r="Z2192" s="4">
        <v>2073.875</v>
      </c>
      <c r="AA2192" s="4">
        <v>2.7387124965603107</v>
      </c>
      <c r="AB2192" s="4">
        <v>32.183256193980355</v>
      </c>
      <c r="AC2192" s="4">
        <v>-58.889087394840089</v>
      </c>
      <c r="AD2192" s="4">
        <v>47.849384364163441</v>
      </c>
    </row>
    <row r="2193" spans="1:30" x14ac:dyDescent="0.3">
      <c r="A2193" s="3">
        <v>43102</v>
      </c>
      <c r="B2193" s="4">
        <v>1965</v>
      </c>
      <c r="C2193" s="4">
        <v>2035</v>
      </c>
      <c r="D2193" s="4">
        <v>1962.5</v>
      </c>
      <c r="E2193" s="4">
        <v>2014.5</v>
      </c>
      <c r="F2193" s="4">
        <v>324554</v>
      </c>
      <c r="G2193" s="4"/>
      <c r="H2193" s="4">
        <v>65100531900.000008</v>
      </c>
      <c r="I2193" s="4"/>
      <c r="J2193" s="4">
        <v>26.5</v>
      </c>
      <c r="K2193" s="4">
        <v>1.3329979879275655</v>
      </c>
      <c r="L2193" s="4">
        <v>256096</v>
      </c>
      <c r="M2193" s="4">
        <v>-47034</v>
      </c>
      <c r="N2193" s="4">
        <v>-2.4537872093164106</v>
      </c>
      <c r="O2193" s="4">
        <v>2065.1750000000002</v>
      </c>
      <c r="P2193" s="4">
        <v>2194.8747590591443</v>
      </c>
      <c r="Q2193" s="4">
        <v>1935.4752409408561</v>
      </c>
      <c r="R2193" s="4">
        <v>16.306884480746788</v>
      </c>
      <c r="S2193" s="4">
        <v>27.50875145857643</v>
      </c>
      <c r="T2193" s="4">
        <v>20.753633621013456</v>
      </c>
      <c r="U2193" s="4">
        <v>28.994271805812012</v>
      </c>
      <c r="V2193" s="4">
        <v>2034.2197037400406</v>
      </c>
      <c r="W2193" s="4">
        <v>21.511280456527274</v>
      </c>
      <c r="X2193" s="4">
        <v>24.86678075381489</v>
      </c>
      <c r="Y2193" s="4">
        <v>14.800279861952042</v>
      </c>
      <c r="Z2193" s="4">
        <v>2065.1750000000002</v>
      </c>
      <c r="AA2193" s="4">
        <v>1.0961870539981646</v>
      </c>
      <c r="AB2193" s="4">
        <v>29.22258294255348</v>
      </c>
      <c r="AC2193" s="4">
        <v>-56.25279177711063</v>
      </c>
      <c r="AD2193" s="4">
        <v>49.99182241381537</v>
      </c>
    </row>
    <row r="2194" spans="1:30" x14ac:dyDescent="0.3">
      <c r="A2194" s="3">
        <v>43103</v>
      </c>
      <c r="B2194" s="4">
        <v>2021</v>
      </c>
      <c r="C2194" s="4">
        <v>2053</v>
      </c>
      <c r="D2194" s="4">
        <v>2005</v>
      </c>
      <c r="E2194" s="4">
        <v>2015</v>
      </c>
      <c r="F2194" s="4">
        <v>416708</v>
      </c>
      <c r="G2194" s="4"/>
      <c r="H2194" s="4">
        <v>84523808100</v>
      </c>
      <c r="I2194" s="4"/>
      <c r="J2194" s="4">
        <v>9.5</v>
      </c>
      <c r="K2194" s="4">
        <v>0.47369733233607575</v>
      </c>
      <c r="L2194" s="4">
        <v>278828</v>
      </c>
      <c r="M2194" s="4">
        <v>22732</v>
      </c>
      <c r="N2194" s="4">
        <v>-2.0453799691309174</v>
      </c>
      <c r="O2194" s="4">
        <v>2057.0749999999998</v>
      </c>
      <c r="P2194" s="4">
        <v>2177.7486404522542</v>
      </c>
      <c r="Q2194" s="4">
        <v>1936.4013595477452</v>
      </c>
      <c r="R2194" s="4">
        <v>17.645314353499408</v>
      </c>
      <c r="S2194" s="4">
        <v>27.787663107947807</v>
      </c>
      <c r="T2194" s="4">
        <v>18.858733599481582</v>
      </c>
      <c r="U2194" s="4">
        <v>29.414033803797771</v>
      </c>
      <c r="V2194" s="4">
        <v>2032.3892557647985</v>
      </c>
      <c r="W2194" s="4">
        <v>24.858241254309107</v>
      </c>
      <c r="X2194" s="4">
        <v>24.863934253979625</v>
      </c>
      <c r="Y2194" s="4">
        <v>24.846855254968069</v>
      </c>
      <c r="Z2194" s="4">
        <v>2057.0749999999998</v>
      </c>
      <c r="AA2194" s="4">
        <v>-0.16329797426578807</v>
      </c>
      <c r="AB2194" s="4">
        <v>26.423927617142123</v>
      </c>
      <c r="AC2194" s="4">
        <v>-53.174451182815822</v>
      </c>
      <c r="AD2194" s="4">
        <v>50.022696918892372</v>
      </c>
    </row>
    <row r="2195" spans="1:30" x14ac:dyDescent="0.3">
      <c r="A2195" s="3">
        <v>43104</v>
      </c>
      <c r="B2195" s="4">
        <v>2015</v>
      </c>
      <c r="C2195" s="4">
        <v>2100</v>
      </c>
      <c r="D2195" s="4">
        <v>1999</v>
      </c>
      <c r="E2195" s="4">
        <v>2090</v>
      </c>
      <c r="F2195" s="4">
        <v>624594</v>
      </c>
      <c r="G2195" s="4"/>
      <c r="H2195" s="4">
        <v>128576445800</v>
      </c>
      <c r="I2195" s="4"/>
      <c r="J2195" s="4">
        <v>62</v>
      </c>
      <c r="K2195" s="4">
        <v>3.057199211045365</v>
      </c>
      <c r="L2195" s="4">
        <v>328128</v>
      </c>
      <c r="M2195" s="4">
        <v>49300</v>
      </c>
      <c r="N2195" s="4">
        <v>1.8382039444031579</v>
      </c>
      <c r="O2195" s="4">
        <v>2052.2750000000001</v>
      </c>
      <c r="P2195" s="4">
        <v>2158.8697817672141</v>
      </c>
      <c r="Q2195" s="4">
        <v>1945.680218232786</v>
      </c>
      <c r="R2195" s="4">
        <v>19.861631594119345</v>
      </c>
      <c r="S2195" s="4">
        <v>26.261170366099741</v>
      </c>
      <c r="T2195" s="4">
        <v>16.837996960944306</v>
      </c>
      <c r="U2195" s="4">
        <v>29.435849702142924</v>
      </c>
      <c r="V2195" s="4">
        <v>2037.8759933110082</v>
      </c>
      <c r="W2195" s="4">
        <v>40.233646155722475</v>
      </c>
      <c r="X2195" s="4">
        <v>29.987171554560575</v>
      </c>
      <c r="Y2195" s="4">
        <v>60.726595358046268</v>
      </c>
      <c r="Z2195" s="4">
        <v>2052.2750000000001</v>
      </c>
      <c r="AA2195" s="4">
        <v>4.8346929349211223</v>
      </c>
      <c r="AB2195" s="4">
        <v>24.367810028359173</v>
      </c>
      <c r="AC2195" s="4">
        <v>-39.066234186876102</v>
      </c>
      <c r="AD2195" s="4">
        <v>54.461867619730583</v>
      </c>
    </row>
    <row r="2196" spans="1:30" x14ac:dyDescent="0.3">
      <c r="A2196" s="3">
        <v>43105</v>
      </c>
      <c r="B2196" s="4">
        <v>2089</v>
      </c>
      <c r="C2196" s="4">
        <v>2095.5</v>
      </c>
      <c r="D2196" s="4">
        <v>2038</v>
      </c>
      <c r="E2196" s="4">
        <v>2061.5</v>
      </c>
      <c r="F2196" s="4">
        <v>458610</v>
      </c>
      <c r="G2196" s="4"/>
      <c r="H2196" s="4">
        <v>94911039500</v>
      </c>
      <c r="I2196" s="4"/>
      <c r="J2196" s="4">
        <v>3</v>
      </c>
      <c r="K2196" s="4">
        <v>0.14573718727228566</v>
      </c>
      <c r="L2196" s="4">
        <v>292430</v>
      </c>
      <c r="M2196" s="4">
        <v>-35698</v>
      </c>
      <c r="N2196" s="4">
        <v>0.3187425484805072</v>
      </c>
      <c r="O2196" s="4">
        <v>2054.9499999999998</v>
      </c>
      <c r="P2196" s="4">
        <v>2159.6342395014644</v>
      </c>
      <c r="Q2196" s="4">
        <v>1950.2657604985352</v>
      </c>
      <c r="R2196" s="4">
        <v>21.477556109725686</v>
      </c>
      <c r="S2196" s="4">
        <v>19.482543640897752</v>
      </c>
      <c r="T2196" s="4">
        <v>15.975728290849347</v>
      </c>
      <c r="U2196" s="4">
        <v>28.935806404746433</v>
      </c>
      <c r="V2196" s="4">
        <v>2040.1258987099598</v>
      </c>
      <c r="W2196" s="4">
        <v>45.561636297251944</v>
      </c>
      <c r="X2196" s="4">
        <v>35.178659802124365</v>
      </c>
      <c r="Y2196" s="4">
        <v>66.327589287507109</v>
      </c>
      <c r="Z2196" s="4">
        <v>2054.9499999999998</v>
      </c>
      <c r="AA2196" s="4">
        <v>6.4218972890139412</v>
      </c>
      <c r="AB2196" s="4">
        <v>22.658675481754866</v>
      </c>
      <c r="AC2196" s="4">
        <v>-32.473556385481849</v>
      </c>
      <c r="AD2196" s="4">
        <v>52.593255861291098</v>
      </c>
    </row>
    <row r="2197" spans="1:30" x14ac:dyDescent="0.3">
      <c r="A2197" s="3">
        <v>43108</v>
      </c>
      <c r="B2197" s="4">
        <v>2053</v>
      </c>
      <c r="C2197" s="4">
        <v>2089.5</v>
      </c>
      <c r="D2197" s="4">
        <v>2040</v>
      </c>
      <c r="E2197" s="4">
        <v>2089.5</v>
      </c>
      <c r="F2197" s="4">
        <v>393276</v>
      </c>
      <c r="G2197" s="4"/>
      <c r="H2197" s="4">
        <v>81066366200</v>
      </c>
      <c r="I2197" s="4"/>
      <c r="J2197" s="4">
        <v>20</v>
      </c>
      <c r="K2197" s="4">
        <v>0.96641700893935734</v>
      </c>
      <c r="L2197" s="4">
        <v>288662</v>
      </c>
      <c r="M2197" s="4">
        <v>-3768</v>
      </c>
      <c r="N2197" s="4">
        <v>1.6207278077011837</v>
      </c>
      <c r="O2197" s="4">
        <v>2056.1750000000002</v>
      </c>
      <c r="P2197" s="4">
        <v>2161.8695008030222</v>
      </c>
      <c r="Q2197" s="4">
        <v>1950.4804991969784</v>
      </c>
      <c r="R2197" s="4">
        <v>22.64212947748932</v>
      </c>
      <c r="S2197" s="4">
        <v>16.595465001643113</v>
      </c>
      <c r="T2197" s="4">
        <v>15.843598139166719</v>
      </c>
      <c r="U2197" s="4">
        <v>29.001996967168147</v>
      </c>
      <c r="V2197" s="4">
        <v>2044.8281940709162</v>
      </c>
      <c r="W2197" s="4">
        <v>61.326805150548921</v>
      </c>
      <c r="X2197" s="4">
        <v>43.894708251599219</v>
      </c>
      <c r="Y2197" s="4">
        <v>96.190998948448325</v>
      </c>
      <c r="Z2197" s="4">
        <v>2056.1750000000002</v>
      </c>
      <c r="AA2197" s="4">
        <v>9.8258676828015723</v>
      </c>
      <c r="AB2197" s="4">
        <v>21.43650331042598</v>
      </c>
      <c r="AC2197" s="4">
        <v>-23.221271255248816</v>
      </c>
      <c r="AD2197" s="4">
        <v>54.217732288921859</v>
      </c>
    </row>
    <row r="2198" spans="1:30" x14ac:dyDescent="0.3">
      <c r="A2198" s="3">
        <v>43109</v>
      </c>
      <c r="B2198" s="4">
        <v>2090</v>
      </c>
      <c r="C2198" s="4">
        <v>2095</v>
      </c>
      <c r="D2198" s="4">
        <v>2061</v>
      </c>
      <c r="E2198" s="4">
        <v>2072</v>
      </c>
      <c r="F2198" s="4">
        <v>278980</v>
      </c>
      <c r="G2198" s="4"/>
      <c r="H2198" s="4">
        <v>58015274400.000008</v>
      </c>
      <c r="I2198" s="4"/>
      <c r="J2198" s="4">
        <v>11</v>
      </c>
      <c r="K2198" s="4">
        <v>0.53372149442018446</v>
      </c>
      <c r="L2198" s="4">
        <v>264252</v>
      </c>
      <c r="M2198" s="4">
        <v>-24410</v>
      </c>
      <c r="N2198" s="4">
        <v>0.8481072727936525</v>
      </c>
      <c r="O2198" s="4">
        <v>2054.5749999999998</v>
      </c>
      <c r="P2198" s="4">
        <v>2158.275180809871</v>
      </c>
      <c r="Q2198" s="4">
        <v>1950.8748191901286</v>
      </c>
      <c r="R2198" s="4">
        <v>19.44922547332186</v>
      </c>
      <c r="S2198" s="4">
        <v>17.383820998278829</v>
      </c>
      <c r="T2198" s="4">
        <v>14.698339989754881</v>
      </c>
      <c r="U2198" s="4">
        <v>29.027429784695343</v>
      </c>
      <c r="V2198" s="4">
        <v>2047.4159851117813</v>
      </c>
      <c r="W2198" s="4">
        <v>67.868663751159602</v>
      </c>
      <c r="X2198" s="4">
        <v>51.886026751452675</v>
      </c>
      <c r="Y2198" s="4">
        <v>99.833937750573455</v>
      </c>
      <c r="Z2198" s="4">
        <v>2054.5749999999998</v>
      </c>
      <c r="AA2198" s="4">
        <v>10.984808957902487</v>
      </c>
      <c r="AB2198" s="4">
        <v>20.441103848280886</v>
      </c>
      <c r="AC2198" s="4">
        <v>-18.912589780756797</v>
      </c>
      <c r="AD2198" s="4">
        <v>53.022398850147155</v>
      </c>
    </row>
    <row r="2199" spans="1:30" x14ac:dyDescent="0.3">
      <c r="A2199" s="3">
        <v>43110</v>
      </c>
      <c r="B2199" s="4">
        <v>2070.5</v>
      </c>
      <c r="C2199" s="4">
        <v>2072.5</v>
      </c>
      <c r="D2199" s="4">
        <v>2012</v>
      </c>
      <c r="E2199" s="4">
        <v>2025</v>
      </c>
      <c r="F2199" s="4">
        <v>444100</v>
      </c>
      <c r="G2199" s="4"/>
      <c r="H2199" s="4">
        <v>90574784400</v>
      </c>
      <c r="I2199" s="4"/>
      <c r="J2199" s="4">
        <v>-54.5</v>
      </c>
      <c r="K2199" s="4">
        <v>-2.6208223130560233</v>
      </c>
      <c r="L2199" s="4">
        <v>289940</v>
      </c>
      <c r="M2199" s="4">
        <v>25688</v>
      </c>
      <c r="N2199" s="4">
        <v>-1.2327614588286981</v>
      </c>
      <c r="O2199" s="4">
        <v>2050.2750000000001</v>
      </c>
      <c r="P2199" s="4">
        <v>2151.3588636974273</v>
      </c>
      <c r="Q2199" s="4">
        <v>1949.1911363025731</v>
      </c>
      <c r="R2199" s="4">
        <v>19.476042743881418</v>
      </c>
      <c r="S2199" s="4">
        <v>20.785935884177867</v>
      </c>
      <c r="T2199" s="4">
        <v>13.49955101916062</v>
      </c>
      <c r="U2199" s="4">
        <v>28.900800799363793</v>
      </c>
      <c r="V2199" s="4">
        <v>2045.2811293868497</v>
      </c>
      <c r="W2199" s="4">
        <v>61.572306446351298</v>
      </c>
      <c r="X2199" s="4">
        <v>55.114786649752212</v>
      </c>
      <c r="Y2199" s="4">
        <v>74.487346039549479</v>
      </c>
      <c r="Z2199" s="4">
        <v>2050.2750000000001</v>
      </c>
      <c r="AA2199" s="4">
        <v>8.0183406240596469</v>
      </c>
      <c r="AB2199" s="4">
        <v>19.257983541212198</v>
      </c>
      <c r="AC2199" s="4">
        <v>-22.479285834305102</v>
      </c>
      <c r="AD2199" s="4">
        <v>49.9115090653479</v>
      </c>
    </row>
    <row r="2200" spans="1:30" x14ac:dyDescent="0.3">
      <c r="A2200" s="3">
        <v>43111</v>
      </c>
      <c r="B2200" s="4">
        <v>2030.5</v>
      </c>
      <c r="C2200" s="4">
        <v>2039</v>
      </c>
      <c r="D2200" s="4">
        <v>2008</v>
      </c>
      <c r="E2200" s="4">
        <v>2029.5</v>
      </c>
      <c r="F2200" s="4">
        <v>327706</v>
      </c>
      <c r="G2200" s="4"/>
      <c r="H2200" s="4">
        <v>66374651600</v>
      </c>
      <c r="I2200" s="4"/>
      <c r="J2200" s="4">
        <v>-10</v>
      </c>
      <c r="K2200" s="4">
        <v>-0.49031625398381956</v>
      </c>
      <c r="L2200" s="4">
        <v>266654</v>
      </c>
      <c r="M2200" s="4">
        <v>-23286</v>
      </c>
      <c r="N2200" s="4">
        <v>-0.91904360880230518</v>
      </c>
      <c r="O2200" s="4">
        <v>2048.3249999999998</v>
      </c>
      <c r="P2200" s="4">
        <v>2149.4320101427193</v>
      </c>
      <c r="Q2200" s="4">
        <v>1947.2179898572801</v>
      </c>
      <c r="R2200" s="4">
        <v>20.063920454545453</v>
      </c>
      <c r="S2200" s="4">
        <v>19.495738636363637</v>
      </c>
      <c r="T2200" s="4">
        <v>12.199900589981285</v>
      </c>
      <c r="U2200" s="4">
        <v>28.731372979772626</v>
      </c>
      <c r="V2200" s="4">
        <v>2043.7781646833403</v>
      </c>
      <c r="W2200" s="4">
        <v>58.39514307307774</v>
      </c>
      <c r="X2200" s="4">
        <v>56.208238790860719</v>
      </c>
      <c r="Y2200" s="4">
        <v>62.768951637511776</v>
      </c>
      <c r="Z2200" s="4">
        <v>2048.3249999999998</v>
      </c>
      <c r="AA2200" s="4">
        <v>5.961781779891453</v>
      </c>
      <c r="AB2200" s="4">
        <v>17.991678611562605</v>
      </c>
      <c r="AC2200" s="4">
        <v>-24.059793663342305</v>
      </c>
      <c r="AD2200" s="4">
        <v>50.205947011888149</v>
      </c>
    </row>
    <row r="2201" spans="1:30" x14ac:dyDescent="0.3">
      <c r="A2201" s="3">
        <v>43112</v>
      </c>
      <c r="B2201" s="4">
        <v>2030</v>
      </c>
      <c r="C2201" s="4">
        <v>2032</v>
      </c>
      <c r="D2201" s="4">
        <v>2001.5</v>
      </c>
      <c r="E2201" s="4">
        <v>2011</v>
      </c>
      <c r="F2201" s="4">
        <v>297254</v>
      </c>
      <c r="G2201" s="4"/>
      <c r="H2201" s="4">
        <v>59895572300.000008</v>
      </c>
      <c r="I2201" s="4"/>
      <c r="J2201" s="4">
        <v>-14</v>
      </c>
      <c r="K2201" s="4">
        <v>-0.6913580246913581</v>
      </c>
      <c r="L2201" s="4">
        <v>266886</v>
      </c>
      <c r="M2201" s="4">
        <v>232</v>
      </c>
      <c r="N2201" s="4">
        <v>-1.8533657072438616</v>
      </c>
      <c r="O2201" s="4">
        <v>2048.9749999999999</v>
      </c>
      <c r="P2201" s="4">
        <v>2148.9402314557415</v>
      </c>
      <c r="Q2201" s="4">
        <v>1949.0097685442583</v>
      </c>
      <c r="R2201" s="4">
        <v>21.011528449237638</v>
      </c>
      <c r="S2201" s="4">
        <v>16.02826329490517</v>
      </c>
      <c r="T2201" s="4">
        <v>11.976177010404012</v>
      </c>
      <c r="U2201" s="4">
        <v>28.363104519774154</v>
      </c>
      <c r="V2201" s="4">
        <v>2040.6564347134984</v>
      </c>
      <c r="W2201" s="4">
        <v>50.687671139627582</v>
      </c>
      <c r="X2201" s="4">
        <v>54.368049573783004</v>
      </c>
      <c r="Y2201" s="4">
        <v>43.326914271316738</v>
      </c>
      <c r="Z2201" s="4">
        <v>2048.9749999999999</v>
      </c>
      <c r="AA2201" s="4">
        <v>2.806793719305233</v>
      </c>
      <c r="AB2201" s="4">
        <v>16.545499098014282</v>
      </c>
      <c r="AC2201" s="4">
        <v>-27.477410757418099</v>
      </c>
      <c r="AD2201" s="4">
        <v>48.960466352442737</v>
      </c>
    </row>
    <row r="2202" spans="1:30" x14ac:dyDescent="0.3">
      <c r="A2202" s="3">
        <v>43115</v>
      </c>
      <c r="B2202" s="4">
        <v>2008</v>
      </c>
      <c r="C2202" s="4">
        <v>2019</v>
      </c>
      <c r="D2202" s="4">
        <v>1964</v>
      </c>
      <c r="E2202" s="4">
        <v>1984</v>
      </c>
      <c r="F2202" s="4">
        <v>317734</v>
      </c>
      <c r="G2202" s="4"/>
      <c r="H2202" s="4">
        <v>63191843700</v>
      </c>
      <c r="I2202" s="4"/>
      <c r="J2202" s="4">
        <v>-30.5</v>
      </c>
      <c r="K2202" s="4">
        <v>-1.5140233308513278</v>
      </c>
      <c r="L2202" s="4">
        <v>275826</v>
      </c>
      <c r="M2202" s="4">
        <v>8940</v>
      </c>
      <c r="N2202" s="4">
        <v>-3.0006722483652144</v>
      </c>
      <c r="O2202" s="4">
        <v>2045.375</v>
      </c>
      <c r="P2202" s="4">
        <v>2149.1810089782862</v>
      </c>
      <c r="Q2202" s="4">
        <v>1941.5689910217141</v>
      </c>
      <c r="R2202" s="4">
        <v>21.208708708708709</v>
      </c>
      <c r="S2202" s="4">
        <v>18.993993993993996</v>
      </c>
      <c r="T2202" s="4">
        <v>11.480359524074192</v>
      </c>
      <c r="U2202" s="4">
        <v>27.694606179449188</v>
      </c>
      <c r="V2202" s="4">
        <v>2035.2605837884032</v>
      </c>
      <c r="W2202" s="4">
        <v>38.693741544065446</v>
      </c>
      <c r="X2202" s="4">
        <v>49.143280230543816</v>
      </c>
      <c r="Y2202" s="4">
        <v>17.794664171108707</v>
      </c>
      <c r="Z2202" s="4">
        <v>2045.375</v>
      </c>
      <c r="AA2202" s="4">
        <v>-1.850895430376795</v>
      </c>
      <c r="AB2202" s="4">
        <v>14.793461523881799</v>
      </c>
      <c r="AC2202" s="4">
        <v>-33.288713908517188</v>
      </c>
      <c r="AD2202" s="4">
        <v>47.163036248054169</v>
      </c>
    </row>
    <row r="2203" spans="1:30" x14ac:dyDescent="0.3">
      <c r="A2203" s="3">
        <v>43116</v>
      </c>
      <c r="B2203" s="4">
        <v>1984</v>
      </c>
      <c r="C2203" s="4">
        <v>1997.5</v>
      </c>
      <c r="D2203" s="4">
        <v>1946</v>
      </c>
      <c r="E2203" s="4">
        <v>1959.5</v>
      </c>
      <c r="F2203" s="4">
        <v>344260</v>
      </c>
      <c r="G2203" s="4"/>
      <c r="H2203" s="4">
        <v>68048798200</v>
      </c>
      <c r="I2203" s="4"/>
      <c r="J2203" s="4">
        <v>-29</v>
      </c>
      <c r="K2203" s="4">
        <v>-1.4583857178777975</v>
      </c>
      <c r="L2203" s="4">
        <v>287138</v>
      </c>
      <c r="M2203" s="4">
        <v>11312</v>
      </c>
      <c r="N2203" s="4">
        <v>-3.7278142848369464</v>
      </c>
      <c r="O2203" s="4">
        <v>2035.375</v>
      </c>
      <c r="P2203" s="4">
        <v>2131.529498074713</v>
      </c>
      <c r="Q2203" s="4">
        <v>1939.220501925287</v>
      </c>
      <c r="R2203" s="4">
        <v>12.360446570972886</v>
      </c>
      <c r="S2203" s="4">
        <v>21.610845295055821</v>
      </c>
      <c r="T2203" s="4">
        <v>11.741266955321127</v>
      </c>
      <c r="U2203" s="4">
        <v>27.325535289101168</v>
      </c>
      <c r="V2203" s="4">
        <v>2028.0452900942696</v>
      </c>
      <c r="W2203" s="4">
        <v>28.717905618121552</v>
      </c>
      <c r="X2203" s="4">
        <v>42.33482202640306</v>
      </c>
      <c r="Y2203" s="4">
        <v>1.4840728015585398</v>
      </c>
      <c r="Z2203" s="4">
        <v>2035.375</v>
      </c>
      <c r="AA2203" s="4">
        <v>-7.4334052151093601</v>
      </c>
      <c r="AB2203" s="4">
        <v>12.676617072549307</v>
      </c>
      <c r="AC2203" s="4">
        <v>-40.220044575317331</v>
      </c>
      <c r="AD2203" s="4">
        <v>45.565249080088655</v>
      </c>
    </row>
    <row r="2204" spans="1:30" x14ac:dyDescent="0.3">
      <c r="A2204" s="3">
        <v>43117</v>
      </c>
      <c r="B2204" s="4">
        <v>1963.5</v>
      </c>
      <c r="C2204" s="4">
        <v>1969</v>
      </c>
      <c r="D2204" s="4">
        <v>1930</v>
      </c>
      <c r="E2204" s="4">
        <v>1959</v>
      </c>
      <c r="F2204" s="4">
        <v>365186</v>
      </c>
      <c r="G2204" s="4"/>
      <c r="H2204" s="4">
        <v>71295447400</v>
      </c>
      <c r="I2204" s="4"/>
      <c r="J2204" s="4">
        <v>-17.5</v>
      </c>
      <c r="K2204" s="4">
        <v>-0.88540349101947891</v>
      </c>
      <c r="L2204" s="4">
        <v>292226</v>
      </c>
      <c r="M2204" s="4">
        <v>5088</v>
      </c>
      <c r="N2204" s="4">
        <v>-3.3725877057771747</v>
      </c>
      <c r="O2204" s="4">
        <v>2027.375</v>
      </c>
      <c r="P2204" s="4">
        <v>2120.9575170638191</v>
      </c>
      <c r="Q2204" s="4">
        <v>1933.7924829361809</v>
      </c>
      <c r="R2204" s="4">
        <v>12.736236647493836</v>
      </c>
      <c r="S2204" s="4">
        <v>23.582580115036976</v>
      </c>
      <c r="T2204" s="4">
        <v>12.211313601838363</v>
      </c>
      <c r="U2204" s="4">
        <v>26.952349957276134</v>
      </c>
      <c r="V2204" s="4">
        <v>2021.4695481805295</v>
      </c>
      <c r="W2204" s="4">
        <v>24.986156615505006</v>
      </c>
      <c r="X2204" s="4">
        <v>36.551933556103712</v>
      </c>
      <c r="Y2204" s="4">
        <v>1.8546027343075906</v>
      </c>
      <c r="Z2204" s="4">
        <v>2027.375</v>
      </c>
      <c r="AA2204" s="4">
        <v>-11.762341311807404</v>
      </c>
      <c r="AB2204" s="4">
        <v>10.349097226420096</v>
      </c>
      <c r="AC2204" s="4">
        <v>-44.222877076454999</v>
      </c>
      <c r="AD2204" s="4">
        <v>45.532111920286944</v>
      </c>
    </row>
    <row r="2205" spans="1:30" x14ac:dyDescent="0.3">
      <c r="A2205" s="3">
        <v>43118</v>
      </c>
      <c r="B2205" s="4">
        <v>1956.5</v>
      </c>
      <c r="C2205" s="4">
        <v>1980</v>
      </c>
      <c r="D2205" s="4">
        <v>1953</v>
      </c>
      <c r="E2205" s="4">
        <v>1966.5</v>
      </c>
      <c r="F2205" s="4">
        <v>248522</v>
      </c>
      <c r="G2205" s="4"/>
      <c r="H2205" s="4">
        <v>48910715599.999992</v>
      </c>
      <c r="I2205" s="4"/>
      <c r="J2205" s="4">
        <v>14.5</v>
      </c>
      <c r="K2205" s="4">
        <v>0.74282786885245899</v>
      </c>
      <c r="L2205" s="4">
        <v>267530</v>
      </c>
      <c r="M2205" s="4">
        <v>-24696</v>
      </c>
      <c r="N2205" s="4">
        <v>-2.729172592033831</v>
      </c>
      <c r="O2205" s="4">
        <v>2021.675</v>
      </c>
      <c r="P2205" s="4">
        <v>2115.5069108832386</v>
      </c>
      <c r="Q2205" s="4">
        <v>1927.8430891167616</v>
      </c>
      <c r="R2205" s="4">
        <v>14.03212172442942</v>
      </c>
      <c r="S2205" s="4">
        <v>21.893491124260354</v>
      </c>
      <c r="T2205" s="4">
        <v>12.758153311934436</v>
      </c>
      <c r="U2205" s="4">
        <v>26.255332951421661</v>
      </c>
      <c r="V2205" s="4">
        <v>2016.2343531157171</v>
      </c>
      <c r="W2205" s="4">
        <v>24.031175117407376</v>
      </c>
      <c r="X2205" s="4">
        <v>32.378347409871601</v>
      </c>
      <c r="Y2205" s="4">
        <v>7.3368305324789276</v>
      </c>
      <c r="Z2205" s="4">
        <v>2021.675</v>
      </c>
      <c r="AA2205" s="4">
        <v>-14.421623537860569</v>
      </c>
      <c r="AB2205" s="4">
        <v>7.9899809631552712</v>
      </c>
      <c r="AC2205" s="4">
        <v>-44.823209002031682</v>
      </c>
      <c r="AD2205" s="4">
        <v>46.150457422042997</v>
      </c>
    </row>
    <row r="2206" spans="1:30" x14ac:dyDescent="0.3">
      <c r="A2206" s="3">
        <v>43119</v>
      </c>
      <c r="B2206" s="4">
        <v>1969</v>
      </c>
      <c r="C2206" s="4">
        <v>1996</v>
      </c>
      <c r="D2206" s="4">
        <v>1943</v>
      </c>
      <c r="E2206" s="4">
        <v>1987</v>
      </c>
      <c r="F2206" s="4">
        <v>340452</v>
      </c>
      <c r="G2206" s="4"/>
      <c r="H2206" s="4">
        <v>66978689100</v>
      </c>
      <c r="I2206" s="4"/>
      <c r="J2206" s="4">
        <v>19</v>
      </c>
      <c r="K2206" s="4">
        <v>0.96544715447154472</v>
      </c>
      <c r="L2206" s="4">
        <v>282104</v>
      </c>
      <c r="M2206" s="4">
        <v>14574</v>
      </c>
      <c r="N2206" s="4">
        <v>-1.508110586514986</v>
      </c>
      <c r="O2206" s="4">
        <v>2017.425</v>
      </c>
      <c r="P2206" s="4">
        <v>2109.4365617735075</v>
      </c>
      <c r="Q2206" s="4">
        <v>1925.4134382264924</v>
      </c>
      <c r="R2206" s="4">
        <v>13.706478624944909</v>
      </c>
      <c r="S2206" s="4">
        <v>22.47686205376818</v>
      </c>
      <c r="T2206" s="4">
        <v>13.572720048869201</v>
      </c>
      <c r="U2206" s="4">
        <v>25.568590576574607</v>
      </c>
      <c r="V2206" s="4">
        <v>2013.4501290094584</v>
      </c>
      <c r="W2206" s="4">
        <v>27.535934926756436</v>
      </c>
      <c r="X2206" s="4">
        <v>30.76420991549988</v>
      </c>
      <c r="Y2206" s="4">
        <v>21.079384949269546</v>
      </c>
      <c r="Z2206" s="4">
        <v>2017.425</v>
      </c>
      <c r="AA2206" s="4">
        <v>-14.705430141886836</v>
      </c>
      <c r="AB2206" s="4">
        <v>5.828513238865547</v>
      </c>
      <c r="AC2206" s="4">
        <v>-41.067886761504766</v>
      </c>
      <c r="AD2206" s="4">
        <v>47.853725276384921</v>
      </c>
    </row>
    <row r="2207" spans="1:30" x14ac:dyDescent="0.3">
      <c r="A2207" s="3">
        <v>43122</v>
      </c>
      <c r="B2207" s="4">
        <v>1990</v>
      </c>
      <c r="C2207" s="4">
        <v>2038</v>
      </c>
      <c r="D2207" s="4">
        <v>1984</v>
      </c>
      <c r="E2207" s="4">
        <v>1996.5</v>
      </c>
      <c r="F2207" s="4">
        <v>400970</v>
      </c>
      <c r="G2207" s="4"/>
      <c r="H2207" s="4">
        <v>80623445800</v>
      </c>
      <c r="I2207" s="4"/>
      <c r="J2207" s="4">
        <v>29.5</v>
      </c>
      <c r="K2207" s="4">
        <v>1.4997458057956279</v>
      </c>
      <c r="L2207" s="4">
        <v>265650</v>
      </c>
      <c r="M2207" s="4">
        <v>-16454</v>
      </c>
      <c r="N2207" s="4">
        <v>-0.73831009023789551</v>
      </c>
      <c r="O2207" s="4">
        <v>2011.35</v>
      </c>
      <c r="P2207" s="4">
        <v>2091.2437419326443</v>
      </c>
      <c r="Q2207" s="4">
        <v>1931.4562580673553</v>
      </c>
      <c r="R2207" s="4">
        <v>17.563361493997331</v>
      </c>
      <c r="S2207" s="4">
        <v>22.676745220097821</v>
      </c>
      <c r="T2207" s="4">
        <v>13.810709239219486</v>
      </c>
      <c r="U2207" s="4">
        <v>24.515173257083656</v>
      </c>
      <c r="V2207" s="4">
        <v>2011.8358310085578</v>
      </c>
      <c r="W2207" s="4">
        <v>33.912845506726512</v>
      </c>
      <c r="X2207" s="4">
        <v>31.813755112575421</v>
      </c>
      <c r="Y2207" s="4">
        <v>38.111026295028694</v>
      </c>
      <c r="Z2207" s="4">
        <v>2011.35</v>
      </c>
      <c r="AA2207" s="4">
        <v>-14.00236773601705</v>
      </c>
      <c r="AB2207" s="4">
        <v>3.9398579079243468</v>
      </c>
      <c r="AC2207" s="4">
        <v>-35.88445128788279</v>
      </c>
      <c r="AD2207" s="4">
        <v>48.646081831545921</v>
      </c>
    </row>
    <row r="2208" spans="1:30" x14ac:dyDescent="0.3">
      <c r="A2208" s="3">
        <v>43123</v>
      </c>
      <c r="B2208" s="4">
        <v>1998</v>
      </c>
      <c r="C2208" s="4">
        <v>2010.5</v>
      </c>
      <c r="D2208" s="4">
        <v>1965.5</v>
      </c>
      <c r="E2208" s="4">
        <v>1993</v>
      </c>
      <c r="F2208" s="4">
        <v>322280</v>
      </c>
      <c r="G2208" s="4"/>
      <c r="H2208" s="4">
        <v>64150327900</v>
      </c>
      <c r="I2208" s="4"/>
      <c r="J2208" s="4">
        <v>-17.5</v>
      </c>
      <c r="K2208" s="4">
        <v>-0.87043024123352397</v>
      </c>
      <c r="L2208" s="4">
        <v>255366</v>
      </c>
      <c r="M2208" s="4">
        <v>-10284</v>
      </c>
      <c r="N2208" s="4">
        <v>-0.87536058887893708</v>
      </c>
      <c r="O2208" s="4">
        <v>2010.6</v>
      </c>
      <c r="P2208" s="4">
        <v>2090.8861133696232</v>
      </c>
      <c r="Q2208" s="4">
        <v>1930.3138866303766</v>
      </c>
      <c r="R2208" s="4">
        <v>17.160913952357802</v>
      </c>
      <c r="S2208" s="4">
        <v>21.147301895964997</v>
      </c>
      <c r="T2208" s="4">
        <v>14.247903888176362</v>
      </c>
      <c r="U2208" s="4">
        <v>23.261747266587232</v>
      </c>
      <c r="V2208" s="4">
        <v>2010.041942341076</v>
      </c>
      <c r="W2208" s="4">
        <v>41.874618717022571</v>
      </c>
      <c r="X2208" s="4">
        <v>35.167376314057805</v>
      </c>
      <c r="Y2208" s="4">
        <v>55.289103522952104</v>
      </c>
      <c r="Z2208" s="4">
        <v>2010.6</v>
      </c>
      <c r="AA2208" s="4">
        <v>-13.571166503656968</v>
      </c>
      <c r="AB2208" s="4">
        <v>2.272141297297555</v>
      </c>
      <c r="AC2208" s="4">
        <v>-31.686615601909047</v>
      </c>
      <c r="AD2208" s="4">
        <v>48.361101827938491</v>
      </c>
    </row>
    <row r="2209" spans="1:30" x14ac:dyDescent="0.3">
      <c r="A2209" s="3">
        <v>43124</v>
      </c>
      <c r="B2209" s="4">
        <v>1993</v>
      </c>
      <c r="C2209" s="4">
        <v>2009</v>
      </c>
      <c r="D2209" s="4">
        <v>1975</v>
      </c>
      <c r="E2209" s="4">
        <v>2000.5</v>
      </c>
      <c r="F2209" s="4">
        <v>245712</v>
      </c>
      <c r="G2209" s="4"/>
      <c r="H2209" s="4">
        <v>48887178500</v>
      </c>
      <c r="I2209" s="4"/>
      <c r="J2209" s="4">
        <v>10</v>
      </c>
      <c r="K2209" s="4">
        <v>0.50238633509168551</v>
      </c>
      <c r="L2209" s="4">
        <v>247108</v>
      </c>
      <c r="M2209" s="4">
        <v>-8258</v>
      </c>
      <c r="N2209" s="4">
        <v>-0.43548587781510512</v>
      </c>
      <c r="O2209" s="4">
        <v>2009.25</v>
      </c>
      <c r="P2209" s="4">
        <v>2089.2615616645494</v>
      </c>
      <c r="Q2209" s="4">
        <v>1929.2384383354506</v>
      </c>
      <c r="R2209" s="4">
        <v>17.354965585054078</v>
      </c>
      <c r="S2209" s="4">
        <v>20.255653883972467</v>
      </c>
      <c r="T2209" s="4">
        <v>14.395955742435561</v>
      </c>
      <c r="U2209" s="4">
        <v>22.047092716327523</v>
      </c>
      <c r="V2209" s="4">
        <v>2009.1331859276402</v>
      </c>
      <c r="W2209" s="4">
        <v>49.675671737274307</v>
      </c>
      <c r="X2209" s="4">
        <v>40.003474788463308</v>
      </c>
      <c r="Y2209" s="4">
        <v>69.020065634896298</v>
      </c>
      <c r="Z2209" s="4">
        <v>2009.25</v>
      </c>
      <c r="AA2209" s="4">
        <v>-12.480383013874643</v>
      </c>
      <c r="AB2209" s="4">
        <v>0.86713898194782202</v>
      </c>
      <c r="AC2209" s="4">
        <v>-26.69504399164493</v>
      </c>
      <c r="AD2209" s="4">
        <v>49.034561968324866</v>
      </c>
    </row>
    <row r="2210" spans="1:30" x14ac:dyDescent="0.3">
      <c r="A2210" s="3">
        <v>43125</v>
      </c>
      <c r="B2210" s="4">
        <v>1999.5</v>
      </c>
      <c r="C2210" s="4">
        <v>2078</v>
      </c>
      <c r="D2210" s="4">
        <v>1997</v>
      </c>
      <c r="E2210" s="4">
        <v>2063.5</v>
      </c>
      <c r="F2210" s="4">
        <v>398062</v>
      </c>
      <c r="G2210" s="4"/>
      <c r="H2210" s="4">
        <v>81074521100</v>
      </c>
      <c r="I2210" s="4"/>
      <c r="J2210" s="4">
        <v>74</v>
      </c>
      <c r="K2210" s="4">
        <v>3.7195275194772561</v>
      </c>
      <c r="L2210" s="4">
        <v>293422</v>
      </c>
      <c r="M2210" s="4">
        <v>46314</v>
      </c>
      <c r="N2210" s="4">
        <v>2.4616110331814762</v>
      </c>
      <c r="O2210" s="4">
        <v>2013.925</v>
      </c>
      <c r="P2210" s="4">
        <v>2095.1341589662152</v>
      </c>
      <c r="Q2210" s="4">
        <v>1932.7158410337847</v>
      </c>
      <c r="R2210" s="4">
        <v>23.974609375</v>
      </c>
      <c r="S2210" s="4">
        <v>17.333984375</v>
      </c>
      <c r="T2210" s="4">
        <v>14.847379483057432</v>
      </c>
      <c r="U2210" s="4">
        <v>20.960503047756326</v>
      </c>
      <c r="V2210" s="4">
        <v>2014.3109777440554</v>
      </c>
      <c r="W2210" s="4">
        <v>63.184682059083777</v>
      </c>
      <c r="X2210" s="4">
        <v>47.730543878670126</v>
      </c>
      <c r="Y2210" s="4">
        <v>94.092958419911085</v>
      </c>
      <c r="Z2210" s="4">
        <v>2013.925</v>
      </c>
      <c r="AA2210" s="4">
        <v>-6.4579129519213438</v>
      </c>
      <c r="AB2210" s="4">
        <v>0.1695149882459967</v>
      </c>
      <c r="AC2210" s="4">
        <v>-13.254855880334681</v>
      </c>
      <c r="AD2210" s="4">
        <v>54.30404889398185</v>
      </c>
    </row>
    <row r="2211" spans="1:30" x14ac:dyDescent="0.3">
      <c r="A2211" s="3">
        <v>43126</v>
      </c>
      <c r="B2211" s="4">
        <v>2058.5</v>
      </c>
      <c r="C2211" s="4">
        <v>2066.5</v>
      </c>
      <c r="D2211" s="4">
        <v>2030</v>
      </c>
      <c r="E2211" s="4">
        <v>2041</v>
      </c>
      <c r="F2211" s="4">
        <v>278436</v>
      </c>
      <c r="G2211" s="4"/>
      <c r="H2211" s="4">
        <v>57060658300</v>
      </c>
      <c r="I2211" s="4"/>
      <c r="J2211" s="4">
        <v>4.5</v>
      </c>
      <c r="K2211" s="4">
        <v>0.22096734593665601</v>
      </c>
      <c r="L2211" s="4">
        <v>261652</v>
      </c>
      <c r="M2211" s="4">
        <v>-31770</v>
      </c>
      <c r="N2211" s="4">
        <v>1.1949030690663844</v>
      </c>
      <c r="O2211" s="4">
        <v>2016.9</v>
      </c>
      <c r="P2211" s="4">
        <v>2097.4968982033429</v>
      </c>
      <c r="Q2211" s="4">
        <v>1936.3031017966573</v>
      </c>
      <c r="R2211" s="4">
        <v>23.939541686981961</v>
      </c>
      <c r="S2211" s="4">
        <v>17.113603120429062</v>
      </c>
      <c r="T2211" s="4">
        <v>14.814692741560361</v>
      </c>
      <c r="U2211" s="4">
        <v>19.835224375976964</v>
      </c>
      <c r="V2211" s="4">
        <v>2016.8527893874787</v>
      </c>
      <c r="W2211" s="4">
        <v>67.123121372722508</v>
      </c>
      <c r="X2211" s="4">
        <v>54.194736376687587</v>
      </c>
      <c r="Y2211" s="4">
        <v>92.979891364792365</v>
      </c>
      <c r="Z2211" s="4">
        <v>2016.9</v>
      </c>
      <c r="AA2211" s="4">
        <v>-3.460730846950355</v>
      </c>
      <c r="AB2211" s="4">
        <v>-0.17622271034413203</v>
      </c>
      <c r="AC2211" s="4">
        <v>-6.569016273212446</v>
      </c>
      <c r="AD2211" s="4">
        <v>52.272243658724783</v>
      </c>
    </row>
    <row r="2212" spans="1:30" x14ac:dyDescent="0.3">
      <c r="A2212" s="3">
        <v>43129</v>
      </c>
      <c r="B2212" s="4">
        <v>2045</v>
      </c>
      <c r="C2212" s="4">
        <v>2065</v>
      </c>
      <c r="D2212" s="4">
        <v>2021</v>
      </c>
      <c r="E2212" s="4">
        <v>2032.5</v>
      </c>
      <c r="F2212" s="4">
        <v>283368</v>
      </c>
      <c r="G2212" s="4"/>
      <c r="H2212" s="4">
        <v>57815190000</v>
      </c>
      <c r="I2212" s="4"/>
      <c r="J2212" s="4">
        <v>-16.5</v>
      </c>
      <c r="K2212" s="4">
        <v>-0.80527086383601754</v>
      </c>
      <c r="L2212" s="4">
        <v>264124</v>
      </c>
      <c r="M2212" s="4">
        <v>2472</v>
      </c>
      <c r="N2212" s="4">
        <v>0.64123195761432228</v>
      </c>
      <c r="O2212" s="4">
        <v>2019.55</v>
      </c>
      <c r="P2212" s="4">
        <v>2098.5227168077686</v>
      </c>
      <c r="Q2212" s="4">
        <v>1940.5772831922316</v>
      </c>
      <c r="R2212" s="4">
        <v>22.448979591836736</v>
      </c>
      <c r="S2212" s="4">
        <v>17.371826779492284</v>
      </c>
      <c r="T2212" s="4">
        <v>14.539967036231207</v>
      </c>
      <c r="U2212" s="4">
        <v>18.588149907891861</v>
      </c>
      <c r="V2212" s="4">
        <v>2018.3429999220045</v>
      </c>
      <c r="W2212" s="4">
        <v>67.834333167400587</v>
      </c>
      <c r="X2212" s="4">
        <v>58.741268640258589</v>
      </c>
      <c r="Y2212" s="4">
        <v>86.020462221684582</v>
      </c>
      <c r="Z2212" s="4">
        <v>2019.55</v>
      </c>
      <c r="AA2212" s="4">
        <v>-1.7511353989307281</v>
      </c>
      <c r="AB2212" s="4">
        <v>-0.3262143949714269</v>
      </c>
      <c r="AC2212" s="4">
        <v>-2.8498420079186024</v>
      </c>
      <c r="AD2212" s="4">
        <v>51.505906819347594</v>
      </c>
    </row>
    <row r="2213" spans="1:30" x14ac:dyDescent="0.3">
      <c r="A2213" s="3">
        <v>43130</v>
      </c>
      <c r="B2213" s="4">
        <v>2031</v>
      </c>
      <c r="C2213" s="4">
        <v>2047</v>
      </c>
      <c r="D2213" s="4">
        <v>2001</v>
      </c>
      <c r="E2213" s="4">
        <v>2012.5</v>
      </c>
      <c r="F2213" s="4">
        <v>270312</v>
      </c>
      <c r="G2213" s="4"/>
      <c r="H2213" s="4">
        <v>54750271300</v>
      </c>
      <c r="I2213" s="4"/>
      <c r="J2213" s="4">
        <v>-27.5</v>
      </c>
      <c r="K2213" s="4">
        <v>-1.3480392156862746</v>
      </c>
      <c r="L2213" s="4">
        <v>254260</v>
      </c>
      <c r="M2213" s="4">
        <v>-9864</v>
      </c>
      <c r="N2213" s="4">
        <v>-0.34415311099557033</v>
      </c>
      <c r="O2213" s="4">
        <v>2019.45</v>
      </c>
      <c r="P2213" s="4">
        <v>2098.4531012049529</v>
      </c>
      <c r="Q2213" s="4">
        <v>1940.4468987950472</v>
      </c>
      <c r="R2213" s="4">
        <v>21.319018404907979</v>
      </c>
      <c r="S2213" s="4">
        <v>19.88752556237219</v>
      </c>
      <c r="T2213" s="4">
        <v>13.435368700843815</v>
      </c>
      <c r="U2213" s="4">
        <v>17.094501160928637</v>
      </c>
      <c r="V2213" s="4">
        <v>2017.7865237389565</v>
      </c>
      <c r="W2213" s="4">
        <v>62.383382605427549</v>
      </c>
      <c r="X2213" s="4">
        <v>59.955306628648238</v>
      </c>
      <c r="Y2213" s="4">
        <v>67.239534558986165</v>
      </c>
      <c r="Z2213" s="4">
        <v>2019.45</v>
      </c>
      <c r="AA2213" s="4">
        <v>-1.9871944023466313</v>
      </c>
      <c r="AB2213" s="4">
        <v>-0.48440296710239877</v>
      </c>
      <c r="AC2213" s="4">
        <v>-3.0055828704884648</v>
      </c>
      <c r="AD2213" s="4">
        <v>49.701215069819668</v>
      </c>
    </row>
    <row r="2214" spans="1:30" x14ac:dyDescent="0.3">
      <c r="A2214" s="3">
        <v>43131</v>
      </c>
      <c r="B2214" s="4">
        <v>2018</v>
      </c>
      <c r="C2214" s="4">
        <v>2024</v>
      </c>
      <c r="D2214" s="4">
        <v>1981.5</v>
      </c>
      <c r="E2214" s="4">
        <v>2007</v>
      </c>
      <c r="F2214" s="4">
        <v>300678</v>
      </c>
      <c r="G2214" s="4"/>
      <c r="H2214" s="4">
        <v>60064864700</v>
      </c>
      <c r="I2214" s="4"/>
      <c r="J2214" s="4">
        <v>-18</v>
      </c>
      <c r="K2214" s="4">
        <v>-0.88888888888888884</v>
      </c>
      <c r="L2214" s="4">
        <v>254502</v>
      </c>
      <c r="M2214" s="4">
        <v>242</v>
      </c>
      <c r="N2214" s="4">
        <v>-0.5968153339441794</v>
      </c>
      <c r="O2214" s="4">
        <v>2019.05</v>
      </c>
      <c r="P2214" s="4">
        <v>2098.2200069470755</v>
      </c>
      <c r="Q2214" s="4">
        <v>1939.8799930529244</v>
      </c>
      <c r="R2214" s="4">
        <v>19.588688946015427</v>
      </c>
      <c r="S2214" s="4">
        <v>22.005141388174806</v>
      </c>
      <c r="T2214" s="4">
        <v>12.609662787925505</v>
      </c>
      <c r="U2214" s="4">
        <v>15.734198193703543</v>
      </c>
      <c r="V2214" s="4">
        <v>2016.7592357638177</v>
      </c>
      <c r="W2214" s="4">
        <v>57.391390872754165</v>
      </c>
      <c r="X2214" s="4">
        <v>59.100668043350218</v>
      </c>
      <c r="Y2214" s="4">
        <v>53.972836531562066</v>
      </c>
      <c r="Z2214" s="4">
        <v>2019.05</v>
      </c>
      <c r="AA2214" s="4">
        <v>-2.5882412636854042</v>
      </c>
      <c r="AB2214" s="4">
        <v>-0.68476851915792314</v>
      </c>
      <c r="AC2214" s="4">
        <v>-3.8069454890549621</v>
      </c>
      <c r="AD2214" s="4">
        <v>49.202170487601535</v>
      </c>
    </row>
    <row r="2215" spans="1:30" x14ac:dyDescent="0.3">
      <c r="A2215" s="3">
        <v>43132</v>
      </c>
      <c r="B2215" s="4">
        <v>2009</v>
      </c>
      <c r="C2215" s="4">
        <v>2032.5</v>
      </c>
      <c r="D2215" s="4">
        <v>1992</v>
      </c>
      <c r="E2215" s="4">
        <v>1999.5</v>
      </c>
      <c r="F2215" s="4">
        <v>287656</v>
      </c>
      <c r="G2215" s="4"/>
      <c r="H2215" s="4">
        <v>57779504000</v>
      </c>
      <c r="I2215" s="4"/>
      <c r="J2215" s="4">
        <v>2</v>
      </c>
      <c r="K2215" s="4">
        <v>0.10012515644555695</v>
      </c>
      <c r="L2215" s="4">
        <v>240892</v>
      </c>
      <c r="M2215" s="4">
        <v>-13610</v>
      </c>
      <c r="N2215" s="4">
        <v>-0.74583338504114327</v>
      </c>
      <c r="O2215" s="4">
        <v>2014.5250000000001</v>
      </c>
      <c r="P2215" s="4">
        <v>2087.0208447085074</v>
      </c>
      <c r="Q2215" s="4">
        <v>1942.0291552914928</v>
      </c>
      <c r="R2215" s="4">
        <v>16.666666666666664</v>
      </c>
      <c r="S2215" s="4">
        <v>22.807017543859647</v>
      </c>
      <c r="T2215" s="4">
        <v>12.693690565703282</v>
      </c>
      <c r="U2215" s="4">
        <v>14.765843763323794</v>
      </c>
      <c r="V2215" s="4">
        <v>2015.1154990244065</v>
      </c>
      <c r="W2215" s="4">
        <v>48.335001322576851</v>
      </c>
      <c r="X2215" s="4">
        <v>55.512112469759096</v>
      </c>
      <c r="Y2215" s="4">
        <v>33.980779028212353</v>
      </c>
      <c r="Z2215" s="4">
        <v>2014.5250000000001</v>
      </c>
      <c r="AA2215" s="4">
        <v>-3.6279418956326026</v>
      </c>
      <c r="AB2215" s="4">
        <v>-0.96507074548884508</v>
      </c>
      <c r="AC2215" s="4">
        <v>-5.3257423002875148</v>
      </c>
      <c r="AD2215" s="4">
        <v>48.50310660719628</v>
      </c>
    </row>
    <row r="2216" spans="1:30" x14ac:dyDescent="0.3">
      <c r="A2216" s="3">
        <v>43133</v>
      </c>
      <c r="B2216" s="4">
        <v>2010</v>
      </c>
      <c r="C2216" s="4">
        <v>2050</v>
      </c>
      <c r="D2216" s="4">
        <v>2002.5</v>
      </c>
      <c r="E2216" s="4">
        <v>2045</v>
      </c>
      <c r="F2216" s="4">
        <v>325974</v>
      </c>
      <c r="G2216" s="4"/>
      <c r="H2216" s="4">
        <v>66110564100</v>
      </c>
      <c r="I2216" s="4"/>
      <c r="J2216" s="4">
        <v>36.5</v>
      </c>
      <c r="K2216" s="4">
        <v>1.8172765745581281</v>
      </c>
      <c r="L2216" s="4">
        <v>261166</v>
      </c>
      <c r="M2216" s="4">
        <v>20274</v>
      </c>
      <c r="N2216" s="4">
        <v>1.554352684113818</v>
      </c>
      <c r="O2216" s="4">
        <v>2013.7</v>
      </c>
      <c r="P2216" s="4">
        <v>2084.391866576007</v>
      </c>
      <c r="Q2216" s="4">
        <v>1943.0081334239928</v>
      </c>
      <c r="R2216" s="4">
        <v>18.729281767955801</v>
      </c>
      <c r="S2216" s="4">
        <v>22.983425414364643</v>
      </c>
      <c r="T2216" s="4">
        <v>12.960093138102405</v>
      </c>
      <c r="U2216" s="4">
        <v>14.467910714475876</v>
      </c>
      <c r="V2216" s="4">
        <v>2017.961641974463</v>
      </c>
      <c r="W2216" s="4">
        <v>55.778889770606789</v>
      </c>
      <c r="X2216" s="4">
        <v>55.601038236708327</v>
      </c>
      <c r="Y2216" s="4">
        <v>56.134592838403719</v>
      </c>
      <c r="Z2216" s="4">
        <v>2013.7</v>
      </c>
      <c r="AA2216" s="4">
        <v>-0.77154846601138161</v>
      </c>
      <c r="AB2216" s="4">
        <v>-0.94664005220527714</v>
      </c>
      <c r="AC2216" s="4">
        <v>0.35018317238779106</v>
      </c>
      <c r="AD2216" s="4">
        <v>52.786837874917246</v>
      </c>
    </row>
    <row r="2217" spans="1:30" x14ac:dyDescent="0.3">
      <c r="A2217" s="3">
        <v>43136</v>
      </c>
      <c r="B2217" s="4">
        <v>2045</v>
      </c>
      <c r="C2217" s="4">
        <v>2124.5</v>
      </c>
      <c r="D2217" s="4">
        <v>2041</v>
      </c>
      <c r="E2217" s="4">
        <v>2123.5</v>
      </c>
      <c r="F2217" s="4">
        <v>437070</v>
      </c>
      <c r="G2217" s="4"/>
      <c r="H2217" s="4">
        <v>90722032100.000015</v>
      </c>
      <c r="I2217" s="4"/>
      <c r="J2217" s="4">
        <v>95.5</v>
      </c>
      <c r="K2217" s="4">
        <v>4.7090729783037473</v>
      </c>
      <c r="L2217" s="4">
        <v>284310</v>
      </c>
      <c r="M2217" s="4">
        <v>23144</v>
      </c>
      <c r="N2217" s="4">
        <v>5.363699513744165</v>
      </c>
      <c r="O2217" s="4">
        <v>2015.4</v>
      </c>
      <c r="P2217" s="4">
        <v>2094.4434057970684</v>
      </c>
      <c r="Q2217" s="4">
        <v>1936.3565942029318</v>
      </c>
      <c r="R2217" s="4">
        <v>25.985090521831733</v>
      </c>
      <c r="S2217" s="4">
        <v>22.151224707135249</v>
      </c>
      <c r="T2217" s="4">
        <v>12.587803963616405</v>
      </c>
      <c r="U2217" s="4">
        <v>14.215701051391562</v>
      </c>
      <c r="V2217" s="4">
        <v>2028.0129141673713</v>
      </c>
      <c r="W2217" s="4">
        <v>70.296294406714438</v>
      </c>
      <c r="X2217" s="4">
        <v>60.499456960043695</v>
      </c>
      <c r="Y2217" s="4">
        <v>89.889969300055938</v>
      </c>
      <c r="Z2217" s="4">
        <v>2015.4</v>
      </c>
      <c r="AA2217" s="4">
        <v>7.7372674513956099</v>
      </c>
      <c r="AB2217" s="4">
        <v>-0.11960124233852605</v>
      </c>
      <c r="AC2217" s="4">
        <v>15.713737387468273</v>
      </c>
      <c r="AD2217" s="4">
        <v>58.983210250666765</v>
      </c>
    </row>
    <row r="2218" spans="1:30" x14ac:dyDescent="0.3">
      <c r="A2218" s="3">
        <v>43137</v>
      </c>
      <c r="B2218" s="4">
        <v>2124</v>
      </c>
      <c r="C2218" s="4">
        <v>2140</v>
      </c>
      <c r="D2218" s="4">
        <v>2094.5</v>
      </c>
      <c r="E2218" s="4">
        <v>2119.5</v>
      </c>
      <c r="F2218" s="4">
        <v>406438</v>
      </c>
      <c r="G2218" s="4"/>
      <c r="H2218" s="4">
        <v>86066701100</v>
      </c>
      <c r="I2218" s="4"/>
      <c r="J2218" s="4">
        <v>44</v>
      </c>
      <c r="K2218" s="4">
        <v>2.1199710913033005</v>
      </c>
      <c r="L2218" s="4">
        <v>309586</v>
      </c>
      <c r="M2218" s="4">
        <v>25276</v>
      </c>
      <c r="N2218" s="4">
        <v>5.0414441649837025</v>
      </c>
      <c r="O2218" s="4">
        <v>2017.7750000000001</v>
      </c>
      <c r="P2218" s="4">
        <v>2105.8201446702201</v>
      </c>
      <c r="Q2218" s="4">
        <v>1929.7298553297799</v>
      </c>
      <c r="R2218" s="4">
        <v>26.722777485533928</v>
      </c>
      <c r="S2218" s="4">
        <v>21.883219358232513</v>
      </c>
      <c r="T2218" s="4">
        <v>12.805265629676203</v>
      </c>
      <c r="U2218" s="4">
        <v>13.751802809715542</v>
      </c>
      <c r="V2218" s="4">
        <v>2036.7259699609549</v>
      </c>
      <c r="W2218" s="4">
        <v>75.886278290070393</v>
      </c>
      <c r="X2218" s="4">
        <v>65.628397403385932</v>
      </c>
      <c r="Y2218" s="4">
        <v>96.40204006343933</v>
      </c>
      <c r="Z2218" s="4">
        <v>2017.7750000000001</v>
      </c>
      <c r="AA2218" s="4">
        <v>13.99645636159903</v>
      </c>
      <c r="AB2218" s="4">
        <v>1.2247851961317173</v>
      </c>
      <c r="AC2218" s="4">
        <v>25.543342330934625</v>
      </c>
      <c r="AD2218" s="4">
        <v>58.570901022675891</v>
      </c>
    </row>
    <row r="2219" spans="1:30" x14ac:dyDescent="0.3">
      <c r="A2219" s="3">
        <v>43138</v>
      </c>
      <c r="B2219" s="4">
        <v>2119</v>
      </c>
      <c r="C2219" s="4">
        <v>2167.5</v>
      </c>
      <c r="D2219" s="4">
        <v>2099.5</v>
      </c>
      <c r="E2219" s="4">
        <v>2155.5</v>
      </c>
      <c r="F2219" s="4">
        <v>362986</v>
      </c>
      <c r="G2219" s="4"/>
      <c r="H2219" s="4">
        <v>77613475300</v>
      </c>
      <c r="I2219" s="4"/>
      <c r="J2219" s="4">
        <v>38</v>
      </c>
      <c r="K2219" s="4">
        <v>1.7945690672963401</v>
      </c>
      <c r="L2219" s="4">
        <v>317066</v>
      </c>
      <c r="M2219" s="4">
        <v>7480</v>
      </c>
      <c r="N2219" s="4">
        <v>6.4812527787383321</v>
      </c>
      <c r="O2219" s="4">
        <v>2024.3</v>
      </c>
      <c r="P2219" s="4">
        <v>2130.9060035832881</v>
      </c>
      <c r="Q2219" s="4">
        <v>1917.693996416712</v>
      </c>
      <c r="R2219" s="4">
        <v>29.38413361169102</v>
      </c>
      <c r="S2219" s="4">
        <v>16.597077244258873</v>
      </c>
      <c r="T2219" s="4">
        <v>14.033059777049203</v>
      </c>
      <c r="U2219" s="4">
        <v>13.766305398104912</v>
      </c>
      <c r="V2219" s="4">
        <v>2048.0377823456256</v>
      </c>
      <c r="W2219" s="4">
        <v>81.773647892304993</v>
      </c>
      <c r="X2219" s="4">
        <v>71.010147566358953</v>
      </c>
      <c r="Y2219" s="4">
        <v>103.30064854419706</v>
      </c>
      <c r="Z2219" s="4">
        <v>2024.3</v>
      </c>
      <c r="AA2219" s="4">
        <v>21.612670392538121</v>
      </c>
      <c r="AB2219" s="4">
        <v>3.1664885481704226</v>
      </c>
      <c r="AC2219" s="4">
        <v>36.892363688735394</v>
      </c>
      <c r="AD2219" s="4">
        <v>61.144084194541449</v>
      </c>
    </row>
    <row r="2220" spans="1:30" x14ac:dyDescent="0.3">
      <c r="A2220" s="3">
        <v>43139</v>
      </c>
      <c r="B2220" s="4">
        <v>2159</v>
      </c>
      <c r="C2220" s="4">
        <v>2160</v>
      </c>
      <c r="D2220" s="4">
        <v>2133</v>
      </c>
      <c r="E2220" s="4">
        <v>2147</v>
      </c>
      <c r="F2220" s="4">
        <v>283950</v>
      </c>
      <c r="G2220" s="4"/>
      <c r="H2220" s="4">
        <v>60954442200</v>
      </c>
      <c r="I2220" s="4"/>
      <c r="J2220" s="4">
        <v>9</v>
      </c>
      <c r="K2220" s="4">
        <v>0.42095416276894299</v>
      </c>
      <c r="L2220" s="4">
        <v>311794</v>
      </c>
      <c r="M2220" s="4">
        <v>-5272</v>
      </c>
      <c r="N2220" s="4">
        <v>5.7544300368194881</v>
      </c>
      <c r="O2220" s="4">
        <v>2030.175</v>
      </c>
      <c r="P2220" s="4">
        <v>2149.4747380550352</v>
      </c>
      <c r="Q2220" s="4">
        <v>1910.8752619449649</v>
      </c>
      <c r="R2220" s="4">
        <v>29.507337526205447</v>
      </c>
      <c r="S2220" s="4">
        <v>16.247379454926623</v>
      </c>
      <c r="T2220" s="4">
        <v>15.410272837524957</v>
      </c>
      <c r="U2220" s="4">
        <v>13.80508671375312</v>
      </c>
      <c r="V2220" s="4">
        <v>2057.4627554555664</v>
      </c>
      <c r="W2220" s="4">
        <v>84.175263469421964</v>
      </c>
      <c r="X2220" s="4">
        <v>75.398519534046628</v>
      </c>
      <c r="Y2220" s="4">
        <v>101.72875134017264</v>
      </c>
      <c r="Z2220" s="4">
        <v>2030.175</v>
      </c>
      <c r="AA2220" s="4">
        <v>26.655428731392476</v>
      </c>
      <c r="AB2220" s="4">
        <v>5.403530470382047</v>
      </c>
      <c r="AC2220" s="4">
        <v>42.503796522020856</v>
      </c>
      <c r="AD2220" s="4">
        <v>60.214562418029104</v>
      </c>
    </row>
    <row r="2221" spans="1:30" x14ac:dyDescent="0.3">
      <c r="A2221" s="3">
        <v>43140</v>
      </c>
      <c r="B2221" s="4">
        <v>2150</v>
      </c>
      <c r="C2221" s="4">
        <v>2167</v>
      </c>
      <c r="D2221" s="4">
        <v>2085</v>
      </c>
      <c r="E2221" s="4">
        <v>2105.5</v>
      </c>
      <c r="F2221" s="4">
        <v>394084</v>
      </c>
      <c r="G2221" s="4"/>
      <c r="H2221" s="4">
        <v>83800171700</v>
      </c>
      <c r="I2221" s="4"/>
      <c r="J2221" s="4">
        <v>-41</v>
      </c>
      <c r="K2221" s="4">
        <v>-1.9100861868157466</v>
      </c>
      <c r="L2221" s="4">
        <v>287970</v>
      </c>
      <c r="M2221" s="4">
        <v>-23824</v>
      </c>
      <c r="N2221" s="4">
        <v>3.4694579586220406</v>
      </c>
      <c r="O2221" s="4">
        <v>2034.9</v>
      </c>
      <c r="P2221" s="4">
        <v>2158.2059609264693</v>
      </c>
      <c r="Q2221" s="4">
        <v>1911.5940390735307</v>
      </c>
      <c r="R2221" s="4">
        <v>28.692192938836403</v>
      </c>
      <c r="S2221" s="4">
        <v>19.542516161113873</v>
      </c>
      <c r="T2221" s="4">
        <v>15.686035682720171</v>
      </c>
      <c r="U2221" s="4">
        <v>13.831106346562091</v>
      </c>
      <c r="V2221" s="4">
        <v>2062.0377311264651</v>
      </c>
      <c r="W2221" s="4">
        <v>78.339064535170209</v>
      </c>
      <c r="X2221" s="4">
        <v>76.378701201087821</v>
      </c>
      <c r="Y2221" s="4">
        <v>82.25979120333497</v>
      </c>
      <c r="Z2221" s="4">
        <v>2034.9</v>
      </c>
      <c r="AA2221" s="4">
        <v>26.992000891676071</v>
      </c>
      <c r="AB2221" s="4">
        <v>7.4595752724100501</v>
      </c>
      <c r="AC2221" s="4">
        <v>39.064851238532043</v>
      </c>
      <c r="AD2221" s="4">
        <v>55.850995800201375</v>
      </c>
    </row>
    <row r="2222" spans="1:30" x14ac:dyDescent="0.3">
      <c r="A2222" s="3">
        <v>43143</v>
      </c>
      <c r="B2222" s="4">
        <v>2111</v>
      </c>
      <c r="C2222" s="4">
        <v>2129.5</v>
      </c>
      <c r="D2222" s="4">
        <v>2080.5</v>
      </c>
      <c r="E2222" s="4">
        <v>2110.5</v>
      </c>
      <c r="F2222" s="4">
        <v>267476</v>
      </c>
      <c r="G2222" s="4"/>
      <c r="H2222" s="4">
        <v>56343051100</v>
      </c>
      <c r="I2222" s="4"/>
      <c r="J2222" s="4">
        <v>-15.5</v>
      </c>
      <c r="K2222" s="4">
        <v>-0.72906867356538096</v>
      </c>
      <c r="L2222" s="4">
        <v>255978</v>
      </c>
      <c r="M2222" s="4">
        <v>-31992</v>
      </c>
      <c r="N2222" s="4">
        <v>3.3937953924726623</v>
      </c>
      <c r="O2222" s="4">
        <v>2041.2249999999999</v>
      </c>
      <c r="P2222" s="4">
        <v>2166.4018648752635</v>
      </c>
      <c r="Q2222" s="4">
        <v>1916.0481351247363</v>
      </c>
      <c r="R2222" s="4">
        <v>28.864432216108053</v>
      </c>
      <c r="S2222" s="4">
        <v>16.358179089544773</v>
      </c>
      <c r="T2222" s="4">
        <v>16.793335534814396</v>
      </c>
      <c r="U2222" s="4">
        <v>14.136847529444294</v>
      </c>
      <c r="V2222" s="4">
        <v>2066.6531853048969</v>
      </c>
      <c r="W2222" s="4">
        <v>75.344322593339271</v>
      </c>
      <c r="X2222" s="4">
        <v>76.033908331838305</v>
      </c>
      <c r="Y2222" s="4">
        <v>73.965151116341218</v>
      </c>
      <c r="Z2222" s="4">
        <v>2041.2249999999999</v>
      </c>
      <c r="AA2222" s="4">
        <v>27.346956277747722</v>
      </c>
      <c r="AB2222" s="4">
        <v>9.3536115586326858</v>
      </c>
      <c r="AC2222" s="4">
        <v>35.986689438230073</v>
      </c>
      <c r="AD2222" s="4">
        <v>56.253051426499013</v>
      </c>
    </row>
    <row r="2223" spans="1:30" x14ac:dyDescent="0.3">
      <c r="A2223" s="3">
        <v>43144</v>
      </c>
      <c r="B2223" s="4">
        <v>2110</v>
      </c>
      <c r="C2223" s="4">
        <v>2122.5</v>
      </c>
      <c r="D2223" s="4">
        <v>2091</v>
      </c>
      <c r="E2223" s="4">
        <v>2111.5</v>
      </c>
      <c r="F2223" s="4">
        <v>151830</v>
      </c>
      <c r="G2223" s="4"/>
      <c r="H2223" s="4">
        <v>32045304100</v>
      </c>
      <c r="I2223" s="4"/>
      <c r="J2223" s="4">
        <v>5.5</v>
      </c>
      <c r="K2223" s="4">
        <v>0.26115859449192785</v>
      </c>
      <c r="L2223" s="4">
        <v>235142</v>
      </c>
      <c r="M2223" s="4">
        <v>-20836</v>
      </c>
      <c r="N2223" s="4">
        <v>3.0590704428147935</v>
      </c>
      <c r="O2223" s="4">
        <v>2048.8249999999998</v>
      </c>
      <c r="P2223" s="4">
        <v>2171.6668800735315</v>
      </c>
      <c r="Q2223" s="4">
        <v>1925.9831199264679</v>
      </c>
      <c r="R2223" s="4">
        <v>29.45380296069423</v>
      </c>
      <c r="S2223" s="4">
        <v>14.854517611026033</v>
      </c>
      <c r="T2223" s="4">
        <v>17.079298625184578</v>
      </c>
      <c r="U2223" s="4">
        <v>14.410282790252852</v>
      </c>
      <c r="V2223" s="4">
        <v>2070.9243105139544</v>
      </c>
      <c r="W2223" s="4">
        <v>72.926604425948881</v>
      </c>
      <c r="X2223" s="4">
        <v>74.998140363208492</v>
      </c>
      <c r="Y2223" s="4">
        <v>68.783532551429658</v>
      </c>
      <c r="Z2223" s="4">
        <v>2048.8249999999998</v>
      </c>
      <c r="AA2223" s="4">
        <v>27.393181081334205</v>
      </c>
      <c r="AB2223" s="4">
        <v>11.071665798889974</v>
      </c>
      <c r="AC2223" s="4">
        <v>32.643030564888463</v>
      </c>
      <c r="AD2223" s="4">
        <v>56.336763393605594</v>
      </c>
    </row>
    <row r="2224" spans="1:30" x14ac:dyDescent="0.3">
      <c r="A2224" s="3">
        <v>43145</v>
      </c>
      <c r="B2224" s="4">
        <v>2112</v>
      </c>
      <c r="C2224" s="4">
        <v>2151</v>
      </c>
      <c r="D2224" s="4">
        <v>2108.5</v>
      </c>
      <c r="E2224" s="4">
        <v>2141.5</v>
      </c>
      <c r="F2224" s="4">
        <v>162910</v>
      </c>
      <c r="G2224" s="4"/>
      <c r="H2224" s="4">
        <v>34751342600</v>
      </c>
      <c r="I2224" s="4"/>
      <c r="J2224" s="4">
        <v>31</v>
      </c>
      <c r="K2224" s="4">
        <v>1.4688462449656481</v>
      </c>
      <c r="L2224" s="4">
        <v>226496</v>
      </c>
      <c r="M2224" s="4">
        <v>-8646</v>
      </c>
      <c r="N2224" s="4">
        <v>4.059865400034024</v>
      </c>
      <c r="O2224" s="4">
        <v>2057.9499999999998</v>
      </c>
      <c r="P2224" s="4">
        <v>2179.8560703984831</v>
      </c>
      <c r="Q2224" s="4">
        <v>1936.0439296015163</v>
      </c>
      <c r="R2224" s="4">
        <v>32.248219735503561</v>
      </c>
      <c r="S2224" s="4">
        <v>13.173957273652084</v>
      </c>
      <c r="T2224" s="4">
        <v>17.685750009252718</v>
      </c>
      <c r="U2224" s="4">
        <v>14.948531805545541</v>
      </c>
      <c r="V2224" s="4">
        <v>2077.6458047507208</v>
      </c>
      <c r="W2224" s="4">
        <v>76.698544364774008</v>
      </c>
      <c r="X2224" s="4">
        <v>75.564941697063659</v>
      </c>
      <c r="Y2224" s="4">
        <v>78.965749700194692</v>
      </c>
      <c r="Z2224" s="4">
        <v>2057.9499999999998</v>
      </c>
      <c r="AA2224" s="4">
        <v>29.510386484927039</v>
      </c>
      <c r="AB2224" s="4">
        <v>12.827734435655408</v>
      </c>
      <c r="AC2224" s="4">
        <v>33.365304098543263</v>
      </c>
      <c r="AD2224" s="4">
        <v>58.824888508276196</v>
      </c>
    </row>
    <row r="2225" spans="1:30" x14ac:dyDescent="0.3">
      <c r="A2225" s="3">
        <v>43153</v>
      </c>
      <c r="B2225" s="4">
        <v>2151</v>
      </c>
      <c r="C2225" s="4">
        <v>2188</v>
      </c>
      <c r="D2225" s="4">
        <v>2123</v>
      </c>
      <c r="E2225" s="4">
        <v>2176</v>
      </c>
      <c r="F2225" s="4">
        <v>195348</v>
      </c>
      <c r="G2225" s="4"/>
      <c r="H2225" s="4">
        <v>42132386600</v>
      </c>
      <c r="I2225" s="4"/>
      <c r="J2225" s="4">
        <v>43</v>
      </c>
      <c r="K2225" s="4">
        <v>2.0159399906235347</v>
      </c>
      <c r="L2225" s="4">
        <v>256860</v>
      </c>
      <c r="M2225" s="4">
        <v>30364</v>
      </c>
      <c r="N2225" s="4">
        <v>5.2008170467867973</v>
      </c>
      <c r="O2225" s="4">
        <v>2068.4250000000002</v>
      </c>
      <c r="P2225" s="4">
        <v>2193.0714098961539</v>
      </c>
      <c r="Q2225" s="4">
        <v>1943.7785901038462</v>
      </c>
      <c r="R2225" s="4">
        <v>33.594515181194907</v>
      </c>
      <c r="S2225" s="4">
        <v>12.683643486777669</v>
      </c>
      <c r="T2225" s="4">
        <v>18.850891621453158</v>
      </c>
      <c r="U2225" s="4">
        <v>15.804522466693797</v>
      </c>
      <c r="V2225" s="4">
        <v>2087.012870964938</v>
      </c>
      <c r="W2225" s="4">
        <v>81.744607807808521</v>
      </c>
      <c r="X2225" s="4">
        <v>77.62483040064528</v>
      </c>
      <c r="Y2225" s="4">
        <v>89.984162622135017</v>
      </c>
      <c r="Z2225" s="4">
        <v>2068.4250000000002</v>
      </c>
      <c r="AA2225" s="4">
        <v>33.585001698739234</v>
      </c>
      <c r="AB2225" s="4">
        <v>14.804617032139582</v>
      </c>
      <c r="AC2225" s="4">
        <v>37.560769333199303</v>
      </c>
      <c r="AD2225" s="4">
        <v>61.481911150268196</v>
      </c>
    </row>
    <row r="2226" spans="1:30" x14ac:dyDescent="0.3">
      <c r="A2226" s="3">
        <v>43154</v>
      </c>
      <c r="B2226" s="4">
        <v>2171</v>
      </c>
      <c r="C2226" s="4">
        <v>2223.5</v>
      </c>
      <c r="D2226" s="4">
        <v>2158</v>
      </c>
      <c r="E2226" s="4">
        <v>2221</v>
      </c>
      <c r="F2226" s="4">
        <v>293174</v>
      </c>
      <c r="G2226" s="4"/>
      <c r="H2226" s="4">
        <v>64181423600</v>
      </c>
      <c r="I2226" s="4"/>
      <c r="J2226" s="4">
        <v>64.5</v>
      </c>
      <c r="K2226" s="4">
        <v>2.9909575701367959</v>
      </c>
      <c r="L2226" s="4">
        <v>298002</v>
      </c>
      <c r="M2226" s="4">
        <v>41142</v>
      </c>
      <c r="N2226" s="4">
        <v>6.7724295414939002</v>
      </c>
      <c r="O2226" s="4">
        <v>2080.125</v>
      </c>
      <c r="P2226" s="4">
        <v>2215.4726542094468</v>
      </c>
      <c r="Q2226" s="4">
        <v>1944.7773457905532</v>
      </c>
      <c r="R2226" s="4">
        <v>35.074987905176584</v>
      </c>
      <c r="S2226" s="4">
        <v>11.562651185292696</v>
      </c>
      <c r="T2226" s="4">
        <v>20.159701846813384</v>
      </c>
      <c r="U2226" s="4">
        <v>16.866210947841292</v>
      </c>
      <c r="V2226" s="4">
        <v>2099.7735499206583</v>
      </c>
      <c r="W2226" s="4">
        <v>87.246987955788427</v>
      </c>
      <c r="X2226" s="4">
        <v>80.832216252359657</v>
      </c>
      <c r="Y2226" s="4">
        <v>100.07653136264597</v>
      </c>
      <c r="Z2226" s="4">
        <v>2080.125</v>
      </c>
      <c r="AA2226" s="4">
        <v>39.984372573393557</v>
      </c>
      <c r="AB2226" s="4">
        <v>17.202688988449484</v>
      </c>
      <c r="AC2226" s="4">
        <v>45.563367169888146</v>
      </c>
      <c r="AD2226" s="4">
        <v>64.61683477913509</v>
      </c>
    </row>
    <row r="2227" spans="1:30" x14ac:dyDescent="0.3">
      <c r="A2227" s="3">
        <v>43157</v>
      </c>
      <c r="B2227" s="4">
        <v>2220</v>
      </c>
      <c r="C2227" s="4">
        <v>2293</v>
      </c>
      <c r="D2227" s="4">
        <v>2211</v>
      </c>
      <c r="E2227" s="4">
        <v>2279</v>
      </c>
      <c r="F2227" s="4">
        <v>310786</v>
      </c>
      <c r="G2227" s="4"/>
      <c r="H2227" s="4">
        <v>70120583900</v>
      </c>
      <c r="I2227" s="4"/>
      <c r="J2227" s="4">
        <v>90</v>
      </c>
      <c r="K2227" s="4">
        <v>4.1114664230242122</v>
      </c>
      <c r="L2227" s="4">
        <v>323894</v>
      </c>
      <c r="M2227" s="4">
        <v>25892</v>
      </c>
      <c r="N2227" s="4">
        <v>8.8217739047391657</v>
      </c>
      <c r="O2227" s="4">
        <v>2094.25</v>
      </c>
      <c r="P2227" s="4">
        <v>2249.2743529255968</v>
      </c>
      <c r="Q2227" s="4">
        <v>1939.2256470744032</v>
      </c>
      <c r="R2227" s="4">
        <v>36.74046161092793</v>
      </c>
      <c r="S2227" s="4">
        <v>11.25765426283561</v>
      </c>
      <c r="T2227" s="4">
        <v>22.178906028141633</v>
      </c>
      <c r="U2227" s="4">
        <v>17.994807633680558</v>
      </c>
      <c r="V2227" s="4">
        <v>2116.8427356425004</v>
      </c>
      <c r="W2227" s="4">
        <v>89.301913539153063</v>
      </c>
      <c r="X2227" s="4">
        <v>83.655448681290792</v>
      </c>
      <c r="Y2227" s="4">
        <v>100.59484325487759</v>
      </c>
      <c r="Z2227" s="4">
        <v>2094.25</v>
      </c>
      <c r="AA2227" s="4">
        <v>49.169242944436519</v>
      </c>
      <c r="AB2227" s="4">
        <v>20.247122698543485</v>
      </c>
      <c r="AC2227" s="4">
        <v>57.844240491786067</v>
      </c>
      <c r="AD2227" s="4">
        <v>68.13537792664566</v>
      </c>
    </row>
    <row r="2228" spans="1:30" x14ac:dyDescent="0.3">
      <c r="A2228" s="3">
        <v>43158</v>
      </c>
      <c r="B2228" s="4">
        <v>2275</v>
      </c>
      <c r="C2228" s="4">
        <v>2284</v>
      </c>
      <c r="D2228" s="4">
        <v>2256</v>
      </c>
      <c r="E2228" s="4">
        <v>2273.5</v>
      </c>
      <c r="F2228" s="4">
        <v>235682</v>
      </c>
      <c r="G2228" s="4"/>
      <c r="H2228" s="4">
        <v>53488573400</v>
      </c>
      <c r="I2228" s="4"/>
      <c r="J2228" s="4">
        <v>17.5</v>
      </c>
      <c r="K2228" s="4">
        <v>0.775709219858156</v>
      </c>
      <c r="L2228" s="4">
        <v>316668</v>
      </c>
      <c r="M2228" s="4">
        <v>-7226</v>
      </c>
      <c r="N2228" s="4">
        <v>7.8369757266011266</v>
      </c>
      <c r="O2228" s="4">
        <v>2108.2750000000001</v>
      </c>
      <c r="P2228" s="4">
        <v>2274.4723149602605</v>
      </c>
      <c r="Q2228" s="4">
        <v>1942.0776850397397</v>
      </c>
      <c r="R2228" s="4">
        <v>37.338439444710389</v>
      </c>
      <c r="S2228" s="4">
        <v>9.6696984202967915</v>
      </c>
      <c r="T2228" s="4">
        <v>24.601574983035299</v>
      </c>
      <c r="U2228" s="4">
        <v>19.424739435605829</v>
      </c>
      <c r="V2228" s="4">
        <v>2131.7624751051194</v>
      </c>
      <c r="W2228" s="4">
        <v>89.809118830023621</v>
      </c>
      <c r="X2228" s="4">
        <v>85.706672064201726</v>
      </c>
      <c r="Y2228" s="4">
        <v>98.014012361667397</v>
      </c>
      <c r="Z2228" s="4">
        <v>2108.2750000000001</v>
      </c>
      <c r="AA2228" s="4">
        <v>55.366286762838627</v>
      </c>
      <c r="AB2228" s="4">
        <v>23.591804990381117</v>
      </c>
      <c r="AC2228" s="4">
        <v>63.548963544915019</v>
      </c>
      <c r="AD2228" s="4">
        <v>67.465708645104854</v>
      </c>
    </row>
    <row r="2229" spans="1:30" x14ac:dyDescent="0.3">
      <c r="A2229" s="3">
        <v>43159</v>
      </c>
      <c r="B2229" s="4">
        <v>2268.5</v>
      </c>
      <c r="C2229" s="4">
        <v>2271.5</v>
      </c>
      <c r="D2229" s="4">
        <v>2226</v>
      </c>
      <c r="E2229" s="4">
        <v>2239.5</v>
      </c>
      <c r="F2229" s="4">
        <v>290620</v>
      </c>
      <c r="G2229" s="4"/>
      <c r="H2229" s="4">
        <v>65395708300</v>
      </c>
      <c r="I2229" s="4"/>
      <c r="J2229" s="4">
        <v>-30</v>
      </c>
      <c r="K2229" s="4">
        <v>-1.3218770654329148</v>
      </c>
      <c r="L2229" s="4">
        <v>302374</v>
      </c>
      <c r="M2229" s="4">
        <v>-14294</v>
      </c>
      <c r="N2229" s="4">
        <v>5.6255821905694017</v>
      </c>
      <c r="O2229" s="4">
        <v>2120.2249999999999</v>
      </c>
      <c r="P2229" s="4">
        <v>2288.0679250817561</v>
      </c>
      <c r="Q2229" s="4">
        <v>1952.3820749182437</v>
      </c>
      <c r="R2229" s="4">
        <v>36.862003780718339</v>
      </c>
      <c r="S2229" s="4">
        <v>12.381852551984878</v>
      </c>
      <c r="T2229" s="4">
        <v>26.701558674528531</v>
      </c>
      <c r="U2229" s="4">
        <v>20.548757208482044</v>
      </c>
      <c r="V2229" s="4">
        <v>2142.0231917617748</v>
      </c>
      <c r="W2229" s="4">
        <v>84.813922357270656</v>
      </c>
      <c r="X2229" s="4">
        <v>85.409088828558041</v>
      </c>
      <c r="Y2229" s="4">
        <v>83.623589414695886</v>
      </c>
      <c r="Z2229" s="4">
        <v>2120.2249999999999</v>
      </c>
      <c r="AA2229" s="4">
        <v>56.878314976539968</v>
      </c>
      <c r="AB2229" s="4">
        <v>26.761948798586722</v>
      </c>
      <c r="AC2229" s="4">
        <v>60.232732355906492</v>
      </c>
      <c r="AD2229" s="4">
        <v>63.410251586406389</v>
      </c>
    </row>
    <row r="2230" spans="1:30" x14ac:dyDescent="0.3">
      <c r="A2230" s="3">
        <v>43160</v>
      </c>
      <c r="B2230" s="4">
        <v>2245.5</v>
      </c>
      <c r="C2230" s="4">
        <v>2267</v>
      </c>
      <c r="D2230" s="4">
        <v>2229</v>
      </c>
      <c r="E2230" s="4">
        <v>2258.5</v>
      </c>
      <c r="F2230" s="4">
        <v>273132</v>
      </c>
      <c r="G2230" s="4"/>
      <c r="H2230" s="4">
        <v>61524734300</v>
      </c>
      <c r="I2230" s="4"/>
      <c r="J2230" s="4">
        <v>8.5</v>
      </c>
      <c r="K2230" s="4">
        <v>0.37777777777777777</v>
      </c>
      <c r="L2230" s="4">
        <v>312964</v>
      </c>
      <c r="M2230" s="4">
        <v>10590</v>
      </c>
      <c r="N2230" s="4">
        <v>6.0341083815537786</v>
      </c>
      <c r="O2230" s="4">
        <v>2129.9749999999999</v>
      </c>
      <c r="P2230" s="4">
        <v>2305.9620662861334</v>
      </c>
      <c r="Q2230" s="4">
        <v>1953.9879337138664</v>
      </c>
      <c r="R2230" s="4">
        <v>31.625615763546801</v>
      </c>
      <c r="S2230" s="4">
        <v>12.906403940886699</v>
      </c>
      <c r="T2230" s="4">
        <v>27.999546080122791</v>
      </c>
      <c r="U2230" s="4">
        <v>21.423462781590111</v>
      </c>
      <c r="V2230" s="4">
        <v>2153.1162211177962</v>
      </c>
      <c r="W2230" s="4">
        <v>84.46418353229808</v>
      </c>
      <c r="X2230" s="4">
        <v>85.094120396471382</v>
      </c>
      <c r="Y2230" s="4">
        <v>83.204309803951475</v>
      </c>
      <c r="Z2230" s="4">
        <v>2129.9749999999999</v>
      </c>
      <c r="AA2230" s="4">
        <v>58.930436055918108</v>
      </c>
      <c r="AB2230" s="4">
        <v>29.8256142516659</v>
      </c>
      <c r="AC2230" s="4">
        <v>58.209643608504415</v>
      </c>
      <c r="AD2230" s="4">
        <v>64.659865903804516</v>
      </c>
    </row>
    <row r="2231" spans="1:30" x14ac:dyDescent="0.3">
      <c r="A2231" s="3">
        <v>43161</v>
      </c>
      <c r="B2231" s="4">
        <v>2253</v>
      </c>
      <c r="C2231" s="4">
        <v>2253</v>
      </c>
      <c r="D2231" s="4">
        <v>2212</v>
      </c>
      <c r="E2231" s="4">
        <v>2242</v>
      </c>
      <c r="F2231" s="4">
        <v>304842</v>
      </c>
      <c r="G2231" s="4"/>
      <c r="H2231" s="4">
        <v>68041981100</v>
      </c>
      <c r="I2231" s="4"/>
      <c r="J2231" s="4">
        <v>-10.5</v>
      </c>
      <c r="K2231" s="4">
        <v>-0.46614872364039961</v>
      </c>
      <c r="L2231" s="4">
        <v>309204</v>
      </c>
      <c r="M2231" s="4">
        <v>-3760</v>
      </c>
      <c r="N2231" s="4">
        <v>4.7651312484667185</v>
      </c>
      <c r="O2231" s="4">
        <v>2140.0250000000001</v>
      </c>
      <c r="P2231" s="4">
        <v>2317.4906234316945</v>
      </c>
      <c r="Q2231" s="4">
        <v>1962.5593765683057</v>
      </c>
      <c r="R2231" s="4">
        <v>31.317073170731707</v>
      </c>
      <c r="S2231" s="4">
        <v>14.439024390243905</v>
      </c>
      <c r="T2231" s="4">
        <v>29.012541841053462</v>
      </c>
      <c r="U2231" s="4">
        <v>21.913617291306913</v>
      </c>
      <c r="V2231" s="4">
        <v>2161.5813429161012</v>
      </c>
      <c r="W2231" s="4">
        <v>81.226947437373639</v>
      </c>
      <c r="X2231" s="4">
        <v>83.805062743438796</v>
      </c>
      <c r="Y2231" s="4">
        <v>76.070716825243323</v>
      </c>
      <c r="Z2231" s="4">
        <v>2140.0250000000001</v>
      </c>
      <c r="AA2231" s="4">
        <v>58.550411989267104</v>
      </c>
      <c r="AB2231" s="4">
        <v>32.561309274294587</v>
      </c>
      <c r="AC2231" s="4">
        <v>51.978205429945035</v>
      </c>
      <c r="AD2231" s="4">
        <v>62.702342019404711</v>
      </c>
    </row>
    <row r="2232" spans="1:30" x14ac:dyDescent="0.3">
      <c r="A2232" s="3">
        <v>43164</v>
      </c>
      <c r="B2232" s="4">
        <v>2243</v>
      </c>
      <c r="C2232" s="4">
        <v>2251.5</v>
      </c>
      <c r="D2232" s="4">
        <v>2168</v>
      </c>
      <c r="E2232" s="4">
        <v>2177</v>
      </c>
      <c r="F2232" s="4">
        <v>369544</v>
      </c>
      <c r="G2232" s="4"/>
      <c r="H2232" s="4">
        <v>81674550100</v>
      </c>
      <c r="I2232" s="4"/>
      <c r="J2232" s="4">
        <v>-55</v>
      </c>
      <c r="K2232" s="4">
        <v>-2.4641577060931898</v>
      </c>
      <c r="L2232" s="4">
        <v>302430</v>
      </c>
      <c r="M2232" s="4">
        <v>-6774</v>
      </c>
      <c r="N2232" s="4">
        <v>1.3854930725346373</v>
      </c>
      <c r="O2232" s="4">
        <v>2147.25</v>
      </c>
      <c r="P2232" s="4">
        <v>2318.2656425593868</v>
      </c>
      <c r="Q2232" s="4">
        <v>1976.2343574406132</v>
      </c>
      <c r="R2232" s="4">
        <v>30.155002348520433</v>
      </c>
      <c r="S2232" s="4">
        <v>17.191169563175198</v>
      </c>
      <c r="T2232" s="4">
        <v>29.744089460101083</v>
      </c>
      <c r="U2232" s="4">
        <v>22.142028248166145</v>
      </c>
      <c r="V2232" s="4">
        <v>2163.0497864479012</v>
      </c>
      <c r="W2232" s="4">
        <v>66.527088716153344</v>
      </c>
      <c r="X2232" s="4">
        <v>78.045738067676979</v>
      </c>
      <c r="Y2232" s="4">
        <v>43.489790013106074</v>
      </c>
      <c r="Z2232" s="4">
        <v>2147.25</v>
      </c>
      <c r="AA2232" s="4">
        <v>52.400245988451388</v>
      </c>
      <c r="AB2232" s="4">
        <v>34.450731818499996</v>
      </c>
      <c r="AC2232" s="4">
        <v>35.899028339902785</v>
      </c>
      <c r="AD2232" s="4">
        <v>55.708732866750012</v>
      </c>
    </row>
    <row r="2233" spans="1:30" x14ac:dyDescent="0.3">
      <c r="A2233" s="3">
        <v>43165</v>
      </c>
      <c r="B2233" s="4">
        <v>2171.5</v>
      </c>
      <c r="C2233" s="4">
        <v>2208</v>
      </c>
      <c r="D2233" s="4">
        <v>2155</v>
      </c>
      <c r="E2233" s="4">
        <v>2194</v>
      </c>
      <c r="F2233" s="4">
        <v>308022</v>
      </c>
      <c r="G2233" s="4"/>
      <c r="H2233" s="4">
        <v>67276718900</v>
      </c>
      <c r="I2233" s="4"/>
      <c r="J2233" s="4">
        <v>-16</v>
      </c>
      <c r="K2233" s="4">
        <v>-0.72398190045248867</v>
      </c>
      <c r="L2233" s="4">
        <v>278246</v>
      </c>
      <c r="M2233" s="4">
        <v>-24184</v>
      </c>
      <c r="N2233" s="4">
        <v>1.7471856051383805</v>
      </c>
      <c r="O2233" s="4">
        <v>2156.3249999999998</v>
      </c>
      <c r="P2233" s="4">
        <v>2316.7074413706187</v>
      </c>
      <c r="Q2233" s="4">
        <v>1995.942558629381</v>
      </c>
      <c r="R2233" s="4">
        <v>29.958002799813343</v>
      </c>
      <c r="S2233" s="4">
        <v>16.425571628558096</v>
      </c>
      <c r="T2233" s="4">
        <v>31.02914470472016</v>
      </c>
      <c r="U2233" s="4">
        <v>22.232256702781989</v>
      </c>
      <c r="V2233" s="4">
        <v>2165.9974258338152</v>
      </c>
      <c r="W2233" s="4">
        <v>58.272961104886541</v>
      </c>
      <c r="X2233" s="4">
        <v>71.454812413413507</v>
      </c>
      <c r="Y2233" s="4">
        <v>31.909258487832602</v>
      </c>
      <c r="Z2233" s="4">
        <v>2156.3249999999998</v>
      </c>
      <c r="AA2233" s="4">
        <v>48.340711418143201</v>
      </c>
      <c r="AB2233" s="4">
        <v>35.773587018466017</v>
      </c>
      <c r="AC2233" s="4">
        <v>25.134248799354367</v>
      </c>
      <c r="AD2233" s="4">
        <v>57.028242810617556</v>
      </c>
    </row>
    <row r="2234" spans="1:30" x14ac:dyDescent="0.3">
      <c r="A2234" s="3">
        <v>43166</v>
      </c>
      <c r="B2234" s="4">
        <v>2198.5</v>
      </c>
      <c r="C2234" s="4">
        <v>2211.5</v>
      </c>
      <c r="D2234" s="4">
        <v>2141.5</v>
      </c>
      <c r="E2234" s="4">
        <v>2151</v>
      </c>
      <c r="F2234" s="4">
        <v>330974</v>
      </c>
      <c r="G2234" s="4"/>
      <c r="H2234" s="4">
        <v>72156628600</v>
      </c>
      <c r="I2234" s="4"/>
      <c r="J2234" s="4">
        <v>-33</v>
      </c>
      <c r="K2234" s="4">
        <v>-1.5109890109890109</v>
      </c>
      <c r="L2234" s="4">
        <v>270038</v>
      </c>
      <c r="M2234" s="4">
        <v>-8208</v>
      </c>
      <c r="N2234" s="4">
        <v>-0.57891635178701839</v>
      </c>
      <c r="O2234" s="4">
        <v>2163.5250000000001</v>
      </c>
      <c r="P2234" s="4">
        <v>2308.6499375538197</v>
      </c>
      <c r="Q2234" s="4">
        <v>2018.4000624461805</v>
      </c>
      <c r="R2234" s="4">
        <v>29.526842584167429</v>
      </c>
      <c r="S2234" s="4">
        <v>15.468607825295722</v>
      </c>
      <c r="T2234" s="4">
        <v>32.300846652349271</v>
      </c>
      <c r="U2234" s="4">
        <v>22.45525472013739</v>
      </c>
      <c r="V2234" s="4">
        <v>2164.5690995639279</v>
      </c>
      <c r="W2234" s="4">
        <v>40.938849757493116</v>
      </c>
      <c r="X2234" s="4">
        <v>61.282824861440041</v>
      </c>
      <c r="Y2234" s="4">
        <v>0.25089954959926786</v>
      </c>
      <c r="Z2234" s="4">
        <v>2163.5250000000001</v>
      </c>
      <c r="AA2234" s="4">
        <v>41.179073661712209</v>
      </c>
      <c r="AB2234" s="4">
        <v>36.28839527020375</v>
      </c>
      <c r="AC2234" s="4">
        <v>9.7813567830169177</v>
      </c>
      <c r="AD2234" s="4">
        <v>52.837126781155952</v>
      </c>
    </row>
    <row r="2235" spans="1:30" x14ac:dyDescent="0.3">
      <c r="A2235" s="3">
        <v>43167</v>
      </c>
      <c r="B2235" s="4">
        <v>2145</v>
      </c>
      <c r="C2235" s="4">
        <v>2160</v>
      </c>
      <c r="D2235" s="4">
        <v>2100</v>
      </c>
      <c r="E2235" s="4">
        <v>2112</v>
      </c>
      <c r="F2235" s="4">
        <v>358618</v>
      </c>
      <c r="G2235" s="4"/>
      <c r="H2235" s="4">
        <v>76568043700</v>
      </c>
      <c r="I2235" s="4"/>
      <c r="J2235" s="4">
        <v>-68</v>
      </c>
      <c r="K2235" s="4">
        <v>-3.1192660550458715</v>
      </c>
      <c r="L2235" s="4">
        <v>263392</v>
      </c>
      <c r="M2235" s="4">
        <v>-6646</v>
      </c>
      <c r="N2235" s="4">
        <v>-2.6346725675956062</v>
      </c>
      <c r="O2235" s="4">
        <v>2169.15</v>
      </c>
      <c r="P2235" s="4">
        <v>2295.9759042940364</v>
      </c>
      <c r="Q2235" s="4">
        <v>2042.3240957059641</v>
      </c>
      <c r="R2235" s="4">
        <v>28.252123379526157</v>
      </c>
      <c r="S2235" s="4">
        <v>18.909253464461333</v>
      </c>
      <c r="T2235" s="4">
        <v>32.513590201585714</v>
      </c>
      <c r="U2235" s="4">
        <v>22.603640383644496</v>
      </c>
      <c r="V2235" s="4">
        <v>2159.5625186530779</v>
      </c>
      <c r="W2235" s="4">
        <v>29.365105365099037</v>
      </c>
      <c r="X2235" s="4">
        <v>50.643585029326374</v>
      </c>
      <c r="Y2235" s="4">
        <v>-13.191853963355641</v>
      </c>
      <c r="Z2235" s="4">
        <v>2169.15</v>
      </c>
      <c r="AA2235" s="4">
        <v>31.98771560568548</v>
      </c>
      <c r="AB2235" s="4">
        <v>35.87880673072582</v>
      </c>
      <c r="AC2235" s="4">
        <v>-7.7821822500806803</v>
      </c>
      <c r="AD2235" s="4">
        <v>49.372940528698685</v>
      </c>
    </row>
    <row r="2236" spans="1:30" x14ac:dyDescent="0.3">
      <c r="A2236" s="3">
        <v>43168</v>
      </c>
      <c r="B2236" s="4">
        <v>2106</v>
      </c>
      <c r="C2236" s="4">
        <v>2126.5</v>
      </c>
      <c r="D2236" s="4">
        <v>2028.5</v>
      </c>
      <c r="E2236" s="4">
        <v>2035</v>
      </c>
      <c r="F2236" s="4">
        <v>442570</v>
      </c>
      <c r="G2236" s="4"/>
      <c r="H2236" s="4">
        <v>92010954100</v>
      </c>
      <c r="I2236" s="4"/>
      <c r="J2236" s="4">
        <v>-100</v>
      </c>
      <c r="K2236" s="4">
        <v>-4.6838407494145207</v>
      </c>
      <c r="L2236" s="4">
        <v>259388</v>
      </c>
      <c r="M2236" s="4">
        <v>-4004</v>
      </c>
      <c r="N2236" s="4">
        <v>-6.162820187674364</v>
      </c>
      <c r="O2236" s="4">
        <v>2168.65</v>
      </c>
      <c r="P2236" s="4">
        <v>2297.4925783660046</v>
      </c>
      <c r="Q2236" s="4">
        <v>2039.8074216339955</v>
      </c>
      <c r="R2236" s="4">
        <v>25.600343053173248</v>
      </c>
      <c r="S2236" s="4">
        <v>24.271012006861064</v>
      </c>
      <c r="T2236" s="4">
        <v>32.136932437069419</v>
      </c>
      <c r="U2236" s="4">
        <v>22.548512787585913</v>
      </c>
      <c r="V2236" s="4">
        <v>2147.6994216384987</v>
      </c>
      <c r="W2236" s="4">
        <v>20.424747347117556</v>
      </c>
      <c r="X2236" s="4">
        <v>40.570639135256769</v>
      </c>
      <c r="Y2236" s="4">
        <v>-19.867036229160874</v>
      </c>
      <c r="Z2236" s="4">
        <v>2168.65</v>
      </c>
      <c r="AA2236" s="4">
        <v>18.279526637508297</v>
      </c>
      <c r="AB2236" s="4">
        <v>34.202684817086052</v>
      </c>
      <c r="AC2236" s="4">
        <v>-31.846316359155509</v>
      </c>
      <c r="AD2236" s="4">
        <v>43.452196467061562</v>
      </c>
    </row>
    <row r="2237" spans="1:30" x14ac:dyDescent="0.3">
      <c r="A2237" s="3">
        <v>43171</v>
      </c>
      <c r="B2237" s="4">
        <v>2050</v>
      </c>
      <c r="C2237" s="4">
        <v>2079</v>
      </c>
      <c r="D2237" s="4">
        <v>1997</v>
      </c>
      <c r="E2237" s="4">
        <v>2002</v>
      </c>
      <c r="F2237" s="4">
        <v>458190</v>
      </c>
      <c r="G2237" s="4"/>
      <c r="H2237" s="4">
        <v>93229138200</v>
      </c>
      <c r="I2237" s="4"/>
      <c r="J2237" s="4">
        <v>-77</v>
      </c>
      <c r="K2237" s="4">
        <v>-3.7037037037037033</v>
      </c>
      <c r="L2237" s="4">
        <v>253204</v>
      </c>
      <c r="M2237" s="4">
        <v>-6184</v>
      </c>
      <c r="N2237" s="4">
        <v>-7.4251760054564508</v>
      </c>
      <c r="O2237" s="4">
        <v>2162.5749999999998</v>
      </c>
      <c r="P2237" s="4">
        <v>2309.5427770805559</v>
      </c>
      <c r="Q2237" s="4">
        <v>2015.6072229194438</v>
      </c>
      <c r="R2237" s="4">
        <v>19.235723486474882</v>
      </c>
      <c r="S2237" s="4">
        <v>27.007299270072991</v>
      </c>
      <c r="T2237" s="4">
        <v>32.578999470208018</v>
      </c>
      <c r="U2237" s="4">
        <v>22.583401716912213</v>
      </c>
      <c r="V2237" s="4">
        <v>2133.823286244356</v>
      </c>
      <c r="W2237" s="4">
        <v>14.223662773002475</v>
      </c>
      <c r="X2237" s="4">
        <v>31.788313681172003</v>
      </c>
      <c r="Y2237" s="4">
        <v>-20.905639043336578</v>
      </c>
      <c r="Z2237" s="4">
        <v>2162.5749999999998</v>
      </c>
      <c r="AA2237" s="4">
        <v>4.6987002192786349</v>
      </c>
      <c r="AB2237" s="4">
        <v>31.392781522056772</v>
      </c>
      <c r="AC2237" s="4">
        <v>-53.388162605556275</v>
      </c>
      <c r="AD2237" s="4">
        <v>41.222132312931294</v>
      </c>
    </row>
    <row r="2238" spans="1:30" x14ac:dyDescent="0.3">
      <c r="A2238" s="3">
        <v>43172</v>
      </c>
      <c r="B2238" s="4">
        <v>2001</v>
      </c>
      <c r="C2238" s="4">
        <v>2017.5</v>
      </c>
      <c r="D2238" s="4">
        <v>1985.5</v>
      </c>
      <c r="E2238" s="4">
        <v>1988</v>
      </c>
      <c r="F2238" s="4">
        <v>345894</v>
      </c>
      <c r="G2238" s="4"/>
      <c r="H2238" s="4">
        <v>69193094600</v>
      </c>
      <c r="I2238" s="4"/>
      <c r="J2238" s="4">
        <v>-46.5</v>
      </c>
      <c r="K2238" s="4">
        <v>-2.2855738510690586</v>
      </c>
      <c r="L2238" s="4">
        <v>247378</v>
      </c>
      <c r="M2238" s="4">
        <v>-5826</v>
      </c>
      <c r="N2238" s="4">
        <v>-7.7922077922077921</v>
      </c>
      <c r="O2238" s="4">
        <v>2156</v>
      </c>
      <c r="P2238" s="4">
        <v>2320.7749981034744</v>
      </c>
      <c r="Q2238" s="4">
        <v>1991.2250018965256</v>
      </c>
      <c r="R2238" s="4">
        <v>18.114682884448307</v>
      </c>
      <c r="S2238" s="4">
        <v>28.323197219808865</v>
      </c>
      <c r="T2238" s="4">
        <v>33.18032206404699</v>
      </c>
      <c r="U2238" s="4">
        <v>22.992793846861595</v>
      </c>
      <c r="V2238" s="4">
        <v>2119.9353542210843</v>
      </c>
      <c r="W2238" s="4">
        <v>9.7784750043817557</v>
      </c>
      <c r="X2238" s="4">
        <v>24.451700788908585</v>
      </c>
      <c r="Y2238" s="4">
        <v>-19.567976564671902</v>
      </c>
      <c r="Z2238" s="4">
        <v>2156</v>
      </c>
      <c r="AA2238" s="4">
        <v>-7.1119039570467066</v>
      </c>
      <c r="AB2238" s="4">
        <v>27.72566861928501</v>
      </c>
      <c r="AC2238" s="4">
        <v>-69.675145152663433</v>
      </c>
      <c r="AD2238" s="4">
        <v>40.298529364950653</v>
      </c>
    </row>
    <row r="2239" spans="1:30" x14ac:dyDescent="0.3">
      <c r="A2239" s="3">
        <v>43173</v>
      </c>
      <c r="B2239" s="4">
        <v>1990</v>
      </c>
      <c r="C2239" s="4">
        <v>2034</v>
      </c>
      <c r="D2239" s="4">
        <v>1960</v>
      </c>
      <c r="E2239" s="4">
        <v>2021</v>
      </c>
      <c r="F2239" s="4">
        <v>458312</v>
      </c>
      <c r="G2239" s="4"/>
      <c r="H2239" s="4">
        <v>91319686800</v>
      </c>
      <c r="I2239" s="4"/>
      <c r="J2239" s="4">
        <v>21</v>
      </c>
      <c r="K2239" s="4">
        <v>1.05</v>
      </c>
      <c r="L2239" s="4">
        <v>274072</v>
      </c>
      <c r="M2239" s="4">
        <v>26694</v>
      </c>
      <c r="N2239" s="4">
        <v>-5.968291633225161</v>
      </c>
      <c r="O2239" s="4">
        <v>2149.2750000000001</v>
      </c>
      <c r="P2239" s="4">
        <v>2324.2459904527036</v>
      </c>
      <c r="Q2239" s="4">
        <v>1974.3040095472968</v>
      </c>
      <c r="R2239" s="4">
        <v>17.07000864304235</v>
      </c>
      <c r="S2239" s="4">
        <v>30.380293863439928</v>
      </c>
      <c r="T2239" s="4">
        <v>33.192406774871941</v>
      </c>
      <c r="U2239" s="4">
        <v>23.612733275960572</v>
      </c>
      <c r="V2239" s="4">
        <v>2110.512939533362</v>
      </c>
      <c r="W2239" s="4">
        <v>13.458687545583288</v>
      </c>
      <c r="X2239" s="4">
        <v>20.787363041133485</v>
      </c>
      <c r="Y2239" s="4">
        <v>-1.1986634455171057</v>
      </c>
      <c r="Z2239" s="4">
        <v>2149.2750000000001</v>
      </c>
      <c r="AA2239" s="4">
        <v>-13.651700346395501</v>
      </c>
      <c r="AB2239" s="4">
        <v>23.784966813029726</v>
      </c>
      <c r="AC2239" s="4">
        <v>-74.873334318850453</v>
      </c>
      <c r="AD2239" s="4">
        <v>43.442698062704764</v>
      </c>
    </row>
    <row r="2240" spans="1:30" x14ac:dyDescent="0.3">
      <c r="A2240" s="3">
        <v>43174</v>
      </c>
      <c r="B2240" s="4">
        <v>2015</v>
      </c>
      <c r="C2240" s="4">
        <v>2024.5</v>
      </c>
      <c r="D2240" s="4">
        <v>1972.5</v>
      </c>
      <c r="E2240" s="4">
        <v>1999</v>
      </c>
      <c r="F2240" s="4">
        <v>407312</v>
      </c>
      <c r="G2240" s="4"/>
      <c r="H2240" s="4">
        <v>81398367700</v>
      </c>
      <c r="I2240" s="4"/>
      <c r="J2240" s="4">
        <v>6.5</v>
      </c>
      <c r="K2240" s="4">
        <v>0.32622333751568383</v>
      </c>
      <c r="L2240" s="4">
        <v>241950</v>
      </c>
      <c r="M2240" s="4">
        <v>-32122</v>
      </c>
      <c r="N2240" s="4">
        <v>-6.6705573387802737</v>
      </c>
      <c r="O2240" s="4">
        <v>2141.875</v>
      </c>
      <c r="P2240" s="4">
        <v>2328.7206247815293</v>
      </c>
      <c r="Q2240" s="4">
        <v>1955.0293752184707</v>
      </c>
      <c r="R2240" s="4">
        <v>16.708967851099828</v>
      </c>
      <c r="S2240" s="4">
        <v>29.737732656514382</v>
      </c>
      <c r="T2240" s="4">
        <v>33.14593052001306</v>
      </c>
      <c r="U2240" s="4">
        <v>24.278101678769008</v>
      </c>
      <c r="V2240" s="4">
        <v>2099.8926595778039</v>
      </c>
      <c r="W2240" s="4">
        <v>13.432149615866274</v>
      </c>
      <c r="X2240" s="4">
        <v>18.335625232711081</v>
      </c>
      <c r="Y2240" s="4">
        <v>3.6251983821766629</v>
      </c>
      <c r="Z2240" s="4">
        <v>2141.875</v>
      </c>
      <c r="AA2240" s="4">
        <v>-20.374883268576014</v>
      </c>
      <c r="AB2240" s="4">
        <v>19.579266805257753</v>
      </c>
      <c r="AC2240" s="4">
        <v>-79.908300147667532</v>
      </c>
      <c r="AD2240" s="4">
        <v>41.894374728128838</v>
      </c>
    </row>
    <row r="2241" spans="1:30" x14ac:dyDescent="0.3">
      <c r="A2241" s="3">
        <v>43175</v>
      </c>
      <c r="B2241" s="4">
        <v>1995</v>
      </c>
      <c r="C2241" s="4">
        <v>2009</v>
      </c>
      <c r="D2241" s="4">
        <v>1976</v>
      </c>
      <c r="E2241" s="4">
        <v>1996</v>
      </c>
      <c r="F2241" s="4">
        <v>314170</v>
      </c>
      <c r="G2241" s="4"/>
      <c r="H2241" s="4">
        <v>62610377600</v>
      </c>
      <c r="I2241" s="4"/>
      <c r="J2241" s="4">
        <v>-2</v>
      </c>
      <c r="K2241" s="4">
        <v>-0.10010010010010009</v>
      </c>
      <c r="L2241" s="4">
        <v>246036</v>
      </c>
      <c r="M2241" s="4">
        <v>4086</v>
      </c>
      <c r="N2241" s="4">
        <v>-6.5718030331398651</v>
      </c>
      <c r="O2241" s="4">
        <v>2136.4</v>
      </c>
      <c r="P2241" s="4">
        <v>2333.3331358608807</v>
      </c>
      <c r="Q2241" s="4">
        <v>1939.4668641391195</v>
      </c>
      <c r="R2241" s="4">
        <v>16.813768755516328</v>
      </c>
      <c r="S2241" s="4">
        <v>26.787290379523395</v>
      </c>
      <c r="T2241" s="4">
        <v>33.341201608121921</v>
      </c>
      <c r="U2241" s="4">
        <v>24.513618645421047</v>
      </c>
      <c r="V2241" s="4">
        <v>2089.9981205703939</v>
      </c>
      <c r="W2241" s="4">
        <v>13.726138179961213</v>
      </c>
      <c r="X2241" s="4">
        <v>16.799129548461124</v>
      </c>
      <c r="Y2241" s="4">
        <v>7.5801554429613915</v>
      </c>
      <c r="Z2241" s="4">
        <v>2136.4</v>
      </c>
      <c r="AA2241" s="4">
        <v>-25.649458113377477</v>
      </c>
      <c r="AB2241" s="4">
        <v>15.271769193959161</v>
      </c>
      <c r="AC2241" s="4">
        <v>-81.842454614673272</v>
      </c>
      <c r="AD2241" s="4">
        <v>41.681139272307817</v>
      </c>
    </row>
    <row r="2242" spans="1:30" x14ac:dyDescent="0.3">
      <c r="A2242" s="3">
        <v>43178</v>
      </c>
      <c r="B2242" s="4">
        <v>1994.5</v>
      </c>
      <c r="C2242" s="4">
        <v>1999</v>
      </c>
      <c r="D2242" s="4">
        <v>1924</v>
      </c>
      <c r="E2242" s="4">
        <v>1945</v>
      </c>
      <c r="F2242" s="4">
        <v>486272</v>
      </c>
      <c r="G2242" s="4"/>
      <c r="H2242" s="4">
        <v>95373204300</v>
      </c>
      <c r="I2242" s="4"/>
      <c r="J2242" s="4">
        <v>-47.5</v>
      </c>
      <c r="K2242" s="4">
        <v>-2.3839397741530743</v>
      </c>
      <c r="L2242" s="4">
        <v>279578</v>
      </c>
      <c r="M2242" s="4">
        <v>33542</v>
      </c>
      <c r="N2242" s="4">
        <v>-8.6049926578560942</v>
      </c>
      <c r="O2242" s="4">
        <v>2128.125</v>
      </c>
      <c r="P2242" s="4">
        <v>2341.9038284653088</v>
      </c>
      <c r="Q2242" s="4">
        <v>1914.3461715346909</v>
      </c>
      <c r="R2242" s="4">
        <v>16.436583261432268</v>
      </c>
      <c r="S2242" s="4">
        <v>30.284728213977569</v>
      </c>
      <c r="T2242" s="4">
        <v>33.44045270512386</v>
      </c>
      <c r="U2242" s="4">
        <v>25.116894119969128</v>
      </c>
      <c r="V2242" s="4">
        <v>2076.1887757541658</v>
      </c>
      <c r="W2242" s="4">
        <v>11.585541395336461</v>
      </c>
      <c r="X2242" s="4">
        <v>15.061266830752905</v>
      </c>
      <c r="Y2242" s="4">
        <v>4.6340905245035735</v>
      </c>
      <c r="Z2242" s="4">
        <v>2128.125</v>
      </c>
      <c r="AA2242" s="4">
        <v>-33.558034323824359</v>
      </c>
      <c r="AB2242" s="4">
        <v>10.621311716075017</v>
      </c>
      <c r="AC2242" s="4">
        <v>-88.358692079798743</v>
      </c>
      <c r="AD2242" s="4">
        <v>38.201682004857801</v>
      </c>
    </row>
    <row r="2243" spans="1:30" x14ac:dyDescent="0.3">
      <c r="A2243" s="3">
        <v>43179</v>
      </c>
      <c r="B2243" s="4">
        <v>1950</v>
      </c>
      <c r="C2243" s="4">
        <v>1973</v>
      </c>
      <c r="D2243" s="4">
        <v>1901</v>
      </c>
      <c r="E2243" s="4">
        <v>1940</v>
      </c>
      <c r="F2243" s="4">
        <v>389948</v>
      </c>
      <c r="G2243" s="4"/>
      <c r="H2243" s="4">
        <v>75836558600</v>
      </c>
      <c r="I2243" s="4"/>
      <c r="J2243" s="4">
        <v>-21</v>
      </c>
      <c r="K2243" s="4">
        <v>-1.0708822029576748</v>
      </c>
      <c r="L2243" s="4">
        <v>258678</v>
      </c>
      <c r="M2243" s="4">
        <v>-20900</v>
      </c>
      <c r="N2243" s="4">
        <v>-8.4711377415017406</v>
      </c>
      <c r="O2243" s="4">
        <v>2119.5500000000002</v>
      </c>
      <c r="P2243" s="4">
        <v>2348.5263961634473</v>
      </c>
      <c r="Q2243" s="4">
        <v>1890.5736038365528</v>
      </c>
      <c r="R2243" s="4">
        <v>15.881617340558565</v>
      </c>
      <c r="S2243" s="4">
        <v>31.179658190912878</v>
      </c>
      <c r="T2243" s="4">
        <v>33.418319419683044</v>
      </c>
      <c r="U2243" s="4">
        <v>25.248809022433811</v>
      </c>
      <c r="V2243" s="4">
        <v>2063.218416158531</v>
      </c>
      <c r="W2243" s="4">
        <v>12.742999282862661</v>
      </c>
      <c r="X2243" s="4">
        <v>14.288510981456156</v>
      </c>
      <c r="Y2243" s="4">
        <v>9.6519758856756681</v>
      </c>
      <c r="Z2243" s="4">
        <v>2119.5500000000002</v>
      </c>
      <c r="AA2243" s="4">
        <v>-39.770644923760528</v>
      </c>
      <c r="AB2243" s="4">
        <v>5.8220777503763923</v>
      </c>
      <c r="AC2243" s="4">
        <v>-91.185445348273845</v>
      </c>
      <c r="AD2243" s="4">
        <v>37.875390871473329</v>
      </c>
    </row>
    <row r="2244" spans="1:30" x14ac:dyDescent="0.3">
      <c r="A2244" s="3">
        <v>43180</v>
      </c>
      <c r="B2244" s="4">
        <v>1940</v>
      </c>
      <c r="C2244" s="4">
        <v>1982.5</v>
      </c>
      <c r="D2244" s="4">
        <v>1940</v>
      </c>
      <c r="E2244" s="4">
        <v>1957</v>
      </c>
      <c r="F2244" s="4">
        <v>353510</v>
      </c>
      <c r="G2244" s="4"/>
      <c r="H2244" s="4">
        <v>69294633700</v>
      </c>
      <c r="I2244" s="4"/>
      <c r="J2244" s="4">
        <v>12.5</v>
      </c>
      <c r="K2244" s="4">
        <v>0.64283877603497042</v>
      </c>
      <c r="L2244" s="4">
        <v>259474</v>
      </c>
      <c r="M2244" s="4">
        <v>796</v>
      </c>
      <c r="N2244" s="4">
        <v>-7.265468588961407</v>
      </c>
      <c r="O2244" s="4">
        <v>2110.3249999999998</v>
      </c>
      <c r="P2244" s="4">
        <v>2349.6530750350862</v>
      </c>
      <c r="Q2244" s="4">
        <v>1870.9969249649132</v>
      </c>
      <c r="R2244" s="4">
        <v>14.297624010004167</v>
      </c>
      <c r="S2244" s="4">
        <v>31.179658190912878</v>
      </c>
      <c r="T2244" s="4">
        <v>33.174750691321194</v>
      </c>
      <c r="U2244" s="4">
        <v>25.430250350286954</v>
      </c>
      <c r="V2244" s="4">
        <v>2053.1023765243854</v>
      </c>
      <c r="W2244" s="4">
        <v>16.773233816069563</v>
      </c>
      <c r="X2244" s="4">
        <v>15.116751926327291</v>
      </c>
      <c r="Y2244" s="4">
        <v>20.086197595554108</v>
      </c>
      <c r="Z2244" s="4">
        <v>2110.3249999999998</v>
      </c>
      <c r="AA2244" s="4">
        <v>-42.828722802072434</v>
      </c>
      <c r="AB2244" s="4">
        <v>1.1886681739526948</v>
      </c>
      <c r="AC2244" s="4">
        <v>-88.034781952050253</v>
      </c>
      <c r="AD2244" s="4">
        <v>39.71813394195069</v>
      </c>
    </row>
    <row r="2245" spans="1:30" x14ac:dyDescent="0.3">
      <c r="A2245" s="3">
        <v>43181</v>
      </c>
      <c r="B2245" s="4">
        <v>1950</v>
      </c>
      <c r="C2245" s="4">
        <v>1983.5</v>
      </c>
      <c r="D2245" s="4">
        <v>1945</v>
      </c>
      <c r="E2245" s="4">
        <v>1964.5</v>
      </c>
      <c r="F2245" s="4">
        <v>346094</v>
      </c>
      <c r="G2245" s="4"/>
      <c r="H2245" s="4">
        <v>68043619500</v>
      </c>
      <c r="I2245" s="4"/>
      <c r="J2245" s="4">
        <v>4.5</v>
      </c>
      <c r="K2245" s="4">
        <v>0.22959183673469391</v>
      </c>
      <c r="L2245" s="4">
        <v>251018</v>
      </c>
      <c r="M2245" s="4">
        <v>-8456</v>
      </c>
      <c r="N2245" s="4">
        <v>-6.4412430051196568</v>
      </c>
      <c r="O2245" s="4">
        <v>2099.75</v>
      </c>
      <c r="P2245" s="4">
        <v>2345.1495721267665</v>
      </c>
      <c r="Q2245" s="4">
        <v>1854.3504278732337</v>
      </c>
      <c r="R2245" s="4">
        <v>11.551577152600172</v>
      </c>
      <c r="S2245" s="4">
        <v>31.884057971014489</v>
      </c>
      <c r="T2245" s="4">
        <v>33.25602136336714</v>
      </c>
      <c r="U2245" s="4">
        <v>26.053456492410149</v>
      </c>
      <c r="V2245" s="4">
        <v>2044.6640549506344</v>
      </c>
      <c r="W2245" s="4">
        <v>23.073541645169968</v>
      </c>
      <c r="X2245" s="4">
        <v>17.769015165941514</v>
      </c>
      <c r="Y2245" s="4">
        <v>33.682594603626875</v>
      </c>
      <c r="Z2245" s="4">
        <v>2099.75</v>
      </c>
      <c r="AA2245" s="4">
        <v>-44.138285552293155</v>
      </c>
      <c r="AB2245" s="4">
        <v>-3.1281845618802429</v>
      </c>
      <c r="AC2245" s="4">
        <v>-82.020201980825817</v>
      </c>
      <c r="AD2245" s="4">
        <v>40.537230287847734</v>
      </c>
    </row>
    <row r="2246" spans="1:30" x14ac:dyDescent="0.3">
      <c r="A2246" s="3">
        <v>43182</v>
      </c>
      <c r="B2246" s="4">
        <v>1965</v>
      </c>
      <c r="C2246" s="4">
        <v>1968.5</v>
      </c>
      <c r="D2246" s="4">
        <v>1815</v>
      </c>
      <c r="E2246" s="4">
        <v>1852</v>
      </c>
      <c r="F2246" s="4">
        <v>613306</v>
      </c>
      <c r="G2246" s="4"/>
      <c r="H2246" s="4">
        <v>116026500600</v>
      </c>
      <c r="I2246" s="4"/>
      <c r="J2246" s="4">
        <v>-114</v>
      </c>
      <c r="K2246" s="4">
        <v>-5.7985757884028484</v>
      </c>
      <c r="L2246" s="4">
        <v>281918</v>
      </c>
      <c r="M2246" s="4">
        <v>30900</v>
      </c>
      <c r="N2246" s="4">
        <v>-11.017152741075298</v>
      </c>
      <c r="O2246" s="4">
        <v>2081.3000000000002</v>
      </c>
      <c r="P2246" s="4">
        <v>2342.4418005605385</v>
      </c>
      <c r="Q2246" s="4">
        <v>1820.1581994394619</v>
      </c>
      <c r="R2246" s="4">
        <v>7.9302141157811272</v>
      </c>
      <c r="S2246" s="4">
        <v>39.968279143536876</v>
      </c>
      <c r="T2246" s="4">
        <v>34.079645336327488</v>
      </c>
      <c r="U2246" s="4">
        <v>27.119673591570436</v>
      </c>
      <c r="V2246" s="4">
        <v>2026.3150973362883</v>
      </c>
      <c r="W2246" s="4">
        <v>21.01402015309657</v>
      </c>
      <c r="X2246" s="4">
        <v>18.850683494993202</v>
      </c>
      <c r="Y2246" s="4">
        <v>25.340693469303311</v>
      </c>
      <c r="Z2246" s="4">
        <v>2081.3000000000002</v>
      </c>
      <c r="AA2246" s="4">
        <v>-53.635654823237246</v>
      </c>
      <c r="AB2246" s="4">
        <v>-7.9384198248666236</v>
      </c>
      <c r="AC2246" s="4">
        <v>-91.39446999674125</v>
      </c>
      <c r="AD2246" s="4">
        <v>33.376507721355949</v>
      </c>
    </row>
    <row r="2247" spans="1:30" x14ac:dyDescent="0.3">
      <c r="A2247" s="3">
        <v>43185</v>
      </c>
      <c r="B2247" s="4">
        <v>1849</v>
      </c>
      <c r="C2247" s="4">
        <v>1880</v>
      </c>
      <c r="D2247" s="4">
        <v>1823.5</v>
      </c>
      <c r="E2247" s="4">
        <v>1833.5</v>
      </c>
      <c r="F2247" s="4">
        <v>351394</v>
      </c>
      <c r="G2247" s="4"/>
      <c r="H2247" s="4">
        <v>65132811500</v>
      </c>
      <c r="I2247" s="4"/>
      <c r="J2247" s="4">
        <v>-58</v>
      </c>
      <c r="K2247" s="4">
        <v>-3.0663494581020352</v>
      </c>
      <c r="L2247" s="4">
        <v>243934</v>
      </c>
      <c r="M2247" s="4">
        <v>-37984</v>
      </c>
      <c r="N2247" s="4">
        <v>-10.952999599324926</v>
      </c>
      <c r="O2247" s="4">
        <v>2059.0250000000001</v>
      </c>
      <c r="P2247" s="4">
        <v>2324.8712854733917</v>
      </c>
      <c r="Q2247" s="4">
        <v>1793.1787145266085</v>
      </c>
      <c r="R2247" s="4">
        <v>2.4686361796843381</v>
      </c>
      <c r="S2247" s="4">
        <v>40.793201133144471</v>
      </c>
      <c r="T2247" s="4">
        <v>35.854455285001464</v>
      </c>
      <c r="U2247" s="4">
        <v>29.016680656571548</v>
      </c>
      <c r="V2247" s="4">
        <v>2007.9517547328321</v>
      </c>
      <c r="W2247" s="4">
        <v>16.825176296889342</v>
      </c>
      <c r="X2247" s="4">
        <v>18.175514428958582</v>
      </c>
      <c r="Y2247" s="4">
        <v>14.124500032750866</v>
      </c>
      <c r="Z2247" s="4">
        <v>2059.0250000000001</v>
      </c>
      <c r="AA2247" s="4">
        <v>-61.941164595934424</v>
      </c>
      <c r="AB2247" s="4">
        <v>-13.081538374492126</v>
      </c>
      <c r="AC2247" s="4">
        <v>-97.719252442884596</v>
      </c>
      <c r="AD2247" s="4">
        <v>32.386226098143375</v>
      </c>
    </row>
    <row r="2248" spans="1:30" x14ac:dyDescent="0.3">
      <c r="A2248" s="3">
        <v>43186</v>
      </c>
      <c r="B2248" s="4">
        <v>1840</v>
      </c>
      <c r="C2248" s="4">
        <v>1871</v>
      </c>
      <c r="D2248" s="4">
        <v>1831</v>
      </c>
      <c r="E2248" s="4">
        <v>1841</v>
      </c>
      <c r="F2248" s="4">
        <v>328660</v>
      </c>
      <c r="G2248" s="4"/>
      <c r="H2248" s="4">
        <v>60789570700</v>
      </c>
      <c r="I2248" s="4"/>
      <c r="J2248" s="4">
        <v>-12.5</v>
      </c>
      <c r="K2248" s="4">
        <v>-0.67439978419206914</v>
      </c>
      <c r="L2248" s="4">
        <v>254140</v>
      </c>
      <c r="M2248" s="4">
        <v>10206</v>
      </c>
      <c r="N2248" s="4">
        <v>-9.6397369196034202</v>
      </c>
      <c r="O2248" s="4">
        <v>2037.4</v>
      </c>
      <c r="P2248" s="4">
        <v>2300.2892542497698</v>
      </c>
      <c r="Q2248" s="4">
        <v>1774.5107457502304</v>
      </c>
      <c r="R2248" s="4">
        <v>2.444889779559118</v>
      </c>
      <c r="S2248" s="4">
        <v>40.400801603206411</v>
      </c>
      <c r="T2248" s="4">
        <v>37.340855007604198</v>
      </c>
      <c r="U2248" s="4">
        <v>30.971214995319748</v>
      </c>
      <c r="V2248" s="4">
        <v>1992.0515876154195</v>
      </c>
      <c r="W2248" s="4">
        <v>15.353617929032035</v>
      </c>
      <c r="X2248" s="4">
        <v>17.2348822623164</v>
      </c>
      <c r="Y2248" s="4">
        <v>11.591089262463306</v>
      </c>
      <c r="Z2248" s="4">
        <v>2037.4</v>
      </c>
      <c r="AA2248" s="4">
        <v>-67.144157556356049</v>
      </c>
      <c r="AB2248" s="4">
        <v>-18.230359248955356</v>
      </c>
      <c r="AC2248" s="4">
        <v>-97.827596614801394</v>
      </c>
      <c r="AD2248" s="4">
        <v>33.231611320331155</v>
      </c>
    </row>
    <row r="2249" spans="1:30" x14ac:dyDescent="0.3">
      <c r="A2249" s="3">
        <v>43187</v>
      </c>
      <c r="B2249" s="4">
        <v>1841</v>
      </c>
      <c r="C2249" s="4">
        <v>1848.5</v>
      </c>
      <c r="D2249" s="4">
        <v>1764.5</v>
      </c>
      <c r="E2249" s="4">
        <v>1776.5</v>
      </c>
      <c r="F2249" s="4">
        <v>468188</v>
      </c>
      <c r="G2249" s="4"/>
      <c r="H2249" s="4">
        <v>84145251000</v>
      </c>
      <c r="I2249" s="4"/>
      <c r="J2249" s="4">
        <v>-73</v>
      </c>
      <c r="K2249" s="4">
        <v>-3.9470127061367939</v>
      </c>
      <c r="L2249" s="4">
        <v>279146</v>
      </c>
      <c r="M2249" s="4">
        <v>25006</v>
      </c>
      <c r="N2249" s="4">
        <v>-11.803400769517189</v>
      </c>
      <c r="O2249" s="4">
        <v>2014.25</v>
      </c>
      <c r="P2249" s="4">
        <v>2283.3446859378682</v>
      </c>
      <c r="Q2249" s="4">
        <v>1745.1553140621318</v>
      </c>
      <c r="R2249" s="4">
        <v>2.3753894080996885</v>
      </c>
      <c r="S2249" s="4">
        <v>42.095015576323988</v>
      </c>
      <c r="T2249" s="4">
        <v>39.321099788118566</v>
      </c>
      <c r="U2249" s="4">
        <v>33.01132923132355</v>
      </c>
      <c r="V2249" s="4">
        <v>1971.5228649853796</v>
      </c>
      <c r="W2249" s="4">
        <v>11.871737106062255</v>
      </c>
      <c r="X2249" s="4">
        <v>15.447167210231685</v>
      </c>
      <c r="Y2249" s="4">
        <v>4.7208768977233966</v>
      </c>
      <c r="Z2249" s="4">
        <v>2014.25</v>
      </c>
      <c r="AA2249" s="4">
        <v>-75.600700103052759</v>
      </c>
      <c r="AB2249" s="4">
        <v>-23.694201235059872</v>
      </c>
      <c r="AC2249" s="4">
        <v>-103.81299773598577</v>
      </c>
      <c r="AD2249" s="4">
        <v>29.852692007544096</v>
      </c>
    </row>
    <row r="2250" spans="1:30" x14ac:dyDescent="0.3">
      <c r="A2250" s="3">
        <v>43188</v>
      </c>
      <c r="B2250" s="4">
        <v>1775</v>
      </c>
      <c r="C2250" s="4">
        <v>1786</v>
      </c>
      <c r="D2250" s="4">
        <v>1736</v>
      </c>
      <c r="E2250" s="4">
        <v>1778.5</v>
      </c>
      <c r="F2250" s="4">
        <v>417184</v>
      </c>
      <c r="G2250" s="4"/>
      <c r="H2250" s="4">
        <v>73501582300</v>
      </c>
      <c r="I2250" s="4"/>
      <c r="J2250" s="4">
        <v>-18.5</v>
      </c>
      <c r="K2250" s="4">
        <v>-1.0294936004451865</v>
      </c>
      <c r="L2250" s="4">
        <v>275914</v>
      </c>
      <c r="M2250" s="4">
        <v>-3232</v>
      </c>
      <c r="N2250" s="4">
        <v>-10.639366913704308</v>
      </c>
      <c r="O2250" s="4">
        <v>1990.25</v>
      </c>
      <c r="P2250" s="4">
        <v>2253.4836414670435</v>
      </c>
      <c r="Q2250" s="4">
        <v>1727.0163585329565</v>
      </c>
      <c r="R2250" s="4">
        <v>2.3533950617283952</v>
      </c>
      <c r="S2250" s="4">
        <v>43.904320987654323</v>
      </c>
      <c r="T2250" s="4">
        <v>41.710572578866021</v>
      </c>
      <c r="U2250" s="4">
        <v>34.855059329494409</v>
      </c>
      <c r="V2250" s="4">
        <v>1953.1397349867721</v>
      </c>
      <c r="W2250" s="4">
        <v>13.301056676538336</v>
      </c>
      <c r="X2250" s="4">
        <v>14.731797032333901</v>
      </c>
      <c r="Y2250" s="4">
        <v>10.439575964947203</v>
      </c>
      <c r="Z2250" s="4">
        <v>1990.25</v>
      </c>
      <c r="AA2250" s="4">
        <v>-81.205105800857609</v>
      </c>
      <c r="AB2250" s="4">
        <v>-29.171430241326323</v>
      </c>
      <c r="AC2250" s="4">
        <v>-104.06735111906258</v>
      </c>
      <c r="AD2250" s="4">
        <v>30.084722564521222</v>
      </c>
    </row>
    <row r="2251" spans="1:30" x14ac:dyDescent="0.3">
      <c r="A2251" s="3">
        <v>43189</v>
      </c>
      <c r="B2251" s="4">
        <v>1775.5</v>
      </c>
      <c r="C2251" s="4">
        <v>1831</v>
      </c>
      <c r="D2251" s="4">
        <v>1763</v>
      </c>
      <c r="E2251" s="4">
        <v>1822</v>
      </c>
      <c r="F2251" s="4">
        <v>418632</v>
      </c>
      <c r="G2251" s="4"/>
      <c r="H2251" s="4">
        <v>75056746500</v>
      </c>
      <c r="I2251" s="4"/>
      <c r="J2251" s="4">
        <v>60.5</v>
      </c>
      <c r="K2251" s="4">
        <v>3.4345728072665347</v>
      </c>
      <c r="L2251" s="4">
        <v>258580</v>
      </c>
      <c r="M2251" s="4">
        <v>-17334</v>
      </c>
      <c r="N2251" s="4">
        <v>-7.4774660403706994</v>
      </c>
      <c r="O2251" s="4">
        <v>1969.25</v>
      </c>
      <c r="P2251" s="4">
        <v>2215.2458332980459</v>
      </c>
      <c r="Q2251" s="4">
        <v>1723.2541667019541</v>
      </c>
      <c r="R2251" s="4">
        <v>5.730550284629981</v>
      </c>
      <c r="S2251" s="4">
        <v>41.89753320683112</v>
      </c>
      <c r="T2251" s="4">
        <v>43.663035647699431</v>
      </c>
      <c r="U2251" s="4">
        <v>36.337788744376446</v>
      </c>
      <c r="V2251" s="4">
        <v>1940.6502364166033</v>
      </c>
      <c r="W2251" s="4">
        <v>20.449862700183804</v>
      </c>
      <c r="X2251" s="4">
        <v>16.6378189216172</v>
      </c>
      <c r="Y2251" s="4">
        <v>28.073950257317016</v>
      </c>
      <c r="Z2251" s="4">
        <v>1969.25</v>
      </c>
      <c r="AA2251" s="4">
        <v>-81.200522164654558</v>
      </c>
      <c r="AB2251" s="4">
        <v>-34.126581853071869</v>
      </c>
      <c r="AC2251" s="4">
        <v>-94.147880623165378</v>
      </c>
      <c r="AD2251" s="4">
        <v>35.006687355099331</v>
      </c>
    </row>
    <row r="2252" spans="1:30" x14ac:dyDescent="0.3">
      <c r="A2252" s="3">
        <v>43192</v>
      </c>
      <c r="B2252" s="4">
        <v>1824.5</v>
      </c>
      <c r="C2252" s="4">
        <v>1928</v>
      </c>
      <c r="D2252" s="4">
        <v>1822</v>
      </c>
      <c r="E2252" s="4">
        <v>1848</v>
      </c>
      <c r="F2252" s="4">
        <v>554850</v>
      </c>
      <c r="G2252" s="4"/>
      <c r="H2252" s="4">
        <v>103455300600</v>
      </c>
      <c r="I2252" s="4"/>
      <c r="J2252" s="4">
        <v>55.5</v>
      </c>
      <c r="K2252" s="4">
        <v>3.0962343096234308</v>
      </c>
      <c r="L2252" s="4">
        <v>251578</v>
      </c>
      <c r="M2252" s="4">
        <v>-7002</v>
      </c>
      <c r="N2252" s="4">
        <v>-5.3666530110610386</v>
      </c>
      <c r="O2252" s="4">
        <v>1952.8</v>
      </c>
      <c r="P2252" s="4">
        <v>2184.6185497323281</v>
      </c>
      <c r="Q2252" s="4">
        <v>1720.9814502676716</v>
      </c>
      <c r="R2252" s="4">
        <v>12.87313432835821</v>
      </c>
      <c r="S2252" s="4">
        <v>37.910447761194028</v>
      </c>
      <c r="T2252" s="4">
        <v>44.759087220422572</v>
      </c>
      <c r="U2252" s="4">
        <v>37.251588340261826</v>
      </c>
      <c r="V2252" s="4">
        <v>1931.826404376927</v>
      </c>
      <c r="W2252" s="4">
        <v>28.71741688429762</v>
      </c>
      <c r="X2252" s="4">
        <v>20.664351575844005</v>
      </c>
      <c r="Y2252" s="4">
        <v>44.82354750120485</v>
      </c>
      <c r="Z2252" s="4">
        <v>1952.8</v>
      </c>
      <c r="AA2252" s="4">
        <v>-78.197494846664995</v>
      </c>
      <c r="AB2252" s="4">
        <v>-38.323811661985502</v>
      </c>
      <c r="AC2252" s="4">
        <v>-79.747366369358986</v>
      </c>
      <c r="AD2252" s="4">
        <v>37.763286116842032</v>
      </c>
    </row>
    <row r="2253" spans="1:30" x14ac:dyDescent="0.3">
      <c r="A2253" s="3">
        <v>43193</v>
      </c>
      <c r="B2253" s="4">
        <v>1855</v>
      </c>
      <c r="C2253" s="4">
        <v>1895.5</v>
      </c>
      <c r="D2253" s="4">
        <v>1844</v>
      </c>
      <c r="E2253" s="4">
        <v>1872.5</v>
      </c>
      <c r="F2253" s="4">
        <v>348476</v>
      </c>
      <c r="G2253" s="4"/>
      <c r="H2253" s="4">
        <v>65173355199.999992</v>
      </c>
      <c r="I2253" s="4"/>
      <c r="J2253" s="4">
        <v>8</v>
      </c>
      <c r="K2253" s="4">
        <v>0.4290694556181282</v>
      </c>
      <c r="L2253" s="4">
        <v>199072</v>
      </c>
      <c r="M2253" s="4">
        <v>-52506</v>
      </c>
      <c r="N2253" s="4">
        <v>-3.3161651757477135</v>
      </c>
      <c r="O2253" s="4">
        <v>1936.7249999999999</v>
      </c>
      <c r="P2253" s="4">
        <v>2142.5412955161714</v>
      </c>
      <c r="Q2253" s="4">
        <v>1730.9087044838284</v>
      </c>
      <c r="R2253" s="4">
        <v>12.887560702278671</v>
      </c>
      <c r="S2253" s="4">
        <v>36.981695928277922</v>
      </c>
      <c r="T2253" s="4">
        <v>45.716065042410676</v>
      </c>
      <c r="U2253" s="4">
        <v>38.372604873565422</v>
      </c>
      <c r="V2253" s="4">
        <v>1926.1762706267434</v>
      </c>
      <c r="W2253" s="4">
        <v>37.528782973370134</v>
      </c>
      <c r="X2253" s="4">
        <v>26.285828708352714</v>
      </c>
      <c r="Y2253" s="4">
        <v>60.014691503404968</v>
      </c>
      <c r="Z2253" s="4">
        <v>1936.7249999999999</v>
      </c>
      <c r="AA2253" s="4">
        <v>-72.999140169075872</v>
      </c>
      <c r="AB2253" s="4">
        <v>-41.626223900756017</v>
      </c>
      <c r="AC2253" s="4">
        <v>-62.74583253663971</v>
      </c>
      <c r="AD2253" s="4">
        <v>40.275888194491237</v>
      </c>
    </row>
    <row r="2254" spans="1:30" x14ac:dyDescent="0.3">
      <c r="A2254" s="3">
        <v>43194</v>
      </c>
      <c r="B2254" s="4">
        <v>1870</v>
      </c>
      <c r="C2254" s="4">
        <v>1918.5</v>
      </c>
      <c r="D2254" s="4">
        <v>1859</v>
      </c>
      <c r="E2254" s="4">
        <v>1889</v>
      </c>
      <c r="F2254" s="4">
        <v>333074</v>
      </c>
      <c r="G2254" s="4"/>
      <c r="H2254" s="4">
        <v>62869028700</v>
      </c>
      <c r="I2254" s="4"/>
      <c r="J2254" s="4">
        <v>19</v>
      </c>
      <c r="K2254" s="4">
        <v>1.0160427807486632</v>
      </c>
      <c r="L2254" s="4">
        <v>190812</v>
      </c>
      <c r="M2254" s="4">
        <v>-8260</v>
      </c>
      <c r="N2254" s="4">
        <v>-1.7999870037039443</v>
      </c>
      <c r="O2254" s="4">
        <v>1923.625</v>
      </c>
      <c r="P2254" s="4">
        <v>2105.1372241062568</v>
      </c>
      <c r="Q2254" s="4">
        <v>1742.1127758937432</v>
      </c>
      <c r="R2254" s="4">
        <v>14.457831325301203</v>
      </c>
      <c r="S2254" s="4">
        <v>36.257530120481924</v>
      </c>
      <c r="T2254" s="4">
        <v>46.303101508121472</v>
      </c>
      <c r="U2254" s="4">
        <v>39.301974080235368</v>
      </c>
      <c r="V2254" s="4">
        <v>1922.6356734241965</v>
      </c>
      <c r="W2254" s="4">
        <v>46.954672519881171</v>
      </c>
      <c r="X2254" s="4">
        <v>33.175443312195533</v>
      </c>
      <c r="Y2254" s="4">
        <v>74.513130935252448</v>
      </c>
      <c r="Z2254" s="4">
        <v>1923.625</v>
      </c>
      <c r="AA2254" s="4">
        <v>-66.778216815761198</v>
      </c>
      <c r="AB2254" s="4">
        <v>-44.021651797423182</v>
      </c>
      <c r="AC2254" s="4">
        <v>-45.513130036676031</v>
      </c>
      <c r="AD2254" s="4">
        <v>41.937639405782917</v>
      </c>
    </row>
    <row r="2255" spans="1:30" x14ac:dyDescent="0.3">
      <c r="A2255" s="3">
        <v>43199</v>
      </c>
      <c r="B2255" s="4">
        <v>1871</v>
      </c>
      <c r="C2255" s="4">
        <v>1907.5</v>
      </c>
      <c r="D2255" s="4">
        <v>1838</v>
      </c>
      <c r="E2255" s="4">
        <v>1877</v>
      </c>
      <c r="F2255" s="4">
        <v>229410</v>
      </c>
      <c r="G2255" s="4"/>
      <c r="H2255" s="4">
        <v>42849179700</v>
      </c>
      <c r="I2255" s="4"/>
      <c r="J2255" s="4">
        <v>-10.5</v>
      </c>
      <c r="K2255" s="4">
        <v>-0.55629139072847678</v>
      </c>
      <c r="L2255" s="4">
        <v>154662</v>
      </c>
      <c r="M2255" s="4">
        <v>-36150</v>
      </c>
      <c r="N2255" s="4">
        <v>-1.8241255312193525</v>
      </c>
      <c r="O2255" s="4">
        <v>1911.875</v>
      </c>
      <c r="P2255" s="4">
        <v>2072.2875540598366</v>
      </c>
      <c r="Q2255" s="4">
        <v>1751.4624459401634</v>
      </c>
      <c r="R2255" s="4">
        <v>14.355140186915888</v>
      </c>
      <c r="S2255" s="4">
        <v>34.467289719626173</v>
      </c>
      <c r="T2255" s="4">
        <v>47.372304530264969</v>
      </c>
      <c r="U2255" s="4">
        <v>39.942947365925342</v>
      </c>
      <c r="V2255" s="4">
        <v>1918.2894188123682</v>
      </c>
      <c r="W2255" s="4">
        <v>55.782281679920779</v>
      </c>
      <c r="X2255" s="4">
        <v>40.711056101437286</v>
      </c>
      <c r="Y2255" s="4">
        <v>85.92473283688777</v>
      </c>
      <c r="Z2255" s="4">
        <v>1911.875</v>
      </c>
      <c r="AA2255" s="4">
        <v>-62.100533655007666</v>
      </c>
      <c r="AB2255" s="4">
        <v>-45.743450069574088</v>
      </c>
      <c r="AC2255" s="4">
        <v>-32.714167170867157</v>
      </c>
      <c r="AD2255" s="4">
        <v>41.062977054737644</v>
      </c>
    </row>
    <row r="2256" spans="1:30" x14ac:dyDescent="0.3">
      <c r="A2256" s="3">
        <v>43200</v>
      </c>
      <c r="B2256" s="4">
        <v>1880</v>
      </c>
      <c r="C2256" s="4">
        <v>1894</v>
      </c>
      <c r="D2256" s="4">
        <v>1863</v>
      </c>
      <c r="E2256" s="4">
        <v>1876.5</v>
      </c>
      <c r="F2256" s="4">
        <v>157152</v>
      </c>
      <c r="G2256" s="4"/>
      <c r="H2256" s="4">
        <v>29517929100</v>
      </c>
      <c r="I2256" s="4"/>
      <c r="J2256" s="4">
        <v>9</v>
      </c>
      <c r="K2256" s="4">
        <v>0.48192771084337355</v>
      </c>
      <c r="L2256" s="4">
        <v>117166</v>
      </c>
      <c r="M2256" s="4">
        <v>-37496</v>
      </c>
      <c r="N2256" s="4">
        <v>-1.441739541479558</v>
      </c>
      <c r="O2256" s="4">
        <v>1903.95</v>
      </c>
      <c r="P2256" s="4">
        <v>2054.6128354970128</v>
      </c>
      <c r="Q2256" s="4">
        <v>1753.287164502987</v>
      </c>
      <c r="R2256" s="4">
        <v>15.11216056670602</v>
      </c>
      <c r="S2256" s="4">
        <v>30.657221566312476</v>
      </c>
      <c r="T2256" s="4">
        <v>48.937222844968332</v>
      </c>
      <c r="U2256" s="4">
        <v>40.537077641018875</v>
      </c>
      <c r="V2256" s="4">
        <v>1914.3094741635712</v>
      </c>
      <c r="W2256" s="4">
        <v>61.58054889772496</v>
      </c>
      <c r="X2256" s="4">
        <v>47.667553700199846</v>
      </c>
      <c r="Y2256" s="4">
        <v>89.406539292775193</v>
      </c>
      <c r="Z2256" s="4">
        <v>1903.95</v>
      </c>
      <c r="AA2256" s="4">
        <v>-57.767869826439892</v>
      </c>
      <c r="AB2256" s="4">
        <v>-46.888632903561309</v>
      </c>
      <c r="AC2256" s="4">
        <v>-21.758473845757166</v>
      </c>
      <c r="AD2256" s="4">
        <v>41.025449095443904</v>
      </c>
    </row>
    <row r="2257" spans="1:30" x14ac:dyDescent="0.3">
      <c r="A2257" s="3">
        <v>43201</v>
      </c>
      <c r="B2257" s="4">
        <v>1791</v>
      </c>
      <c r="C2257" s="4">
        <v>1824.5</v>
      </c>
      <c r="D2257" s="4">
        <v>1742</v>
      </c>
      <c r="E2257" s="4">
        <v>1745.5</v>
      </c>
      <c r="F2257" s="4">
        <v>490634</v>
      </c>
      <c r="G2257" s="4"/>
      <c r="H2257" s="4">
        <v>87598596400</v>
      </c>
      <c r="I2257" s="4"/>
      <c r="J2257" s="4">
        <v>-45.5</v>
      </c>
      <c r="K2257" s="4">
        <v>-2.5404801786711335</v>
      </c>
      <c r="L2257" s="4">
        <v>264898</v>
      </c>
      <c r="M2257" s="4">
        <v>147732</v>
      </c>
      <c r="N2257" s="4">
        <v>-7.7004428580871167</v>
      </c>
      <c r="O2257" s="4">
        <v>1891.125</v>
      </c>
      <c r="P2257" s="4">
        <v>2049.6806290391482</v>
      </c>
      <c r="Q2257" s="4">
        <v>1732.5693709608518</v>
      </c>
      <c r="R2257" s="4">
        <v>14.512471655328795</v>
      </c>
      <c r="S2257" s="4">
        <v>36.205593348450485</v>
      </c>
      <c r="T2257" s="4">
        <v>50.235524829146378</v>
      </c>
      <c r="U2257" s="4">
        <v>41.407262149677194</v>
      </c>
      <c r="V2257" s="4">
        <v>1898.2323813860883</v>
      </c>
      <c r="W2257" s="4">
        <v>42.70300482070553</v>
      </c>
      <c r="X2257" s="4">
        <v>46.012704073701741</v>
      </c>
      <c r="Y2257" s="4">
        <v>36.083606314713109</v>
      </c>
      <c r="Z2257" s="4">
        <v>1891.125</v>
      </c>
      <c r="AA2257" s="4">
        <v>-64.165151786092792</v>
      </c>
      <c r="AB2257" s="4">
        <v>-48.534015654278591</v>
      </c>
      <c r="AC2257" s="4">
        <v>-31.262272263628404</v>
      </c>
      <c r="AD2257" s="4">
        <v>32.766690353079262</v>
      </c>
    </row>
    <row r="2258" spans="1:30" x14ac:dyDescent="0.3">
      <c r="A2258" s="3">
        <v>43202</v>
      </c>
      <c r="B2258" s="4">
        <v>1746</v>
      </c>
      <c r="C2258" s="4">
        <v>1755</v>
      </c>
      <c r="D2258" s="4">
        <v>1711</v>
      </c>
      <c r="E2258" s="4">
        <v>1731.5</v>
      </c>
      <c r="F2258" s="4">
        <v>455666</v>
      </c>
      <c r="G2258" s="4"/>
      <c r="H2258" s="4">
        <v>78925937700</v>
      </c>
      <c r="I2258" s="4"/>
      <c r="J2258" s="4">
        <v>-53.5</v>
      </c>
      <c r="K2258" s="4">
        <v>-2.9971988795518207</v>
      </c>
      <c r="L2258" s="4">
        <v>275578</v>
      </c>
      <c r="M2258" s="4">
        <v>10680</v>
      </c>
      <c r="N2258" s="4">
        <v>-7.8155779162008177</v>
      </c>
      <c r="O2258" s="4">
        <v>1878.3</v>
      </c>
      <c r="P2258" s="4">
        <v>2044.7362941188007</v>
      </c>
      <c r="Q2258" s="4">
        <v>1711.8637058811992</v>
      </c>
      <c r="R2258" s="4">
        <v>14.38202247191011</v>
      </c>
      <c r="S2258" s="4">
        <v>37.340823970037455</v>
      </c>
      <c r="T2258" s="4">
        <v>51.355772964843389</v>
      </c>
      <c r="U2258" s="4">
        <v>42.268047514445186</v>
      </c>
      <c r="V2258" s="4">
        <v>1882.3531069683656</v>
      </c>
      <c r="W2258" s="4">
        <v>31.617671416568665</v>
      </c>
      <c r="X2258" s="4">
        <v>41.214359854657381</v>
      </c>
      <c r="Y2258" s="4">
        <v>12.42429454039123</v>
      </c>
      <c r="Z2258" s="4">
        <v>1878.3</v>
      </c>
      <c r="AA2258" s="4">
        <v>-69.562849597375134</v>
      </c>
      <c r="AB2258" s="4">
        <v>-50.536761744097305</v>
      </c>
      <c r="AC2258" s="4">
        <v>-38.052175706555659</v>
      </c>
      <c r="AD2258" s="4">
        <v>32.0410828655423</v>
      </c>
    </row>
    <row r="2259" spans="1:30" x14ac:dyDescent="0.3">
      <c r="A2259" s="3">
        <v>43203</v>
      </c>
      <c r="B2259" s="4">
        <v>1731.5</v>
      </c>
      <c r="C2259" s="4">
        <v>1773.5</v>
      </c>
      <c r="D2259" s="4">
        <v>1712</v>
      </c>
      <c r="E2259" s="4">
        <v>1759</v>
      </c>
      <c r="F2259" s="4">
        <v>452274</v>
      </c>
      <c r="G2259" s="4"/>
      <c r="H2259" s="4">
        <v>78803487200</v>
      </c>
      <c r="I2259" s="4"/>
      <c r="J2259" s="4">
        <v>27</v>
      </c>
      <c r="K2259" s="4">
        <v>1.5588914549653581</v>
      </c>
      <c r="L2259" s="4">
        <v>275768</v>
      </c>
      <c r="M2259" s="4">
        <v>190</v>
      </c>
      <c r="N2259" s="4">
        <v>-5.6937593823718657</v>
      </c>
      <c r="O2259" s="4">
        <v>1865.2</v>
      </c>
      <c r="P2259" s="4">
        <v>2025.7877953021339</v>
      </c>
      <c r="Q2259" s="4">
        <v>1704.6122046978662</v>
      </c>
      <c r="R2259" s="4">
        <v>14.669187145557656</v>
      </c>
      <c r="S2259" s="4">
        <v>35.765595463137991</v>
      </c>
      <c r="T2259" s="4">
        <v>52.044677146632274</v>
      </c>
      <c r="U2259" s="4">
        <v>42.618541960752111</v>
      </c>
      <c r="V2259" s="4">
        <v>1870.6051920189975</v>
      </c>
      <c r="W2259" s="4">
        <v>28.4517195004467</v>
      </c>
      <c r="X2259" s="4">
        <v>36.960146403253823</v>
      </c>
      <c r="Y2259" s="4">
        <v>11.434865694832453</v>
      </c>
      <c r="Z2259" s="4">
        <v>1865.2</v>
      </c>
      <c r="AA2259" s="4">
        <v>-70.805343898552337</v>
      </c>
      <c r="AB2259" s="4">
        <v>-52.467102901664454</v>
      </c>
      <c r="AC2259" s="4">
        <v>-36.676481993775766</v>
      </c>
      <c r="AD2259" s="4">
        <v>35.016535837738211</v>
      </c>
    </row>
    <row r="2260" spans="1:30" x14ac:dyDescent="0.3">
      <c r="A2260" s="3">
        <v>43206</v>
      </c>
      <c r="B2260" s="4">
        <v>1760</v>
      </c>
      <c r="C2260" s="4">
        <v>1788</v>
      </c>
      <c r="D2260" s="4">
        <v>1742.5</v>
      </c>
      <c r="E2260" s="4">
        <v>1746</v>
      </c>
      <c r="F2260" s="4">
        <v>522658</v>
      </c>
      <c r="G2260" s="4"/>
      <c r="H2260" s="4">
        <v>92238645700</v>
      </c>
      <c r="I2260" s="4"/>
      <c r="J2260" s="4">
        <v>4</v>
      </c>
      <c r="K2260" s="4">
        <v>0.22962112514351321</v>
      </c>
      <c r="L2260" s="4">
        <v>278108</v>
      </c>
      <c r="M2260" s="4">
        <v>2340</v>
      </c>
      <c r="N2260" s="4">
        <v>-5.7515316725594428</v>
      </c>
      <c r="O2260" s="4">
        <v>1852.55</v>
      </c>
      <c r="P2260" s="4">
        <v>2008.7856873444732</v>
      </c>
      <c r="Q2260" s="4">
        <v>1696.3143126555267</v>
      </c>
      <c r="R2260" s="4">
        <v>15.843465045592705</v>
      </c>
      <c r="S2260" s="4">
        <v>35.942249240121583</v>
      </c>
      <c r="T2260" s="4">
        <v>52.582699322615554</v>
      </c>
      <c r="U2260" s="4">
        <v>42.864314921314303</v>
      </c>
      <c r="V2260" s="4">
        <v>1858.7380308743311</v>
      </c>
      <c r="W2260" s="4">
        <v>24.344157086319303</v>
      </c>
      <c r="X2260" s="4">
        <v>32.754816630942315</v>
      </c>
      <c r="Y2260" s="4">
        <v>7.5228379970732817</v>
      </c>
      <c r="Z2260" s="4">
        <v>1852.55</v>
      </c>
      <c r="AA2260" s="4">
        <v>-72.008946625702038</v>
      </c>
      <c r="AB2260" s="4">
        <v>-54.328230875382317</v>
      </c>
      <c r="AC2260" s="4">
        <v>-35.361431500639441</v>
      </c>
      <c r="AD2260" s="4">
        <v>34.269903871607362</v>
      </c>
    </row>
    <row r="2261" spans="1:30" x14ac:dyDescent="0.3">
      <c r="A2261" s="3">
        <v>43207</v>
      </c>
      <c r="B2261" s="4">
        <v>1750.5</v>
      </c>
      <c r="C2261" s="4">
        <v>1799</v>
      </c>
      <c r="D2261" s="4">
        <v>1731.5</v>
      </c>
      <c r="E2261" s="4">
        <v>1787</v>
      </c>
      <c r="F2261" s="4">
        <v>495960</v>
      </c>
      <c r="G2261" s="4"/>
      <c r="H2261" s="4">
        <v>87634607700</v>
      </c>
      <c r="I2261" s="4"/>
      <c r="J2261" s="4">
        <v>22.5</v>
      </c>
      <c r="K2261" s="4">
        <v>1.2751487673561914</v>
      </c>
      <c r="L2261" s="4">
        <v>281312</v>
      </c>
      <c r="M2261" s="4">
        <v>3204</v>
      </c>
      <c r="N2261" s="4">
        <v>-2.9911514032897188</v>
      </c>
      <c r="O2261" s="4">
        <v>1842.1</v>
      </c>
      <c r="P2261" s="4">
        <v>1986.0324841722672</v>
      </c>
      <c r="Q2261" s="4">
        <v>1698.1675158277326</v>
      </c>
      <c r="R2261" s="4">
        <v>16.253239540910773</v>
      </c>
      <c r="S2261" s="4">
        <v>35.838578304331726</v>
      </c>
      <c r="T2261" s="4">
        <v>53.318860909130635</v>
      </c>
      <c r="U2261" s="4">
        <v>43.330031258626278</v>
      </c>
      <c r="V2261" s="4">
        <v>1851.9058374577282</v>
      </c>
      <c r="W2261" s="4">
        <v>28.438273398911662</v>
      </c>
      <c r="X2261" s="4">
        <v>31.315968886932097</v>
      </c>
      <c r="Y2261" s="4">
        <v>22.68288242287079</v>
      </c>
      <c r="Z2261" s="4">
        <v>1842.1</v>
      </c>
      <c r="AA2261" s="4">
        <v>-68.860670168332717</v>
      </c>
      <c r="AB2261" s="4">
        <v>-55.712272712806161</v>
      </c>
      <c r="AC2261" s="4">
        <v>-26.296794911053112</v>
      </c>
      <c r="AD2261" s="4">
        <v>38.615123062974014</v>
      </c>
    </row>
    <row r="2262" spans="1:30" x14ac:dyDescent="0.3">
      <c r="A2262" s="3">
        <v>43208</v>
      </c>
      <c r="B2262" s="4">
        <v>1796</v>
      </c>
      <c r="C2262" s="4">
        <v>1866</v>
      </c>
      <c r="D2262" s="4">
        <v>1796</v>
      </c>
      <c r="E2262" s="4">
        <v>1851</v>
      </c>
      <c r="F2262" s="4">
        <v>584762</v>
      </c>
      <c r="G2262" s="4"/>
      <c r="H2262" s="4">
        <v>107240270700</v>
      </c>
      <c r="I2262" s="4"/>
      <c r="J2262" s="4">
        <v>84.5</v>
      </c>
      <c r="K2262" s="4">
        <v>4.7834701386923291</v>
      </c>
      <c r="L2262" s="4">
        <v>286082</v>
      </c>
      <c r="M2262" s="4">
        <v>4770</v>
      </c>
      <c r="N2262" s="4">
        <v>0.74017633612713118</v>
      </c>
      <c r="O2262" s="4">
        <v>1837.4</v>
      </c>
      <c r="P2262" s="4">
        <v>1973.5115718813063</v>
      </c>
      <c r="Q2262" s="4">
        <v>1701.2884281186939</v>
      </c>
      <c r="R2262" s="4">
        <v>21.151716500553711</v>
      </c>
      <c r="S2262" s="4">
        <v>31.893687707641199</v>
      </c>
      <c r="T2262" s="4">
        <v>52.849392545330247</v>
      </c>
      <c r="U2262" s="4">
        <v>43.144922625227053</v>
      </c>
      <c r="V2262" s="4">
        <v>1851.8195672236589</v>
      </c>
      <c r="W2262" s="4">
        <v>41.448808771965204</v>
      </c>
      <c r="X2262" s="4">
        <v>34.693582181943135</v>
      </c>
      <c r="Y2262" s="4">
        <v>54.959261952009342</v>
      </c>
      <c r="Z2262" s="4">
        <v>1837.4</v>
      </c>
      <c r="AA2262" s="4">
        <v>-60.50392171690828</v>
      </c>
      <c r="AB2262" s="4">
        <v>-56.168620237006365</v>
      </c>
      <c r="AC2262" s="4">
        <v>-8.6706029598038299</v>
      </c>
      <c r="AD2262" s="4">
        <v>44.629596634216291</v>
      </c>
    </row>
    <row r="2263" spans="1:30" x14ac:dyDescent="0.3">
      <c r="A2263" s="3">
        <v>43209</v>
      </c>
      <c r="B2263" s="4">
        <v>1865</v>
      </c>
      <c r="C2263" s="4">
        <v>1898</v>
      </c>
      <c r="D2263" s="4">
        <v>1848</v>
      </c>
      <c r="E2263" s="4">
        <v>1893.5</v>
      </c>
      <c r="F2263" s="4">
        <v>525280</v>
      </c>
      <c r="G2263" s="4"/>
      <c r="H2263" s="4">
        <v>98326549400</v>
      </c>
      <c r="I2263" s="4"/>
      <c r="J2263" s="4">
        <v>60</v>
      </c>
      <c r="K2263" s="4">
        <v>3.2724297791109898</v>
      </c>
      <c r="L2263" s="4">
        <v>270434</v>
      </c>
      <c r="M2263" s="4">
        <v>-15648</v>
      </c>
      <c r="N2263" s="4">
        <v>3.1837935779191562</v>
      </c>
      <c r="O2263" s="4">
        <v>1835.075</v>
      </c>
      <c r="P2263" s="4">
        <v>1965.5695496946137</v>
      </c>
      <c r="Q2263" s="4">
        <v>1704.5804503053864</v>
      </c>
      <c r="R2263" s="4">
        <v>23.902439024390247</v>
      </c>
      <c r="S2263" s="4">
        <v>30.694183864915569</v>
      </c>
      <c r="T2263" s="4">
        <v>51.846053520130809</v>
      </c>
      <c r="U2263" s="4">
        <v>42.632186469906927</v>
      </c>
      <c r="V2263" s="4">
        <v>1855.789132249977</v>
      </c>
      <c r="W2263" s="4">
        <v>58.590978536696049</v>
      </c>
      <c r="X2263" s="4">
        <v>42.659380966860773</v>
      </c>
      <c r="Y2263" s="4">
        <v>90.454173676366608</v>
      </c>
      <c r="Z2263" s="4">
        <v>1835.075</v>
      </c>
      <c r="AA2263" s="4">
        <v>-49.876794904916096</v>
      </c>
      <c r="AB2263" s="4">
        <v>-55.56939877680729</v>
      </c>
      <c r="AC2263" s="4">
        <v>11.385207743782388</v>
      </c>
      <c r="AD2263" s="4">
        <v>48.178785949281348</v>
      </c>
    </row>
    <row r="2264" spans="1:30" x14ac:dyDescent="0.3">
      <c r="A2264" s="3">
        <v>43210</v>
      </c>
      <c r="B2264" s="4">
        <v>1887</v>
      </c>
      <c r="C2264" s="4">
        <v>1889</v>
      </c>
      <c r="D2264" s="4">
        <v>1835.5</v>
      </c>
      <c r="E2264" s="4">
        <v>1840</v>
      </c>
      <c r="F2264" s="4">
        <v>432054</v>
      </c>
      <c r="G2264" s="4"/>
      <c r="H2264" s="4">
        <v>80360093200</v>
      </c>
      <c r="I2264" s="4"/>
      <c r="J2264" s="4">
        <v>-31.5</v>
      </c>
      <c r="K2264" s="4">
        <v>-1.6831418648143199</v>
      </c>
      <c r="L2264" s="4">
        <v>256954</v>
      </c>
      <c r="M2264" s="4">
        <v>-13480</v>
      </c>
      <c r="N2264" s="4">
        <v>0.58904727411882585</v>
      </c>
      <c r="O2264" s="4">
        <v>1829.2249999999999</v>
      </c>
      <c r="P2264" s="4">
        <v>1947.2235063464786</v>
      </c>
      <c r="Q2264" s="4">
        <v>1711.2264936535212</v>
      </c>
      <c r="R2264" s="4">
        <v>22.922848664688424</v>
      </c>
      <c r="S2264" s="4">
        <v>31.268545994065278</v>
      </c>
      <c r="T2264" s="4">
        <v>50.759978728622158</v>
      </c>
      <c r="U2264" s="4">
        <v>41.967364709971676</v>
      </c>
      <c r="V2264" s="4">
        <v>1854.2854053690269</v>
      </c>
      <c r="W2264" s="4">
        <v>62.055304764214476</v>
      </c>
      <c r="X2264" s="4">
        <v>49.124688899312012</v>
      </c>
      <c r="Y2264" s="4">
        <v>87.916536494019411</v>
      </c>
      <c r="Z2264" s="4">
        <v>1829.2249999999999</v>
      </c>
      <c r="AA2264" s="4">
        <v>-45.250108144467276</v>
      </c>
      <c r="AB2264" s="4">
        <v>-54.586609192774915</v>
      </c>
      <c r="AC2264" s="4">
        <v>18.673002096615278</v>
      </c>
      <c r="AD2264" s="4">
        <v>44.407023046116883</v>
      </c>
    </row>
    <row r="2265" spans="1:30" x14ac:dyDescent="0.3">
      <c r="A2265" s="3">
        <v>43213</v>
      </c>
      <c r="B2265" s="4">
        <v>1844</v>
      </c>
      <c r="C2265" s="4">
        <v>1940</v>
      </c>
      <c r="D2265" s="4">
        <v>1826</v>
      </c>
      <c r="E2265" s="4">
        <v>1931.5</v>
      </c>
      <c r="F2265" s="4">
        <v>593534</v>
      </c>
      <c r="G2265" s="4"/>
      <c r="H2265" s="4">
        <v>112254187100.00002</v>
      </c>
      <c r="I2265" s="4"/>
      <c r="J2265" s="4">
        <v>72</v>
      </c>
      <c r="K2265" s="4">
        <v>3.8720086044635655</v>
      </c>
      <c r="L2265" s="4">
        <v>309184</v>
      </c>
      <c r="M2265" s="4">
        <v>52230</v>
      </c>
      <c r="N2265" s="4">
        <v>5.686497134180537</v>
      </c>
      <c r="O2265" s="4">
        <v>1827.575</v>
      </c>
      <c r="P2265" s="4">
        <v>1938.6827292540893</v>
      </c>
      <c r="Q2265" s="4">
        <v>1716.4672707459108</v>
      </c>
      <c r="R2265" s="4">
        <v>25.219529329118366</v>
      </c>
      <c r="S2265" s="4">
        <v>30.277485072005621</v>
      </c>
      <c r="T2265" s="4">
        <v>48.875144999848601</v>
      </c>
      <c r="U2265" s="4">
        <v>41.06558318160787</v>
      </c>
      <c r="V2265" s="4">
        <v>1861.6391762862627</v>
      </c>
      <c r="W2265" s="4">
        <v>73.466273045138621</v>
      </c>
      <c r="X2265" s="4">
        <v>57.23855028125422</v>
      </c>
      <c r="Y2265" s="4">
        <v>105.92171857290742</v>
      </c>
      <c r="Z2265" s="4">
        <v>1827.575</v>
      </c>
      <c r="AA2265" s="4">
        <v>-33.810395062697353</v>
      </c>
      <c r="AB2265" s="4">
        <v>-52.607922132767534</v>
      </c>
      <c r="AC2265" s="4">
        <v>37.595054140140363</v>
      </c>
      <c r="AD2265" s="4">
        <v>51.274379881481124</v>
      </c>
    </row>
    <row r="2266" spans="1:30" x14ac:dyDescent="0.3">
      <c r="A2266" s="3">
        <v>43214</v>
      </c>
      <c r="B2266" s="4">
        <v>1919.5</v>
      </c>
      <c r="C2266" s="4">
        <v>1957</v>
      </c>
      <c r="D2266" s="4">
        <v>1912.5</v>
      </c>
      <c r="E2266" s="4">
        <v>1938.5</v>
      </c>
      <c r="F2266" s="4">
        <v>492922</v>
      </c>
      <c r="G2266" s="4"/>
      <c r="H2266" s="4">
        <v>95388018300</v>
      </c>
      <c r="I2266" s="4"/>
      <c r="J2266" s="4">
        <v>47.5</v>
      </c>
      <c r="K2266" s="4">
        <v>2.5118984664198836</v>
      </c>
      <c r="L2266" s="4">
        <v>291256</v>
      </c>
      <c r="M2266" s="4">
        <v>-17928</v>
      </c>
      <c r="N2266" s="4">
        <v>5.8190949287624818</v>
      </c>
      <c r="O2266" s="4">
        <v>1831.9</v>
      </c>
      <c r="P2266" s="4">
        <v>1952.7786995297351</v>
      </c>
      <c r="Q2266" s="4">
        <v>1711.021300470265</v>
      </c>
      <c r="R2266" s="4">
        <v>28.604031951312294</v>
      </c>
      <c r="S2266" s="4">
        <v>22.898440471662234</v>
      </c>
      <c r="T2266" s="4">
        <v>46.084688466838728</v>
      </c>
      <c r="U2266" s="4">
        <v>40.082166901583108</v>
      </c>
      <c r="V2266" s="4">
        <v>1868.9592547351899</v>
      </c>
      <c r="W2266" s="4">
        <v>79.804073629008414</v>
      </c>
      <c r="X2266" s="4">
        <v>64.760391397172285</v>
      </c>
      <c r="Y2266" s="4">
        <v>109.89143809268066</v>
      </c>
      <c r="Z2266" s="4">
        <v>1831.9</v>
      </c>
      <c r="AA2266" s="4">
        <v>-23.903948687376442</v>
      </c>
      <c r="AB2266" s="4">
        <v>-49.874210376063623</v>
      </c>
      <c r="AC2266" s="4">
        <v>51.940523377374362</v>
      </c>
      <c r="AD2266" s="4">
        <v>51.75431387444587</v>
      </c>
    </row>
    <row r="2267" spans="1:30" x14ac:dyDescent="0.3">
      <c r="A2267" s="3">
        <v>43215</v>
      </c>
      <c r="B2267" s="4">
        <v>1942</v>
      </c>
      <c r="C2267" s="4">
        <v>1944</v>
      </c>
      <c r="D2267" s="4">
        <v>1905.5</v>
      </c>
      <c r="E2267" s="4">
        <v>1931.5</v>
      </c>
      <c r="F2267" s="4">
        <v>458646</v>
      </c>
      <c r="G2267" s="4"/>
      <c r="H2267" s="4">
        <v>88437586300.000015</v>
      </c>
      <c r="I2267" s="4"/>
      <c r="J2267" s="4">
        <v>-3.5</v>
      </c>
      <c r="K2267" s="4">
        <v>-0.18087855297157621</v>
      </c>
      <c r="L2267" s="4">
        <v>297194</v>
      </c>
      <c r="M2267" s="4">
        <v>5938</v>
      </c>
      <c r="N2267" s="4">
        <v>5.1557055749128944</v>
      </c>
      <c r="O2267" s="4">
        <v>1836.8</v>
      </c>
      <c r="P2267" s="4">
        <v>1965.2489781975708</v>
      </c>
      <c r="Q2267" s="4">
        <v>1708.3510218024292</v>
      </c>
      <c r="R2267" s="4">
        <v>29.001156961048981</v>
      </c>
      <c r="S2267" s="4">
        <v>23.756266872348629</v>
      </c>
      <c r="T2267" s="4">
        <v>42.152391244206221</v>
      </c>
      <c r="U2267" s="4">
        <v>39.003423264603839</v>
      </c>
      <c r="V2267" s="4">
        <v>1874.9155161889814</v>
      </c>
      <c r="W2267" s="4">
        <v>83.066661330903571</v>
      </c>
      <c r="X2267" s="4">
        <v>70.862481375082709</v>
      </c>
      <c r="Y2267" s="4">
        <v>107.4750212425453</v>
      </c>
      <c r="Z2267" s="4">
        <v>1836.8</v>
      </c>
      <c r="AA2267" s="4">
        <v>-16.428482738764842</v>
      </c>
      <c r="AB2267" s="4">
        <v>-46.688902982035167</v>
      </c>
      <c r="AC2267" s="4">
        <v>60.520840486540649</v>
      </c>
      <c r="AD2267" s="4">
        <v>51.223224702825576</v>
      </c>
    </row>
    <row r="2268" spans="1:30" x14ac:dyDescent="0.3">
      <c r="A2268" s="3">
        <v>43216</v>
      </c>
      <c r="B2268" s="4">
        <v>1930</v>
      </c>
      <c r="C2268" s="4">
        <v>1942.5</v>
      </c>
      <c r="D2268" s="4">
        <v>1894.5</v>
      </c>
      <c r="E2268" s="4">
        <v>1916</v>
      </c>
      <c r="F2268" s="4">
        <v>456452</v>
      </c>
      <c r="G2268" s="4"/>
      <c r="H2268" s="4">
        <v>87515019600.000015</v>
      </c>
      <c r="I2268" s="4"/>
      <c r="J2268" s="4">
        <v>-12</v>
      </c>
      <c r="K2268" s="4">
        <v>-0.62240663900414939</v>
      </c>
      <c r="L2268" s="4">
        <v>278074</v>
      </c>
      <c r="M2268" s="4">
        <v>-19120</v>
      </c>
      <c r="N2268" s="4">
        <v>4.0993181385998776</v>
      </c>
      <c r="O2268" s="4">
        <v>1840.55</v>
      </c>
      <c r="P2268" s="4">
        <v>1973.5683821883276</v>
      </c>
      <c r="Q2268" s="4">
        <v>1707.5316178116723</v>
      </c>
      <c r="R2268" s="4">
        <v>28.823303947872752</v>
      </c>
      <c r="S2268" s="4">
        <v>24.453813721732466</v>
      </c>
      <c r="T2268" s="4">
        <v>38.13308994062794</v>
      </c>
      <c r="U2268" s="4">
        <v>37.736972474116072</v>
      </c>
      <c r="V2268" s="4">
        <v>1878.828324170983</v>
      </c>
      <c r="W2268" s="4">
        <v>82.650501493329656</v>
      </c>
      <c r="X2268" s="4">
        <v>74.791821414498358</v>
      </c>
      <c r="Y2268" s="4">
        <v>98.367861650992239</v>
      </c>
      <c r="Z2268" s="4">
        <v>1840.55</v>
      </c>
      <c r="AA2268" s="4">
        <v>-11.620884257786884</v>
      </c>
      <c r="AB2268" s="4">
        <v>-43.349091674963901</v>
      </c>
      <c r="AC2268" s="4">
        <v>63.456414834354035</v>
      </c>
      <c r="AD2268" s="4">
        <v>50.026670050007702</v>
      </c>
    </row>
    <row r="2269" spans="1:30" x14ac:dyDescent="0.3">
      <c r="A2269" s="3">
        <v>43217</v>
      </c>
      <c r="B2269" s="4">
        <v>1915</v>
      </c>
      <c r="C2269" s="4">
        <v>1931</v>
      </c>
      <c r="D2269" s="4">
        <v>1882</v>
      </c>
      <c r="E2269" s="4">
        <v>1894.5</v>
      </c>
      <c r="F2269" s="4">
        <v>470108</v>
      </c>
      <c r="G2269" s="4"/>
      <c r="H2269" s="4">
        <v>89769563600</v>
      </c>
      <c r="I2269" s="4"/>
      <c r="J2269" s="4">
        <v>-22.5</v>
      </c>
      <c r="K2269" s="4">
        <v>-1.1737089201877933</v>
      </c>
      <c r="L2269" s="4">
        <v>275844</v>
      </c>
      <c r="M2269" s="4">
        <v>-2230</v>
      </c>
      <c r="N2269" s="4">
        <v>2.6022908825042625</v>
      </c>
      <c r="O2269" s="4">
        <v>1846.45</v>
      </c>
      <c r="P2269" s="4">
        <v>1978.0413750973064</v>
      </c>
      <c r="Q2269" s="4">
        <v>1714.8586249026937</v>
      </c>
      <c r="R2269" s="4">
        <v>29.617959826703427</v>
      </c>
      <c r="S2269" s="4">
        <v>20.874359984245768</v>
      </c>
      <c r="T2269" s="4">
        <v>34.533075186972994</v>
      </c>
      <c r="U2269" s="4">
        <v>36.927087487545776</v>
      </c>
      <c r="V2269" s="4">
        <v>1880.3208647261276</v>
      </c>
      <c r="W2269" s="4">
        <v>79.194938911295893</v>
      </c>
      <c r="X2269" s="4">
        <v>76.259527246764208</v>
      </c>
      <c r="Y2269" s="4">
        <v>85.065762240359277</v>
      </c>
      <c r="Z2269" s="4">
        <v>1846.45</v>
      </c>
      <c r="AA2269" s="4">
        <v>-9.4369152569317976</v>
      </c>
      <c r="AB2269" s="4">
        <v>-40.119360587532277</v>
      </c>
      <c r="AC2269" s="4">
        <v>61.36489066120096</v>
      </c>
      <c r="AD2269" s="4">
        <v>48.37666708330574</v>
      </c>
    </row>
    <row r="2270" spans="1:30" x14ac:dyDescent="0.3">
      <c r="A2270" s="3">
        <v>43222</v>
      </c>
      <c r="B2270" s="4">
        <v>1933</v>
      </c>
      <c r="C2270" s="4">
        <v>1994.5</v>
      </c>
      <c r="D2270" s="4">
        <v>1923</v>
      </c>
      <c r="E2270" s="4">
        <v>1988.5</v>
      </c>
      <c r="F2270" s="4">
        <v>418394</v>
      </c>
      <c r="G2270" s="4"/>
      <c r="H2270" s="4">
        <v>81760628000</v>
      </c>
      <c r="I2270" s="4"/>
      <c r="J2270" s="4">
        <v>79</v>
      </c>
      <c r="K2270" s="4">
        <v>4.1372086933752295</v>
      </c>
      <c r="L2270" s="4">
        <v>278936</v>
      </c>
      <c r="M2270" s="4">
        <v>3092</v>
      </c>
      <c r="N2270" s="4">
        <v>7.0841972050943722</v>
      </c>
      <c r="O2270" s="4">
        <v>1856.95</v>
      </c>
      <c r="P2270" s="4">
        <v>1998.3271197895897</v>
      </c>
      <c r="Q2270" s="4">
        <v>1715.5728802104104</v>
      </c>
      <c r="R2270" s="4">
        <v>33.308071239105722</v>
      </c>
      <c r="S2270" s="4">
        <v>17.923455854490339</v>
      </c>
      <c r="T2270" s="4">
        <v>31.543311774661948</v>
      </c>
      <c r="U2270" s="4">
        <v>36.626942176763983</v>
      </c>
      <c r="V2270" s="4">
        <v>1890.6236395141154</v>
      </c>
      <c r="W2270" s="4">
        <v>85.12240259913429</v>
      </c>
      <c r="X2270" s="4">
        <v>79.213819030887564</v>
      </c>
      <c r="Y2270" s="4">
        <v>96.939569735627742</v>
      </c>
      <c r="Z2270" s="4">
        <v>1856.95</v>
      </c>
      <c r="AA2270" s="4">
        <v>-0.11970974051359917</v>
      </c>
      <c r="AB2270" s="4">
        <v>-36.309870030673359</v>
      </c>
      <c r="AC2270" s="4">
        <v>72.38032058031952</v>
      </c>
      <c r="AD2270" s="4">
        <v>55.17998703280611</v>
      </c>
    </row>
    <row r="2271" spans="1:30" x14ac:dyDescent="0.3">
      <c r="A2271" s="3">
        <v>43223</v>
      </c>
      <c r="B2271" s="4">
        <v>1988.5</v>
      </c>
      <c r="C2271" s="4">
        <v>2009</v>
      </c>
      <c r="D2271" s="4">
        <v>1970</v>
      </c>
      <c r="E2271" s="4">
        <v>1983.5</v>
      </c>
      <c r="F2271" s="4">
        <v>387828</v>
      </c>
      <c r="G2271" s="4"/>
      <c r="H2271" s="4">
        <v>77192239700</v>
      </c>
      <c r="I2271" s="4"/>
      <c r="J2271" s="4">
        <v>29.5</v>
      </c>
      <c r="K2271" s="4">
        <v>1.5097236438075743</v>
      </c>
      <c r="L2271" s="4">
        <v>266346</v>
      </c>
      <c r="M2271" s="4">
        <v>-12590</v>
      </c>
      <c r="N2271" s="4">
        <v>6.3524617632471356</v>
      </c>
      <c r="O2271" s="4">
        <v>1865.0250000000001</v>
      </c>
      <c r="P2271" s="4">
        <v>2015.6415578547062</v>
      </c>
      <c r="Q2271" s="4">
        <v>1714.408442145294</v>
      </c>
      <c r="R2271" s="4">
        <v>31.693142192948464</v>
      </c>
      <c r="S2271" s="4">
        <v>18.326230143355286</v>
      </c>
      <c r="T2271" s="4">
        <v>29.082672534565791</v>
      </c>
      <c r="U2271" s="4">
        <v>36.372854091132609</v>
      </c>
      <c r="V2271" s="4">
        <v>1899.4690071794375</v>
      </c>
      <c r="W2271" s="4">
        <v>85.436792989586806</v>
      </c>
      <c r="X2271" s="4">
        <v>81.288143683787311</v>
      </c>
      <c r="Y2271" s="4">
        <v>93.734091601185781</v>
      </c>
      <c r="Z2271" s="4">
        <v>1865.0250000000001</v>
      </c>
      <c r="AA2271" s="4">
        <v>6.7825989659738752</v>
      </c>
      <c r="AB2271" s="4">
        <v>-32.205825364326003</v>
      </c>
      <c r="AC2271" s="4">
        <v>77.976848660599757</v>
      </c>
      <c r="AD2271" s="4">
        <v>54.775800227452862</v>
      </c>
    </row>
    <row r="2272" spans="1:30" x14ac:dyDescent="0.3">
      <c r="A2272" s="3">
        <v>43224</v>
      </c>
      <c r="B2272" s="4">
        <v>1984.5</v>
      </c>
      <c r="C2272" s="4">
        <v>2001.5</v>
      </c>
      <c r="D2272" s="4">
        <v>1965.5</v>
      </c>
      <c r="E2272" s="4">
        <v>1993</v>
      </c>
      <c r="F2272" s="4">
        <v>367596</v>
      </c>
      <c r="G2272" s="4"/>
      <c r="H2272" s="4">
        <v>72971800800</v>
      </c>
      <c r="I2272" s="4"/>
      <c r="J2272" s="4">
        <v>3</v>
      </c>
      <c r="K2272" s="4">
        <v>0.15075376884422109</v>
      </c>
      <c r="L2272" s="4">
        <v>266066</v>
      </c>
      <c r="M2272" s="4">
        <v>-280</v>
      </c>
      <c r="N2272" s="4">
        <v>6.4480378149577326</v>
      </c>
      <c r="O2272" s="4">
        <v>1872.2750000000001</v>
      </c>
      <c r="P2272" s="4">
        <v>2032.5642619609937</v>
      </c>
      <c r="Q2272" s="4">
        <v>1711.9857380390065</v>
      </c>
      <c r="R2272" s="4">
        <v>25.563293732077021</v>
      </c>
      <c r="S2272" s="4">
        <v>19.746005735354363</v>
      </c>
      <c r="T2272" s="4">
        <v>27.259526326520167</v>
      </c>
      <c r="U2272" s="4">
        <v>36.009306773471366</v>
      </c>
      <c r="V2272" s="4">
        <v>1908.3767207813958</v>
      </c>
      <c r="W2272" s="4">
        <v>87.376805526755504</v>
      </c>
      <c r="X2272" s="4">
        <v>83.31769763144338</v>
      </c>
      <c r="Y2272" s="4">
        <v>95.495021317379752</v>
      </c>
      <c r="Z2272" s="4">
        <v>1872.2750000000001</v>
      </c>
      <c r="AA2272" s="4">
        <v>12.870930870305074</v>
      </c>
      <c r="AB2272" s="4">
        <v>-27.912800961027806</v>
      </c>
      <c r="AC2272" s="4">
        <v>81.567463662665759</v>
      </c>
      <c r="AD2272" s="4">
        <v>55.428758257322983</v>
      </c>
    </row>
    <row r="2273" spans="1:30" x14ac:dyDescent="0.3">
      <c r="A2273" s="3">
        <v>43227</v>
      </c>
      <c r="B2273" s="4">
        <v>1990</v>
      </c>
      <c r="C2273" s="4">
        <v>2037</v>
      </c>
      <c r="D2273" s="4">
        <v>1968</v>
      </c>
      <c r="E2273" s="4">
        <v>2025.5</v>
      </c>
      <c r="F2273" s="4">
        <v>500210</v>
      </c>
      <c r="G2273" s="4"/>
      <c r="H2273" s="4">
        <v>100145221800</v>
      </c>
      <c r="I2273" s="4"/>
      <c r="J2273" s="4">
        <v>40.5</v>
      </c>
      <c r="K2273" s="4">
        <v>2.0403022670025188</v>
      </c>
      <c r="L2273" s="4">
        <v>307982</v>
      </c>
      <c r="M2273" s="4">
        <v>41916</v>
      </c>
      <c r="N2273" s="4">
        <v>7.7436599864356319</v>
      </c>
      <c r="O2273" s="4">
        <v>1879.925</v>
      </c>
      <c r="P2273" s="4">
        <v>2053.5744385248627</v>
      </c>
      <c r="Q2273" s="4">
        <v>1706.2755614751375</v>
      </c>
      <c r="R2273" s="4">
        <v>28.06946688206785</v>
      </c>
      <c r="S2273" s="4">
        <v>19.466882067851373</v>
      </c>
      <c r="T2273" s="4">
        <v>25.748638810172189</v>
      </c>
      <c r="U2273" s="4">
        <v>35.732351926291429</v>
      </c>
      <c r="V2273" s="4">
        <v>1919.5313188022153</v>
      </c>
      <c r="W2273" s="4">
        <v>89.767791362228778</v>
      </c>
      <c r="X2273" s="4">
        <v>85.467728875038517</v>
      </c>
      <c r="Y2273" s="4">
        <v>98.367916336609312</v>
      </c>
      <c r="Z2273" s="4">
        <v>1879.925</v>
      </c>
      <c r="AA2273" s="4">
        <v>20.086906796828544</v>
      </c>
      <c r="AB2273" s="4">
        <v>-23.34140022218434</v>
      </c>
      <c r="AC2273" s="4">
        <v>86.856614038025768</v>
      </c>
      <c r="AD2273" s="4">
        <v>57.63164480533306</v>
      </c>
    </row>
    <row r="2274" spans="1:30" x14ac:dyDescent="0.3">
      <c r="A2274" s="3">
        <v>43228</v>
      </c>
      <c r="B2274" s="4">
        <v>2030</v>
      </c>
      <c r="C2274" s="4">
        <v>2046</v>
      </c>
      <c r="D2274" s="4">
        <v>2015</v>
      </c>
      <c r="E2274" s="4">
        <v>2022</v>
      </c>
      <c r="F2274" s="4">
        <v>321426</v>
      </c>
      <c r="G2274" s="4"/>
      <c r="H2274" s="4">
        <v>65181771600</v>
      </c>
      <c r="I2274" s="4"/>
      <c r="J2274" s="4">
        <v>20</v>
      </c>
      <c r="K2274" s="4">
        <v>0.99900099900099903</v>
      </c>
      <c r="L2274" s="4">
        <v>270052</v>
      </c>
      <c r="M2274" s="4">
        <v>-37930</v>
      </c>
      <c r="N2274" s="4">
        <v>7.1783523051031608</v>
      </c>
      <c r="O2274" s="4">
        <v>1886.575</v>
      </c>
      <c r="P2274" s="4">
        <v>2070.9599980340049</v>
      </c>
      <c r="Q2274" s="4">
        <v>1702.1900019659952</v>
      </c>
      <c r="R2274" s="4">
        <v>27.573377428689543</v>
      </c>
      <c r="S2274" s="4">
        <v>19.925589086399338</v>
      </c>
      <c r="T2274" s="4">
        <v>24.404466187905513</v>
      </c>
      <c r="U2274" s="4">
        <v>35.353783848013492</v>
      </c>
      <c r="V2274" s="4">
        <v>1929.2902408210521</v>
      </c>
      <c r="W2274" s="4">
        <v>88.300478794331369</v>
      </c>
      <c r="X2274" s="4">
        <v>86.41197884813613</v>
      </c>
      <c r="Y2274" s="4">
        <v>92.077478686721861</v>
      </c>
      <c r="Z2274" s="4">
        <v>1886.575</v>
      </c>
      <c r="AA2274" s="4">
        <v>25.232336291434649</v>
      </c>
      <c r="AB2274" s="4">
        <v>-18.715330078030153</v>
      </c>
      <c r="AC2274" s="4">
        <v>87.895332738929596</v>
      </c>
      <c r="AD2274" s="4">
        <v>57.310550167541827</v>
      </c>
    </row>
    <row r="2275" spans="1:30" x14ac:dyDescent="0.3">
      <c r="A2275" s="3">
        <v>43229</v>
      </c>
      <c r="B2275" s="4">
        <v>2025</v>
      </c>
      <c r="C2275" s="4">
        <v>2025</v>
      </c>
      <c r="D2275" s="4">
        <v>1973</v>
      </c>
      <c r="E2275" s="4">
        <v>1985.5</v>
      </c>
      <c r="F2275" s="4">
        <v>418114</v>
      </c>
      <c r="G2275" s="4"/>
      <c r="H2275" s="4">
        <v>83445326600</v>
      </c>
      <c r="I2275" s="4"/>
      <c r="J2275" s="4">
        <v>-42</v>
      </c>
      <c r="K2275" s="4">
        <v>-2.0715166461159065</v>
      </c>
      <c r="L2275" s="4">
        <v>284042</v>
      </c>
      <c r="M2275" s="4">
        <v>13990</v>
      </c>
      <c r="N2275" s="4">
        <v>4.941860465116279</v>
      </c>
      <c r="O2275" s="4">
        <v>1892</v>
      </c>
      <c r="P2275" s="4">
        <v>2081.2590816843408</v>
      </c>
      <c r="Q2275" s="4">
        <v>1702.7409183156592</v>
      </c>
      <c r="R2275" s="4">
        <v>27.978187919463089</v>
      </c>
      <c r="S2275" s="4">
        <v>21.979865771812079</v>
      </c>
      <c r="T2275" s="4">
        <v>22.945077690972802</v>
      </c>
      <c r="U2275" s="4">
        <v>35.158691110618889</v>
      </c>
      <c r="V2275" s="4">
        <v>1934.6435512190471</v>
      </c>
      <c r="W2275" s="4">
        <v>79.903571228741228</v>
      </c>
      <c r="X2275" s="4">
        <v>84.242509641671163</v>
      </c>
      <c r="Y2275" s="4">
        <v>71.225694402881373</v>
      </c>
      <c r="Z2275" s="4">
        <v>1892</v>
      </c>
      <c r="AA2275" s="4">
        <v>26.06442679243446</v>
      </c>
      <c r="AB2275" s="4">
        <v>-14.450591328462094</v>
      </c>
      <c r="AC2275" s="4">
        <v>81.030036241793113</v>
      </c>
      <c r="AD2275" s="4">
        <v>54.007412861988854</v>
      </c>
    </row>
    <row r="2276" spans="1:30" x14ac:dyDescent="0.3">
      <c r="A2276" s="3">
        <v>43230</v>
      </c>
      <c r="B2276" s="4">
        <v>1984</v>
      </c>
      <c r="C2276" s="4">
        <v>2015</v>
      </c>
      <c r="D2276" s="4">
        <v>1977.5</v>
      </c>
      <c r="E2276" s="4">
        <v>1999</v>
      </c>
      <c r="F2276" s="4">
        <v>359996</v>
      </c>
      <c r="G2276" s="4"/>
      <c r="H2276" s="4">
        <v>71816295500</v>
      </c>
      <c r="I2276" s="4"/>
      <c r="J2276" s="4">
        <v>3.5</v>
      </c>
      <c r="K2276" s="4">
        <v>0.17539463793535454</v>
      </c>
      <c r="L2276" s="4">
        <v>278472</v>
      </c>
      <c r="M2276" s="4">
        <v>-5570</v>
      </c>
      <c r="N2276" s="4">
        <v>5.3144550543299305</v>
      </c>
      <c r="O2276" s="4">
        <v>1898.125</v>
      </c>
      <c r="P2276" s="4">
        <v>2092.8316704044832</v>
      </c>
      <c r="Q2276" s="4">
        <v>1703.418329595517</v>
      </c>
      <c r="R2276" s="4">
        <v>27.826449728827701</v>
      </c>
      <c r="S2276" s="4">
        <v>21.860659157279933</v>
      </c>
      <c r="T2276" s="4">
        <v>21.847219218176328</v>
      </c>
      <c r="U2276" s="4">
        <v>35.392221031572333</v>
      </c>
      <c r="V2276" s="4">
        <v>1940.7727368172332</v>
      </c>
      <c r="W2276" s="4">
        <v>77.049535290705535</v>
      </c>
      <c r="X2276" s="4">
        <v>81.844851524682625</v>
      </c>
      <c r="Y2276" s="4">
        <v>67.458902822751355</v>
      </c>
      <c r="Z2276" s="4">
        <v>1898.125</v>
      </c>
      <c r="AA2276" s="4">
        <v>27.496242121793784</v>
      </c>
      <c r="AB2276" s="4">
        <v>-10.455654809390106</v>
      </c>
      <c r="AC2276" s="4">
        <v>75.903793862367777</v>
      </c>
      <c r="AD2276" s="4">
        <v>55.016804383794558</v>
      </c>
    </row>
    <row r="2277" spans="1:30" x14ac:dyDescent="0.3">
      <c r="A2277" s="3">
        <v>43231</v>
      </c>
      <c r="B2277" s="4">
        <v>2005</v>
      </c>
      <c r="C2277" s="4">
        <v>2077.5</v>
      </c>
      <c r="D2277" s="4">
        <v>2002.5</v>
      </c>
      <c r="E2277" s="4">
        <v>2066.5</v>
      </c>
      <c r="F2277" s="4">
        <v>486914</v>
      </c>
      <c r="G2277" s="4"/>
      <c r="H2277" s="4">
        <v>99174849900</v>
      </c>
      <c r="I2277" s="4"/>
      <c r="J2277" s="4">
        <v>72</v>
      </c>
      <c r="K2277" s="4">
        <v>3.6099273000752068</v>
      </c>
      <c r="L2277" s="4">
        <v>330986</v>
      </c>
      <c r="M2277" s="4">
        <v>52514</v>
      </c>
      <c r="N2277" s="4">
        <v>7.9577363616179317</v>
      </c>
      <c r="O2277" s="4">
        <v>1914.175</v>
      </c>
      <c r="P2277" s="4">
        <v>2108.8322051068235</v>
      </c>
      <c r="Q2277" s="4">
        <v>1719.5177948931764</v>
      </c>
      <c r="R2277" s="4">
        <v>34.66083150984683</v>
      </c>
      <c r="S2277" s="4">
        <v>12.341356673960613</v>
      </c>
      <c r="T2277" s="4">
        <v>22.082921788341757</v>
      </c>
      <c r="U2277" s="4">
        <v>36.159223308744068</v>
      </c>
      <c r="V2277" s="4">
        <v>1952.7467618822584</v>
      </c>
      <c r="W2277" s="4">
        <v>82.824157371979311</v>
      </c>
      <c r="X2277" s="4">
        <v>82.171286807114853</v>
      </c>
      <c r="Y2277" s="4">
        <v>84.129898501708226</v>
      </c>
      <c r="Z2277" s="4">
        <v>1914.175</v>
      </c>
      <c r="AA2277" s="4">
        <v>33.689302654804123</v>
      </c>
      <c r="AB2277" s="4">
        <v>-6.2513731461335125</v>
      </c>
      <c r="AC2277" s="4">
        <v>79.881351601875267</v>
      </c>
      <c r="AD2277" s="4">
        <v>59.674758333373148</v>
      </c>
    </row>
    <row r="2278" spans="1:30" x14ac:dyDescent="0.3">
      <c r="A2278" s="3">
        <v>43234</v>
      </c>
      <c r="B2278" s="4">
        <v>2070.5</v>
      </c>
      <c r="C2278" s="4">
        <v>2095</v>
      </c>
      <c r="D2278" s="4">
        <v>2060</v>
      </c>
      <c r="E2278" s="4">
        <v>2084</v>
      </c>
      <c r="F2278" s="4">
        <v>374364</v>
      </c>
      <c r="G2278" s="4"/>
      <c r="H2278" s="4">
        <v>77828795800</v>
      </c>
      <c r="I2278" s="4"/>
      <c r="J2278" s="4">
        <v>47.5</v>
      </c>
      <c r="K2278" s="4">
        <v>2.3324330959980362</v>
      </c>
      <c r="L2278" s="4">
        <v>316380</v>
      </c>
      <c r="M2278" s="4">
        <v>-14606</v>
      </c>
      <c r="N2278" s="4">
        <v>7.8786623874107082</v>
      </c>
      <c r="O2278" s="4">
        <v>1931.8</v>
      </c>
      <c r="P2278" s="4">
        <v>2120.858033418313</v>
      </c>
      <c r="Q2278" s="4">
        <v>1742.7419665816869</v>
      </c>
      <c r="R2278" s="4">
        <v>36.479929422143805</v>
      </c>
      <c r="S2278" s="4">
        <v>9.704455227172474</v>
      </c>
      <c r="T2278" s="4">
        <v>22.762273918181364</v>
      </c>
      <c r="U2278" s="4">
        <v>37.05902344151238</v>
      </c>
      <c r="V2278" s="4">
        <v>1965.2470702744242</v>
      </c>
      <c r="W2278" s="4">
        <v>86.41765530224977</v>
      </c>
      <c r="X2278" s="4">
        <v>83.586742972159826</v>
      </c>
      <c r="Y2278" s="4">
        <v>92.079479962429645</v>
      </c>
      <c r="Z2278" s="4">
        <v>1931.8</v>
      </c>
      <c r="AA2278" s="4">
        <v>39.553503327051203</v>
      </c>
      <c r="AB2278" s="4">
        <v>-1.8890039582111586</v>
      </c>
      <c r="AC2278" s="4">
        <v>82.885014570524717</v>
      </c>
      <c r="AD2278" s="4">
        <v>60.782988709518762</v>
      </c>
    </row>
    <row r="2279" spans="1:30" x14ac:dyDescent="0.3">
      <c r="A2279" s="3">
        <v>43235</v>
      </c>
      <c r="B2279" s="4">
        <v>2083</v>
      </c>
      <c r="C2279" s="4">
        <v>2130.5</v>
      </c>
      <c r="D2279" s="4">
        <v>2061</v>
      </c>
      <c r="E2279" s="4">
        <v>2102</v>
      </c>
      <c r="F2279" s="4">
        <v>537948</v>
      </c>
      <c r="G2279" s="4"/>
      <c r="H2279" s="4">
        <v>112843131900</v>
      </c>
      <c r="I2279" s="4"/>
      <c r="J2279" s="4">
        <v>23.5</v>
      </c>
      <c r="K2279" s="4">
        <v>1.1306230454654798</v>
      </c>
      <c r="L2279" s="4">
        <v>333914</v>
      </c>
      <c r="M2279" s="4">
        <v>17534</v>
      </c>
      <c r="N2279" s="4">
        <v>7.8529464583493649</v>
      </c>
      <c r="O2279" s="4">
        <v>1948.95</v>
      </c>
      <c r="P2279" s="4">
        <v>2134.3902599221647</v>
      </c>
      <c r="Q2279" s="4">
        <v>1763.5097400778354</v>
      </c>
      <c r="R2279" s="4">
        <v>37.713534822601837</v>
      </c>
      <c r="S2279" s="4">
        <v>9.6364432763907129</v>
      </c>
      <c r="T2279" s="4">
        <v>23.635667008870062</v>
      </c>
      <c r="U2279" s="4">
        <v>37.84017207775117</v>
      </c>
      <c r="V2279" s="4">
        <v>1978.2711588197171</v>
      </c>
      <c r="W2279" s="4">
        <v>85.187527777257415</v>
      </c>
      <c r="X2279" s="4">
        <v>84.120337907192365</v>
      </c>
      <c r="Y2279" s="4">
        <v>87.32190751738753</v>
      </c>
      <c r="Z2279" s="4">
        <v>1948.95</v>
      </c>
      <c r="AA2279" s="4">
        <v>45.133107804429528</v>
      </c>
      <c r="AB2279" s="4">
        <v>2.5892924001355735</v>
      </c>
      <c r="AC2279" s="4">
        <v>85.087630808587903</v>
      </c>
      <c r="AD2279" s="4">
        <v>61.916183035760277</v>
      </c>
    </row>
    <row r="2280" spans="1:30" x14ac:dyDescent="0.3">
      <c r="A2280" s="3">
        <v>43236</v>
      </c>
      <c r="B2280" s="4">
        <v>2098</v>
      </c>
      <c r="C2280" s="4">
        <v>2149.5</v>
      </c>
      <c r="D2280" s="4">
        <v>2080.5</v>
      </c>
      <c r="E2280" s="4">
        <v>2117.5</v>
      </c>
      <c r="F2280" s="4">
        <v>496754</v>
      </c>
      <c r="G2280" s="4"/>
      <c r="H2280" s="4">
        <v>104923441600</v>
      </c>
      <c r="I2280" s="4"/>
      <c r="J2280" s="4">
        <v>20</v>
      </c>
      <c r="K2280" s="4">
        <v>0.95351609058402853</v>
      </c>
      <c r="L2280" s="4">
        <v>338516</v>
      </c>
      <c r="M2280" s="4">
        <v>4602</v>
      </c>
      <c r="N2280" s="4">
        <v>7.6225206795339266</v>
      </c>
      <c r="O2280" s="4">
        <v>1967.5250000000001</v>
      </c>
      <c r="P2280" s="4">
        <v>2142.0301503537935</v>
      </c>
      <c r="Q2280" s="4">
        <v>1793.0198496462067</v>
      </c>
      <c r="R2280" s="4">
        <v>37.339055793991413</v>
      </c>
      <c r="S2280" s="4">
        <v>9.4420600858369106</v>
      </c>
      <c r="T2280" s="4">
        <v>24.676746117958892</v>
      </c>
      <c r="U2280" s="4">
        <v>38.629722720287219</v>
      </c>
      <c r="V2280" s="4">
        <v>1991.5310484559345</v>
      </c>
      <c r="W2280" s="4">
        <v>84.327917068896241</v>
      </c>
      <c r="X2280" s="4">
        <v>84.189530961093666</v>
      </c>
      <c r="Y2280" s="4">
        <v>84.604689284501404</v>
      </c>
      <c r="Z2280" s="4">
        <v>1967.5250000000001</v>
      </c>
      <c r="AA2280" s="4">
        <v>50.226722619418979</v>
      </c>
      <c r="AB2280" s="4">
        <v>7.126190516257803</v>
      </c>
      <c r="AC2280" s="4">
        <v>86.201064206322357</v>
      </c>
      <c r="AD2280" s="4">
        <v>62.88820798354913</v>
      </c>
    </row>
    <row r="2281" spans="1:30" x14ac:dyDescent="0.3">
      <c r="A2281" s="3">
        <v>43237</v>
      </c>
      <c r="B2281" s="4">
        <v>2117.5</v>
      </c>
      <c r="C2281" s="4">
        <v>2124</v>
      </c>
      <c r="D2281" s="4">
        <v>2082</v>
      </c>
      <c r="E2281" s="4">
        <v>2106.5</v>
      </c>
      <c r="F2281" s="4">
        <v>401692</v>
      </c>
      <c r="G2281" s="4"/>
      <c r="H2281" s="4">
        <v>84590830500</v>
      </c>
      <c r="I2281" s="4"/>
      <c r="J2281" s="4">
        <v>-5.5</v>
      </c>
      <c r="K2281" s="4">
        <v>-0.26041666666666663</v>
      </c>
      <c r="L2281" s="4">
        <v>328256</v>
      </c>
      <c r="M2281" s="4">
        <v>-10260</v>
      </c>
      <c r="N2281" s="4">
        <v>6.2011595664229899</v>
      </c>
      <c r="O2281" s="4">
        <v>1983.5</v>
      </c>
      <c r="P2281" s="4">
        <v>2147.1343484724403</v>
      </c>
      <c r="Q2281" s="4">
        <v>1819.8656515275597</v>
      </c>
      <c r="R2281" s="4">
        <v>37.209302325581397</v>
      </c>
      <c r="S2281" s="4">
        <v>8.6880210618692413</v>
      </c>
      <c r="T2281" s="4">
        <v>25.903934404877209</v>
      </c>
      <c r="U2281" s="4">
        <v>39.61139765700392</v>
      </c>
      <c r="V2281" s="4">
        <v>2002.4804724125122</v>
      </c>
      <c r="W2281" s="4">
        <v>81.654791360898685</v>
      </c>
      <c r="X2281" s="4">
        <v>83.344617761028672</v>
      </c>
      <c r="Y2281" s="4">
        <v>78.275138560638709</v>
      </c>
      <c r="Z2281" s="4">
        <v>1983.5</v>
      </c>
      <c r="AA2281" s="4">
        <v>52.767569296468309</v>
      </c>
      <c r="AB2281" s="4">
        <v>11.47298849532547</v>
      </c>
      <c r="AC2281" s="4">
        <v>82.589161602285685</v>
      </c>
      <c r="AD2281" s="4">
        <v>61.711575169523023</v>
      </c>
    </row>
    <row r="2282" spans="1:30" x14ac:dyDescent="0.3">
      <c r="A2282" s="3">
        <v>43238</v>
      </c>
      <c r="B2282" s="4">
        <v>2116</v>
      </c>
      <c r="C2282" s="4">
        <v>2131.5</v>
      </c>
      <c r="D2282" s="4">
        <v>2072</v>
      </c>
      <c r="E2282" s="4">
        <v>2088</v>
      </c>
      <c r="F2282" s="4">
        <v>481402</v>
      </c>
      <c r="G2282" s="4"/>
      <c r="H2282" s="4">
        <v>101187097700</v>
      </c>
      <c r="I2282" s="4"/>
      <c r="J2282" s="4">
        <v>-17.5</v>
      </c>
      <c r="K2282" s="4">
        <v>-0.83115649489432442</v>
      </c>
      <c r="L2282" s="4">
        <v>334182</v>
      </c>
      <c r="M2282" s="4">
        <v>5926</v>
      </c>
      <c r="N2282" s="4">
        <v>4.6432956624151203</v>
      </c>
      <c r="O2282" s="4">
        <v>1995.35</v>
      </c>
      <c r="P2282" s="4">
        <v>2153.1071234524766</v>
      </c>
      <c r="Q2282" s="4">
        <v>1837.592876547523</v>
      </c>
      <c r="R2282" s="4">
        <v>32.544642857142861</v>
      </c>
      <c r="S2282" s="4">
        <v>9.7321428571428577</v>
      </c>
      <c r="T2282" s="4">
        <v>27.589401973046552</v>
      </c>
      <c r="U2282" s="4">
        <v>40.219397259188398</v>
      </c>
      <c r="V2282" s="4">
        <v>2010.6251893256062</v>
      </c>
      <c r="W2282" s="4">
        <v>76.155130029078819</v>
      </c>
      <c r="X2282" s="4">
        <v>80.948121850378712</v>
      </c>
      <c r="Y2282" s="4">
        <v>66.569146386479048</v>
      </c>
      <c r="Z2282" s="4">
        <v>1995.35</v>
      </c>
      <c r="AA2282" s="4">
        <v>52.681137840635529</v>
      </c>
      <c r="AB2282" s="4">
        <v>15.39757414725976</v>
      </c>
      <c r="AC2282" s="4">
        <v>74.567127386751537</v>
      </c>
      <c r="AD2282" s="4">
        <v>59.7330487414525</v>
      </c>
    </row>
    <row r="2283" spans="1:30" x14ac:dyDescent="0.3">
      <c r="A2283" s="3">
        <v>43241</v>
      </c>
      <c r="B2283" s="4">
        <v>2085</v>
      </c>
      <c r="C2283" s="4">
        <v>2107.5</v>
      </c>
      <c r="D2283" s="4">
        <v>2036</v>
      </c>
      <c r="E2283" s="4">
        <v>2060</v>
      </c>
      <c r="F2283" s="4">
        <v>530906</v>
      </c>
      <c r="G2283" s="4"/>
      <c r="H2283" s="4">
        <v>109682085900</v>
      </c>
      <c r="I2283" s="4"/>
      <c r="J2283" s="4">
        <v>-41.5</v>
      </c>
      <c r="K2283" s="4">
        <v>-1.974779919105401</v>
      </c>
      <c r="L2283" s="4">
        <v>324856</v>
      </c>
      <c r="M2283" s="4">
        <v>-9326</v>
      </c>
      <c r="N2283" s="4">
        <v>2.8110846319887228</v>
      </c>
      <c r="O2283" s="4">
        <v>2003.675</v>
      </c>
      <c r="P2283" s="4">
        <v>2156.5518376831492</v>
      </c>
      <c r="Q2283" s="4">
        <v>1850.7981623168507</v>
      </c>
      <c r="R2283" s="4">
        <v>29.128339903635563</v>
      </c>
      <c r="S2283" s="4">
        <v>12.702584318878667</v>
      </c>
      <c r="T2283" s="4">
        <v>28.930759631239102</v>
      </c>
      <c r="U2283" s="4">
        <v>40.388406575684954</v>
      </c>
      <c r="V2283" s="4">
        <v>2015.3275522469771</v>
      </c>
      <c r="W2283" s="4">
        <v>67.200681586902405</v>
      </c>
      <c r="X2283" s="4">
        <v>76.365641762553267</v>
      </c>
      <c r="Y2283" s="4">
        <v>48.870761235600668</v>
      </c>
      <c r="Z2283" s="4">
        <v>2003.675</v>
      </c>
      <c r="AA2283" s="4">
        <v>49.77944780725511</v>
      </c>
      <c r="AB2283" s="4">
        <v>18.672038305354555</v>
      </c>
      <c r="AC2283" s="4">
        <v>62.214819003801111</v>
      </c>
      <c r="AD2283" s="4">
        <v>56.830246426236428</v>
      </c>
    </row>
    <row r="2284" spans="1:30" x14ac:dyDescent="0.3">
      <c r="A2284" s="3">
        <v>43242</v>
      </c>
      <c r="B2284" s="4">
        <v>2067.5</v>
      </c>
      <c r="C2284" s="4">
        <v>2075</v>
      </c>
      <c r="D2284" s="4">
        <v>2018</v>
      </c>
      <c r="E2284" s="4">
        <v>2021.5</v>
      </c>
      <c r="F2284" s="4">
        <v>453568</v>
      </c>
      <c r="G2284" s="4"/>
      <c r="H2284" s="4">
        <v>92917806700</v>
      </c>
      <c r="I2284" s="4"/>
      <c r="J2284" s="4">
        <v>-44</v>
      </c>
      <c r="K2284" s="4">
        <v>-2.1302348099733721</v>
      </c>
      <c r="L2284" s="4">
        <v>303440</v>
      </c>
      <c r="M2284" s="4">
        <v>-21416</v>
      </c>
      <c r="N2284" s="4">
        <v>0.43472860514221839</v>
      </c>
      <c r="O2284" s="4">
        <v>2012.75</v>
      </c>
      <c r="P2284" s="4">
        <v>2145.9699309412822</v>
      </c>
      <c r="Q2284" s="4">
        <v>1879.5300690587178</v>
      </c>
      <c r="R2284" s="4">
        <v>29.153879877246823</v>
      </c>
      <c r="S2284" s="4">
        <v>13.195966681280142</v>
      </c>
      <c r="T2284" s="4">
        <v>30.044797068372691</v>
      </c>
      <c r="U2284" s="4">
        <v>40.402387898497423</v>
      </c>
      <c r="V2284" s="4">
        <v>2015.9154044139318</v>
      </c>
      <c r="W2284" s="4">
        <v>53.327586174214012</v>
      </c>
      <c r="X2284" s="4">
        <v>68.686289899773513</v>
      </c>
      <c r="Y2284" s="4">
        <v>22.610178723095004</v>
      </c>
      <c r="Z2284" s="4">
        <v>2012.75</v>
      </c>
      <c r="AA2284" s="4">
        <v>43.86753170922475</v>
      </c>
      <c r="AB2284" s="4">
        <v>21.071609105723144</v>
      </c>
      <c r="AC2284" s="4">
        <v>45.59184520700321</v>
      </c>
      <c r="AD2284" s="4">
        <v>53.095673003597931</v>
      </c>
    </row>
    <row r="2285" spans="1:30" x14ac:dyDescent="0.3">
      <c r="A2285" s="3">
        <v>43243</v>
      </c>
      <c r="B2285" s="4">
        <v>2025</v>
      </c>
      <c r="C2285" s="4">
        <v>2027</v>
      </c>
      <c r="D2285" s="4">
        <v>1950</v>
      </c>
      <c r="E2285" s="4">
        <v>1959.5</v>
      </c>
      <c r="F2285" s="4">
        <v>536454</v>
      </c>
      <c r="G2285" s="4"/>
      <c r="H2285" s="4">
        <v>106523952100.00002</v>
      </c>
      <c r="I2285" s="4"/>
      <c r="J2285" s="4">
        <v>-89</v>
      </c>
      <c r="K2285" s="4">
        <v>-4.3446424212838659</v>
      </c>
      <c r="L2285" s="4">
        <v>302992</v>
      </c>
      <c r="M2285" s="4">
        <v>-448</v>
      </c>
      <c r="N2285" s="4">
        <v>-2.7133033785964344</v>
      </c>
      <c r="O2285" s="4">
        <v>2014.15</v>
      </c>
      <c r="P2285" s="4">
        <v>2144.4823060488075</v>
      </c>
      <c r="Q2285" s="4">
        <v>1883.8176939511927</v>
      </c>
      <c r="R2285" s="4">
        <v>25.509741730856366</v>
      </c>
      <c r="S2285" s="4">
        <v>18.939737199818758</v>
      </c>
      <c r="T2285" s="4">
        <v>30.328142659928709</v>
      </c>
      <c r="U2285" s="4">
        <v>39.601643829888658</v>
      </c>
      <c r="V2285" s="4">
        <v>2010.542508755462</v>
      </c>
      <c r="W2285" s="4">
        <v>37.139025703444261</v>
      </c>
      <c r="X2285" s="4">
        <v>58.170535167663765</v>
      </c>
      <c r="Y2285" s="4">
        <v>-4.9239932249947458</v>
      </c>
      <c r="Z2285" s="4">
        <v>2014.15</v>
      </c>
      <c r="AA2285" s="4">
        <v>33.789904775335344</v>
      </c>
      <c r="AB2285" s="4">
        <v>22.282875359971925</v>
      </c>
      <c r="AC2285" s="4">
        <v>23.014058830726839</v>
      </c>
      <c r="AD2285" s="4">
        <v>47.773865073614758</v>
      </c>
    </row>
    <row r="2286" spans="1:30" x14ac:dyDescent="0.3">
      <c r="A2286" s="3">
        <v>43244</v>
      </c>
      <c r="B2286" s="4">
        <v>1959.5</v>
      </c>
      <c r="C2286" s="4">
        <v>1997</v>
      </c>
      <c r="D2286" s="4">
        <v>1955</v>
      </c>
      <c r="E2286" s="4">
        <v>1992</v>
      </c>
      <c r="F2286" s="4">
        <v>376676</v>
      </c>
      <c r="G2286" s="4"/>
      <c r="H2286" s="4">
        <v>74441735000</v>
      </c>
      <c r="I2286" s="4"/>
      <c r="J2286" s="4">
        <v>6.5</v>
      </c>
      <c r="K2286" s="4">
        <v>0.32737345756736336</v>
      </c>
      <c r="L2286" s="4">
        <v>279254</v>
      </c>
      <c r="M2286" s="4">
        <v>-23738</v>
      </c>
      <c r="N2286" s="4">
        <v>-1.2308950950132036</v>
      </c>
      <c r="O2286" s="4">
        <v>2016.825</v>
      </c>
      <c r="P2286" s="4">
        <v>2142.9655069753567</v>
      </c>
      <c r="Q2286" s="4">
        <v>1890.6844930246434</v>
      </c>
      <c r="R2286" s="4">
        <v>24.0236148955495</v>
      </c>
      <c r="S2286" s="4">
        <v>18.982742960944595</v>
      </c>
      <c r="T2286" s="4">
        <v>30.360289578051557</v>
      </c>
      <c r="U2286" s="4">
        <v>38.222489022445146</v>
      </c>
      <c r="V2286" s="4">
        <v>2008.7765555406561</v>
      </c>
      <c r="W2286" s="4">
        <v>31.776894328611963</v>
      </c>
      <c r="X2286" s="4">
        <v>49.372654887979827</v>
      </c>
      <c r="Y2286" s="4">
        <v>-3.4146267901237621</v>
      </c>
      <c r="Z2286" s="4">
        <v>2016.825</v>
      </c>
      <c r="AA2286" s="4">
        <v>28.101850570432362</v>
      </c>
      <c r="AB2286" s="4">
        <v>22.837063475253871</v>
      </c>
      <c r="AC2286" s="4">
        <v>10.529574190356982</v>
      </c>
      <c r="AD2286" s="4">
        <v>50.51088416881916</v>
      </c>
    </row>
    <row r="2287" spans="1:30" x14ac:dyDescent="0.3">
      <c r="A2287" s="3">
        <v>43245</v>
      </c>
      <c r="B2287" s="4">
        <v>1995</v>
      </c>
      <c r="C2287" s="4">
        <v>2034</v>
      </c>
      <c r="D2287" s="4">
        <v>1970</v>
      </c>
      <c r="E2287" s="4">
        <v>1979</v>
      </c>
      <c r="F2287" s="4">
        <v>465858</v>
      </c>
      <c r="G2287" s="4"/>
      <c r="H2287" s="4">
        <v>93319606800</v>
      </c>
      <c r="I2287" s="4"/>
      <c r="J2287" s="4">
        <v>3</v>
      </c>
      <c r="K2287" s="4">
        <v>0.15182186234817813</v>
      </c>
      <c r="L2287" s="4">
        <v>293672</v>
      </c>
      <c r="M2287" s="4">
        <v>14418</v>
      </c>
      <c r="N2287" s="4">
        <v>-1.9908874801901764</v>
      </c>
      <c r="O2287" s="4">
        <v>2019.2</v>
      </c>
      <c r="P2287" s="4">
        <v>2140.5216386305428</v>
      </c>
      <c r="Q2287" s="4">
        <v>1897.8783613694573</v>
      </c>
      <c r="R2287" s="4">
        <v>26.764314247669773</v>
      </c>
      <c r="S2287" s="4">
        <v>17.931646693297822</v>
      </c>
      <c r="T2287" s="4">
        <v>30.851296970747132</v>
      </c>
      <c r="U2287" s="4">
        <v>36.501844107476678</v>
      </c>
      <c r="V2287" s="4">
        <v>2005.9406931082126</v>
      </c>
      <c r="W2287" s="4">
        <v>26.030043169784751</v>
      </c>
      <c r="X2287" s="4">
        <v>41.591784315248134</v>
      </c>
      <c r="Y2287" s="4">
        <v>-5.093439121142012</v>
      </c>
      <c r="Z2287" s="4">
        <v>2019.2</v>
      </c>
      <c r="AA2287" s="4">
        <v>22.288111799406579</v>
      </c>
      <c r="AB2287" s="4">
        <v>22.784782363268413</v>
      </c>
      <c r="AC2287" s="4">
        <v>-0.99334112772366723</v>
      </c>
      <c r="AD2287" s="4">
        <v>49.420367526329372</v>
      </c>
    </row>
    <row r="2288" spans="1:30" x14ac:dyDescent="0.3">
      <c r="A2288" s="3">
        <v>43248</v>
      </c>
      <c r="B2288" s="4">
        <v>1977</v>
      </c>
      <c r="C2288" s="4">
        <v>2023</v>
      </c>
      <c r="D2288" s="4">
        <v>1940.5</v>
      </c>
      <c r="E2288" s="4">
        <v>1995.5</v>
      </c>
      <c r="F2288" s="4">
        <v>523632</v>
      </c>
      <c r="G2288" s="4"/>
      <c r="H2288" s="4">
        <v>103820229000</v>
      </c>
      <c r="I2288" s="4"/>
      <c r="J2288" s="4">
        <v>-7.5</v>
      </c>
      <c r="K2288" s="4">
        <v>-0.37443834248627056</v>
      </c>
      <c r="L2288" s="4">
        <v>284004</v>
      </c>
      <c r="M2288" s="4">
        <v>-9668</v>
      </c>
      <c r="N2288" s="4">
        <v>-1.367899464949891</v>
      </c>
      <c r="O2288" s="4">
        <v>2023.175</v>
      </c>
      <c r="P2288" s="4">
        <v>2135.5939819381051</v>
      </c>
      <c r="Q2288" s="4">
        <v>1910.7560180618948</v>
      </c>
      <c r="R2288" s="4">
        <v>25.968992248062015</v>
      </c>
      <c r="S2288" s="4">
        <v>18.992248062015506</v>
      </c>
      <c r="T2288" s="4">
        <v>31.217087097266603</v>
      </c>
      <c r="U2288" s="4">
        <v>34.67508851894727</v>
      </c>
      <c r="V2288" s="4">
        <v>2004.9463413836208</v>
      </c>
      <c r="W2288" s="4">
        <v>26.125291937751239</v>
      </c>
      <c r="X2288" s="4">
        <v>36.436286856082504</v>
      </c>
      <c r="Y2288" s="4">
        <v>5.5033021010887069</v>
      </c>
      <c r="Z2288" s="4">
        <v>2023.175</v>
      </c>
      <c r="AA2288" s="4">
        <v>18.795432001031486</v>
      </c>
      <c r="AB2288" s="4">
        <v>22.404844233531563</v>
      </c>
      <c r="AC2288" s="4">
        <v>-7.2188244650001536</v>
      </c>
      <c r="AD2288" s="4">
        <v>50.838413157959714</v>
      </c>
    </row>
    <row r="2289" spans="1:30" x14ac:dyDescent="0.3">
      <c r="A2289" s="3">
        <v>43249</v>
      </c>
      <c r="B2289" s="4">
        <v>1994.5</v>
      </c>
      <c r="C2289" s="4">
        <v>2070</v>
      </c>
      <c r="D2289" s="4">
        <v>1983</v>
      </c>
      <c r="E2289" s="4">
        <v>2059.5</v>
      </c>
      <c r="F2289" s="4">
        <v>536506</v>
      </c>
      <c r="G2289" s="4"/>
      <c r="H2289" s="4">
        <v>108710257800</v>
      </c>
      <c r="I2289" s="4"/>
      <c r="J2289" s="4">
        <v>77</v>
      </c>
      <c r="K2289" s="4">
        <v>3.8839848675914252</v>
      </c>
      <c r="L2289" s="4">
        <v>312086</v>
      </c>
      <c r="M2289" s="4">
        <v>28082</v>
      </c>
      <c r="N2289" s="4">
        <v>1.3820347785421585</v>
      </c>
      <c r="O2289" s="4">
        <v>2031.425</v>
      </c>
      <c r="P2289" s="4">
        <v>2127.9559665340607</v>
      </c>
      <c r="Q2289" s="4">
        <v>1934.8940334659389</v>
      </c>
      <c r="R2289" s="4">
        <v>29.065888240200167</v>
      </c>
      <c r="S2289" s="4">
        <v>17.347789824854047</v>
      </c>
      <c r="T2289" s="4">
        <v>31.613606462084316</v>
      </c>
      <c r="U2289" s="4">
        <v>33.073340824528657</v>
      </c>
      <c r="V2289" s="4">
        <v>2010.1419279185143</v>
      </c>
      <c r="W2289" s="4">
        <v>38.184749598989477</v>
      </c>
      <c r="X2289" s="4">
        <v>37.019107770384828</v>
      </c>
      <c r="Y2289" s="4">
        <v>40.516033256198781</v>
      </c>
      <c r="Z2289" s="4">
        <v>2031.425</v>
      </c>
      <c r="AA2289" s="4">
        <v>20.95022210770594</v>
      </c>
      <c r="AB2289" s="4">
        <v>22.266308792976741</v>
      </c>
      <c r="AC2289" s="4">
        <v>-2.6321733705416008</v>
      </c>
      <c r="AD2289" s="4">
        <v>55.887873396216833</v>
      </c>
    </row>
    <row r="2290" spans="1:30" x14ac:dyDescent="0.3">
      <c r="A2290" s="3">
        <v>43250</v>
      </c>
      <c r="B2290" s="4">
        <v>2060</v>
      </c>
      <c r="C2290" s="4">
        <v>2077</v>
      </c>
      <c r="D2290" s="4">
        <v>2023</v>
      </c>
      <c r="E2290" s="4">
        <v>2048</v>
      </c>
      <c r="F2290" s="4">
        <v>476760</v>
      </c>
      <c r="G2290" s="4"/>
      <c r="H2290" s="4">
        <v>97735998900</v>
      </c>
      <c r="I2290" s="4"/>
      <c r="J2290" s="4">
        <v>22</v>
      </c>
      <c r="K2290" s="4">
        <v>1.0858835143139189</v>
      </c>
      <c r="L2290" s="4">
        <v>297890</v>
      </c>
      <c r="M2290" s="4">
        <v>-14196</v>
      </c>
      <c r="N2290" s="4">
        <v>0.66850176956350316</v>
      </c>
      <c r="O2290" s="4">
        <v>2034.4</v>
      </c>
      <c r="P2290" s="4">
        <v>2129.1061772008566</v>
      </c>
      <c r="Q2290" s="4">
        <v>1939.6938227991438</v>
      </c>
      <c r="R2290" s="4">
        <v>25.32523850823938</v>
      </c>
      <c r="S2290" s="4">
        <v>18.039895923677367</v>
      </c>
      <c r="T2290" s="4">
        <v>30.952127172143484</v>
      </c>
      <c r="U2290" s="4">
        <v>31.247719473402718</v>
      </c>
      <c r="V2290" s="4">
        <v>2013.7474585929415</v>
      </c>
      <c r="W2290" s="4">
        <v>44.217407237022655</v>
      </c>
      <c r="X2290" s="4">
        <v>39.41854092593077</v>
      </c>
      <c r="Y2290" s="4">
        <v>53.815139859206425</v>
      </c>
      <c r="Z2290" s="4">
        <v>2034.4</v>
      </c>
      <c r="AA2290" s="4">
        <v>21.482320087490962</v>
      </c>
      <c r="AB2290" s="4">
        <v>22.191643201978096</v>
      </c>
      <c r="AC2290" s="4">
        <v>-1.4186462289742678</v>
      </c>
      <c r="AD2290" s="4">
        <v>54.822812025775789</v>
      </c>
    </row>
    <row r="2291" spans="1:30" x14ac:dyDescent="0.3">
      <c r="A2291" s="3">
        <v>43251</v>
      </c>
      <c r="B2291" s="4">
        <v>2048</v>
      </c>
      <c r="C2291" s="4">
        <v>2097</v>
      </c>
      <c r="D2291" s="4">
        <v>2035</v>
      </c>
      <c r="E2291" s="4">
        <v>2084.5</v>
      </c>
      <c r="F2291" s="4">
        <v>410740</v>
      </c>
      <c r="G2291" s="4"/>
      <c r="H2291" s="4">
        <v>85160413800.000015</v>
      </c>
      <c r="I2291" s="4"/>
      <c r="J2291" s="4">
        <v>34.5</v>
      </c>
      <c r="K2291" s="4">
        <v>1.6829268292682928</v>
      </c>
      <c r="L2291" s="4">
        <v>294106</v>
      </c>
      <c r="M2291" s="4">
        <v>-3784</v>
      </c>
      <c r="N2291" s="4">
        <v>2.208928877883741</v>
      </c>
      <c r="O2291" s="4">
        <v>2039.45</v>
      </c>
      <c r="P2291" s="4">
        <v>2133.5302317174019</v>
      </c>
      <c r="Q2291" s="4">
        <v>1945.3697682825982</v>
      </c>
      <c r="R2291" s="4">
        <v>25.297619047619047</v>
      </c>
      <c r="S2291" s="4">
        <v>17.687074829931973</v>
      </c>
      <c r="T2291" s="4">
        <v>30.501215779951785</v>
      </c>
      <c r="U2291" s="4">
        <v>29.79194415725879</v>
      </c>
      <c r="V2291" s="4">
        <v>2020.4857958698042</v>
      </c>
      <c r="W2291" s="4">
        <v>58.220786461408316</v>
      </c>
      <c r="X2291" s="4">
        <v>45.68595610442329</v>
      </c>
      <c r="Y2291" s="4">
        <v>83.290447175378361</v>
      </c>
      <c r="Z2291" s="4">
        <v>2039.45</v>
      </c>
      <c r="AA2291" s="4">
        <v>24.566074116239861</v>
      </c>
      <c r="AB2291" s="4">
        <v>22.417779479526835</v>
      </c>
      <c r="AC2291" s="4">
        <v>4.2965892734260507</v>
      </c>
      <c r="AD2291" s="4">
        <v>57.527026507021475</v>
      </c>
    </row>
    <row r="2292" spans="1:30" x14ac:dyDescent="0.3">
      <c r="A2292" s="3">
        <v>43252</v>
      </c>
      <c r="B2292" s="4">
        <v>2084</v>
      </c>
      <c r="C2292" s="4">
        <v>2119.5</v>
      </c>
      <c r="D2292" s="4">
        <v>2070.5</v>
      </c>
      <c r="E2292" s="4">
        <v>2081</v>
      </c>
      <c r="F2292" s="4">
        <v>446028</v>
      </c>
      <c r="G2292" s="4"/>
      <c r="H2292" s="4">
        <v>93586289700</v>
      </c>
      <c r="I2292" s="4"/>
      <c r="J2292" s="4">
        <v>8</v>
      </c>
      <c r="K2292" s="4">
        <v>0.38591413410516162</v>
      </c>
      <c r="L2292" s="4">
        <v>299802</v>
      </c>
      <c r="M2292" s="4">
        <v>5696</v>
      </c>
      <c r="N2292" s="4">
        <v>1.817648066149673</v>
      </c>
      <c r="O2292" s="4">
        <v>2043.85</v>
      </c>
      <c r="P2292" s="4">
        <v>2137.0562766126832</v>
      </c>
      <c r="Q2292" s="4">
        <v>1950.6437233873169</v>
      </c>
      <c r="R2292" s="4">
        <v>26.913372582001681</v>
      </c>
      <c r="S2292" s="4">
        <v>17.115222876366694</v>
      </c>
      <c r="T2292" s="4">
        <v>30.971965757067142</v>
      </c>
      <c r="U2292" s="4">
        <v>29.115746041793656</v>
      </c>
      <c r="V2292" s="4">
        <v>2026.2490534060132</v>
      </c>
      <c r="W2292" s="4">
        <v>64.977731011516155</v>
      </c>
      <c r="X2292" s="4">
        <v>52.116547740120915</v>
      </c>
      <c r="Y2292" s="4">
        <v>90.700097554306652</v>
      </c>
      <c r="Z2292" s="4">
        <v>2043.85</v>
      </c>
      <c r="AA2292" s="4">
        <v>26.42296318017452</v>
      </c>
      <c r="AB2292" s="4">
        <v>22.799225546255187</v>
      </c>
      <c r="AC2292" s="4">
        <v>7.2474752678386665</v>
      </c>
      <c r="AD2292" s="4">
        <v>57.181541367545051</v>
      </c>
    </row>
    <row r="2293" spans="1:30" x14ac:dyDescent="0.3">
      <c r="A2293" s="3">
        <v>43255</v>
      </c>
      <c r="B2293" s="4">
        <v>2080.5</v>
      </c>
      <c r="C2293" s="4">
        <v>2105</v>
      </c>
      <c r="D2293" s="4">
        <v>2024.5</v>
      </c>
      <c r="E2293" s="4">
        <v>2025</v>
      </c>
      <c r="F2293" s="4">
        <v>506916</v>
      </c>
      <c r="G2293" s="4"/>
      <c r="H2293" s="4">
        <v>104916367800</v>
      </c>
      <c r="I2293" s="4"/>
      <c r="J2293" s="4">
        <v>-73</v>
      </c>
      <c r="K2293" s="4">
        <v>-3.479504289799809</v>
      </c>
      <c r="L2293" s="4">
        <v>299632</v>
      </c>
      <c r="M2293" s="4">
        <v>-170</v>
      </c>
      <c r="N2293" s="4">
        <v>-0.92106711680305531</v>
      </c>
      <c r="O2293" s="4">
        <v>2043.825</v>
      </c>
      <c r="P2293" s="4">
        <v>2137.0512168062182</v>
      </c>
      <c r="Q2293" s="4">
        <v>1950.5987831937819</v>
      </c>
      <c r="R2293" s="4">
        <v>23.698458975426906</v>
      </c>
      <c r="S2293" s="4">
        <v>20.783007080383172</v>
      </c>
      <c r="T2293" s="4">
        <v>30.394838292141721</v>
      </c>
      <c r="U2293" s="4">
        <v>28.071738551156955</v>
      </c>
      <c r="V2293" s="4">
        <v>2026.130095938774</v>
      </c>
      <c r="W2293" s="4">
        <v>59.054055311215613</v>
      </c>
      <c r="X2293" s="4">
        <v>54.429050263819143</v>
      </c>
      <c r="Y2293" s="4">
        <v>68.304065406008547</v>
      </c>
      <c r="Z2293" s="4">
        <v>2043.825</v>
      </c>
      <c r="AA2293" s="4">
        <v>23.109437937614075</v>
      </c>
      <c r="AB2293" s="4">
        <v>22.828769583527464</v>
      </c>
      <c r="AC2293" s="4">
        <v>0.56133670817322212</v>
      </c>
      <c r="AD2293" s="4">
        <v>51.929062600994854</v>
      </c>
    </row>
    <row r="2294" spans="1:30" x14ac:dyDescent="0.3">
      <c r="A2294" s="3">
        <v>43256</v>
      </c>
      <c r="B2294" s="4">
        <v>2020.5</v>
      </c>
      <c r="C2294" s="4">
        <v>2048</v>
      </c>
      <c r="D2294" s="4">
        <v>1990</v>
      </c>
      <c r="E2294" s="4">
        <v>2045</v>
      </c>
      <c r="F2294" s="4">
        <v>469598</v>
      </c>
      <c r="G2294" s="4"/>
      <c r="H2294" s="4">
        <v>94723468200</v>
      </c>
      <c r="I2294" s="4"/>
      <c r="J2294" s="4">
        <v>-24.5</v>
      </c>
      <c r="K2294" s="4">
        <v>-1.1838608359507128</v>
      </c>
      <c r="L2294" s="4">
        <v>280490</v>
      </c>
      <c r="M2294" s="4">
        <v>-19142</v>
      </c>
      <c r="N2294" s="4">
        <v>1.2225088326307631E-3</v>
      </c>
      <c r="O2294" s="4">
        <v>2044.9749999999999</v>
      </c>
      <c r="P2294" s="4">
        <v>2137.6618248458212</v>
      </c>
      <c r="Q2294" s="4">
        <v>1952.2881751541784</v>
      </c>
      <c r="R2294" s="4">
        <v>22.44399185336049</v>
      </c>
      <c r="S2294" s="4">
        <v>23.136456211812625</v>
      </c>
      <c r="T2294" s="4">
        <v>29.665751103608507</v>
      </c>
      <c r="U2294" s="4">
        <v>27.03510864575701</v>
      </c>
      <c r="V2294" s="4">
        <v>2027.9272296588908</v>
      </c>
      <c r="W2294" s="4">
        <v>58.829332963529218</v>
      </c>
      <c r="X2294" s="4">
        <v>55.895811163722499</v>
      </c>
      <c r="Y2294" s="4">
        <v>64.69637656314265</v>
      </c>
      <c r="Z2294" s="4">
        <v>2044.9749999999999</v>
      </c>
      <c r="AA2294" s="4">
        <v>21.845457329481178</v>
      </c>
      <c r="AB2294" s="4">
        <v>22.735120797427818</v>
      </c>
      <c r="AC2294" s="4">
        <v>-1.7793269358932804</v>
      </c>
      <c r="AD2294" s="4">
        <v>53.533657117529224</v>
      </c>
    </row>
    <row r="2295" spans="1:30" x14ac:dyDescent="0.3">
      <c r="A2295" s="3">
        <v>43257</v>
      </c>
      <c r="B2295" s="4">
        <v>2044.5</v>
      </c>
      <c r="C2295" s="4">
        <v>2055</v>
      </c>
      <c r="D2295" s="4">
        <v>2009</v>
      </c>
      <c r="E2295" s="4">
        <v>2025</v>
      </c>
      <c r="F2295" s="4">
        <v>493510</v>
      </c>
      <c r="G2295" s="4"/>
      <c r="H2295" s="4">
        <v>100263635000</v>
      </c>
      <c r="I2295" s="4"/>
      <c r="J2295" s="4">
        <v>8</v>
      </c>
      <c r="K2295" s="4">
        <v>0.39662865642042633</v>
      </c>
      <c r="L2295" s="4">
        <v>293270</v>
      </c>
      <c r="M2295" s="4">
        <v>12780</v>
      </c>
      <c r="N2295" s="4">
        <v>-1.0723271208383227</v>
      </c>
      <c r="O2295" s="4">
        <v>2046.95</v>
      </c>
      <c r="P2295" s="4">
        <v>2136.099256867346</v>
      </c>
      <c r="Q2295" s="4">
        <v>1957.8007431326541</v>
      </c>
      <c r="R2295" s="4">
        <v>23.127302496930003</v>
      </c>
      <c r="S2295" s="4">
        <v>19.811706917724109</v>
      </c>
      <c r="T2295" s="4">
        <v>29.451497234224284</v>
      </c>
      <c r="U2295" s="4">
        <v>26.198287462598543</v>
      </c>
      <c r="V2295" s="4">
        <v>2027.6484458818536</v>
      </c>
      <c r="W2295" s="4">
        <v>54.955123279224324</v>
      </c>
      <c r="X2295" s="4">
        <v>55.582248535556438</v>
      </c>
      <c r="Y2295" s="4">
        <v>53.700872766560096</v>
      </c>
      <c r="Z2295" s="4">
        <v>2046.95</v>
      </c>
      <c r="AA2295" s="4">
        <v>19.010766456106921</v>
      </c>
      <c r="AB2295" s="4">
        <v>22.380420383968687</v>
      </c>
      <c r="AC2295" s="4">
        <v>-6.7393078557235313</v>
      </c>
      <c r="AD2295" s="4">
        <v>51.716517165018736</v>
      </c>
    </row>
    <row r="2296" spans="1:30" x14ac:dyDescent="0.3">
      <c r="A2296" s="3">
        <v>43258</v>
      </c>
      <c r="B2296" s="4">
        <v>2022</v>
      </c>
      <c r="C2296" s="4">
        <v>2094</v>
      </c>
      <c r="D2296" s="4">
        <v>2018</v>
      </c>
      <c r="E2296" s="4">
        <v>2078</v>
      </c>
      <c r="F2296" s="4">
        <v>568552</v>
      </c>
      <c r="G2296" s="4"/>
      <c r="H2296" s="4">
        <v>117165902100.00002</v>
      </c>
      <c r="I2296" s="4"/>
      <c r="J2296" s="4">
        <v>46.5</v>
      </c>
      <c r="K2296" s="4">
        <v>2.288949052424317</v>
      </c>
      <c r="L2296" s="4">
        <v>295680</v>
      </c>
      <c r="M2296" s="4">
        <v>2410</v>
      </c>
      <c r="N2296" s="4">
        <v>1.3213711053683703</v>
      </c>
      <c r="O2296" s="4">
        <v>2050.9</v>
      </c>
      <c r="P2296" s="4">
        <v>2138.1820714694604</v>
      </c>
      <c r="Q2296" s="4">
        <v>1963.6179285305398</v>
      </c>
      <c r="R2296" s="4">
        <v>25.515873015873012</v>
      </c>
      <c r="S2296" s="4">
        <v>19.206349206349206</v>
      </c>
      <c r="T2296" s="4">
        <v>29.556573981821806</v>
      </c>
      <c r="U2296" s="4">
        <v>25.701896599999067</v>
      </c>
      <c r="V2296" s="4">
        <v>2032.4438319883438</v>
      </c>
      <c r="W2296" s="4">
        <v>62.241963005516403</v>
      </c>
      <c r="X2296" s="4">
        <v>57.802153358876431</v>
      </c>
      <c r="Y2296" s="4">
        <v>71.121582298796355</v>
      </c>
      <c r="Z2296" s="4">
        <v>2050.9</v>
      </c>
      <c r="AA2296" s="4">
        <v>20.801128119918076</v>
      </c>
      <c r="AB2296" s="4">
        <v>22.230011596916249</v>
      </c>
      <c r="AC2296" s="4">
        <v>-2.8577669539963466</v>
      </c>
      <c r="AD2296" s="4">
        <v>55.89282915147448</v>
      </c>
    </row>
    <row r="2297" spans="1:30" x14ac:dyDescent="0.3">
      <c r="A2297" s="3">
        <v>43259</v>
      </c>
      <c r="B2297" s="4">
        <v>2080.5</v>
      </c>
      <c r="C2297" s="4">
        <v>2095.5</v>
      </c>
      <c r="D2297" s="4">
        <v>2060</v>
      </c>
      <c r="E2297" s="4">
        <v>2075.5</v>
      </c>
      <c r="F2297" s="4">
        <v>441448</v>
      </c>
      <c r="G2297" s="4"/>
      <c r="H2297" s="4">
        <v>91702604900</v>
      </c>
      <c r="I2297" s="4"/>
      <c r="J2297" s="4">
        <v>15</v>
      </c>
      <c r="K2297" s="4">
        <v>0.72797864595971851</v>
      </c>
      <c r="L2297" s="4">
        <v>272278</v>
      </c>
      <c r="M2297" s="4">
        <v>-23402</v>
      </c>
      <c r="N2297" s="4">
        <v>1.1772735028152237</v>
      </c>
      <c r="O2297" s="4">
        <v>2051.35</v>
      </c>
      <c r="P2297" s="4">
        <v>2139.0409915555751</v>
      </c>
      <c r="Q2297" s="4">
        <v>1963.6590084444244</v>
      </c>
      <c r="R2297" s="4">
        <v>21.405094494658996</v>
      </c>
      <c r="S2297" s="4">
        <v>19.884963023829087</v>
      </c>
      <c r="T2297" s="4">
        <v>27.366351907834201</v>
      </c>
      <c r="U2297" s="4">
        <v>24.724636848087979</v>
      </c>
      <c r="V2297" s="4">
        <v>2036.5444194180254</v>
      </c>
      <c r="W2297" s="4">
        <v>64.083164592200191</v>
      </c>
      <c r="X2297" s="4">
        <v>59.895823769984354</v>
      </c>
      <c r="Y2297" s="4">
        <v>72.457846236631852</v>
      </c>
      <c r="Z2297" s="4">
        <v>2051.35</v>
      </c>
      <c r="AA2297" s="4">
        <v>21.767353034642838</v>
      </c>
      <c r="AB2297" s="4">
        <v>22.185948876699733</v>
      </c>
      <c r="AC2297" s="4">
        <v>-0.8371916841137903</v>
      </c>
      <c r="AD2297" s="4">
        <v>55.653811600387726</v>
      </c>
    </row>
    <row r="2298" spans="1:30" x14ac:dyDescent="0.3">
      <c r="A2298" s="3">
        <v>43262</v>
      </c>
      <c r="B2298" s="4">
        <v>2071</v>
      </c>
      <c r="C2298" s="4">
        <v>2091.5</v>
      </c>
      <c r="D2298" s="4">
        <v>2035</v>
      </c>
      <c r="E2298" s="4">
        <v>2072</v>
      </c>
      <c r="F2298" s="4">
        <v>441996</v>
      </c>
      <c r="G2298" s="4"/>
      <c r="H2298" s="4">
        <v>91062060300</v>
      </c>
      <c r="I2298" s="4"/>
      <c r="J2298" s="4">
        <v>-5</v>
      </c>
      <c r="K2298" s="4">
        <v>-0.24073182474723159</v>
      </c>
      <c r="L2298" s="4">
        <v>284382</v>
      </c>
      <c r="M2298" s="4">
        <v>12104</v>
      </c>
      <c r="N2298" s="4">
        <v>1.0362062660002438</v>
      </c>
      <c r="O2298" s="4">
        <v>2050.75</v>
      </c>
      <c r="P2298" s="4">
        <v>2137.7002731450571</v>
      </c>
      <c r="Q2298" s="4">
        <v>1963.7997268549432</v>
      </c>
      <c r="R2298" s="4">
        <v>19.620508679854666</v>
      </c>
      <c r="S2298" s="4">
        <v>21.558336697618085</v>
      </c>
      <c r="T2298" s="4">
        <v>24.702887668270183</v>
      </c>
      <c r="U2298" s="4">
        <v>23.732580793225772</v>
      </c>
      <c r="V2298" s="4">
        <v>2039.9211413782136</v>
      </c>
      <c r="W2298" s="4">
        <v>63.828930834954569</v>
      </c>
      <c r="X2298" s="4">
        <v>61.206859458307754</v>
      </c>
      <c r="Y2298" s="4">
        <v>69.073073588248192</v>
      </c>
      <c r="Z2298" s="4">
        <v>2050.75</v>
      </c>
      <c r="AA2298" s="4">
        <v>21.997103574274661</v>
      </c>
      <c r="AB2298" s="4">
        <v>22.167963609802108</v>
      </c>
      <c r="AC2298" s="4">
        <v>-0.34172007105489399</v>
      </c>
      <c r="AD2298" s="4">
        <v>55.305277954660696</v>
      </c>
    </row>
    <row r="2299" spans="1:30" x14ac:dyDescent="0.3">
      <c r="A2299" s="3">
        <v>43263</v>
      </c>
      <c r="B2299" s="4">
        <v>2071.5</v>
      </c>
      <c r="C2299" s="4">
        <v>2143.5</v>
      </c>
      <c r="D2299" s="4">
        <v>2061</v>
      </c>
      <c r="E2299" s="4">
        <v>2141.5</v>
      </c>
      <c r="F2299" s="4">
        <v>483580</v>
      </c>
      <c r="G2299" s="4"/>
      <c r="H2299" s="4">
        <v>101331762100.00002</v>
      </c>
      <c r="I2299" s="4"/>
      <c r="J2299" s="4">
        <v>81.5</v>
      </c>
      <c r="K2299" s="4">
        <v>3.9563106796116507</v>
      </c>
      <c r="L2299" s="4">
        <v>295522</v>
      </c>
      <c r="M2299" s="4">
        <v>11140</v>
      </c>
      <c r="N2299" s="4">
        <v>4.3247390663630103</v>
      </c>
      <c r="O2299" s="4">
        <v>2052.7249999999999</v>
      </c>
      <c r="P2299" s="4">
        <v>2145.8192935952575</v>
      </c>
      <c r="Q2299" s="4">
        <v>1959.6307064047423</v>
      </c>
      <c r="R2299" s="4">
        <v>20.735117858569716</v>
      </c>
      <c r="S2299" s="4">
        <v>21.334398721534157</v>
      </c>
      <c r="T2299" s="4">
        <v>21.809265375942989</v>
      </c>
      <c r="U2299" s="4">
        <v>22.722466192406525</v>
      </c>
      <c r="V2299" s="4">
        <v>2049.5953183898123</v>
      </c>
      <c r="W2299" s="4">
        <v>75.451643357939318</v>
      </c>
      <c r="X2299" s="4">
        <v>65.955120758184947</v>
      </c>
      <c r="Y2299" s="4">
        <v>94.444688557448075</v>
      </c>
      <c r="Z2299" s="4">
        <v>2052.7249999999999</v>
      </c>
      <c r="AA2299" s="4">
        <v>27.470587859464331</v>
      </c>
      <c r="AB2299" s="4">
        <v>22.672975443103272</v>
      </c>
      <c r="AC2299" s="4">
        <v>9.595224832722117</v>
      </c>
      <c r="AD2299" s="4">
        <v>60.478660635178237</v>
      </c>
    </row>
    <row r="2300" spans="1:30" x14ac:dyDescent="0.3">
      <c r="A2300" s="3">
        <v>43264</v>
      </c>
      <c r="B2300" s="4">
        <v>2145.5</v>
      </c>
      <c r="C2300" s="4">
        <v>2156</v>
      </c>
      <c r="D2300" s="4">
        <v>2120</v>
      </c>
      <c r="E2300" s="4">
        <v>2128</v>
      </c>
      <c r="F2300" s="4">
        <v>373302</v>
      </c>
      <c r="G2300" s="4"/>
      <c r="H2300" s="4">
        <v>79759131200</v>
      </c>
      <c r="I2300" s="4"/>
      <c r="J2300" s="4">
        <v>33</v>
      </c>
      <c r="K2300" s="4">
        <v>1.5751789976133652</v>
      </c>
      <c r="L2300" s="4">
        <v>283042</v>
      </c>
      <c r="M2300" s="4">
        <v>-12480</v>
      </c>
      <c r="N2300" s="4">
        <v>3.6405698283209547</v>
      </c>
      <c r="O2300" s="4">
        <v>2053.25</v>
      </c>
      <c r="P2300" s="4">
        <v>2147.9048995034068</v>
      </c>
      <c r="Q2300" s="4">
        <v>1958.5951004965934</v>
      </c>
      <c r="R2300" s="4">
        <v>20.763233483791549</v>
      </c>
      <c r="S2300" s="4">
        <v>21.912187115305702</v>
      </c>
      <c r="T2300" s="4">
        <v>18.962229384411582</v>
      </c>
      <c r="U2300" s="4">
        <v>21.819487751185235</v>
      </c>
      <c r="V2300" s="4">
        <v>2057.0624309241157</v>
      </c>
      <c r="W2300" s="4">
        <v>78.011938945453522</v>
      </c>
      <c r="X2300" s="4">
        <v>69.974060153941139</v>
      </c>
      <c r="Y2300" s="4">
        <v>94.08769652847829</v>
      </c>
      <c r="Z2300" s="4">
        <v>2053.25</v>
      </c>
      <c r="AA2300" s="4">
        <v>30.368952038920952</v>
      </c>
      <c r="AB2300" s="4">
        <v>23.405925595085908</v>
      </c>
      <c r="AC2300" s="4">
        <v>13.926052887670089</v>
      </c>
      <c r="AD2300" s="4">
        <v>59.080403087238011</v>
      </c>
    </row>
    <row r="2301" spans="1:30" x14ac:dyDescent="0.3">
      <c r="A2301" s="3">
        <v>43265</v>
      </c>
      <c r="B2301" s="4">
        <v>2132</v>
      </c>
      <c r="C2301" s="4">
        <v>2194.5</v>
      </c>
      <c r="D2301" s="4">
        <v>2126</v>
      </c>
      <c r="E2301" s="4">
        <v>2187.5</v>
      </c>
      <c r="F2301" s="4">
        <v>466692</v>
      </c>
      <c r="G2301" s="4"/>
      <c r="H2301" s="4">
        <v>100863663100</v>
      </c>
      <c r="I2301" s="4"/>
      <c r="J2301" s="4">
        <v>51</v>
      </c>
      <c r="K2301" s="4">
        <v>2.3870816756377251</v>
      </c>
      <c r="L2301" s="4">
        <v>315174</v>
      </c>
      <c r="M2301" s="4">
        <v>32132</v>
      </c>
      <c r="N2301" s="4">
        <v>6.3286832255869241</v>
      </c>
      <c r="O2301" s="4">
        <v>2057.3000000000002</v>
      </c>
      <c r="P2301" s="4">
        <v>2166.5311310936586</v>
      </c>
      <c r="Q2301" s="4">
        <v>1948.0688689063418</v>
      </c>
      <c r="R2301" s="4">
        <v>23.413654618473895</v>
      </c>
      <c r="S2301" s="4">
        <v>21.445783132530121</v>
      </c>
      <c r="T2301" s="4">
        <v>16.074492325812603</v>
      </c>
      <c r="U2301" s="4">
        <v>20.989213365344906</v>
      </c>
      <c r="V2301" s="4">
        <v>2069.4850565503903</v>
      </c>
      <c r="W2301" s="4">
        <v>84.200298335273828</v>
      </c>
      <c r="X2301" s="4">
        <v>74.716139547718697</v>
      </c>
      <c r="Y2301" s="4">
        <v>103.16861591038409</v>
      </c>
      <c r="Z2301" s="4">
        <v>2057.3000000000002</v>
      </c>
      <c r="AA2301" s="4">
        <v>37.04010400813695</v>
      </c>
      <c r="AB2301" s="4">
        <v>24.704418777281244</v>
      </c>
      <c r="AC2301" s="4">
        <v>24.671370461711412</v>
      </c>
      <c r="AD2301" s="4">
        <v>63.044330343573272</v>
      </c>
    </row>
    <row r="2302" spans="1:30" x14ac:dyDescent="0.3">
      <c r="A2302" s="3">
        <v>43266</v>
      </c>
      <c r="B2302" s="4">
        <v>2185</v>
      </c>
      <c r="C2302" s="4">
        <v>2205</v>
      </c>
      <c r="D2302" s="4">
        <v>2145</v>
      </c>
      <c r="E2302" s="4">
        <v>2196</v>
      </c>
      <c r="F2302" s="4">
        <v>498664</v>
      </c>
      <c r="G2302" s="4"/>
      <c r="H2302" s="4">
        <v>108436634100</v>
      </c>
      <c r="I2302" s="4"/>
      <c r="J2302" s="4">
        <v>35</v>
      </c>
      <c r="K2302" s="4">
        <v>1.6196205460434983</v>
      </c>
      <c r="L2302" s="4">
        <v>300746</v>
      </c>
      <c r="M2302" s="4">
        <v>-14428</v>
      </c>
      <c r="N2302" s="4">
        <v>6.4624036457070915</v>
      </c>
      <c r="O2302" s="4">
        <v>2062.6999999999998</v>
      </c>
      <c r="P2302" s="4">
        <v>2187.0938905252183</v>
      </c>
      <c r="Q2302" s="4">
        <v>1938.3061094747816</v>
      </c>
      <c r="R2302" s="4">
        <v>23.645122440786835</v>
      </c>
      <c r="S2302" s="4">
        <v>20.634283420313125</v>
      </c>
      <c r="T2302" s="4">
        <v>13.716480529243583</v>
      </c>
      <c r="U2302" s="4">
        <v>20.652941251145066</v>
      </c>
      <c r="V2302" s="4">
        <v>2081.5340987836862</v>
      </c>
      <c r="W2302" s="4">
        <v>88.071516719639916</v>
      </c>
      <c r="X2302" s="4">
        <v>79.167931938359104</v>
      </c>
      <c r="Y2302" s="4">
        <v>105.87868628220153</v>
      </c>
      <c r="Z2302" s="4">
        <v>2062.6999999999998</v>
      </c>
      <c r="AA2302" s="4">
        <v>42.522743254581655</v>
      </c>
      <c r="AB2302" s="4">
        <v>26.401402060833664</v>
      </c>
      <c r="AC2302" s="4">
        <v>32.242682387495982</v>
      </c>
      <c r="AD2302" s="4">
        <v>63.574937362986475</v>
      </c>
    </row>
    <row r="2303" spans="1:30" x14ac:dyDescent="0.3">
      <c r="A2303" s="3">
        <v>43270</v>
      </c>
      <c r="B2303" s="4">
        <v>2163.5</v>
      </c>
      <c r="C2303" s="4">
        <v>2190.5</v>
      </c>
      <c r="D2303" s="4">
        <v>2068.5</v>
      </c>
      <c r="E2303" s="4">
        <v>2086</v>
      </c>
      <c r="F2303" s="4">
        <v>500402</v>
      </c>
      <c r="G2303" s="4"/>
      <c r="H2303" s="4">
        <v>105964835500</v>
      </c>
      <c r="I2303" s="4"/>
      <c r="J2303" s="4">
        <v>-88.5</v>
      </c>
      <c r="K2303" s="4">
        <v>-4.0699011266957923</v>
      </c>
      <c r="L2303" s="4">
        <v>283498</v>
      </c>
      <c r="M2303" s="4">
        <v>-17248</v>
      </c>
      <c r="N2303" s="4">
        <v>1.0658914728682169</v>
      </c>
      <c r="O2303" s="4">
        <v>2064</v>
      </c>
      <c r="P2303" s="4">
        <v>2188.7966345700074</v>
      </c>
      <c r="Q2303" s="4">
        <v>1939.2033654299926</v>
      </c>
      <c r="R2303" s="4">
        <v>22.627737226277368</v>
      </c>
      <c r="S2303" s="4">
        <v>22.858240491740297</v>
      </c>
      <c r="T2303" s="4">
        <v>11.778467581741101</v>
      </c>
      <c r="U2303" s="4">
        <v>20.354613606490101</v>
      </c>
      <c r="V2303" s="4">
        <v>2081.9594227090497</v>
      </c>
      <c r="W2303" s="4">
        <v>71.809582574998032</v>
      </c>
      <c r="X2303" s="4">
        <v>76.715148817238742</v>
      </c>
      <c r="Y2303" s="4">
        <v>61.998450090516599</v>
      </c>
      <c r="Z2303" s="4">
        <v>2064</v>
      </c>
      <c r="AA2303" s="4">
        <v>37.558739892057019</v>
      </c>
      <c r="AB2303" s="4">
        <v>27.464005663807317</v>
      </c>
      <c r="AC2303" s="4">
        <v>20.189468456499405</v>
      </c>
      <c r="AD2303" s="4">
        <v>53.174622565525922</v>
      </c>
    </row>
    <row r="2304" spans="1:30" x14ac:dyDescent="0.3">
      <c r="A2304" s="3">
        <v>43271</v>
      </c>
      <c r="B2304" s="4">
        <v>2084.5</v>
      </c>
      <c r="C2304" s="4">
        <v>2127</v>
      </c>
      <c r="D2304" s="4">
        <v>2077</v>
      </c>
      <c r="E2304" s="4">
        <v>2123.5</v>
      </c>
      <c r="F2304" s="4">
        <v>372326</v>
      </c>
      <c r="G2304" s="4"/>
      <c r="H2304" s="4">
        <v>78345166900</v>
      </c>
      <c r="I2304" s="4"/>
      <c r="J2304" s="4">
        <v>6</v>
      </c>
      <c r="K2304" s="4">
        <v>0.28335301062573792</v>
      </c>
      <c r="L2304" s="4">
        <v>276802</v>
      </c>
      <c r="M2304" s="4">
        <v>-6696</v>
      </c>
      <c r="N2304" s="4">
        <v>2.6291624377748826</v>
      </c>
      <c r="O2304" s="4">
        <v>2069.1</v>
      </c>
      <c r="P2304" s="4">
        <v>2194.8654960631093</v>
      </c>
      <c r="Q2304" s="4">
        <v>1943.3345039368905</v>
      </c>
      <c r="R2304" s="4">
        <v>22.750096562379298</v>
      </c>
      <c r="S2304" s="4">
        <v>21.591348010814986</v>
      </c>
      <c r="T2304" s="4">
        <v>10.02507163163253</v>
      </c>
      <c r="U2304" s="4">
        <v>20.034934350002612</v>
      </c>
      <c r="V2304" s="4">
        <v>2085.9156681653308</v>
      </c>
      <c r="W2304" s="4">
        <v>66.678759149820436</v>
      </c>
      <c r="X2304" s="4">
        <v>73.369685594765983</v>
      </c>
      <c r="Y2304" s="4">
        <v>53.29690625992933</v>
      </c>
      <c r="Z2304" s="4">
        <v>2069.1</v>
      </c>
      <c r="AA2304" s="4">
        <v>36.23299663204989</v>
      </c>
      <c r="AB2304" s="4">
        <v>28.299147660782801</v>
      </c>
      <c r="AC2304" s="4">
        <v>15.867697942534178</v>
      </c>
      <c r="AD2304" s="4">
        <v>55.771083662071995</v>
      </c>
    </row>
    <row r="2305" spans="1:30" x14ac:dyDescent="0.3">
      <c r="A2305" s="3">
        <v>43272</v>
      </c>
      <c r="B2305" s="4">
        <v>2120</v>
      </c>
      <c r="C2305" s="4">
        <v>2170</v>
      </c>
      <c r="D2305" s="4">
        <v>2118</v>
      </c>
      <c r="E2305" s="4">
        <v>2131</v>
      </c>
      <c r="F2305" s="4">
        <v>476278</v>
      </c>
      <c r="G2305" s="4"/>
      <c r="H2305" s="4">
        <v>101998353300</v>
      </c>
      <c r="I2305" s="4"/>
      <c r="J2305" s="4">
        <v>27</v>
      </c>
      <c r="K2305" s="4">
        <v>1.2832699619771863</v>
      </c>
      <c r="L2305" s="4">
        <v>308448</v>
      </c>
      <c r="M2305" s="4">
        <v>31646</v>
      </c>
      <c r="N2305" s="4">
        <v>2.5665708063099291</v>
      </c>
      <c r="O2305" s="4">
        <v>2077.6750000000002</v>
      </c>
      <c r="P2305" s="4">
        <v>2195.5169598445309</v>
      </c>
      <c r="Q2305" s="4">
        <v>1959.8330401554695</v>
      </c>
      <c r="R2305" s="4">
        <v>26.585269791256401</v>
      </c>
      <c r="S2305" s="4">
        <v>16.660102402520678</v>
      </c>
      <c r="T2305" s="4">
        <v>10.43357082115142</v>
      </c>
      <c r="U2305" s="4">
        <v>20.380856740540064</v>
      </c>
      <c r="V2305" s="4">
        <v>2090.2094140543468</v>
      </c>
      <c r="W2305" s="4">
        <v>63.276035511644999</v>
      </c>
      <c r="X2305" s="4">
        <v>70.005135567058986</v>
      </c>
      <c r="Y2305" s="4">
        <v>49.817835400817017</v>
      </c>
      <c r="Z2305" s="4">
        <v>2077.6750000000002</v>
      </c>
      <c r="AA2305" s="4">
        <v>35.379687848488174</v>
      </c>
      <c r="AB2305" s="4">
        <v>28.973484821516642</v>
      </c>
      <c r="AC2305" s="4">
        <v>12.812406053943064</v>
      </c>
      <c r="AD2305" s="4">
        <v>56.28143914018333</v>
      </c>
    </row>
    <row r="2306" spans="1:30" x14ac:dyDescent="0.3">
      <c r="A2306" s="3">
        <v>43273</v>
      </c>
      <c r="B2306" s="4">
        <v>2133</v>
      </c>
      <c r="C2306" s="4">
        <v>2149.5</v>
      </c>
      <c r="D2306" s="4">
        <v>2093</v>
      </c>
      <c r="E2306" s="4">
        <v>2111</v>
      </c>
      <c r="F2306" s="4">
        <v>575002</v>
      </c>
      <c r="G2306" s="4"/>
      <c r="H2306" s="4">
        <v>121771704100</v>
      </c>
      <c r="I2306" s="4"/>
      <c r="J2306" s="4">
        <v>-30.5</v>
      </c>
      <c r="K2306" s="4">
        <v>-1.4242353490544011</v>
      </c>
      <c r="L2306" s="4">
        <v>313828</v>
      </c>
      <c r="M2306" s="4">
        <v>5380</v>
      </c>
      <c r="N2306" s="4">
        <v>1.3138160657507949</v>
      </c>
      <c r="O2306" s="4">
        <v>2083.625</v>
      </c>
      <c r="P2306" s="4">
        <v>2195.4247652054778</v>
      </c>
      <c r="Q2306" s="4">
        <v>1971.825234794522</v>
      </c>
      <c r="R2306" s="4">
        <v>26.285046728971963</v>
      </c>
      <c r="S2306" s="4">
        <v>18.419003115264797</v>
      </c>
      <c r="T2306" s="4">
        <v>10.727300515877847</v>
      </c>
      <c r="U2306" s="4">
        <v>20.543795046964703</v>
      </c>
      <c r="V2306" s="4">
        <v>2092.1894698586948</v>
      </c>
      <c r="W2306" s="4">
        <v>57.085984458743724</v>
      </c>
      <c r="X2306" s="4">
        <v>65.698751864287232</v>
      </c>
      <c r="Y2306" s="4">
        <v>39.860449647656708</v>
      </c>
      <c r="Z2306" s="4">
        <v>2083.625</v>
      </c>
      <c r="AA2306" s="4">
        <v>32.712512159390371</v>
      </c>
      <c r="AB2306" s="4">
        <v>29.329582663218904</v>
      </c>
      <c r="AC2306" s="4">
        <v>6.7658589923429346</v>
      </c>
      <c r="AD2306" s="4">
        <v>54.515673778872383</v>
      </c>
    </row>
    <row r="2307" spans="1:30" x14ac:dyDescent="0.3">
      <c r="A2307" s="3">
        <v>43276</v>
      </c>
      <c r="B2307" s="4">
        <v>2115</v>
      </c>
      <c r="C2307" s="4">
        <v>2139</v>
      </c>
      <c r="D2307" s="4">
        <v>2074</v>
      </c>
      <c r="E2307" s="4">
        <v>2080.5</v>
      </c>
      <c r="F2307" s="4">
        <v>510862</v>
      </c>
      <c r="G2307" s="4"/>
      <c r="H2307" s="4">
        <v>107646976300.00002</v>
      </c>
      <c r="I2307" s="4"/>
      <c r="J2307" s="4">
        <v>-37</v>
      </c>
      <c r="K2307" s="4">
        <v>-1.7473435655253837</v>
      </c>
      <c r="L2307" s="4">
        <v>300076</v>
      </c>
      <c r="M2307" s="4">
        <v>-13752</v>
      </c>
      <c r="N2307" s="4">
        <v>-0.39258869153060844</v>
      </c>
      <c r="O2307" s="4">
        <v>2088.6999999999998</v>
      </c>
      <c r="P2307" s="4">
        <v>2189.7388044268141</v>
      </c>
      <c r="Q2307" s="4">
        <v>1987.6611955731858</v>
      </c>
      <c r="R2307" s="4">
        <v>23.3852140077821</v>
      </c>
      <c r="S2307" s="4">
        <v>19.883268482490273</v>
      </c>
      <c r="T2307" s="4">
        <v>10.143893358783263</v>
      </c>
      <c r="U2307" s="4">
        <v>20.497595164765197</v>
      </c>
      <c r="V2307" s="4">
        <v>2091.0761870150095</v>
      </c>
      <c r="W2307" s="4">
        <v>42.571211861384704</v>
      </c>
      <c r="X2307" s="4">
        <v>57.989571863319725</v>
      </c>
      <c r="Y2307" s="4">
        <v>11.734491857514655</v>
      </c>
      <c r="Z2307" s="4">
        <v>2088.6999999999998</v>
      </c>
      <c r="AA2307" s="4">
        <v>27.817004002297836</v>
      </c>
      <c r="AB2307" s="4">
        <v>29.185527552654992</v>
      </c>
      <c r="AC2307" s="4">
        <v>-2.7370471007143138</v>
      </c>
      <c r="AD2307" s="4">
        <v>51.90173212528456</v>
      </c>
    </row>
    <row r="2308" spans="1:30" x14ac:dyDescent="0.3">
      <c r="A2308" s="3">
        <v>43277</v>
      </c>
      <c r="B2308" s="4">
        <v>2079</v>
      </c>
      <c r="C2308" s="4">
        <v>2079</v>
      </c>
      <c r="D2308" s="4">
        <v>2020</v>
      </c>
      <c r="E2308" s="4">
        <v>2025.5</v>
      </c>
      <c r="F2308" s="4">
        <v>473852</v>
      </c>
      <c r="G2308" s="4"/>
      <c r="H2308" s="4">
        <v>96707013200</v>
      </c>
      <c r="I2308" s="4"/>
      <c r="J2308" s="4">
        <v>-81.5</v>
      </c>
      <c r="K2308" s="4">
        <v>-3.8680588514475556</v>
      </c>
      <c r="L2308" s="4">
        <v>297068</v>
      </c>
      <c r="M2308" s="4">
        <v>-3008</v>
      </c>
      <c r="N2308" s="4">
        <v>-3.0953975696105549</v>
      </c>
      <c r="O2308" s="4">
        <v>2090.1999999999998</v>
      </c>
      <c r="P2308" s="4">
        <v>2186.4363756591029</v>
      </c>
      <c r="Q2308" s="4">
        <v>1993.9636243408968</v>
      </c>
      <c r="R2308" s="4">
        <v>23.792557403008711</v>
      </c>
      <c r="S2308" s="4">
        <v>22.169437846397464</v>
      </c>
      <c r="T2308" s="4">
        <v>9.5446032105757119</v>
      </c>
      <c r="U2308" s="4">
        <v>20.380845153921157</v>
      </c>
      <c r="V2308" s="4">
        <v>2084.8308358707227</v>
      </c>
      <c r="W2308" s="4">
        <v>29.371798898580792</v>
      </c>
      <c r="X2308" s="4">
        <v>48.450314208406745</v>
      </c>
      <c r="Y2308" s="4">
        <v>-8.7852317210711135</v>
      </c>
      <c r="Z2308" s="4">
        <v>2090.1999999999998</v>
      </c>
      <c r="AA2308" s="4">
        <v>19.277024631329823</v>
      </c>
      <c r="AB2308" s="4">
        <v>28.241860607766881</v>
      </c>
      <c r="AC2308" s="4">
        <v>-17.929671952874116</v>
      </c>
      <c r="AD2308" s="4">
        <v>47.571962238335544</v>
      </c>
    </row>
    <row r="2309" spans="1:30" x14ac:dyDescent="0.3">
      <c r="A2309" s="3">
        <v>43278</v>
      </c>
      <c r="B2309" s="4">
        <v>2031</v>
      </c>
      <c r="C2309" s="4">
        <v>2057</v>
      </c>
      <c r="D2309" s="4">
        <v>2006</v>
      </c>
      <c r="E2309" s="4">
        <v>2021</v>
      </c>
      <c r="F2309" s="4">
        <v>399776</v>
      </c>
      <c r="G2309" s="4"/>
      <c r="H2309" s="4">
        <v>81393926400</v>
      </c>
      <c r="I2309" s="4"/>
      <c r="J2309" s="4">
        <v>-19.5</v>
      </c>
      <c r="K2309" s="4">
        <v>-0.95564812545944622</v>
      </c>
      <c r="L2309" s="4">
        <v>284684</v>
      </c>
      <c r="M2309" s="4">
        <v>-12384</v>
      </c>
      <c r="N2309" s="4">
        <v>-3.221558463324997</v>
      </c>
      <c r="O2309" s="4">
        <v>2088.2750000000001</v>
      </c>
      <c r="P2309" s="4">
        <v>2188.3542061319436</v>
      </c>
      <c r="Q2309" s="4">
        <v>1988.1957938680569</v>
      </c>
      <c r="R2309" s="4">
        <v>20.660146699266505</v>
      </c>
      <c r="S2309" s="4">
        <v>23.960880195599021</v>
      </c>
      <c r="T2309" s="4">
        <v>8.6521122260712886</v>
      </c>
      <c r="U2309" s="4">
        <v>20.132859344077801</v>
      </c>
      <c r="V2309" s="4">
        <v>2078.7517086449393</v>
      </c>
      <c r="W2309" s="4">
        <v>22.093762079790878</v>
      </c>
      <c r="X2309" s="4">
        <v>39.664796832201453</v>
      </c>
      <c r="Y2309" s="4">
        <v>-13.048307425030274</v>
      </c>
      <c r="Z2309" s="4">
        <v>2088.2750000000001</v>
      </c>
      <c r="AA2309" s="4">
        <v>12.007502051440042</v>
      </c>
      <c r="AB2309" s="4">
        <v>26.695731221450039</v>
      </c>
      <c r="AC2309" s="4">
        <v>-29.376458340019994</v>
      </c>
      <c r="AD2309" s="4">
        <v>47.232609682436568</v>
      </c>
    </row>
    <row r="2310" spans="1:30" x14ac:dyDescent="0.3">
      <c r="A2310" s="3">
        <v>43279</v>
      </c>
      <c r="B2310" s="4">
        <v>2029</v>
      </c>
      <c r="C2310" s="4">
        <v>2087</v>
      </c>
      <c r="D2310" s="4">
        <v>2025.5</v>
      </c>
      <c r="E2310" s="4">
        <v>2059.5</v>
      </c>
      <c r="F2310" s="4">
        <v>498594</v>
      </c>
      <c r="G2310" s="4"/>
      <c r="H2310" s="4">
        <v>102456760399.99998</v>
      </c>
      <c r="I2310" s="4"/>
      <c r="J2310" s="4">
        <v>24</v>
      </c>
      <c r="K2310" s="4">
        <v>1.1790714812085483</v>
      </c>
      <c r="L2310" s="4">
        <v>297418</v>
      </c>
      <c r="M2310" s="4">
        <v>12734</v>
      </c>
      <c r="N2310" s="4">
        <v>-1.4050793498815095</v>
      </c>
      <c r="O2310" s="4">
        <v>2088.85</v>
      </c>
      <c r="P2310" s="4">
        <v>2188.1259286030604</v>
      </c>
      <c r="Q2310" s="4">
        <v>1989.5740713969392</v>
      </c>
      <c r="R2310" s="4">
        <v>22.316384180790958</v>
      </c>
      <c r="S2310" s="4">
        <v>23.728813559322031</v>
      </c>
      <c r="T2310" s="4">
        <v>7.9654864592001218</v>
      </c>
      <c r="U2310" s="4">
        <v>19.458806815671803</v>
      </c>
      <c r="V2310" s="4">
        <v>2076.9182125835164</v>
      </c>
      <c r="W2310" s="4">
        <v>23.690648756711507</v>
      </c>
      <c r="X2310" s="4">
        <v>34.340080807038142</v>
      </c>
      <c r="Y2310" s="4">
        <v>2.3917846560582348</v>
      </c>
      <c r="Z2310" s="4">
        <v>2088.85</v>
      </c>
      <c r="AA2310" s="4">
        <v>9.246394593675177</v>
      </c>
      <c r="AB2310" s="4">
        <v>25.033889637852432</v>
      </c>
      <c r="AC2310" s="4">
        <v>-31.574990088354511</v>
      </c>
      <c r="AD2310" s="4">
        <v>50.417903893385805</v>
      </c>
    </row>
    <row r="2311" spans="1:30" x14ac:dyDescent="0.3">
      <c r="A2311" s="3">
        <v>43280</v>
      </c>
      <c r="B2311" s="4">
        <v>2059</v>
      </c>
      <c r="C2311" s="4">
        <v>2124</v>
      </c>
      <c r="D2311" s="4">
        <v>2049</v>
      </c>
      <c r="E2311" s="4">
        <v>2117.5</v>
      </c>
      <c r="F2311" s="4">
        <v>481818</v>
      </c>
      <c r="G2311" s="4"/>
      <c r="H2311" s="4">
        <v>100057731300.00002</v>
      </c>
      <c r="I2311" s="4"/>
      <c r="J2311" s="4">
        <v>63</v>
      </c>
      <c r="K2311" s="4">
        <v>3.0664395229982966</v>
      </c>
      <c r="L2311" s="4">
        <v>291110</v>
      </c>
      <c r="M2311" s="4">
        <v>-6308</v>
      </c>
      <c r="N2311" s="4">
        <v>1.2915570437694333</v>
      </c>
      <c r="O2311" s="4">
        <v>2090.5</v>
      </c>
      <c r="P2311" s="4">
        <v>2190.5259966208787</v>
      </c>
      <c r="Q2311" s="4">
        <v>1990.4740033791215</v>
      </c>
      <c r="R2311" s="4">
        <v>23.442492012779553</v>
      </c>
      <c r="S2311" s="4">
        <v>23.482428115015974</v>
      </c>
      <c r="T2311" s="4">
        <v>7.0844796616329377</v>
      </c>
      <c r="U2311" s="4">
        <v>18.792847720792363</v>
      </c>
      <c r="V2311" s="4">
        <v>2080.7831447184194</v>
      </c>
      <c r="W2311" s="4">
        <v>35.938300616488789</v>
      </c>
      <c r="X2311" s="4">
        <v>34.872820743521693</v>
      </c>
      <c r="Y2311" s="4">
        <v>38.06926036242298</v>
      </c>
      <c r="Z2311" s="4">
        <v>2090.5</v>
      </c>
      <c r="AA2311" s="4">
        <v>11.604542373560889</v>
      </c>
      <c r="AB2311" s="4">
        <v>23.75490418411038</v>
      </c>
      <c r="AC2311" s="4">
        <v>-24.300723621098982</v>
      </c>
      <c r="AD2311" s="4">
        <v>54.749527513810072</v>
      </c>
    </row>
    <row r="2312" spans="1:30" x14ac:dyDescent="0.3">
      <c r="A2312" s="3">
        <v>43283</v>
      </c>
      <c r="B2312" s="4">
        <v>2100</v>
      </c>
      <c r="C2312" s="4">
        <v>2114.5</v>
      </c>
      <c r="D2312" s="4">
        <v>2016</v>
      </c>
      <c r="E2312" s="4">
        <v>2025.5</v>
      </c>
      <c r="F2312" s="4">
        <v>553432</v>
      </c>
      <c r="G2312" s="4"/>
      <c r="H2312" s="4">
        <v>114384235500</v>
      </c>
      <c r="I2312" s="4"/>
      <c r="J2312" s="4">
        <v>-51</v>
      </c>
      <c r="K2312" s="4">
        <v>-2.4560558632313989</v>
      </c>
      <c r="L2312" s="4">
        <v>301032</v>
      </c>
      <c r="M2312" s="4">
        <v>9922</v>
      </c>
      <c r="N2312" s="4">
        <v>-2.9805170700164014</v>
      </c>
      <c r="O2312" s="4">
        <v>2087.7249999999999</v>
      </c>
      <c r="P2312" s="4">
        <v>2191.6545314143191</v>
      </c>
      <c r="Q2312" s="4">
        <v>1983.7954685856805</v>
      </c>
      <c r="R2312" s="4">
        <v>20.774243004982754</v>
      </c>
      <c r="S2312" s="4">
        <v>25.067075507857421</v>
      </c>
      <c r="T2312" s="4">
        <v>6.4400041255416056</v>
      </c>
      <c r="U2312" s="4">
        <v>18.705984941304372</v>
      </c>
      <c r="V2312" s="4">
        <v>2075.5180833166651</v>
      </c>
      <c r="W2312" s="4">
        <v>27.922281711805535</v>
      </c>
      <c r="X2312" s="4">
        <v>32.555974399616311</v>
      </c>
      <c r="Y2312" s="4">
        <v>18.654896336183981</v>
      </c>
      <c r="Z2312" s="4">
        <v>2087.7249999999999</v>
      </c>
      <c r="AA2312" s="4">
        <v>5.9808172167922748</v>
      </c>
      <c r="AB2312" s="4">
        <v>22.062133996746752</v>
      </c>
      <c r="AC2312" s="4">
        <v>-32.162633559908954</v>
      </c>
      <c r="AD2312" s="4">
        <v>47.779931830961516</v>
      </c>
    </row>
    <row r="2313" spans="1:30" x14ac:dyDescent="0.3">
      <c r="A2313" s="3">
        <v>43284</v>
      </c>
      <c r="B2313" s="4">
        <v>2024</v>
      </c>
      <c r="C2313" s="4">
        <v>2045</v>
      </c>
      <c r="D2313" s="4">
        <v>2010</v>
      </c>
      <c r="E2313" s="4">
        <v>2036</v>
      </c>
      <c r="F2313" s="4">
        <v>367852</v>
      </c>
      <c r="G2313" s="4"/>
      <c r="H2313" s="4">
        <v>74567782000</v>
      </c>
      <c r="I2313" s="4"/>
      <c r="J2313" s="4">
        <v>-30.5</v>
      </c>
      <c r="K2313" s="4">
        <v>-1.4759254778611179</v>
      </c>
      <c r="L2313" s="4">
        <v>269578</v>
      </c>
      <c r="M2313" s="4">
        <v>-31454</v>
      </c>
      <c r="N2313" s="4">
        <v>-2.5032622619147427</v>
      </c>
      <c r="O2313" s="4">
        <v>2088.2750000000001</v>
      </c>
      <c r="P2313" s="4">
        <v>2190.9801483617057</v>
      </c>
      <c r="Q2313" s="4">
        <v>1985.5698516382943</v>
      </c>
      <c r="R2313" s="4">
        <v>21.525019857029388</v>
      </c>
      <c r="S2313" s="4">
        <v>22.795869737887212</v>
      </c>
      <c r="T2313" s="4">
        <v>6.2556579453636028</v>
      </c>
      <c r="U2313" s="4">
        <v>18.325248118752661</v>
      </c>
      <c r="V2313" s="4">
        <v>2071.7544563341253</v>
      </c>
      <c r="W2313" s="4">
        <v>24.712415450146779</v>
      </c>
      <c r="X2313" s="4">
        <v>29.941454749793134</v>
      </c>
      <c r="Y2313" s="4">
        <v>14.254336850854067</v>
      </c>
      <c r="Z2313" s="4">
        <v>2088.2750000000001</v>
      </c>
      <c r="AA2313" s="4">
        <v>2.344214119987555</v>
      </c>
      <c r="AB2313" s="4">
        <v>20.184236865626829</v>
      </c>
      <c r="AC2313" s="4">
        <v>-35.680045491278548</v>
      </c>
      <c r="AD2313" s="4">
        <v>48.566526378173705</v>
      </c>
    </row>
    <row r="2314" spans="1:30" x14ac:dyDescent="0.3">
      <c r="A2314" s="3">
        <v>43285</v>
      </c>
      <c r="B2314" s="4">
        <v>2043</v>
      </c>
      <c r="C2314" s="4">
        <v>2065</v>
      </c>
      <c r="D2314" s="4">
        <v>2017</v>
      </c>
      <c r="E2314" s="4">
        <v>2045</v>
      </c>
      <c r="F2314" s="4">
        <v>487134</v>
      </c>
      <c r="G2314" s="4"/>
      <c r="H2314" s="4">
        <v>99369466400</v>
      </c>
      <c r="I2314" s="4"/>
      <c r="J2314" s="4">
        <v>18</v>
      </c>
      <c r="K2314" s="4">
        <v>0.88801184015786883</v>
      </c>
      <c r="L2314" s="4">
        <v>300298</v>
      </c>
      <c r="M2314" s="4">
        <v>30720</v>
      </c>
      <c r="N2314" s="4">
        <v>-2.0722845410685897</v>
      </c>
      <c r="O2314" s="4">
        <v>2088.2750000000001</v>
      </c>
      <c r="P2314" s="4">
        <v>2190.9801483617057</v>
      </c>
      <c r="Q2314" s="4">
        <v>1985.5698516382943</v>
      </c>
      <c r="R2314" s="4">
        <v>23.298638911128901</v>
      </c>
      <c r="S2314" s="4">
        <v>20.216172938350681</v>
      </c>
      <c r="T2314" s="4">
        <v>6.5338830987524616</v>
      </c>
      <c r="U2314" s="4">
        <v>18.099817101180484</v>
      </c>
      <c r="V2314" s="4">
        <v>2069.2064128737325</v>
      </c>
      <c r="W2314" s="4">
        <v>25.534177082908538</v>
      </c>
      <c r="X2314" s="4">
        <v>28.472362194164933</v>
      </c>
      <c r="Y2314" s="4">
        <v>19.657806860395745</v>
      </c>
      <c r="Z2314" s="4">
        <v>2088.2750000000001</v>
      </c>
      <c r="AA2314" s="4">
        <v>0.18625768665060605</v>
      </c>
      <c r="AB2314" s="4">
        <v>18.279667420010046</v>
      </c>
      <c r="AC2314" s="4">
        <v>-36.18681946671888</v>
      </c>
      <c r="AD2314" s="4">
        <v>49.256172540513553</v>
      </c>
    </row>
    <row r="2315" spans="1:30" x14ac:dyDescent="0.3">
      <c r="A2315" s="3">
        <v>43286</v>
      </c>
      <c r="B2315" s="4">
        <v>2040.5</v>
      </c>
      <c r="C2315" s="4">
        <v>2046.5</v>
      </c>
      <c r="D2315" s="4">
        <v>1990</v>
      </c>
      <c r="E2315" s="4">
        <v>2012</v>
      </c>
      <c r="F2315" s="4">
        <v>541270</v>
      </c>
      <c r="G2315" s="4"/>
      <c r="H2315" s="4">
        <v>108799794700</v>
      </c>
      <c r="I2315" s="4"/>
      <c r="J2315" s="4">
        <v>-27.5</v>
      </c>
      <c r="K2315" s="4">
        <v>-1.3483696984555038</v>
      </c>
      <c r="L2315" s="4">
        <v>299548</v>
      </c>
      <c r="M2315" s="4">
        <v>-750</v>
      </c>
      <c r="N2315" s="4">
        <v>-3.6225375726004434</v>
      </c>
      <c r="O2315" s="4">
        <v>2087.625</v>
      </c>
      <c r="P2315" s="4">
        <v>2192.0734920905993</v>
      </c>
      <c r="Q2315" s="4">
        <v>1983.1765079094007</v>
      </c>
      <c r="R2315" s="4">
        <v>22.548630408892418</v>
      </c>
      <c r="S2315" s="4">
        <v>22.191345772131797</v>
      </c>
      <c r="T2315" s="4">
        <v>6.1877301309959574</v>
      </c>
      <c r="U2315" s="4">
        <v>17.819613682610122</v>
      </c>
      <c r="V2315" s="4">
        <v>2063.7581830762342</v>
      </c>
      <c r="W2315" s="4">
        <v>21.944484945652672</v>
      </c>
      <c r="X2315" s="4">
        <v>26.296403111327511</v>
      </c>
      <c r="Y2315" s="4">
        <v>13.240648614302991</v>
      </c>
      <c r="Z2315" s="4">
        <v>2087.625</v>
      </c>
      <c r="AA2315" s="4">
        <v>-4.1390501478626902</v>
      </c>
      <c r="AB2315" s="4">
        <v>16.144551461165026</v>
      </c>
      <c r="AC2315" s="4">
        <v>-40.567203218055433</v>
      </c>
      <c r="AD2315" s="4">
        <v>46.832491019830236</v>
      </c>
    </row>
    <row r="2316" spans="1:30" x14ac:dyDescent="0.3">
      <c r="A2316" s="3">
        <v>43287</v>
      </c>
      <c r="B2316" s="4">
        <v>2010</v>
      </c>
      <c r="C2316" s="4">
        <v>2043</v>
      </c>
      <c r="D2316" s="4">
        <v>1971.5</v>
      </c>
      <c r="E2316" s="4">
        <v>2010.5</v>
      </c>
      <c r="F2316" s="4">
        <v>555084</v>
      </c>
      <c r="G2316" s="4"/>
      <c r="H2316" s="4">
        <v>111172559000</v>
      </c>
      <c r="I2316" s="4"/>
      <c r="J2316" s="4">
        <v>0.5</v>
      </c>
      <c r="K2316" s="4">
        <v>2.4875621890547261E-2</v>
      </c>
      <c r="L2316" s="4">
        <v>305122</v>
      </c>
      <c r="M2316" s="4">
        <v>5574</v>
      </c>
      <c r="N2316" s="4">
        <v>-3.5384430850425814</v>
      </c>
      <c r="O2316" s="4">
        <v>2084.25</v>
      </c>
      <c r="P2316" s="4">
        <v>2193.9543754824758</v>
      </c>
      <c r="Q2316" s="4">
        <v>1974.5456245175244</v>
      </c>
      <c r="R2316" s="4">
        <v>19.52191235059761</v>
      </c>
      <c r="S2316" s="4">
        <v>23.745019920318725</v>
      </c>
      <c r="T2316" s="4">
        <v>5.9703469971034373</v>
      </c>
      <c r="U2316" s="4">
        <v>17.763460489462624</v>
      </c>
      <c r="V2316" s="4">
        <v>2058.6859751642119</v>
      </c>
      <c r="W2316" s="4">
        <v>23.154246794369541</v>
      </c>
      <c r="X2316" s="4">
        <v>25.249017672341523</v>
      </c>
      <c r="Y2316" s="4">
        <v>18.964705038425578</v>
      </c>
      <c r="Z2316" s="4">
        <v>2084.25</v>
      </c>
      <c r="AA2316" s="4">
        <v>-7.6003135492865113</v>
      </c>
      <c r="AB2316" s="4">
        <v>13.883135745883928</v>
      </c>
      <c r="AC2316" s="4">
        <v>-42.966898590340875</v>
      </c>
      <c r="AD2316" s="4">
        <v>46.722490537782384</v>
      </c>
    </row>
    <row r="2317" spans="1:30" x14ac:dyDescent="0.3">
      <c r="A2317" s="3">
        <v>43290</v>
      </c>
      <c r="B2317" s="4">
        <v>2005</v>
      </c>
      <c r="C2317" s="4">
        <v>2035</v>
      </c>
      <c r="D2317" s="4">
        <v>1991</v>
      </c>
      <c r="E2317" s="4">
        <v>2031</v>
      </c>
      <c r="F2317" s="4">
        <v>398266</v>
      </c>
      <c r="G2317" s="4"/>
      <c r="H2317" s="4">
        <v>80148159600</v>
      </c>
      <c r="I2317" s="4"/>
      <c r="J2317" s="4">
        <v>28.5</v>
      </c>
      <c r="K2317" s="4">
        <v>1.4232209737827715</v>
      </c>
      <c r="L2317" s="4">
        <v>278824</v>
      </c>
      <c r="M2317" s="4">
        <v>-26298</v>
      </c>
      <c r="N2317" s="4">
        <v>-2.4507390641322795</v>
      </c>
      <c r="O2317" s="4">
        <v>2082.0250000000001</v>
      </c>
      <c r="P2317" s="4">
        <v>2194.1278434072929</v>
      </c>
      <c r="Q2317" s="4">
        <v>1969.9221565927073</v>
      </c>
      <c r="R2317" s="4">
        <v>19.271863870201823</v>
      </c>
      <c r="S2317" s="4">
        <v>23.585278986941038</v>
      </c>
      <c r="T2317" s="4">
        <v>6.2894991587329629</v>
      </c>
      <c r="U2317" s="4">
        <v>16.827925533283583</v>
      </c>
      <c r="V2317" s="4">
        <v>2056.0492156247628</v>
      </c>
      <c r="W2317" s="4">
        <v>28.441629010454012</v>
      </c>
      <c r="X2317" s="4">
        <v>26.313221451712351</v>
      </c>
      <c r="Y2317" s="4">
        <v>32.698444127937336</v>
      </c>
      <c r="Z2317" s="4">
        <v>2082.0250000000001</v>
      </c>
      <c r="AA2317" s="4">
        <v>-8.5901887093843925</v>
      </c>
      <c r="AB2317" s="4">
        <v>11.74281913109647</v>
      </c>
      <c r="AC2317" s="4">
        <v>-40.666015680961721</v>
      </c>
      <c r="AD2317" s="4">
        <v>48.46388827391597</v>
      </c>
    </row>
    <row r="2318" spans="1:30" x14ac:dyDescent="0.3">
      <c r="A2318" s="3">
        <v>43291</v>
      </c>
      <c r="B2318" s="4">
        <v>2030</v>
      </c>
      <c r="C2318" s="4">
        <v>2047.5</v>
      </c>
      <c r="D2318" s="4">
        <v>2015.5</v>
      </c>
      <c r="E2318" s="4">
        <v>2026</v>
      </c>
      <c r="F2318" s="4">
        <v>371452</v>
      </c>
      <c r="G2318" s="4"/>
      <c r="H2318" s="4">
        <v>75303557900</v>
      </c>
      <c r="I2318" s="4"/>
      <c r="J2318" s="4">
        <v>14</v>
      </c>
      <c r="K2318" s="4">
        <v>0.69582504970178927</v>
      </c>
      <c r="L2318" s="4">
        <v>284352</v>
      </c>
      <c r="M2318" s="4">
        <v>5528</v>
      </c>
      <c r="N2318" s="4">
        <v>-2.5832742309680325</v>
      </c>
      <c r="O2318" s="4">
        <v>2079.7249999999999</v>
      </c>
      <c r="P2318" s="4">
        <v>2194.41391620379</v>
      </c>
      <c r="Q2318" s="4">
        <v>1965.0360837962098</v>
      </c>
      <c r="R2318" s="4">
        <v>20.661824051654559</v>
      </c>
      <c r="S2318" s="4">
        <v>22.033898305084744</v>
      </c>
      <c r="T2318" s="4">
        <v>6.214885570386472</v>
      </c>
      <c r="U2318" s="4">
        <v>15.458886619328327</v>
      </c>
      <c r="V2318" s="4">
        <v>2053.1873855652616</v>
      </c>
      <c r="W2318" s="4">
        <v>30.873654312980268</v>
      </c>
      <c r="X2318" s="4">
        <v>27.833365738801657</v>
      </c>
      <c r="Y2318" s="4">
        <v>36.954231461337493</v>
      </c>
      <c r="Z2318" s="4">
        <v>2079.7249999999999</v>
      </c>
      <c r="AA2318" s="4">
        <v>-9.6666984364198925</v>
      </c>
      <c r="AB2318" s="4">
        <v>9.7038174579996728</v>
      </c>
      <c r="AC2318" s="4">
        <v>-38.74103178883913</v>
      </c>
      <c r="AD2318" s="4">
        <v>48.060581404824859</v>
      </c>
    </row>
    <row r="2319" spans="1:30" x14ac:dyDescent="0.3">
      <c r="A2319" s="3">
        <v>43292</v>
      </c>
      <c r="B2319" s="4">
        <v>2023</v>
      </c>
      <c r="C2319" s="4">
        <v>2043</v>
      </c>
      <c r="D2319" s="4">
        <v>2001</v>
      </c>
      <c r="E2319" s="4">
        <v>2024.5</v>
      </c>
      <c r="F2319" s="4">
        <v>436474</v>
      </c>
      <c r="G2319" s="4"/>
      <c r="H2319" s="4">
        <v>88145088699.999985</v>
      </c>
      <c r="I2319" s="4"/>
      <c r="J2319" s="4">
        <v>-2.5</v>
      </c>
      <c r="K2319" s="4">
        <v>-0.123334977799704</v>
      </c>
      <c r="L2319" s="4">
        <v>291922</v>
      </c>
      <c r="M2319" s="4">
        <v>7570</v>
      </c>
      <c r="N2319" s="4">
        <v>-2.3808088722801517</v>
      </c>
      <c r="O2319" s="4">
        <v>2073.875</v>
      </c>
      <c r="P2319" s="4">
        <v>2187.291874846735</v>
      </c>
      <c r="Q2319" s="4">
        <v>1960.4581251532647</v>
      </c>
      <c r="R2319" s="4">
        <v>17.021276595744681</v>
      </c>
      <c r="S2319" s="4">
        <v>23.98831873174802</v>
      </c>
      <c r="T2319" s="4">
        <v>6.9931009874625207</v>
      </c>
      <c r="U2319" s="4">
        <v>14.401183181702756</v>
      </c>
      <c r="V2319" s="4">
        <v>2050.4552536066653</v>
      </c>
      <c r="W2319" s="4">
        <v>32.167135662205425</v>
      </c>
      <c r="X2319" s="4">
        <v>29.277955713269581</v>
      </c>
      <c r="Y2319" s="4">
        <v>37.945495560077113</v>
      </c>
      <c r="Z2319" s="4">
        <v>2073.875</v>
      </c>
      <c r="AA2319" s="4">
        <v>-10.519614052343286</v>
      </c>
      <c r="AB2319" s="4">
        <v>7.7777763617765334</v>
      </c>
      <c r="AC2319" s="4">
        <v>-36.594780828239635</v>
      </c>
      <c r="AD2319" s="4">
        <v>47.934612245165454</v>
      </c>
    </row>
    <row r="2320" spans="1:30" x14ac:dyDescent="0.3">
      <c r="A2320" s="3">
        <v>43293</v>
      </c>
      <c r="B2320" s="4">
        <v>2027</v>
      </c>
      <c r="C2320" s="4">
        <v>2088</v>
      </c>
      <c r="D2320" s="4">
        <v>2027</v>
      </c>
      <c r="E2320" s="4">
        <v>2069.5</v>
      </c>
      <c r="F2320" s="4">
        <v>465606</v>
      </c>
      <c r="G2320" s="4"/>
      <c r="H2320" s="4">
        <v>95850117899.999985</v>
      </c>
      <c r="I2320" s="4"/>
      <c r="J2320" s="4">
        <v>50.5</v>
      </c>
      <c r="K2320" s="4">
        <v>2.5012382367508668</v>
      </c>
      <c r="L2320" s="4">
        <v>293166</v>
      </c>
      <c r="M2320" s="4">
        <v>1244</v>
      </c>
      <c r="N2320" s="4">
        <v>-7.0016176151033019E-2</v>
      </c>
      <c r="O2320" s="4">
        <v>2070.9499999999998</v>
      </c>
      <c r="P2320" s="4">
        <v>2181.6165712850993</v>
      </c>
      <c r="Q2320" s="4">
        <v>1960.2834287149003</v>
      </c>
      <c r="R2320" s="4">
        <v>19.290375203915172</v>
      </c>
      <c r="S2320" s="4">
        <v>23.450244698205548</v>
      </c>
      <c r="T2320" s="4">
        <v>7.3451268242211807</v>
      </c>
      <c r="U2320" s="4">
        <v>13.153678104316381</v>
      </c>
      <c r="V2320" s="4">
        <v>2052.2690389774589</v>
      </c>
      <c r="W2320" s="4">
        <v>44.288579951959797</v>
      </c>
      <c r="X2320" s="4">
        <v>34.281497126166322</v>
      </c>
      <c r="Y2320" s="4">
        <v>64.30274560354674</v>
      </c>
      <c r="Z2320" s="4">
        <v>2070.9499999999998</v>
      </c>
      <c r="AA2320" s="4">
        <v>-7.47822755140146</v>
      </c>
      <c r="AB2320" s="4">
        <v>6.3248236081405347</v>
      </c>
      <c r="AC2320" s="4">
        <v>-27.606102319083988</v>
      </c>
      <c r="AD2320" s="4">
        <v>51.914636889434895</v>
      </c>
    </row>
    <row r="2321" spans="1:30" x14ac:dyDescent="0.3">
      <c r="A2321" s="3">
        <v>43294</v>
      </c>
      <c r="B2321" s="4">
        <v>2067</v>
      </c>
      <c r="C2321" s="4">
        <v>2071</v>
      </c>
      <c r="D2321" s="4">
        <v>2025</v>
      </c>
      <c r="E2321" s="4">
        <v>2026</v>
      </c>
      <c r="F2321" s="4">
        <v>373954</v>
      </c>
      <c r="G2321" s="4"/>
      <c r="H2321" s="4">
        <v>76889315800</v>
      </c>
      <c r="I2321" s="4"/>
      <c r="J2321" s="4">
        <v>-32.5</v>
      </c>
      <c r="K2321" s="4">
        <v>-1.5788195287830944</v>
      </c>
      <c r="L2321" s="4">
        <v>263002</v>
      </c>
      <c r="M2321" s="4">
        <v>-30164</v>
      </c>
      <c r="N2321" s="4">
        <v>-1.7875537781009514</v>
      </c>
      <c r="O2321" s="4">
        <v>2062.875</v>
      </c>
      <c r="P2321" s="4">
        <v>2161.2293974614254</v>
      </c>
      <c r="Q2321" s="4">
        <v>1964.5206025385748</v>
      </c>
      <c r="R2321" s="4">
        <v>16.452014956377234</v>
      </c>
      <c r="S2321" s="4">
        <v>24.054840049854594</v>
      </c>
      <c r="T2321" s="4">
        <v>8.0642508514920301</v>
      </c>
      <c r="U2321" s="4">
        <v>12.069371588652317</v>
      </c>
      <c r="V2321" s="4">
        <v>2049.7672257415102</v>
      </c>
      <c r="W2321" s="4">
        <v>45.119425261249312</v>
      </c>
      <c r="X2321" s="4">
        <v>37.894139837860649</v>
      </c>
      <c r="Y2321" s="4">
        <v>59.569996108026629</v>
      </c>
      <c r="Z2321" s="4">
        <v>2062.875</v>
      </c>
      <c r="AA2321" s="4">
        <v>-8.4802383834112334</v>
      </c>
      <c r="AB2321" s="4">
        <v>4.9148177041832231</v>
      </c>
      <c r="AC2321" s="4">
        <v>-26.790112175188913</v>
      </c>
      <c r="AD2321" s="4">
        <v>48.167945559535937</v>
      </c>
    </row>
    <row r="2322" spans="1:30" x14ac:dyDescent="0.3">
      <c r="A2322" s="3">
        <v>43297</v>
      </c>
      <c r="B2322" s="4">
        <v>2023</v>
      </c>
      <c r="C2322" s="4">
        <v>2028.5</v>
      </c>
      <c r="D2322" s="4">
        <v>1986</v>
      </c>
      <c r="E2322" s="4">
        <v>2001.5</v>
      </c>
      <c r="F2322" s="4">
        <v>405462</v>
      </c>
      <c r="G2322" s="4"/>
      <c r="H2322" s="4">
        <v>81406277300</v>
      </c>
      <c r="I2322" s="4"/>
      <c r="J2322" s="4">
        <v>-54.5</v>
      </c>
      <c r="K2322" s="4">
        <v>-2.6507782101167314</v>
      </c>
      <c r="L2322" s="4">
        <v>286108</v>
      </c>
      <c r="M2322" s="4">
        <v>23106</v>
      </c>
      <c r="N2322" s="4">
        <v>-2.5156466892336211</v>
      </c>
      <c r="O2322" s="4">
        <v>2053.15</v>
      </c>
      <c r="P2322" s="4">
        <v>2133.7986825682851</v>
      </c>
      <c r="Q2322" s="4">
        <v>1972.5013174317151</v>
      </c>
      <c r="R2322" s="4">
        <v>15.809443507588533</v>
      </c>
      <c r="S2322" s="4">
        <v>27.698145025295112</v>
      </c>
      <c r="T2322" s="4">
        <v>9.0905480536257457</v>
      </c>
      <c r="U2322" s="4">
        <v>11.403514291434664</v>
      </c>
      <c r="V2322" s="4">
        <v>2045.1703470994617</v>
      </c>
      <c r="W2322" s="4">
        <v>38.66330782795734</v>
      </c>
      <c r="X2322" s="4">
        <v>38.150529167892877</v>
      </c>
      <c r="Y2322" s="4">
        <v>39.688865148086265</v>
      </c>
      <c r="Z2322" s="4">
        <v>2053.15</v>
      </c>
      <c r="AA2322" s="4">
        <v>-11.123064666229311</v>
      </c>
      <c r="AB2322" s="4">
        <v>3.3874003355725053</v>
      </c>
      <c r="AC2322" s="4">
        <v>-29.020930003603631</v>
      </c>
      <c r="AD2322" s="4">
        <v>46.191550074649641</v>
      </c>
    </row>
    <row r="2323" spans="1:30" x14ac:dyDescent="0.3">
      <c r="A2323" s="3">
        <v>43298</v>
      </c>
      <c r="B2323" s="4">
        <v>1998</v>
      </c>
      <c r="C2323" s="4">
        <v>2022.5</v>
      </c>
      <c r="D2323" s="4">
        <v>1973.5</v>
      </c>
      <c r="E2323" s="4">
        <v>2012</v>
      </c>
      <c r="F2323" s="4">
        <v>434620</v>
      </c>
      <c r="G2323" s="4"/>
      <c r="H2323" s="4">
        <v>86761239200</v>
      </c>
      <c r="I2323" s="4"/>
      <c r="J2323" s="4">
        <v>4.5</v>
      </c>
      <c r="K2323" s="4">
        <v>0.22415940224159403</v>
      </c>
      <c r="L2323" s="4">
        <v>271434</v>
      </c>
      <c r="M2323" s="4">
        <v>-14674</v>
      </c>
      <c r="N2323" s="4">
        <v>-1.8273195247505343</v>
      </c>
      <c r="O2323" s="4">
        <v>2049.4499999999998</v>
      </c>
      <c r="P2323" s="4">
        <v>2130.5196614030178</v>
      </c>
      <c r="Q2323" s="4">
        <v>1968.3803385969818</v>
      </c>
      <c r="R2323" s="4">
        <v>16.930022573363431</v>
      </c>
      <c r="S2323" s="4">
        <v>23.882618510158014</v>
      </c>
      <c r="T2323" s="4">
        <v>9.9169801272923337</v>
      </c>
      <c r="U2323" s="4">
        <v>10.847723854516717</v>
      </c>
      <c r="V2323" s="4">
        <v>2042.0112664233225</v>
      </c>
      <c r="W2323" s="4">
        <v>37.363521384589582</v>
      </c>
      <c r="X2323" s="4">
        <v>37.888193240125112</v>
      </c>
      <c r="Y2323" s="4">
        <v>36.314177673518529</v>
      </c>
      <c r="Z2323" s="4">
        <v>2049.4499999999998</v>
      </c>
      <c r="AA2323" s="4">
        <v>-12.229289649448901</v>
      </c>
      <c r="AB2323" s="4">
        <v>1.9000965274752282</v>
      </c>
      <c r="AC2323" s="4">
        <v>-28.258772353848258</v>
      </c>
      <c r="AD2323" s="4">
        <v>47.169463393303317</v>
      </c>
    </row>
    <row r="2324" spans="1:30" x14ac:dyDescent="0.3">
      <c r="A2324" s="3">
        <v>43299</v>
      </c>
      <c r="B2324" s="4">
        <v>2010</v>
      </c>
      <c r="C2324" s="4">
        <v>2021</v>
      </c>
      <c r="D2324" s="4">
        <v>1994.5</v>
      </c>
      <c r="E2324" s="4">
        <v>2000.5</v>
      </c>
      <c r="F2324" s="4">
        <v>296172</v>
      </c>
      <c r="G2324" s="4"/>
      <c r="H2324" s="4">
        <v>59459203200</v>
      </c>
      <c r="I2324" s="4"/>
      <c r="J2324" s="4">
        <v>4.5</v>
      </c>
      <c r="K2324" s="4">
        <v>0.22545090180360722</v>
      </c>
      <c r="L2324" s="4">
        <v>253386</v>
      </c>
      <c r="M2324" s="4">
        <v>-18048</v>
      </c>
      <c r="N2324" s="4">
        <v>-2.0946508099642713</v>
      </c>
      <c r="O2324" s="4">
        <v>2043.3</v>
      </c>
      <c r="P2324" s="4">
        <v>2119.4809687520446</v>
      </c>
      <c r="Q2324" s="4">
        <v>1967.1190312479553</v>
      </c>
      <c r="R2324" s="4">
        <v>17.297047970479703</v>
      </c>
      <c r="S2324" s="4">
        <v>24.400369003690034</v>
      </c>
      <c r="T2324" s="4">
        <v>10.638088017890835</v>
      </c>
      <c r="U2324" s="4">
        <v>10.331579824761683</v>
      </c>
      <c r="V2324" s="4">
        <v>2038.0578124782439</v>
      </c>
      <c r="W2324" s="4">
        <v>33.206582210613369</v>
      </c>
      <c r="X2324" s="4">
        <v>36.327656230287865</v>
      </c>
      <c r="Y2324" s="4">
        <v>26.964434171264386</v>
      </c>
      <c r="Z2324" s="4">
        <v>2043.3</v>
      </c>
      <c r="AA2324" s="4">
        <v>-13.874003928045795</v>
      </c>
      <c r="AB2324" s="4">
        <v>0.39780124599703559</v>
      </c>
      <c r="AC2324" s="4">
        <v>-28.543610348085661</v>
      </c>
      <c r="AD2324" s="4">
        <v>46.201430230483972</v>
      </c>
    </row>
    <row r="2325" spans="1:30" x14ac:dyDescent="0.3">
      <c r="A2325" s="3">
        <v>43300</v>
      </c>
      <c r="B2325" s="4">
        <v>1999</v>
      </c>
      <c r="C2325" s="4">
        <v>2057</v>
      </c>
      <c r="D2325" s="4">
        <v>1993</v>
      </c>
      <c r="E2325" s="4">
        <v>2021</v>
      </c>
      <c r="F2325" s="4">
        <v>428990</v>
      </c>
      <c r="G2325" s="4"/>
      <c r="H2325" s="4">
        <v>86961226700</v>
      </c>
      <c r="I2325" s="4"/>
      <c r="J2325" s="4">
        <v>13.5</v>
      </c>
      <c r="K2325" s="4">
        <v>0.67247820672478209</v>
      </c>
      <c r="L2325" s="4">
        <v>275654</v>
      </c>
      <c r="M2325" s="4">
        <v>22268</v>
      </c>
      <c r="N2325" s="4">
        <v>-0.82441849052899974</v>
      </c>
      <c r="O2325" s="4">
        <v>2037.8</v>
      </c>
      <c r="P2325" s="4">
        <v>2102.943994350976</v>
      </c>
      <c r="Q2325" s="4">
        <v>1972.6560056490239</v>
      </c>
      <c r="R2325" s="4">
        <v>16.468978102189784</v>
      </c>
      <c r="S2325" s="4">
        <v>24.270072992700733</v>
      </c>
      <c r="T2325" s="4">
        <v>10.447993842794917</v>
      </c>
      <c r="U2325" s="4">
        <v>10.440782331973168</v>
      </c>
      <c r="V2325" s="4">
        <v>2036.4332589088874</v>
      </c>
      <c r="W2325" s="4">
        <v>35.965960192810662</v>
      </c>
      <c r="X2325" s="4">
        <v>36.207090884462133</v>
      </c>
      <c r="Y2325" s="4">
        <v>35.483698809507729</v>
      </c>
      <c r="Z2325" s="4">
        <v>2037.8</v>
      </c>
      <c r="AA2325" s="4">
        <v>-13.369161793863441</v>
      </c>
      <c r="AB2325" s="4">
        <v>-0.91333809113253361</v>
      </c>
      <c r="AC2325" s="4">
        <v>-24.911647405461814</v>
      </c>
      <c r="AD2325" s="4">
        <v>48.196335145607542</v>
      </c>
    </row>
    <row r="2326" spans="1:30" x14ac:dyDescent="0.3">
      <c r="A2326" s="3">
        <v>43301</v>
      </c>
      <c r="B2326" s="4">
        <v>2016</v>
      </c>
      <c r="C2326" s="4">
        <v>2062.5</v>
      </c>
      <c r="D2326" s="4">
        <v>2010</v>
      </c>
      <c r="E2326" s="4">
        <v>2054.5</v>
      </c>
      <c r="F2326" s="4">
        <v>304312</v>
      </c>
      <c r="G2326" s="4"/>
      <c r="H2326" s="4">
        <v>61968129000</v>
      </c>
      <c r="I2326" s="4"/>
      <c r="J2326" s="4">
        <v>27.5</v>
      </c>
      <c r="K2326" s="4">
        <v>1.3566847557967439</v>
      </c>
      <c r="L2326" s="4">
        <v>247934</v>
      </c>
      <c r="M2326" s="4">
        <v>-27720</v>
      </c>
      <c r="N2326" s="4">
        <v>0.9594712465755153</v>
      </c>
      <c r="O2326" s="4">
        <v>2034.9749999999999</v>
      </c>
      <c r="P2326" s="4">
        <v>2091.5077117693818</v>
      </c>
      <c r="Q2326" s="4">
        <v>1978.442288230618</v>
      </c>
      <c r="R2326" s="4">
        <v>17.032967032967033</v>
      </c>
      <c r="S2326" s="4">
        <v>22.069597069597073</v>
      </c>
      <c r="T2326" s="4">
        <v>10.212231005072862</v>
      </c>
      <c r="U2326" s="4">
        <v>10.469765760475354</v>
      </c>
      <c r="V2326" s="4">
        <v>2038.1539009175647</v>
      </c>
      <c r="W2326" s="4">
        <v>47.558092821407989</v>
      </c>
      <c r="X2326" s="4">
        <v>39.990758196777421</v>
      </c>
      <c r="Y2326" s="4">
        <v>62.692762070669119</v>
      </c>
      <c r="Z2326" s="4">
        <v>2034.9749999999999</v>
      </c>
      <c r="AA2326" s="4">
        <v>-10.148910414730608</v>
      </c>
      <c r="AB2326" s="4">
        <v>-1.7929164076656834</v>
      </c>
      <c r="AC2326" s="4">
        <v>-16.711988014129851</v>
      </c>
      <c r="AD2326" s="4">
        <v>51.302506560261527</v>
      </c>
    </row>
    <row r="2327" spans="1:30" x14ac:dyDescent="0.3">
      <c r="A2327" s="3">
        <v>43304</v>
      </c>
      <c r="B2327" s="4">
        <v>2056</v>
      </c>
      <c r="C2327" s="4">
        <v>2110.5</v>
      </c>
      <c r="D2327" s="4">
        <v>2052</v>
      </c>
      <c r="E2327" s="4">
        <v>2100</v>
      </c>
      <c r="F2327" s="4">
        <v>402318</v>
      </c>
      <c r="G2327" s="4"/>
      <c r="H2327" s="4">
        <v>83554104900</v>
      </c>
      <c r="I2327" s="4"/>
      <c r="J2327" s="4">
        <v>64</v>
      </c>
      <c r="K2327" s="4">
        <v>3.1434184675834969</v>
      </c>
      <c r="L2327" s="4">
        <v>290830</v>
      </c>
      <c r="M2327" s="4">
        <v>42896</v>
      </c>
      <c r="N2327" s="4">
        <v>3.1459515214027824</v>
      </c>
      <c r="O2327" s="4">
        <v>2035.95</v>
      </c>
      <c r="P2327" s="4">
        <v>2096.143770441799</v>
      </c>
      <c r="Q2327" s="4">
        <v>1975.7562295582011</v>
      </c>
      <c r="R2327" s="4">
        <v>21.556886227544911</v>
      </c>
      <c r="S2327" s="4">
        <v>20.451404882542608</v>
      </c>
      <c r="T2327" s="4">
        <v>9.9391336934484773</v>
      </c>
      <c r="U2327" s="4">
        <v>10.041513526115871</v>
      </c>
      <c r="V2327" s="4">
        <v>2044.0440055920824</v>
      </c>
      <c r="W2327" s="4">
        <v>62.483984022057882</v>
      </c>
      <c r="X2327" s="4">
        <v>47.488500138537574</v>
      </c>
      <c r="Y2327" s="4">
        <v>92.474951789098498</v>
      </c>
      <c r="Z2327" s="4">
        <v>2035.95</v>
      </c>
      <c r="AA2327" s="4">
        <v>-3.8806347141023707</v>
      </c>
      <c r="AB2327" s="4">
        <v>-1.9917467225644157</v>
      </c>
      <c r="AC2327" s="4">
        <v>-3.7777759830759101</v>
      </c>
      <c r="AD2327" s="4">
        <v>55.147491598514073</v>
      </c>
    </row>
    <row r="2328" spans="1:30" x14ac:dyDescent="0.3">
      <c r="A2328" s="3">
        <v>43305</v>
      </c>
      <c r="B2328" s="4">
        <v>2115</v>
      </c>
      <c r="C2328" s="4">
        <v>2119</v>
      </c>
      <c r="D2328" s="4">
        <v>2092</v>
      </c>
      <c r="E2328" s="4">
        <v>2119</v>
      </c>
      <c r="F2328" s="4">
        <v>276472</v>
      </c>
      <c r="G2328" s="4"/>
      <c r="H2328" s="4">
        <v>58235499700</v>
      </c>
      <c r="I2328" s="4"/>
      <c r="J2328" s="4">
        <v>42.5</v>
      </c>
      <c r="K2328" s="4">
        <v>2.0467132193594995</v>
      </c>
      <c r="L2328" s="4">
        <v>253138</v>
      </c>
      <c r="M2328" s="4">
        <v>-37692</v>
      </c>
      <c r="N2328" s="4">
        <v>3.8407350689127102</v>
      </c>
      <c r="O2328" s="4">
        <v>2040.625</v>
      </c>
      <c r="P2328" s="4">
        <v>2110.5784666760696</v>
      </c>
      <c r="Q2328" s="4">
        <v>1970.6715333239304</v>
      </c>
      <c r="R2328" s="4">
        <v>23.051330798479086</v>
      </c>
      <c r="S2328" s="4">
        <v>15.96958174904943</v>
      </c>
      <c r="T2328" s="4">
        <v>10.669991736149704</v>
      </c>
      <c r="U2328" s="4">
        <v>10.107297473362708</v>
      </c>
      <c r="V2328" s="4">
        <v>2051.1826717261697</v>
      </c>
      <c r="W2328" s="4">
        <v>74.989322681371917</v>
      </c>
      <c r="X2328" s="4">
        <v>56.655440986149017</v>
      </c>
      <c r="Y2328" s="4">
        <v>111.65708607181773</v>
      </c>
      <c r="Z2328" s="4">
        <v>2040.625</v>
      </c>
      <c r="AA2328" s="4">
        <v>2.590300774584648</v>
      </c>
      <c r="AB2328" s="4">
        <v>-1.5553612466454572</v>
      </c>
      <c r="AC2328" s="4">
        <v>8.2913240424602108</v>
      </c>
      <c r="AD2328" s="4">
        <v>56.651936699163372</v>
      </c>
    </row>
    <row r="2329" spans="1:30" x14ac:dyDescent="0.3">
      <c r="A2329" s="3">
        <v>43306</v>
      </c>
      <c r="B2329" s="4">
        <v>2120.5</v>
      </c>
      <c r="C2329" s="4">
        <v>2155</v>
      </c>
      <c r="D2329" s="4">
        <v>2119</v>
      </c>
      <c r="E2329" s="4">
        <v>2141.5</v>
      </c>
      <c r="F2329" s="4">
        <v>322846</v>
      </c>
      <c r="G2329" s="4"/>
      <c r="H2329" s="4">
        <v>68971081300</v>
      </c>
      <c r="I2329" s="4"/>
      <c r="J2329" s="4">
        <v>35.5</v>
      </c>
      <c r="K2329" s="4">
        <v>1.6856600189933524</v>
      </c>
      <c r="L2329" s="4">
        <v>273654</v>
      </c>
      <c r="M2329" s="4">
        <v>20516</v>
      </c>
      <c r="N2329" s="4">
        <v>4.6344025602814307</v>
      </c>
      <c r="O2329" s="4">
        <v>2046.65</v>
      </c>
      <c r="P2329" s="4">
        <v>2128.542673664987</v>
      </c>
      <c r="Q2329" s="4">
        <v>1964.7573263350134</v>
      </c>
      <c r="R2329" s="4">
        <v>26.856316297010608</v>
      </c>
      <c r="S2329" s="4">
        <v>14.850530376084862</v>
      </c>
      <c r="T2329" s="4">
        <v>11.739435080832578</v>
      </c>
      <c r="U2329" s="4">
        <v>10.195773653451933</v>
      </c>
      <c r="V2329" s="4">
        <v>2059.7843220379632</v>
      </c>
      <c r="W2329" s="4">
        <v>80.846876277939415</v>
      </c>
      <c r="X2329" s="4">
        <v>64.71925275007915</v>
      </c>
      <c r="Y2329" s="4">
        <v>113.10212333365993</v>
      </c>
      <c r="Z2329" s="4">
        <v>2046.65</v>
      </c>
      <c r="AA2329" s="4">
        <v>9.4254747241302539</v>
      </c>
      <c r="AB2329" s="4">
        <v>-0.50956734466681808</v>
      </c>
      <c r="AC2329" s="4">
        <v>19.870084137594144</v>
      </c>
      <c r="AD2329" s="4">
        <v>58.391641272152718</v>
      </c>
    </row>
    <row r="2330" spans="1:30" x14ac:dyDescent="0.3">
      <c r="A2330" s="3">
        <v>43307</v>
      </c>
      <c r="B2330" s="4">
        <v>2140</v>
      </c>
      <c r="C2330" s="4">
        <v>2149</v>
      </c>
      <c r="D2330" s="4">
        <v>2120</v>
      </c>
      <c r="E2330" s="4">
        <v>2136.5</v>
      </c>
      <c r="F2330" s="4">
        <v>263022</v>
      </c>
      <c r="G2330" s="4"/>
      <c r="H2330" s="4">
        <v>56129950800</v>
      </c>
      <c r="I2330" s="4"/>
      <c r="J2330" s="4">
        <v>0.5</v>
      </c>
      <c r="K2330" s="4">
        <v>2.3408239700374533E-2</v>
      </c>
      <c r="L2330" s="4">
        <v>245426</v>
      </c>
      <c r="M2330" s="4">
        <v>-28228</v>
      </c>
      <c r="N2330" s="4">
        <v>4.1940990002438427</v>
      </c>
      <c r="O2330" s="4">
        <v>2050.5</v>
      </c>
      <c r="P2330" s="4">
        <v>2141.212182202833</v>
      </c>
      <c r="Q2330" s="4">
        <v>1959.7878177971668</v>
      </c>
      <c r="R2330" s="4">
        <v>24.85</v>
      </c>
      <c r="S2330" s="4">
        <v>15.4</v>
      </c>
      <c r="T2330" s="4">
        <v>12.759973891182003</v>
      </c>
      <c r="U2330" s="4">
        <v>10.362730175191063</v>
      </c>
      <c r="V2330" s="4">
        <v>2067.0905770819668</v>
      </c>
      <c r="W2330" s="4">
        <v>83.833638363438027</v>
      </c>
      <c r="X2330" s="4">
        <v>71.090714621198785</v>
      </c>
      <c r="Y2330" s="4">
        <v>109.31948584791652</v>
      </c>
      <c r="Z2330" s="4">
        <v>2050.5</v>
      </c>
      <c r="AA2330" s="4">
        <v>14.274394773214226</v>
      </c>
      <c r="AB2330" s="4">
        <v>0.89842904751232888</v>
      </c>
      <c r="AC2330" s="4">
        <v>26.751931451403795</v>
      </c>
      <c r="AD2330" s="4">
        <v>57.848563204728364</v>
      </c>
    </row>
    <row r="2331" spans="1:30" x14ac:dyDescent="0.3">
      <c r="A2331" s="3">
        <v>43308</v>
      </c>
      <c r="B2331" s="4">
        <v>2135</v>
      </c>
      <c r="C2331" s="4">
        <v>2222.5</v>
      </c>
      <c r="D2331" s="4">
        <v>2132.5</v>
      </c>
      <c r="E2331" s="4">
        <v>2221</v>
      </c>
      <c r="F2331" s="4">
        <v>371942</v>
      </c>
      <c r="G2331" s="4"/>
      <c r="H2331" s="4">
        <v>81094096700</v>
      </c>
      <c r="I2331" s="4"/>
      <c r="J2331" s="4">
        <v>87</v>
      </c>
      <c r="K2331" s="4">
        <v>4.0768509840674785</v>
      </c>
      <c r="L2331" s="4">
        <v>289850</v>
      </c>
      <c r="M2331" s="4">
        <v>44424</v>
      </c>
      <c r="N2331" s="4">
        <v>8.0423705109027352</v>
      </c>
      <c r="O2331" s="4">
        <v>2055.6750000000002</v>
      </c>
      <c r="P2331" s="4">
        <v>2169.8583065732469</v>
      </c>
      <c r="Q2331" s="4">
        <v>1941.4916934267537</v>
      </c>
      <c r="R2331" s="4">
        <v>28.078817733990146</v>
      </c>
      <c r="S2331" s="4">
        <v>15.172413793103448</v>
      </c>
      <c r="T2331" s="4">
        <v>14.247745906885005</v>
      </c>
      <c r="U2331" s="4">
        <v>10.666112784258971</v>
      </c>
      <c r="V2331" s="4">
        <v>2081.7486173598745</v>
      </c>
      <c r="W2331" s="4">
        <v>89.02162236277394</v>
      </c>
      <c r="X2331" s="4">
        <v>77.067683868390503</v>
      </c>
      <c r="Y2331" s="4">
        <v>112.92949935154081</v>
      </c>
      <c r="Z2331" s="4">
        <v>2055.6750000000002</v>
      </c>
      <c r="AA2331" s="4">
        <v>24.651475782915895</v>
      </c>
      <c r="AB2331" s="4">
        <v>3.1606239746936211</v>
      </c>
      <c r="AC2331" s="4">
        <v>42.981703616444548</v>
      </c>
      <c r="AD2331" s="4">
        <v>63.832572981393795</v>
      </c>
    </row>
    <row r="2332" spans="1:30" x14ac:dyDescent="0.3">
      <c r="A2332" s="3">
        <v>43311</v>
      </c>
      <c r="B2332" s="4">
        <v>2211.5</v>
      </c>
      <c r="C2332" s="4">
        <v>2287</v>
      </c>
      <c r="D2332" s="4">
        <v>2200.5</v>
      </c>
      <c r="E2332" s="4">
        <v>2272</v>
      </c>
      <c r="F2332" s="4">
        <v>417982</v>
      </c>
      <c r="G2332" s="4"/>
      <c r="H2332" s="4">
        <v>93969509400</v>
      </c>
      <c r="I2332" s="4"/>
      <c r="J2332" s="4">
        <v>92</v>
      </c>
      <c r="K2332" s="4">
        <v>4.2201834862385326</v>
      </c>
      <c r="L2332" s="4">
        <v>282062</v>
      </c>
      <c r="M2332" s="4">
        <v>-7788</v>
      </c>
      <c r="N2332" s="4">
        <v>9.8646034816247585</v>
      </c>
      <c r="O2332" s="4">
        <v>2068</v>
      </c>
      <c r="P2332" s="4">
        <v>2214.9945577223866</v>
      </c>
      <c r="Q2332" s="4">
        <v>1921.0054422776136</v>
      </c>
      <c r="R2332" s="4">
        <v>34.950000000000003</v>
      </c>
      <c r="S2332" s="4">
        <v>12.1</v>
      </c>
      <c r="T2332" s="4">
        <v>16.20778628234838</v>
      </c>
      <c r="U2332" s="4">
        <v>11.323895203944993</v>
      </c>
      <c r="V2332" s="4">
        <v>2099.8677966589339</v>
      </c>
      <c r="W2332" s="4">
        <v>90.980401303073791</v>
      </c>
      <c r="X2332" s="4">
        <v>81.70525634661827</v>
      </c>
      <c r="Y2332" s="4">
        <v>109.53069121598483</v>
      </c>
      <c r="Z2332" s="4">
        <v>2068</v>
      </c>
      <c r="AA2332" s="4">
        <v>36.569115026609325</v>
      </c>
      <c r="AB2332" s="4">
        <v>6.3423850272570208</v>
      </c>
      <c r="AC2332" s="4">
        <v>60.453459998704609</v>
      </c>
      <c r="AD2332" s="4">
        <v>66.824729111601727</v>
      </c>
    </row>
    <row r="2333" spans="1:30" x14ac:dyDescent="0.3">
      <c r="A2333" s="3">
        <v>43312</v>
      </c>
      <c r="B2333" s="4">
        <v>2271</v>
      </c>
      <c r="C2333" s="4">
        <v>2289</v>
      </c>
      <c r="D2333" s="4">
        <v>2252</v>
      </c>
      <c r="E2333" s="4">
        <v>2265</v>
      </c>
      <c r="F2333" s="4">
        <v>303908</v>
      </c>
      <c r="G2333" s="4"/>
      <c r="H2333" s="4">
        <v>69008162100</v>
      </c>
      <c r="I2333" s="4"/>
      <c r="J2333" s="4">
        <v>17</v>
      </c>
      <c r="K2333" s="4">
        <v>0.75622775800711739</v>
      </c>
      <c r="L2333" s="4">
        <v>257444</v>
      </c>
      <c r="M2333" s="4">
        <v>-24618</v>
      </c>
      <c r="N2333" s="4">
        <v>8.9230325326408533</v>
      </c>
      <c r="O2333" s="4">
        <v>2079.4499999999998</v>
      </c>
      <c r="P2333" s="4">
        <v>2248.6835368654806</v>
      </c>
      <c r="Q2333" s="4">
        <v>1910.2164631345192</v>
      </c>
      <c r="R2333" s="4">
        <v>35.079840319361274</v>
      </c>
      <c r="S2333" s="4">
        <v>11.477045908183632</v>
      </c>
      <c r="T2333" s="4">
        <v>18.599250975960153</v>
      </c>
      <c r="U2333" s="4">
        <v>12.427454460661878</v>
      </c>
      <c r="V2333" s="4">
        <v>2115.5946731676067</v>
      </c>
      <c r="W2333" s="4">
        <v>91.28423149934649</v>
      </c>
      <c r="X2333" s="4">
        <v>84.898248064194334</v>
      </c>
      <c r="Y2333" s="4">
        <v>104.05619836965079</v>
      </c>
      <c r="Z2333" s="4">
        <v>2079.4499999999998</v>
      </c>
      <c r="AA2333" s="4">
        <v>44.931150160253765</v>
      </c>
      <c r="AB2333" s="4">
        <v>10.017505516113854</v>
      </c>
      <c r="AC2333" s="4">
        <v>69.827289288279815</v>
      </c>
      <c r="AD2333" s="4">
        <v>66.035418699333391</v>
      </c>
    </row>
    <row r="2334" spans="1:30" x14ac:dyDescent="0.3">
      <c r="A2334" s="3">
        <v>43313</v>
      </c>
      <c r="B2334" s="4">
        <v>2270.5</v>
      </c>
      <c r="C2334" s="4">
        <v>2326.5</v>
      </c>
      <c r="D2334" s="4">
        <v>2264.5</v>
      </c>
      <c r="E2334" s="4">
        <v>2303</v>
      </c>
      <c r="F2334" s="4">
        <v>480250</v>
      </c>
      <c r="G2334" s="4"/>
      <c r="H2334" s="4">
        <v>110410842100.00002</v>
      </c>
      <c r="I2334" s="4"/>
      <c r="J2334" s="4">
        <v>32.5</v>
      </c>
      <c r="K2334" s="4">
        <v>1.4314027747192248</v>
      </c>
      <c r="L2334" s="4">
        <v>291510</v>
      </c>
      <c r="M2334" s="4">
        <v>34066</v>
      </c>
      <c r="N2334" s="4">
        <v>10.067627309006625</v>
      </c>
      <c r="O2334" s="4">
        <v>2092.35</v>
      </c>
      <c r="P2334" s="4">
        <v>2286.597033439381</v>
      </c>
      <c r="Q2334" s="4">
        <v>1898.1029665606188</v>
      </c>
      <c r="R2334" s="4">
        <v>36.318897637795274</v>
      </c>
      <c r="S2334" s="4">
        <v>11.318897637795276</v>
      </c>
      <c r="T2334" s="4">
        <v>20.869032085542219</v>
      </c>
      <c r="U2334" s="4">
        <v>13.70145759214734</v>
      </c>
      <c r="V2334" s="4">
        <v>2133.4427995325964</v>
      </c>
      <c r="W2334" s="4">
        <v>91.714500831054579</v>
      </c>
      <c r="X2334" s="4">
        <v>87.170332319814406</v>
      </c>
      <c r="Y2334" s="4">
        <v>100.80283785353492</v>
      </c>
      <c r="Z2334" s="4">
        <v>2092.35</v>
      </c>
      <c r="AA2334" s="4">
        <v>54.001905320114929</v>
      </c>
      <c r="AB2334" s="4">
        <v>14.206495973637765</v>
      </c>
      <c r="AC2334" s="4">
        <v>79.590818692954329</v>
      </c>
      <c r="AD2334" s="4">
        <v>68.182917501713803</v>
      </c>
    </row>
    <row r="2335" spans="1:30" x14ac:dyDescent="0.3">
      <c r="A2335" s="3">
        <v>43314</v>
      </c>
      <c r="B2335" s="4">
        <v>2295</v>
      </c>
      <c r="C2335" s="4">
        <v>2352</v>
      </c>
      <c r="D2335" s="4">
        <v>2268</v>
      </c>
      <c r="E2335" s="4">
        <v>2349.5</v>
      </c>
      <c r="F2335" s="4">
        <v>490582</v>
      </c>
      <c r="G2335" s="4"/>
      <c r="H2335" s="4">
        <v>112939341199.99998</v>
      </c>
      <c r="I2335" s="4"/>
      <c r="J2335" s="4">
        <v>50.5</v>
      </c>
      <c r="K2335" s="4">
        <v>2.1966072205306655</v>
      </c>
      <c r="L2335" s="4">
        <v>282756</v>
      </c>
      <c r="M2335" s="4">
        <v>-8754</v>
      </c>
      <c r="N2335" s="4">
        <v>11.391624885917819</v>
      </c>
      <c r="O2335" s="4">
        <v>2109.2249999999999</v>
      </c>
      <c r="P2335" s="4">
        <v>2329.5131011312233</v>
      </c>
      <c r="Q2335" s="4">
        <v>1888.9368988687768</v>
      </c>
      <c r="R2335" s="4">
        <v>37.805462386200297</v>
      </c>
      <c r="S2335" s="4">
        <v>8.4331576425491139</v>
      </c>
      <c r="T2335" s="4">
        <v>24.005268873566735</v>
      </c>
      <c r="U2335" s="4">
        <v>15.096499502281347</v>
      </c>
      <c r="V2335" s="4">
        <v>2154.0196757675872</v>
      </c>
      <c r="W2335" s="4">
        <v>94.198556109591948</v>
      </c>
      <c r="X2335" s="4">
        <v>89.513073583073592</v>
      </c>
      <c r="Y2335" s="4">
        <v>103.56952116262866</v>
      </c>
      <c r="Z2335" s="4">
        <v>2109.2249999999999</v>
      </c>
      <c r="AA2335" s="4">
        <v>64.20261770667139</v>
      </c>
      <c r="AB2335" s="4">
        <v>18.968031376783824</v>
      </c>
      <c r="AC2335" s="4">
        <v>90.469172659775126</v>
      </c>
      <c r="AD2335" s="4">
        <v>70.579041217852961</v>
      </c>
    </row>
    <row r="2336" spans="1:30" x14ac:dyDescent="0.3">
      <c r="A2336" s="3">
        <v>43315</v>
      </c>
      <c r="B2336" s="4">
        <v>2348</v>
      </c>
      <c r="C2336" s="4">
        <v>2429.5</v>
      </c>
      <c r="D2336" s="4">
        <v>2345</v>
      </c>
      <c r="E2336" s="4">
        <v>2428</v>
      </c>
      <c r="F2336" s="4">
        <v>476832</v>
      </c>
      <c r="G2336" s="4"/>
      <c r="H2336" s="4">
        <v>113797406700</v>
      </c>
      <c r="I2336" s="4"/>
      <c r="J2336" s="4">
        <v>126</v>
      </c>
      <c r="K2336" s="4">
        <v>5.4735013032145963</v>
      </c>
      <c r="L2336" s="4">
        <v>255750</v>
      </c>
      <c r="M2336" s="4">
        <v>-27006</v>
      </c>
      <c r="N2336" s="4">
        <v>13.985258908032492</v>
      </c>
      <c r="O2336" s="4">
        <v>2130.1</v>
      </c>
      <c r="P2336" s="4">
        <v>2385.3605727487111</v>
      </c>
      <c r="Q2336" s="4">
        <v>1874.839427251289</v>
      </c>
      <c r="R2336" s="4">
        <v>44.675816374822531</v>
      </c>
      <c r="S2336" s="4">
        <v>6.5783246568859433</v>
      </c>
      <c r="T2336" s="4">
        <v>27.233767570148256</v>
      </c>
      <c r="U2336" s="4">
        <v>16.602057283625847</v>
      </c>
      <c r="V2336" s="4">
        <v>2180.1130399801978</v>
      </c>
      <c r="W2336" s="4">
        <v>95.984222591579808</v>
      </c>
      <c r="X2336" s="4">
        <v>91.670123252575664</v>
      </c>
      <c r="Y2336" s="4">
        <v>104.61242126958811</v>
      </c>
      <c r="Z2336" s="4">
        <v>2130.1</v>
      </c>
      <c r="AA2336" s="4">
        <v>77.725083334809369</v>
      </c>
      <c r="AB2336" s="4">
        <v>24.563941087071974</v>
      </c>
      <c r="AC2336" s="4">
        <v>106.32228449547479</v>
      </c>
      <c r="AD2336" s="4">
        <v>74.051620875941637</v>
      </c>
    </row>
    <row r="2337" spans="1:30" x14ac:dyDescent="0.3">
      <c r="A2337" s="3">
        <v>43318</v>
      </c>
      <c r="B2337" s="4">
        <v>2427</v>
      </c>
      <c r="C2337" s="4">
        <v>2503</v>
      </c>
      <c r="D2337" s="4">
        <v>2401</v>
      </c>
      <c r="E2337" s="4">
        <v>2497</v>
      </c>
      <c r="F2337" s="4">
        <v>470450</v>
      </c>
      <c r="G2337" s="4"/>
      <c r="H2337" s="4">
        <v>115307542500</v>
      </c>
      <c r="I2337" s="4"/>
      <c r="J2337" s="4">
        <v>110.5</v>
      </c>
      <c r="K2337" s="4">
        <v>4.6302116069557933</v>
      </c>
      <c r="L2337" s="4">
        <v>245868</v>
      </c>
      <c r="M2337" s="4">
        <v>-9882</v>
      </c>
      <c r="N2337" s="4">
        <v>15.956162347914921</v>
      </c>
      <c r="O2337" s="4">
        <v>2153.4</v>
      </c>
      <c r="P2337" s="4">
        <v>2449.9558294824096</v>
      </c>
      <c r="Q2337" s="4">
        <v>1856.8441705175906</v>
      </c>
      <c r="R2337" s="4">
        <v>48.945715567519059</v>
      </c>
      <c r="S2337" s="4">
        <v>6.2359802602063708</v>
      </c>
      <c r="T2337" s="4">
        <v>30.600454505715668</v>
      </c>
      <c r="U2337" s="4">
        <v>18.444976832224317</v>
      </c>
      <c r="V2337" s="4">
        <v>2210.2927504582744</v>
      </c>
      <c r="W2337" s="4">
        <v>96.801981727719863</v>
      </c>
      <c r="X2337" s="4">
        <v>93.380742744290387</v>
      </c>
      <c r="Y2337" s="4">
        <v>103.64445969457881</v>
      </c>
      <c r="Z2337" s="4">
        <v>2153.4</v>
      </c>
      <c r="AA2337" s="4">
        <v>92.938125256172953</v>
      </c>
      <c r="AB2337" s="4">
        <v>31.075768150795881</v>
      </c>
      <c r="AC2337" s="4">
        <v>123.72471421075414</v>
      </c>
      <c r="AD2337" s="4">
        <v>76.606373085405494</v>
      </c>
    </row>
    <row r="2338" spans="1:30" x14ac:dyDescent="0.3">
      <c r="A2338" s="3">
        <v>43319</v>
      </c>
      <c r="B2338" s="4">
        <v>2493</v>
      </c>
      <c r="C2338" s="4">
        <v>2534</v>
      </c>
      <c r="D2338" s="4">
        <v>2417.5</v>
      </c>
      <c r="E2338" s="4">
        <v>2442</v>
      </c>
      <c r="F2338" s="4">
        <v>565534</v>
      </c>
      <c r="G2338" s="4"/>
      <c r="H2338" s="4">
        <v>139957471500</v>
      </c>
      <c r="I2338" s="4"/>
      <c r="J2338" s="4">
        <v>-9</v>
      </c>
      <c r="K2338" s="4">
        <v>-0.36719706242350064</v>
      </c>
      <c r="L2338" s="4">
        <v>207942</v>
      </c>
      <c r="M2338" s="4">
        <v>-37926</v>
      </c>
      <c r="N2338" s="4">
        <v>12.317174133014451</v>
      </c>
      <c r="O2338" s="4">
        <v>2174.1999999999998</v>
      </c>
      <c r="P2338" s="4">
        <v>2489.8368799744412</v>
      </c>
      <c r="Q2338" s="4">
        <v>1858.5631200255584</v>
      </c>
      <c r="R2338" s="4">
        <v>47.039199332777308</v>
      </c>
      <c r="S2338" s="4">
        <v>5.7964970809007506</v>
      </c>
      <c r="T2338" s="4">
        <v>34.342694260550857</v>
      </c>
      <c r="U2338" s="4">
        <v>20.278789915468664</v>
      </c>
      <c r="V2338" s="4">
        <v>2232.3601075574866</v>
      </c>
      <c r="W2338" s="4">
        <v>90.460580411072499</v>
      </c>
      <c r="X2338" s="4">
        <v>92.407355299884429</v>
      </c>
      <c r="Y2338" s="4">
        <v>86.567030633448638</v>
      </c>
      <c r="Z2338" s="4">
        <v>2174.1999999999998</v>
      </c>
      <c r="AA2338" s="4">
        <v>99.410586872555541</v>
      </c>
      <c r="AB2338" s="4">
        <v>37.583846124296805</v>
      </c>
      <c r="AC2338" s="4">
        <v>123.65348149651747</v>
      </c>
      <c r="AD2338" s="4">
        <v>70.760872336749145</v>
      </c>
    </row>
    <row r="2339" spans="1:30" x14ac:dyDescent="0.3">
      <c r="A2339" s="3">
        <v>43320</v>
      </c>
      <c r="B2339" s="4">
        <v>2459</v>
      </c>
      <c r="C2339" s="4">
        <v>2486.5</v>
      </c>
      <c r="D2339" s="4">
        <v>2410.5</v>
      </c>
      <c r="E2339" s="4">
        <v>2429</v>
      </c>
      <c r="F2339" s="4">
        <v>402378</v>
      </c>
      <c r="G2339" s="4"/>
      <c r="H2339" s="4">
        <v>98382227800</v>
      </c>
      <c r="I2339" s="4"/>
      <c r="J2339" s="4">
        <v>-4.5</v>
      </c>
      <c r="K2339" s="4">
        <v>-0.18491884117526197</v>
      </c>
      <c r="L2339" s="4">
        <v>260602</v>
      </c>
      <c r="M2339" s="4">
        <v>52660</v>
      </c>
      <c r="N2339" s="4">
        <v>10.689588388757866</v>
      </c>
      <c r="O2339" s="4">
        <v>2194.4250000000002</v>
      </c>
      <c r="P2339" s="4">
        <v>2520.7576945005667</v>
      </c>
      <c r="Q2339" s="4">
        <v>1868.0923054994337</v>
      </c>
      <c r="R2339" s="4">
        <v>45.742092457420924</v>
      </c>
      <c r="S2339" s="4">
        <v>5.0283860502838609</v>
      </c>
      <c r="T2339" s="4">
        <v>37.502838436786476</v>
      </c>
      <c r="U2339" s="4">
        <v>22.247969712124497</v>
      </c>
      <c r="V2339" s="4">
        <v>2251.0877163615355</v>
      </c>
      <c r="W2339" s="4">
        <v>84.9230768535419</v>
      </c>
      <c r="X2339" s="4">
        <v>89.912595817770253</v>
      </c>
      <c r="Y2339" s="4">
        <v>74.944038925085209</v>
      </c>
      <c r="Z2339" s="4">
        <v>2194.4250000000002</v>
      </c>
      <c r="AA2339" s="4">
        <v>102.31168259054675</v>
      </c>
      <c r="AB2339" s="4">
        <v>43.748401978225374</v>
      </c>
      <c r="AC2339" s="4">
        <v>117.12656122464276</v>
      </c>
      <c r="AD2339" s="4">
        <v>69.442496596219016</v>
      </c>
    </row>
    <row r="2340" spans="1:30" x14ac:dyDescent="0.3">
      <c r="A2340" s="3">
        <v>43321</v>
      </c>
      <c r="B2340" s="4">
        <v>2429</v>
      </c>
      <c r="C2340" s="4">
        <v>2458.5</v>
      </c>
      <c r="D2340" s="4">
        <v>2413</v>
      </c>
      <c r="E2340" s="4">
        <v>2450</v>
      </c>
      <c r="F2340" s="4">
        <v>332378</v>
      </c>
      <c r="G2340" s="4"/>
      <c r="H2340" s="4">
        <v>81081857300</v>
      </c>
      <c r="I2340" s="4"/>
      <c r="J2340" s="4">
        <v>5</v>
      </c>
      <c r="K2340" s="4">
        <v>0.20449897750511251</v>
      </c>
      <c r="L2340" s="4">
        <v>271714</v>
      </c>
      <c r="M2340" s="4">
        <v>11112</v>
      </c>
      <c r="N2340" s="4">
        <v>10.686936682554391</v>
      </c>
      <c r="O2340" s="4">
        <v>2213.4499999999998</v>
      </c>
      <c r="P2340" s="4">
        <v>2552.5483485657219</v>
      </c>
      <c r="Q2340" s="4">
        <v>1874.3516514342778</v>
      </c>
      <c r="R2340" s="4">
        <v>42.716049382716051</v>
      </c>
      <c r="S2340" s="4">
        <v>5.1028806584362139</v>
      </c>
      <c r="T2340" s="4">
        <v>40.949071569973533</v>
      </c>
      <c r="U2340" s="4">
        <v>24.147099197097358</v>
      </c>
      <c r="V2340" s="4">
        <v>2270.0317433747223</v>
      </c>
      <c r="W2340" s="4">
        <v>81.552915803410741</v>
      </c>
      <c r="X2340" s="4">
        <v>87.126035812983744</v>
      </c>
      <c r="Y2340" s="4">
        <v>70.406675784264735</v>
      </c>
      <c r="Z2340" s="4">
        <v>2213.4499999999998</v>
      </c>
      <c r="AA2340" s="4">
        <v>105.0938894056053</v>
      </c>
      <c r="AB2340" s="4">
        <v>49.590829352261565</v>
      </c>
      <c r="AC2340" s="4">
        <v>111.00612010668746</v>
      </c>
      <c r="AD2340" s="4">
        <v>70.380859464781693</v>
      </c>
    </row>
    <row r="2341" spans="1:30" x14ac:dyDescent="0.3">
      <c r="A2341" s="3">
        <v>43322</v>
      </c>
      <c r="B2341" s="4">
        <v>2450</v>
      </c>
      <c r="C2341" s="4">
        <v>2507</v>
      </c>
      <c r="D2341" s="4">
        <v>2420</v>
      </c>
      <c r="E2341" s="4">
        <v>2420.5</v>
      </c>
      <c r="F2341" s="4">
        <v>543396</v>
      </c>
      <c r="G2341" s="4"/>
      <c r="H2341" s="4">
        <v>133587813900</v>
      </c>
      <c r="I2341" s="4"/>
      <c r="J2341" s="4">
        <v>-18.5</v>
      </c>
      <c r="K2341" s="4">
        <v>-0.7585075850758507</v>
      </c>
      <c r="L2341" s="4">
        <v>324882</v>
      </c>
      <c r="M2341" s="4">
        <v>53168</v>
      </c>
      <c r="N2341" s="4">
        <v>8.3882812587459465</v>
      </c>
      <c r="O2341" s="4">
        <v>2233.1750000000002</v>
      </c>
      <c r="P2341" s="4">
        <v>2572.2588060126141</v>
      </c>
      <c r="Q2341" s="4">
        <v>1894.0911939873863</v>
      </c>
      <c r="R2341" s="4">
        <v>45.183121019108277</v>
      </c>
      <c r="S2341" s="4">
        <v>4.7770700636942678</v>
      </c>
      <c r="T2341" s="4">
        <v>44.054434732707215</v>
      </c>
      <c r="U2341" s="4">
        <v>26.059342792099621</v>
      </c>
      <c r="V2341" s="4">
        <v>2284.3620535295104</v>
      </c>
      <c r="W2341" s="4">
        <v>74.285868218822301</v>
      </c>
      <c r="X2341" s="4">
        <v>82.845979948263263</v>
      </c>
      <c r="Y2341" s="4">
        <v>57.165644759940363</v>
      </c>
      <c r="Z2341" s="4">
        <v>2233.1750000000002</v>
      </c>
      <c r="AA2341" s="4">
        <v>103.72275355523107</v>
      </c>
      <c r="AB2341" s="4">
        <v>54.746250704925323</v>
      </c>
      <c r="AC2341" s="4">
        <v>97.953005700611484</v>
      </c>
      <c r="AD2341" s="4">
        <v>67.323821573838899</v>
      </c>
    </row>
    <row r="2342" spans="1:30" x14ac:dyDescent="0.3">
      <c r="A2342" s="3">
        <v>43325</v>
      </c>
      <c r="B2342" s="4">
        <v>2417.5</v>
      </c>
      <c r="C2342" s="4">
        <v>2484.5</v>
      </c>
      <c r="D2342" s="4">
        <v>2403</v>
      </c>
      <c r="E2342" s="4">
        <v>2482.5</v>
      </c>
      <c r="F2342" s="4">
        <v>466776</v>
      </c>
      <c r="G2342" s="4"/>
      <c r="H2342" s="4">
        <v>114314832800</v>
      </c>
      <c r="I2342" s="4"/>
      <c r="J2342" s="4">
        <v>24.5</v>
      </c>
      <c r="K2342" s="4">
        <v>0.99674532139951177</v>
      </c>
      <c r="L2342" s="4">
        <v>303964</v>
      </c>
      <c r="M2342" s="4">
        <v>-20918</v>
      </c>
      <c r="N2342" s="4">
        <v>9.9801747721206393</v>
      </c>
      <c r="O2342" s="4">
        <v>2257.2249999999999</v>
      </c>
      <c r="P2342" s="4">
        <v>2595.3997292451049</v>
      </c>
      <c r="Q2342" s="4">
        <v>1919.0502707548951</v>
      </c>
      <c r="R2342" s="4">
        <v>43.822393822393821</v>
      </c>
      <c r="S2342" s="4">
        <v>2.9343629343629343</v>
      </c>
      <c r="T2342" s="4">
        <v>47.060575150966187</v>
      </c>
      <c r="U2342" s="4">
        <v>28.075561602295966</v>
      </c>
      <c r="V2342" s="4">
        <v>2303.2323341457472</v>
      </c>
      <c r="W2342" s="4">
        <v>76.48742482367993</v>
      </c>
      <c r="X2342" s="4">
        <v>80.726461573402148</v>
      </c>
      <c r="Y2342" s="4">
        <v>68.009351324235496</v>
      </c>
      <c r="Z2342" s="4">
        <v>2257.2249999999999</v>
      </c>
      <c r="AA2342" s="4">
        <v>106.41234508493517</v>
      </c>
      <c r="AB2342" s="4">
        <v>59.666831122069119</v>
      </c>
      <c r="AC2342" s="4">
        <v>93.491027925732098</v>
      </c>
      <c r="AD2342" s="4">
        <v>70.188501655822932</v>
      </c>
    </row>
    <row r="2343" spans="1:30" x14ac:dyDescent="0.3">
      <c r="A2343" s="3">
        <v>43326</v>
      </c>
      <c r="B2343" s="4">
        <v>2484</v>
      </c>
      <c r="C2343" s="4">
        <v>2515.5</v>
      </c>
      <c r="D2343" s="4">
        <v>2447</v>
      </c>
      <c r="E2343" s="4">
        <v>2464</v>
      </c>
      <c r="F2343" s="4">
        <v>431416</v>
      </c>
      <c r="G2343" s="4"/>
      <c r="H2343" s="4">
        <v>107085937400</v>
      </c>
      <c r="I2343" s="4"/>
      <c r="J2343" s="4">
        <v>15</v>
      </c>
      <c r="K2343" s="4">
        <v>0.6124948958758677</v>
      </c>
      <c r="L2343" s="4">
        <v>321968</v>
      </c>
      <c r="M2343" s="4">
        <v>18004</v>
      </c>
      <c r="N2343" s="4">
        <v>8.0784709352691628</v>
      </c>
      <c r="O2343" s="4">
        <v>2279.8249999999998</v>
      </c>
      <c r="P2343" s="4">
        <v>2609.7389698466859</v>
      </c>
      <c r="Q2343" s="4">
        <v>1949.911030153314</v>
      </c>
      <c r="R2343" s="4">
        <v>45.53062000760746</v>
      </c>
      <c r="S2343" s="4">
        <v>1.9399011030810196</v>
      </c>
      <c r="T2343" s="4">
        <v>50.800151393307921</v>
      </c>
      <c r="U2343" s="4">
        <v>30.358565760300127</v>
      </c>
      <c r="V2343" s="4">
        <v>2318.543540417581</v>
      </c>
      <c r="W2343" s="4">
        <v>75.553020057891885</v>
      </c>
      <c r="X2343" s="4">
        <v>79.001981068232055</v>
      </c>
      <c r="Y2343" s="4">
        <v>68.65509803721153</v>
      </c>
      <c r="Z2343" s="4">
        <v>2279.8249999999998</v>
      </c>
      <c r="AA2343" s="4">
        <v>105.83111514285201</v>
      </c>
      <c r="AB2343" s="4">
        <v>64.063429600238919</v>
      </c>
      <c r="AC2343" s="4">
        <v>83.535371085226188</v>
      </c>
      <c r="AD2343" s="4">
        <v>68.307582124471523</v>
      </c>
    </row>
    <row r="2344" spans="1:30" x14ac:dyDescent="0.3">
      <c r="A2344" s="3">
        <v>43327</v>
      </c>
      <c r="B2344" s="4">
        <v>2470</v>
      </c>
      <c r="C2344" s="4">
        <v>2496</v>
      </c>
      <c r="D2344" s="4">
        <v>2457.5</v>
      </c>
      <c r="E2344" s="4">
        <v>2490</v>
      </c>
      <c r="F2344" s="4">
        <v>383202</v>
      </c>
      <c r="G2344" s="4"/>
      <c r="H2344" s="4">
        <v>94935846700</v>
      </c>
      <c r="I2344" s="4"/>
      <c r="J2344" s="4">
        <v>8</v>
      </c>
      <c r="K2344" s="4">
        <v>0.32232070910556004</v>
      </c>
      <c r="L2344" s="4">
        <v>321060</v>
      </c>
      <c r="M2344" s="4">
        <v>-908</v>
      </c>
      <c r="N2344" s="4">
        <v>8.0588465043614033</v>
      </c>
      <c r="O2344" s="4">
        <v>2304.3000000000002</v>
      </c>
      <c r="P2344" s="4">
        <v>2620.0171835678257</v>
      </c>
      <c r="Q2344" s="4">
        <v>1988.5828164321747</v>
      </c>
      <c r="R2344" s="4">
        <v>45.118733509234829</v>
      </c>
      <c r="S2344" s="4">
        <v>1.9223520542781753</v>
      </c>
      <c r="T2344" s="4">
        <v>54.539727635649662</v>
      </c>
      <c r="U2344" s="4">
        <v>32.588907826770246</v>
      </c>
      <c r="V2344" s="4">
        <v>2334.8727270444779</v>
      </c>
      <c r="W2344" s="4">
        <v>75.941872278453502</v>
      </c>
      <c r="X2344" s="4">
        <v>77.981944804972542</v>
      </c>
      <c r="Y2344" s="4">
        <v>71.861727225415422</v>
      </c>
      <c r="Z2344" s="4">
        <v>2304.3000000000002</v>
      </c>
      <c r="AA2344" s="4">
        <v>106.24375703845271</v>
      </c>
      <c r="AB2344" s="4">
        <v>68.080603641973568</v>
      </c>
      <c r="AC2344" s="4">
        <v>76.326306792958292</v>
      </c>
      <c r="AD2344" s="4">
        <v>69.516099220365319</v>
      </c>
    </row>
    <row r="2345" spans="1:30" x14ac:dyDescent="0.3">
      <c r="A2345" s="3">
        <v>43328</v>
      </c>
      <c r="B2345" s="4">
        <v>2505</v>
      </c>
      <c r="C2345" s="4">
        <v>2567</v>
      </c>
      <c r="D2345" s="4">
        <v>2466</v>
      </c>
      <c r="E2345" s="4">
        <v>2565</v>
      </c>
      <c r="F2345" s="4">
        <v>806942</v>
      </c>
      <c r="G2345" s="4"/>
      <c r="H2345" s="4">
        <v>203740603000</v>
      </c>
      <c r="I2345" s="4"/>
      <c r="J2345" s="4">
        <v>88</v>
      </c>
      <c r="K2345" s="4">
        <v>3.5526846992329428</v>
      </c>
      <c r="L2345" s="4">
        <v>393000</v>
      </c>
      <c r="M2345" s="4">
        <v>71940</v>
      </c>
      <c r="N2345" s="4">
        <v>10.015011794981771</v>
      </c>
      <c r="O2345" s="4">
        <v>2331.5</v>
      </c>
      <c r="P2345" s="4">
        <v>2638.5164490707298</v>
      </c>
      <c r="Q2345" s="4">
        <v>2024.4835509292702</v>
      </c>
      <c r="R2345" s="4">
        <v>46.461312797946462</v>
      </c>
      <c r="S2345" s="4">
        <v>1.76017601760176</v>
      </c>
      <c r="T2345" s="4">
        <v>58.217261815732172</v>
      </c>
      <c r="U2345" s="4">
        <v>34.332627829263544</v>
      </c>
      <c r="V2345" s="4">
        <v>2356.7896101830988</v>
      </c>
      <c r="W2345" s="4">
        <v>83.559641759932859</v>
      </c>
      <c r="X2345" s="4">
        <v>79.841177123292653</v>
      </c>
      <c r="Y2345" s="4">
        <v>90.996571033213286</v>
      </c>
      <c r="Z2345" s="4">
        <v>2331.5</v>
      </c>
      <c r="AA2345" s="4">
        <v>111.33920288784338</v>
      </c>
      <c r="AB2345" s="4">
        <v>72.200470236818305</v>
      </c>
      <c r="AC2345" s="4">
        <v>78.27746530205016</v>
      </c>
      <c r="AD2345" s="4">
        <v>72.679474937421091</v>
      </c>
    </row>
    <row r="2346" spans="1:30" x14ac:dyDescent="0.3">
      <c r="A2346" s="3">
        <v>43329</v>
      </c>
      <c r="B2346" s="4">
        <v>2570</v>
      </c>
      <c r="C2346" s="4">
        <v>2720.5</v>
      </c>
      <c r="D2346" s="4">
        <v>2562</v>
      </c>
      <c r="E2346" s="4">
        <v>2689</v>
      </c>
      <c r="F2346" s="4">
        <v>769164</v>
      </c>
      <c r="G2346" s="4"/>
      <c r="H2346" s="4">
        <v>202329781700.00003</v>
      </c>
      <c r="I2346" s="4"/>
      <c r="J2346" s="4">
        <v>164.5</v>
      </c>
      <c r="K2346" s="4">
        <v>6.516141810259457</v>
      </c>
      <c r="L2346" s="4">
        <v>394006</v>
      </c>
      <c r="M2346" s="4">
        <v>1006</v>
      </c>
      <c r="N2346" s="4">
        <v>13.785187614382894</v>
      </c>
      <c r="O2346" s="4">
        <v>2363.2249999999999</v>
      </c>
      <c r="P2346" s="4">
        <v>2680.1613461327843</v>
      </c>
      <c r="Q2346" s="4">
        <v>2046.2886538672158</v>
      </c>
      <c r="R2346" s="4">
        <v>53.181354202109567</v>
      </c>
      <c r="S2346" s="4">
        <v>1.6332085743450155</v>
      </c>
      <c r="T2346" s="4">
        <v>62.2752821298199</v>
      </c>
      <c r="U2346" s="4">
        <v>36.243756567446383</v>
      </c>
      <c r="V2346" s="4">
        <v>2388.4286949275656</v>
      </c>
      <c r="W2346" s="4">
        <v>85.732674559115353</v>
      </c>
      <c r="X2346" s="4">
        <v>81.805009601900224</v>
      </c>
      <c r="Y2346" s="4">
        <v>93.588004473545595</v>
      </c>
      <c r="Z2346" s="4">
        <v>2363.2249999999999</v>
      </c>
      <c r="AA2346" s="4">
        <v>123.95427638365891</v>
      </c>
      <c r="AB2346" s="4">
        <v>77.129404155565027</v>
      </c>
      <c r="AC2346" s="4">
        <v>93.649744456187761</v>
      </c>
      <c r="AD2346" s="4">
        <v>76.858773737713676</v>
      </c>
    </row>
    <row r="2347" spans="1:30" x14ac:dyDescent="0.3">
      <c r="A2347" s="3">
        <v>43332</v>
      </c>
      <c r="B2347" s="4">
        <v>2686</v>
      </c>
      <c r="C2347" s="4">
        <v>2689</v>
      </c>
      <c r="D2347" s="4">
        <v>2631.5</v>
      </c>
      <c r="E2347" s="4">
        <v>2669</v>
      </c>
      <c r="F2347" s="4">
        <v>574448</v>
      </c>
      <c r="G2347" s="4"/>
      <c r="H2347" s="4">
        <v>153137710400</v>
      </c>
      <c r="I2347" s="4"/>
      <c r="J2347" s="4">
        <v>38.5</v>
      </c>
      <c r="K2347" s="4">
        <v>1.4636000760311729</v>
      </c>
      <c r="L2347" s="4">
        <v>362930</v>
      </c>
      <c r="M2347" s="4">
        <v>-31076</v>
      </c>
      <c r="N2347" s="4">
        <v>11.595429981080196</v>
      </c>
      <c r="O2347" s="4">
        <v>2391.6750000000002</v>
      </c>
      <c r="P2347" s="4">
        <v>2711.1327084685859</v>
      </c>
      <c r="Q2347" s="4">
        <v>2072.2172915314145</v>
      </c>
      <c r="R2347" s="4">
        <v>49.948927477017364</v>
      </c>
      <c r="S2347" s="4">
        <v>1.634320735444331</v>
      </c>
      <c r="T2347" s="4">
        <v>66.826871499283158</v>
      </c>
      <c r="U2347" s="4">
        <v>38.38300259636582</v>
      </c>
      <c r="V2347" s="4">
        <v>2415.1497716011309</v>
      </c>
      <c r="W2347" s="4">
        <v>85.081625559095272</v>
      </c>
      <c r="X2347" s="4">
        <v>82.89721492096524</v>
      </c>
      <c r="Y2347" s="4">
        <v>89.450446835355336</v>
      </c>
      <c r="Z2347" s="4">
        <v>2391.6750000000002</v>
      </c>
      <c r="AA2347" s="4">
        <v>130.82985503270311</v>
      </c>
      <c r="AB2347" s="4">
        <v>82.24373281053056</v>
      </c>
      <c r="AC2347" s="4">
        <v>97.172244444345097</v>
      </c>
      <c r="AD2347" s="4">
        <v>74.91315747305535</v>
      </c>
    </row>
    <row r="2348" spans="1:30" x14ac:dyDescent="0.3">
      <c r="A2348" s="3">
        <v>43333</v>
      </c>
      <c r="B2348" s="4">
        <v>2670</v>
      </c>
      <c r="C2348" s="4">
        <v>2677.5</v>
      </c>
      <c r="D2348" s="4">
        <v>2529</v>
      </c>
      <c r="E2348" s="4">
        <v>2570.5</v>
      </c>
      <c r="F2348" s="4">
        <v>682116</v>
      </c>
      <c r="G2348" s="4"/>
      <c r="H2348" s="4">
        <v>177720812700</v>
      </c>
      <c r="I2348" s="4"/>
      <c r="J2348" s="4">
        <v>-95</v>
      </c>
      <c r="K2348" s="4">
        <v>-3.5640592759332206</v>
      </c>
      <c r="L2348" s="4">
        <v>370202</v>
      </c>
      <c r="M2348" s="4">
        <v>7272</v>
      </c>
      <c r="N2348" s="4">
        <v>6.4719892306099203</v>
      </c>
      <c r="O2348" s="4">
        <v>2414.25</v>
      </c>
      <c r="P2348" s="4">
        <v>2716.8058626105267</v>
      </c>
      <c r="Q2348" s="4">
        <v>2111.6941373894733</v>
      </c>
      <c r="R2348" s="4">
        <v>45.59748427672956</v>
      </c>
      <c r="S2348" s="4">
        <v>7.9559748427672954</v>
      </c>
      <c r="T2348" s="4">
        <v>69.433827912805754</v>
      </c>
      <c r="U2348" s="4">
        <v>40.051909824477733</v>
      </c>
      <c r="V2348" s="4">
        <v>2429.9450314486421</v>
      </c>
      <c r="W2348" s="4">
        <v>74.30638554333386</v>
      </c>
      <c r="X2348" s="4">
        <v>80.033605128421456</v>
      </c>
      <c r="Y2348" s="4">
        <v>62.851946373158654</v>
      </c>
      <c r="Z2348" s="4">
        <v>2414.25</v>
      </c>
      <c r="AA2348" s="4">
        <v>126.86821602517148</v>
      </c>
      <c r="AB2348" s="4">
        <v>86.493683592877304</v>
      </c>
      <c r="AC2348" s="4">
        <v>80.749064864588348</v>
      </c>
      <c r="AD2348" s="4">
        <v>66.222512289470842</v>
      </c>
    </row>
    <row r="2349" spans="1:30" x14ac:dyDescent="0.3">
      <c r="A2349" s="3">
        <v>43334</v>
      </c>
      <c r="B2349" s="4">
        <v>2568</v>
      </c>
      <c r="C2349" s="4">
        <v>2650</v>
      </c>
      <c r="D2349" s="4">
        <v>2561</v>
      </c>
      <c r="E2349" s="4">
        <v>2610</v>
      </c>
      <c r="F2349" s="4">
        <v>615216</v>
      </c>
      <c r="G2349" s="4"/>
      <c r="H2349" s="4">
        <v>160799852000</v>
      </c>
      <c r="I2349" s="4"/>
      <c r="J2349" s="4">
        <v>5</v>
      </c>
      <c r="K2349" s="4">
        <v>0.19193857965451055</v>
      </c>
      <c r="L2349" s="4">
        <v>362174</v>
      </c>
      <c r="M2349" s="4">
        <v>-8028</v>
      </c>
      <c r="N2349" s="4">
        <v>7.0692360548473356</v>
      </c>
      <c r="O2349" s="4">
        <v>2437.6750000000002</v>
      </c>
      <c r="P2349" s="4">
        <v>2724.2587181348586</v>
      </c>
      <c r="Q2349" s="4">
        <v>2151.0912818651418</v>
      </c>
      <c r="R2349" s="4">
        <v>41.935483870967744</v>
      </c>
      <c r="S2349" s="4">
        <v>7.6993304930006081</v>
      </c>
      <c r="T2349" s="4">
        <v>71.443325968893902</v>
      </c>
      <c r="U2349" s="4">
        <v>41.59138052486324</v>
      </c>
      <c r="V2349" s="4">
        <v>2447.0931236916285</v>
      </c>
      <c r="W2349" s="4">
        <v>71.269873826789492</v>
      </c>
      <c r="X2349" s="4">
        <v>77.112361361210802</v>
      </c>
      <c r="Y2349" s="4">
        <v>59.584898757946888</v>
      </c>
      <c r="Z2349" s="4">
        <v>2437.6750000000002</v>
      </c>
      <c r="AA2349" s="4">
        <v>125.46957331527983</v>
      </c>
      <c r="AB2349" s="4">
        <v>90.205673090248979</v>
      </c>
      <c r="AC2349" s="4">
        <v>70.527800450061704</v>
      </c>
      <c r="AD2349" s="4">
        <v>67.799380520230272</v>
      </c>
    </row>
    <row r="2350" spans="1:30" x14ac:dyDescent="0.3">
      <c r="A2350" s="3">
        <v>43335</v>
      </c>
      <c r="B2350" s="4">
        <v>2600</v>
      </c>
      <c r="C2350" s="4">
        <v>2602</v>
      </c>
      <c r="D2350" s="4">
        <v>2489.5</v>
      </c>
      <c r="E2350" s="4">
        <v>2504.5</v>
      </c>
      <c r="F2350" s="4">
        <v>844200</v>
      </c>
      <c r="G2350" s="4"/>
      <c r="H2350" s="4">
        <v>215728231400</v>
      </c>
      <c r="I2350" s="4"/>
      <c r="J2350" s="4">
        <v>-109</v>
      </c>
      <c r="K2350" s="4">
        <v>-4.1706523818634018</v>
      </c>
      <c r="L2350" s="4">
        <v>372030</v>
      </c>
      <c r="M2350" s="4">
        <v>9856</v>
      </c>
      <c r="N2350" s="4">
        <v>1.9716417454678781</v>
      </c>
      <c r="O2350" s="4">
        <v>2456.0749999999998</v>
      </c>
      <c r="P2350" s="4">
        <v>2708.1222723518345</v>
      </c>
      <c r="Q2350" s="4">
        <v>2204.0277276481652</v>
      </c>
      <c r="R2350" s="4">
        <v>39.72326318823869</v>
      </c>
      <c r="S2350" s="4">
        <v>11.415393485154224</v>
      </c>
      <c r="T2350" s="4">
        <v>73.037169407941008</v>
      </c>
      <c r="U2350" s="4">
        <v>42.898571649561504</v>
      </c>
      <c r="V2350" s="4">
        <v>2452.5604452448069</v>
      </c>
      <c r="W2350" s="4">
        <v>58.169417196862291</v>
      </c>
      <c r="X2350" s="4">
        <v>70.798046639761296</v>
      </c>
      <c r="Y2350" s="4">
        <v>32.912158311064275</v>
      </c>
      <c r="Z2350" s="4">
        <v>2456.0749999999998</v>
      </c>
      <c r="AA2350" s="4">
        <v>114.52796351903771</v>
      </c>
      <c r="AB2350" s="4">
        <v>92.522081702514569</v>
      </c>
      <c r="AC2350" s="4">
        <v>44.011763633046286</v>
      </c>
      <c r="AD2350" s="4">
        <v>59.933145957246339</v>
      </c>
    </row>
    <row r="2351" spans="1:30" x14ac:dyDescent="0.3">
      <c r="A2351" s="3">
        <v>43336</v>
      </c>
      <c r="B2351" s="4">
        <v>2508</v>
      </c>
      <c r="C2351" s="4">
        <v>2550</v>
      </c>
      <c r="D2351" s="4">
        <v>2476.5</v>
      </c>
      <c r="E2351" s="4">
        <v>2544</v>
      </c>
      <c r="F2351" s="4">
        <v>697344</v>
      </c>
      <c r="G2351" s="4"/>
      <c r="H2351" s="4">
        <v>175360428299.99997</v>
      </c>
      <c r="I2351" s="4"/>
      <c r="J2351" s="4">
        <v>-11</v>
      </c>
      <c r="K2351" s="4">
        <v>-0.43052837573385522</v>
      </c>
      <c r="L2351" s="4">
        <v>351044</v>
      </c>
      <c r="M2351" s="4">
        <v>-20986</v>
      </c>
      <c r="N2351" s="4">
        <v>2.9032551648818408</v>
      </c>
      <c r="O2351" s="4">
        <v>2472.2249999999999</v>
      </c>
      <c r="P2351" s="4">
        <v>2702.3959093260919</v>
      </c>
      <c r="Q2351" s="4">
        <v>2242.0540906739079</v>
      </c>
      <c r="R2351" s="4">
        <v>35.826542491268917</v>
      </c>
      <c r="S2351" s="4">
        <v>12.281722933643772</v>
      </c>
      <c r="T2351" s="4">
        <v>73.992208013802923</v>
      </c>
      <c r="U2351" s="4">
        <v>44.119976960343962</v>
      </c>
      <c r="V2351" s="4">
        <v>2461.2689742691109</v>
      </c>
      <c r="W2351" s="4">
        <v>50.601671184257981</v>
      </c>
      <c r="X2351" s="4">
        <v>64.065921487926857</v>
      </c>
      <c r="Y2351" s="4">
        <v>23.673170576920228</v>
      </c>
      <c r="Z2351" s="4">
        <v>2472.2249999999999</v>
      </c>
      <c r="AA2351" s="4">
        <v>107.80131238501235</v>
      </c>
      <c r="AB2351" s="4">
        <v>93.977246529419119</v>
      </c>
      <c r="AC2351" s="4">
        <v>27.648131711186466</v>
      </c>
      <c r="AD2351" s="4">
        <v>61.685127714450971</v>
      </c>
    </row>
    <row r="2352" spans="1:30" x14ac:dyDescent="0.3">
      <c r="A2352" s="3">
        <v>43339</v>
      </c>
      <c r="B2352" s="4">
        <v>2545</v>
      </c>
      <c r="C2352" s="4">
        <v>2562.5</v>
      </c>
      <c r="D2352" s="4">
        <v>2487.5</v>
      </c>
      <c r="E2352" s="4">
        <v>2517</v>
      </c>
      <c r="F2352" s="4">
        <v>603402</v>
      </c>
      <c r="G2352" s="4"/>
      <c r="H2352" s="4">
        <v>152465580000</v>
      </c>
      <c r="I2352" s="4"/>
      <c r="J2352" s="4">
        <v>2.5</v>
      </c>
      <c r="K2352" s="4">
        <v>9.9423344601312399E-2</v>
      </c>
      <c r="L2352" s="4">
        <v>364106</v>
      </c>
      <c r="M2352" s="4">
        <v>13062</v>
      </c>
      <c r="N2352" s="4">
        <v>1.3091296954084903</v>
      </c>
      <c r="O2352" s="4">
        <v>2484.4749999999999</v>
      </c>
      <c r="P2352" s="4">
        <v>2696.0437772333148</v>
      </c>
      <c r="Q2352" s="4">
        <v>2272.906222766685</v>
      </c>
      <c r="R2352" s="4">
        <v>33.020802812774683</v>
      </c>
      <c r="S2352" s="4">
        <v>12.364488719601525</v>
      </c>
      <c r="T2352" s="4">
        <v>73.839601930827314</v>
      </c>
      <c r="U2352" s="4">
        <v>45.023694106587847</v>
      </c>
      <c r="V2352" s="4">
        <v>2466.5766910053858</v>
      </c>
      <c r="W2352" s="4">
        <v>41.27563883766755</v>
      </c>
      <c r="X2352" s="4">
        <v>56.469160604507088</v>
      </c>
      <c r="Y2352" s="4">
        <v>10.888595303988481</v>
      </c>
      <c r="Z2352" s="4">
        <v>2484.4749999999999</v>
      </c>
      <c r="AA2352" s="4">
        <v>99.148792979322934</v>
      </c>
      <c r="AB2352" s="4">
        <v>94.469774762743299</v>
      </c>
      <c r="AC2352" s="4">
        <v>9.3580364331592705</v>
      </c>
      <c r="AD2352" s="4">
        <v>59.803582748594494</v>
      </c>
    </row>
    <row r="2353" spans="1:30" x14ac:dyDescent="0.3">
      <c r="A2353" s="3">
        <v>43340</v>
      </c>
      <c r="B2353" s="4">
        <v>2524.5</v>
      </c>
      <c r="C2353" s="4">
        <v>2593.5</v>
      </c>
      <c r="D2353" s="4">
        <v>2501.5</v>
      </c>
      <c r="E2353" s="4">
        <v>2587</v>
      </c>
      <c r="F2353" s="4">
        <v>622798</v>
      </c>
      <c r="G2353" s="4"/>
      <c r="H2353" s="4">
        <v>158562390300</v>
      </c>
      <c r="I2353" s="4"/>
      <c r="J2353" s="4">
        <v>60.5</v>
      </c>
      <c r="K2353" s="4">
        <v>2.3946170591727687</v>
      </c>
      <c r="L2353" s="4">
        <v>368514</v>
      </c>
      <c r="M2353" s="4">
        <v>4408</v>
      </c>
      <c r="N2353" s="4">
        <v>3.4562050728332556</v>
      </c>
      <c r="O2353" s="4">
        <v>2500.5749999999998</v>
      </c>
      <c r="P2353" s="4">
        <v>2690.8193888791466</v>
      </c>
      <c r="Q2353" s="4">
        <v>2310.3306111208531</v>
      </c>
      <c r="R2353" s="4">
        <v>33.636105591825149</v>
      </c>
      <c r="S2353" s="4">
        <v>11.978427476582459</v>
      </c>
      <c r="T2353" s="4">
        <v>73.678756860592657</v>
      </c>
      <c r="U2353" s="4">
        <v>46.139003918276401</v>
      </c>
      <c r="V2353" s="4">
        <v>2478.0455775763016</v>
      </c>
      <c r="W2353" s="4">
        <v>43.365160665845167</v>
      </c>
      <c r="X2353" s="4">
        <v>52.101160624953117</v>
      </c>
      <c r="Y2353" s="4">
        <v>25.893160747629267</v>
      </c>
      <c r="Z2353" s="4">
        <v>2500.5749999999998</v>
      </c>
      <c r="AA2353" s="4">
        <v>96.823898368263599</v>
      </c>
      <c r="AB2353" s="4">
        <v>94.693977010888091</v>
      </c>
      <c r="AC2353" s="4">
        <v>4.2598427147510165</v>
      </c>
      <c r="AD2353" s="4">
        <v>62.892501483594344</v>
      </c>
    </row>
    <row r="2354" spans="1:30" x14ac:dyDescent="0.3">
      <c r="A2354" s="3">
        <v>43341</v>
      </c>
      <c r="B2354" s="4">
        <v>2591</v>
      </c>
      <c r="C2354" s="4">
        <v>2614.5</v>
      </c>
      <c r="D2354" s="4">
        <v>2557</v>
      </c>
      <c r="E2354" s="4">
        <v>2579.5</v>
      </c>
      <c r="F2354" s="4">
        <v>694106</v>
      </c>
      <c r="G2354" s="4"/>
      <c r="H2354" s="4">
        <v>179393755400</v>
      </c>
      <c r="I2354" s="4"/>
      <c r="J2354" s="4">
        <v>34</v>
      </c>
      <c r="K2354" s="4">
        <v>1.3356904340993911</v>
      </c>
      <c r="L2354" s="4">
        <v>412554</v>
      </c>
      <c r="M2354" s="4">
        <v>44040</v>
      </c>
      <c r="N2354" s="4">
        <v>2.5890868596881922</v>
      </c>
      <c r="O2354" s="4">
        <v>2514.4</v>
      </c>
      <c r="P2354" s="4">
        <v>2684.3030900248727</v>
      </c>
      <c r="Q2354" s="4">
        <v>2344.4969099751274</v>
      </c>
      <c r="R2354" s="4">
        <v>32.783153101878206</v>
      </c>
      <c r="S2354" s="4">
        <v>12.009106431417189</v>
      </c>
      <c r="T2354" s="4">
        <v>73.373722574098281</v>
      </c>
      <c r="U2354" s="4">
        <v>47.121377329820248</v>
      </c>
      <c r="V2354" s="4">
        <v>2487.7079035214156</v>
      </c>
      <c r="W2354" s="4">
        <v>42.98114536192957</v>
      </c>
      <c r="X2354" s="4">
        <v>49.061155537278601</v>
      </c>
      <c r="Y2354" s="4">
        <v>30.821125011231501</v>
      </c>
      <c r="Z2354" s="4">
        <v>2514.4</v>
      </c>
      <c r="AA2354" s="4">
        <v>93.300702893862763</v>
      </c>
      <c r="AB2354" s="4">
        <v>94.561284237838052</v>
      </c>
      <c r="AC2354" s="4">
        <v>-2.5211626879505786</v>
      </c>
      <c r="AD2354" s="4">
        <v>62.352108255980788</v>
      </c>
    </row>
    <row r="2355" spans="1:30" x14ac:dyDescent="0.3">
      <c r="A2355" s="3">
        <v>43342</v>
      </c>
      <c r="B2355" s="4">
        <v>2572</v>
      </c>
      <c r="C2355" s="4">
        <v>2578.5</v>
      </c>
      <c r="D2355" s="4">
        <v>2424</v>
      </c>
      <c r="E2355" s="4">
        <v>2448</v>
      </c>
      <c r="F2355" s="4">
        <v>955600</v>
      </c>
      <c r="G2355" s="4"/>
      <c r="H2355" s="4">
        <v>239231428299.99997</v>
      </c>
      <c r="I2355" s="4"/>
      <c r="J2355" s="4">
        <v>-136.5</v>
      </c>
      <c r="K2355" s="4">
        <v>-5.2814857806152062</v>
      </c>
      <c r="L2355" s="4">
        <v>413152</v>
      </c>
      <c r="M2355" s="4">
        <v>598</v>
      </c>
      <c r="N2355" s="4">
        <v>-2.83111547736</v>
      </c>
      <c r="O2355" s="4">
        <v>2519.3249999999998</v>
      </c>
      <c r="P2355" s="4">
        <v>2674.9316434957068</v>
      </c>
      <c r="Q2355" s="4">
        <v>2363.7183565042928</v>
      </c>
      <c r="R2355" s="4">
        <v>30.106644790812144</v>
      </c>
      <c r="S2355" s="4">
        <v>18.813234891987968</v>
      </c>
      <c r="T2355" s="4">
        <v>71.35183290290675</v>
      </c>
      <c r="U2355" s="4">
        <v>47.678550888236742</v>
      </c>
      <c r="V2355" s="4">
        <v>2483.926198424138</v>
      </c>
      <c r="W2355" s="4">
        <v>31.672964832481352</v>
      </c>
      <c r="X2355" s="4">
        <v>43.26509196901285</v>
      </c>
      <c r="Y2355" s="4">
        <v>8.488710559418351</v>
      </c>
      <c r="Z2355" s="4">
        <v>2519.3249999999998</v>
      </c>
      <c r="AA2355" s="4">
        <v>78.987080195756334</v>
      </c>
      <c r="AB2355" s="4">
        <v>93.078026710020751</v>
      </c>
      <c r="AC2355" s="4">
        <v>-28.181893028528833</v>
      </c>
      <c r="AD2355" s="4">
        <v>53.817638388557079</v>
      </c>
    </row>
    <row r="2356" spans="1:30" x14ac:dyDescent="0.3">
      <c r="A2356" s="3">
        <v>43343</v>
      </c>
      <c r="B2356" s="4">
        <v>2450.5</v>
      </c>
      <c r="C2356" s="4">
        <v>2468</v>
      </c>
      <c r="D2356" s="4">
        <v>2404</v>
      </c>
      <c r="E2356" s="4">
        <v>2426</v>
      </c>
      <c r="F2356" s="4">
        <v>682636</v>
      </c>
      <c r="G2356" s="4"/>
      <c r="H2356" s="4">
        <v>166264649400</v>
      </c>
      <c r="I2356" s="4"/>
      <c r="J2356" s="4">
        <v>-77</v>
      </c>
      <c r="K2356" s="4">
        <v>-3.076308429884139</v>
      </c>
      <c r="L2356" s="4">
        <v>378620</v>
      </c>
      <c r="M2356" s="4">
        <v>-34532</v>
      </c>
      <c r="N2356" s="4">
        <v>-3.7005428256705901</v>
      </c>
      <c r="O2356" s="4">
        <v>2519.2249999999999</v>
      </c>
      <c r="P2356" s="4">
        <v>2675.0686636504674</v>
      </c>
      <c r="Q2356" s="4">
        <v>2363.3813363495324</v>
      </c>
      <c r="R2356" s="4">
        <v>26.161504424778759</v>
      </c>
      <c r="S2356" s="4">
        <v>20.132743362831857</v>
      </c>
      <c r="T2356" s="4">
        <v>68.286439746368927</v>
      </c>
      <c r="U2356" s="4">
        <v>47.760103658258593</v>
      </c>
      <c r="V2356" s="4">
        <v>2478.4094176218391</v>
      </c>
      <c r="W2356" s="4">
        <v>23.796601783506762</v>
      </c>
      <c r="X2356" s="4">
        <v>36.775595240510818</v>
      </c>
      <c r="Y2356" s="4">
        <v>-2.1613851305013441</v>
      </c>
      <c r="Z2356" s="4">
        <v>2519.2249999999999</v>
      </c>
      <c r="AA2356" s="4">
        <v>65.117580016945794</v>
      </c>
      <c r="AB2356" s="4">
        <v>90.415127024965997</v>
      </c>
      <c r="AC2356" s="4">
        <v>-50.595094016040406</v>
      </c>
      <c r="AD2356" s="4">
        <v>52.550922910594281</v>
      </c>
    </row>
    <row r="2357" spans="1:30" x14ac:dyDescent="0.3">
      <c r="A2357" s="3">
        <v>43346</v>
      </c>
      <c r="B2357" s="4">
        <v>2429</v>
      </c>
      <c r="C2357" s="4">
        <v>2452</v>
      </c>
      <c r="D2357" s="4">
        <v>2338.5</v>
      </c>
      <c r="E2357" s="4">
        <v>2363.5</v>
      </c>
      <c r="F2357" s="4">
        <v>658474</v>
      </c>
      <c r="G2357" s="4"/>
      <c r="H2357" s="4">
        <v>157701990300</v>
      </c>
      <c r="I2357" s="4"/>
      <c r="J2357" s="4">
        <v>-72</v>
      </c>
      <c r="K2357" s="4">
        <v>-2.9562718127694518</v>
      </c>
      <c r="L2357" s="4">
        <v>377788</v>
      </c>
      <c r="M2357" s="4">
        <v>-832</v>
      </c>
      <c r="N2357" s="4">
        <v>-5.9322202543233038</v>
      </c>
      <c r="O2357" s="4">
        <v>2512.5500000000002</v>
      </c>
      <c r="P2357" s="4">
        <v>2682.433165734572</v>
      </c>
      <c r="Q2357" s="4">
        <v>2342.6668342654284</v>
      </c>
      <c r="R2357" s="4">
        <v>21.956581478428141</v>
      </c>
      <c r="S2357" s="4">
        <v>23.605386095081069</v>
      </c>
      <c r="T2357" s="4">
        <v>64.597461939823674</v>
      </c>
      <c r="U2357" s="4">
        <v>47.598958222769667</v>
      </c>
      <c r="V2357" s="4">
        <v>2467.4656635626166</v>
      </c>
      <c r="W2357" s="4">
        <v>18.539628583333027</v>
      </c>
      <c r="X2357" s="4">
        <v>30.696939688118221</v>
      </c>
      <c r="Y2357" s="4">
        <v>-5.7749936262373609</v>
      </c>
      <c r="Z2357" s="4">
        <v>2512.5500000000002</v>
      </c>
      <c r="AA2357" s="4">
        <v>48.523326828226345</v>
      </c>
      <c r="AB2357" s="4">
        <v>86.425431768133649</v>
      </c>
      <c r="AC2357" s="4">
        <v>-75.804209879814607</v>
      </c>
      <c r="AD2357" s="4">
        <v>49.095287023349741</v>
      </c>
    </row>
    <row r="2358" spans="1:30" x14ac:dyDescent="0.3">
      <c r="A2358" s="3">
        <v>43347</v>
      </c>
      <c r="B2358" s="4">
        <v>2365</v>
      </c>
      <c r="C2358" s="4">
        <v>2388.5</v>
      </c>
      <c r="D2358" s="4">
        <v>2331.5</v>
      </c>
      <c r="E2358" s="4">
        <v>2381</v>
      </c>
      <c r="F2358" s="4">
        <v>556610</v>
      </c>
      <c r="G2358" s="4"/>
      <c r="H2358" s="4">
        <v>131508289200</v>
      </c>
      <c r="I2358" s="4"/>
      <c r="J2358" s="4">
        <v>-13.5</v>
      </c>
      <c r="K2358" s="4">
        <v>-0.56379202338692835</v>
      </c>
      <c r="L2358" s="4">
        <v>363264</v>
      </c>
      <c r="M2358" s="4">
        <v>-14524</v>
      </c>
      <c r="N2358" s="4">
        <v>-5.120541940625623</v>
      </c>
      <c r="O2358" s="4">
        <v>2509.5</v>
      </c>
      <c r="P2358" s="4">
        <v>2686.3861215584761</v>
      </c>
      <c r="Q2358" s="4">
        <v>2332.6138784415239</v>
      </c>
      <c r="R2358" s="4">
        <v>20.9375</v>
      </c>
      <c r="S2358" s="4">
        <v>24.801136363636363</v>
      </c>
      <c r="T2358" s="4">
        <v>61.116901904135133</v>
      </c>
      <c r="U2358" s="4">
        <v>47.729798082342995</v>
      </c>
      <c r="V2358" s="4">
        <v>2459.2308384614148</v>
      </c>
      <c r="W2358" s="4">
        <v>18.190141081468187</v>
      </c>
      <c r="X2358" s="4">
        <v>26.528006819234875</v>
      </c>
      <c r="Y2358" s="4">
        <v>1.5144096059348158</v>
      </c>
      <c r="Z2358" s="4">
        <v>2509.5</v>
      </c>
      <c r="AA2358" s="4">
        <v>36.365170320503239</v>
      </c>
      <c r="AB2358" s="4">
        <v>81.657787820740282</v>
      </c>
      <c r="AC2358" s="4">
        <v>-90.585235000474086</v>
      </c>
      <c r="AD2358" s="4">
        <v>50.063126652577914</v>
      </c>
    </row>
    <row r="2359" spans="1:30" x14ac:dyDescent="0.3">
      <c r="A2359" s="3">
        <v>43348</v>
      </c>
      <c r="B2359" s="4">
        <v>2379.5</v>
      </c>
      <c r="C2359" s="4">
        <v>2433.5</v>
      </c>
      <c r="D2359" s="4">
        <v>2355</v>
      </c>
      <c r="E2359" s="4">
        <v>2381</v>
      </c>
      <c r="F2359" s="4">
        <v>769206</v>
      </c>
      <c r="G2359" s="4"/>
      <c r="H2359" s="4">
        <v>184087419500</v>
      </c>
      <c r="I2359" s="4"/>
      <c r="J2359" s="4">
        <v>18.5</v>
      </c>
      <c r="K2359" s="4">
        <v>0.78306878306878303</v>
      </c>
      <c r="L2359" s="4">
        <v>405042</v>
      </c>
      <c r="M2359" s="4">
        <v>41778</v>
      </c>
      <c r="N2359" s="4">
        <v>-5.029715607674202</v>
      </c>
      <c r="O2359" s="4">
        <v>2507.1</v>
      </c>
      <c r="P2359" s="4">
        <v>2689.5063047155991</v>
      </c>
      <c r="Q2359" s="4">
        <v>2324.6936952844007</v>
      </c>
      <c r="R2359" s="4">
        <v>23.460992907801419</v>
      </c>
      <c r="S2359" s="4">
        <v>24.368794326241137</v>
      </c>
      <c r="T2359" s="4">
        <v>57.202216409230651</v>
      </c>
      <c r="U2359" s="4">
        <v>47.352527423008567</v>
      </c>
      <c r="V2359" s="4">
        <v>2451.7802824174705</v>
      </c>
      <c r="W2359" s="4">
        <v>17.957149413558298</v>
      </c>
      <c r="X2359" s="4">
        <v>23.671054350676016</v>
      </c>
      <c r="Y2359" s="4">
        <v>6.5293395393228622</v>
      </c>
      <c r="Z2359" s="4">
        <v>2507.1</v>
      </c>
      <c r="AA2359" s="4">
        <v>26.425131229602812</v>
      </c>
      <c r="AB2359" s="4">
        <v>76.397534812060513</v>
      </c>
      <c r="AC2359" s="4">
        <v>-99.944807164915403</v>
      </c>
      <c r="AD2359" s="4">
        <v>50.063126652577914</v>
      </c>
    </row>
    <row r="2360" spans="1:30" x14ac:dyDescent="0.3">
      <c r="A2360" s="3">
        <v>43349</v>
      </c>
      <c r="B2360" s="4">
        <v>2391</v>
      </c>
      <c r="C2360" s="4">
        <v>2422</v>
      </c>
      <c r="D2360" s="4">
        <v>2376</v>
      </c>
      <c r="E2360" s="4">
        <v>2412.5</v>
      </c>
      <c r="F2360" s="4">
        <v>658534</v>
      </c>
      <c r="G2360" s="4"/>
      <c r="H2360" s="4">
        <v>157976880300</v>
      </c>
      <c r="I2360" s="4"/>
      <c r="J2360" s="4">
        <v>19.5</v>
      </c>
      <c r="K2360" s="4">
        <v>0.81487672377768494</v>
      </c>
      <c r="L2360" s="4">
        <v>358066</v>
      </c>
      <c r="M2360" s="4">
        <v>-46976</v>
      </c>
      <c r="N2360" s="4">
        <v>-3.7012643574928368</v>
      </c>
      <c r="O2360" s="4">
        <v>2505.2249999999999</v>
      </c>
      <c r="P2360" s="4">
        <v>2690.6859055838991</v>
      </c>
      <c r="Q2360" s="4">
        <v>2319.7640944161008</v>
      </c>
      <c r="R2360" s="4">
        <v>23.454339194554734</v>
      </c>
      <c r="S2360" s="4">
        <v>24.361883153715258</v>
      </c>
      <c r="T2360" s="4">
        <v>53.364241224301814</v>
      </c>
      <c r="U2360" s="4">
        <v>47.156656397137674</v>
      </c>
      <c r="V2360" s="4">
        <v>2448.0393031396161</v>
      </c>
      <c r="W2360" s="4">
        <v>21.512068984775027</v>
      </c>
      <c r="X2360" s="4">
        <v>22.951392562042354</v>
      </c>
      <c r="Y2360" s="4">
        <v>18.633421830240373</v>
      </c>
      <c r="Z2360" s="4">
        <v>2505.2249999999999</v>
      </c>
      <c r="AA2360" s="4">
        <v>20.849030731266794</v>
      </c>
      <c r="AB2360" s="4">
        <v>71.107201090080153</v>
      </c>
      <c r="AC2360" s="4">
        <v>-100.51634071762672</v>
      </c>
      <c r="AD2360" s="4">
        <v>51.887560335918707</v>
      </c>
    </row>
    <row r="2361" spans="1:30" x14ac:dyDescent="0.3">
      <c r="A2361" s="3">
        <v>43350</v>
      </c>
      <c r="B2361" s="4">
        <v>2410</v>
      </c>
      <c r="C2361" s="4">
        <v>2443</v>
      </c>
      <c r="D2361" s="4">
        <v>2346.5</v>
      </c>
      <c r="E2361" s="4">
        <v>2349.5</v>
      </c>
      <c r="F2361" s="4">
        <v>803244</v>
      </c>
      <c r="G2361" s="4"/>
      <c r="H2361" s="4">
        <v>192979801200</v>
      </c>
      <c r="I2361" s="4"/>
      <c r="J2361" s="4">
        <v>-49</v>
      </c>
      <c r="K2361" s="4">
        <v>-2.0429435063581405</v>
      </c>
      <c r="L2361" s="4">
        <v>406652</v>
      </c>
      <c r="M2361" s="4">
        <v>48586</v>
      </c>
      <c r="N2361" s="4">
        <v>-6.0829244406247884</v>
      </c>
      <c r="O2361" s="4">
        <v>2501.6750000000002</v>
      </c>
      <c r="P2361" s="4">
        <v>2695.9936236571266</v>
      </c>
      <c r="Q2361" s="4">
        <v>2307.3563763428738</v>
      </c>
      <c r="R2361" s="4">
        <v>21.777150916784205</v>
      </c>
      <c r="S2361" s="4">
        <v>25.895627644569817</v>
      </c>
      <c r="T2361" s="4">
        <v>49.752369185828471</v>
      </c>
      <c r="U2361" s="4">
        <v>46.903401959267839</v>
      </c>
      <c r="V2361" s="4">
        <v>2438.6546076025097</v>
      </c>
      <c r="W2361" s="4">
        <v>16.461520665939535</v>
      </c>
      <c r="X2361" s="4">
        <v>20.788101930008082</v>
      </c>
      <c r="Y2361" s="4">
        <v>7.8083581378024434</v>
      </c>
      <c r="Z2361" s="4">
        <v>2501.6750000000002</v>
      </c>
      <c r="AA2361" s="4">
        <v>11.217054207143065</v>
      </c>
      <c r="AB2361" s="4">
        <v>65.403377577419477</v>
      </c>
      <c r="AC2361" s="4">
        <v>-108.37264674055282</v>
      </c>
      <c r="AD2361" s="4">
        <v>48.181650899798584</v>
      </c>
    </row>
    <row r="2362" spans="1:30" x14ac:dyDescent="0.3">
      <c r="A2362" s="3">
        <v>43353</v>
      </c>
      <c r="B2362" s="4">
        <v>2355</v>
      </c>
      <c r="C2362" s="4">
        <v>2429.5</v>
      </c>
      <c r="D2362" s="4">
        <v>2340.5</v>
      </c>
      <c r="E2362" s="4">
        <v>2409</v>
      </c>
      <c r="F2362" s="4">
        <v>701608</v>
      </c>
      <c r="G2362" s="4"/>
      <c r="H2362" s="4">
        <v>167894025200</v>
      </c>
      <c r="I2362" s="4"/>
      <c r="J2362" s="4">
        <v>6.5</v>
      </c>
      <c r="K2362" s="4">
        <v>0.27055150884495321</v>
      </c>
      <c r="L2362" s="4">
        <v>346252</v>
      </c>
      <c r="M2362" s="4">
        <v>-60400</v>
      </c>
      <c r="N2362" s="4">
        <v>-3.5628502802241795</v>
      </c>
      <c r="O2362" s="4">
        <v>2498</v>
      </c>
      <c r="P2362" s="4">
        <v>2696.3680921922678</v>
      </c>
      <c r="Q2362" s="4">
        <v>2299.6319078077322</v>
      </c>
      <c r="R2362" s="4">
        <v>21.685393258426966</v>
      </c>
      <c r="S2362" s="4">
        <v>25.168539325842694</v>
      </c>
      <c r="T2362" s="4">
        <v>45.751652335691738</v>
      </c>
      <c r="U2362" s="4">
        <v>46.406113743328959</v>
      </c>
      <c r="V2362" s="4">
        <v>2435.8303592594134</v>
      </c>
      <c r="W2362" s="4">
        <v>20.102733447493261</v>
      </c>
      <c r="X2362" s="4">
        <v>20.559645769169808</v>
      </c>
      <c r="Y2362" s="4">
        <v>19.188908804140162</v>
      </c>
      <c r="Z2362" s="4">
        <v>2498</v>
      </c>
      <c r="AA2362" s="4">
        <v>8.2892429223493309</v>
      </c>
      <c r="AB2362" s="4">
        <v>59.963936181698514</v>
      </c>
      <c r="AC2362" s="4">
        <v>-103.34938651869837</v>
      </c>
      <c r="AD2362" s="4">
        <v>51.617046370383648</v>
      </c>
    </row>
    <row r="2363" spans="1:30" x14ac:dyDescent="0.3">
      <c r="A2363" s="3">
        <v>43354</v>
      </c>
      <c r="B2363" s="4">
        <v>2409</v>
      </c>
      <c r="C2363" s="4">
        <v>2409</v>
      </c>
      <c r="D2363" s="4">
        <v>2272</v>
      </c>
      <c r="E2363" s="4">
        <v>2275.5</v>
      </c>
      <c r="F2363" s="4">
        <v>828256</v>
      </c>
      <c r="G2363" s="4"/>
      <c r="H2363" s="4">
        <v>193002281200</v>
      </c>
      <c r="I2363" s="4"/>
      <c r="J2363" s="4">
        <v>-117</v>
      </c>
      <c r="K2363" s="4">
        <v>-4.8902821316614418</v>
      </c>
      <c r="L2363" s="4">
        <v>416640</v>
      </c>
      <c r="M2363" s="4">
        <v>70388</v>
      </c>
      <c r="N2363" s="4">
        <v>-8.562128929206466</v>
      </c>
      <c r="O2363" s="4">
        <v>2488.5749999999998</v>
      </c>
      <c r="P2363" s="4">
        <v>2709.175606300164</v>
      </c>
      <c r="Q2363" s="4">
        <v>2267.9743936998357</v>
      </c>
      <c r="R2363" s="4">
        <v>19.204760616716257</v>
      </c>
      <c r="S2363" s="4">
        <v>27.941574249391397</v>
      </c>
      <c r="T2363" s="4">
        <v>42.0868695782885</v>
      </c>
      <c r="U2363" s="4">
        <v>46.443510485798214</v>
      </c>
      <c r="V2363" s="4">
        <v>2420.5608012347075</v>
      </c>
      <c r="W2363" s="4">
        <v>13.782463951401162</v>
      </c>
      <c r="X2363" s="4">
        <v>18.300585163246925</v>
      </c>
      <c r="Y2363" s="4">
        <v>4.7462215277096362</v>
      </c>
      <c r="Z2363" s="4">
        <v>2488.5749999999998</v>
      </c>
      <c r="AA2363" s="4">
        <v>-4.7486632742538859</v>
      </c>
      <c r="AB2363" s="4">
        <v>53.800831471607808</v>
      </c>
      <c r="AC2363" s="4">
        <v>-117.09898949172339</v>
      </c>
      <c r="AD2363" s="4">
        <v>44.629066243237439</v>
      </c>
    </row>
    <row r="2364" spans="1:30" x14ac:dyDescent="0.3">
      <c r="A2364" s="3">
        <v>43355</v>
      </c>
      <c r="B2364" s="4">
        <v>2281</v>
      </c>
      <c r="C2364" s="4">
        <v>2299.5</v>
      </c>
      <c r="D2364" s="4">
        <v>2220</v>
      </c>
      <c r="E2364" s="4">
        <v>2241</v>
      </c>
      <c r="F2364" s="4">
        <v>693432</v>
      </c>
      <c r="G2364" s="4"/>
      <c r="H2364" s="4">
        <v>156581219800</v>
      </c>
      <c r="I2364" s="4"/>
      <c r="J2364" s="4">
        <v>-89</v>
      </c>
      <c r="K2364" s="4">
        <v>-3.8197424892703862</v>
      </c>
      <c r="L2364" s="4">
        <v>364860</v>
      </c>
      <c r="M2364" s="4">
        <v>-51780</v>
      </c>
      <c r="N2364" s="4">
        <v>-9.4956837800999541</v>
      </c>
      <c r="O2364" s="4">
        <v>2476.125</v>
      </c>
      <c r="P2364" s="4">
        <v>2721.6914624903002</v>
      </c>
      <c r="Q2364" s="4">
        <v>2230.5585375096998</v>
      </c>
      <c r="R2364" s="4">
        <v>18.788039163799951</v>
      </c>
      <c r="S2364" s="4">
        <v>30.087324689071188</v>
      </c>
      <c r="T2364" s="4">
        <v>38.651451957198155</v>
      </c>
      <c r="U2364" s="4">
        <v>46.595589796423909</v>
      </c>
      <c r="V2364" s="4">
        <v>2403.4597725456879</v>
      </c>
      <c r="W2364" s="4">
        <v>12.010889946095398</v>
      </c>
      <c r="X2364" s="4">
        <v>16.204020090863082</v>
      </c>
      <c r="Y2364" s="4">
        <v>3.6246296565600318</v>
      </c>
      <c r="Z2364" s="4">
        <v>2476.125</v>
      </c>
      <c r="AA2364" s="4">
        <v>-17.661567977868799</v>
      </c>
      <c r="AB2364" s="4">
        <v>46.994888666895747</v>
      </c>
      <c r="AC2364" s="4">
        <v>-129.31291328952909</v>
      </c>
      <c r="AD2364" s="4">
        <v>43.043866436478453</v>
      </c>
    </row>
    <row r="2365" spans="1:30" x14ac:dyDescent="0.3">
      <c r="A2365" s="3">
        <v>43356</v>
      </c>
      <c r="B2365" s="4">
        <v>2241</v>
      </c>
      <c r="C2365" s="4">
        <v>2271.5</v>
      </c>
      <c r="D2365" s="4">
        <v>2226</v>
      </c>
      <c r="E2365" s="4">
        <v>2253</v>
      </c>
      <c r="F2365" s="4">
        <v>573082</v>
      </c>
      <c r="G2365" s="4"/>
      <c r="H2365" s="4">
        <v>128787336600</v>
      </c>
      <c r="I2365" s="4"/>
      <c r="J2365" s="4">
        <v>-5</v>
      </c>
      <c r="K2365" s="4">
        <v>-0.22143489813994688</v>
      </c>
      <c r="L2365" s="4">
        <v>369868</v>
      </c>
      <c r="M2365" s="4">
        <v>5008</v>
      </c>
      <c r="N2365" s="4">
        <v>-8.434175633249005</v>
      </c>
      <c r="O2365" s="4">
        <v>2460.5250000000001</v>
      </c>
      <c r="P2365" s="4">
        <v>2720.7300105205509</v>
      </c>
      <c r="Q2365" s="4">
        <v>2200.3199894794493</v>
      </c>
      <c r="R2365" s="4">
        <v>15.485278080697926</v>
      </c>
      <c r="S2365" s="4">
        <v>30.997818974918211</v>
      </c>
      <c r="T2365" s="4">
        <v>35.685092669484767</v>
      </c>
      <c r="U2365" s="4">
        <v>46.951177242608466</v>
      </c>
      <c r="V2365" s="4">
        <v>2389.1302703984798</v>
      </c>
      <c r="W2365" s="4">
        <v>12.748639274408426</v>
      </c>
      <c r="X2365" s="4">
        <v>15.052226485378197</v>
      </c>
      <c r="Y2365" s="4">
        <v>8.1414648524688822</v>
      </c>
      <c r="Z2365" s="4">
        <v>2460.5250000000001</v>
      </c>
      <c r="AA2365" s="4">
        <v>-26.619979720269384</v>
      </c>
      <c r="AB2365" s="4">
        <v>39.983948820499066</v>
      </c>
      <c r="AC2365" s="4">
        <v>-133.2078570815369</v>
      </c>
      <c r="AD2365" s="4">
        <v>43.775062321718018</v>
      </c>
    </row>
    <row r="2366" spans="1:30" x14ac:dyDescent="0.3">
      <c r="A2366" s="3">
        <v>43357</v>
      </c>
      <c r="B2366" s="4">
        <v>2263</v>
      </c>
      <c r="C2366" s="4">
        <v>2272.5</v>
      </c>
      <c r="D2366" s="4">
        <v>2231</v>
      </c>
      <c r="E2366" s="4">
        <v>2259</v>
      </c>
      <c r="F2366" s="4">
        <v>474256</v>
      </c>
      <c r="G2366" s="4"/>
      <c r="H2366" s="4">
        <v>106728879700</v>
      </c>
      <c r="I2366" s="4"/>
      <c r="J2366" s="4">
        <v>12</v>
      </c>
      <c r="K2366" s="4">
        <v>0.53404539385847793</v>
      </c>
      <c r="L2366" s="4">
        <v>348138</v>
      </c>
      <c r="M2366" s="4">
        <v>-21730</v>
      </c>
      <c r="N2366" s="4">
        <v>-7.3810231547442147</v>
      </c>
      <c r="O2366" s="4">
        <v>2439.0250000000001</v>
      </c>
      <c r="P2366" s="4">
        <v>2691.0963143140252</v>
      </c>
      <c r="Q2366" s="4">
        <v>2186.953685685975</v>
      </c>
      <c r="R2366" s="4">
        <v>7.658707047175306</v>
      </c>
      <c r="S2366" s="4">
        <v>33.110075713453703</v>
      </c>
      <c r="T2366" s="4">
        <v>34.104472823781123</v>
      </c>
      <c r="U2366" s="4">
        <v>48.189877476800511</v>
      </c>
      <c r="V2366" s="4">
        <v>2376.7369113129103</v>
      </c>
      <c r="W2366" s="4">
        <v>14.328689262161669</v>
      </c>
      <c r="X2366" s="4">
        <v>14.811047410972689</v>
      </c>
      <c r="Y2366" s="4">
        <v>13.363972964539631</v>
      </c>
      <c r="Z2366" s="4">
        <v>2439.0250000000001</v>
      </c>
      <c r="AA2366" s="4">
        <v>-32.856684307959313</v>
      </c>
      <c r="AB2366" s="4">
        <v>33.046745665407791</v>
      </c>
      <c r="AC2366" s="4">
        <v>-131.80685994673422</v>
      </c>
      <c r="AD2366" s="4">
        <v>44.152412064811109</v>
      </c>
    </row>
    <row r="2367" spans="1:30" x14ac:dyDescent="0.3">
      <c r="A2367" s="3">
        <v>43360</v>
      </c>
      <c r="B2367" s="4">
        <v>2262</v>
      </c>
      <c r="C2367" s="4">
        <v>2307.5</v>
      </c>
      <c r="D2367" s="4">
        <v>2246</v>
      </c>
      <c r="E2367" s="4">
        <v>2278</v>
      </c>
      <c r="F2367" s="4">
        <v>602060</v>
      </c>
      <c r="G2367" s="4"/>
      <c r="H2367" s="4">
        <v>137176589400</v>
      </c>
      <c r="I2367" s="4"/>
      <c r="J2367" s="4">
        <v>28</v>
      </c>
      <c r="K2367" s="4">
        <v>1.2444444444444445</v>
      </c>
      <c r="L2367" s="4">
        <v>363824</v>
      </c>
      <c r="M2367" s="4">
        <v>15686</v>
      </c>
      <c r="N2367" s="4">
        <v>-5.8473429153018692</v>
      </c>
      <c r="O2367" s="4">
        <v>2419.4749999999999</v>
      </c>
      <c r="P2367" s="4">
        <v>2657.4229932674366</v>
      </c>
      <c r="Q2367" s="4">
        <v>2181.5270067325632</v>
      </c>
      <c r="R2367" s="4">
        <v>9.6746077861708297</v>
      </c>
      <c r="S2367" s="4">
        <v>33.03312027890761</v>
      </c>
      <c r="T2367" s="4">
        <v>32.155998384500471</v>
      </c>
      <c r="U2367" s="4">
        <v>49.491434941891811</v>
      </c>
      <c r="V2367" s="4">
        <v>2367.3333959497759</v>
      </c>
      <c r="W2367" s="4">
        <v>18.22211571139627</v>
      </c>
      <c r="X2367" s="4">
        <v>15.948070177780551</v>
      </c>
      <c r="Y2367" s="4">
        <v>22.77020677862771</v>
      </c>
      <c r="Z2367" s="4">
        <v>2419.4749999999999</v>
      </c>
      <c r="AA2367" s="4">
        <v>-35.852886656628471</v>
      </c>
      <c r="AB2367" s="4">
        <v>26.484875920451959</v>
      </c>
      <c r="AC2367" s="4">
        <v>-124.67552515416085</v>
      </c>
      <c r="AD2367" s="4">
        <v>45.374463640891641</v>
      </c>
    </row>
    <row r="2368" spans="1:30" x14ac:dyDescent="0.3">
      <c r="A2368" s="3">
        <v>43361</v>
      </c>
      <c r="B2368" s="4">
        <v>2278</v>
      </c>
      <c r="C2368" s="4">
        <v>2301</v>
      </c>
      <c r="D2368" s="4">
        <v>2241</v>
      </c>
      <c r="E2368" s="4">
        <v>2292</v>
      </c>
      <c r="F2368" s="4">
        <v>618314</v>
      </c>
      <c r="G2368" s="4"/>
      <c r="H2368" s="4">
        <v>140839209300</v>
      </c>
      <c r="I2368" s="4"/>
      <c r="J2368" s="4">
        <v>14</v>
      </c>
      <c r="K2368" s="4">
        <v>0.61457418788410889</v>
      </c>
      <c r="L2368" s="4">
        <v>349688</v>
      </c>
      <c r="M2368" s="4">
        <v>-14136</v>
      </c>
      <c r="N2368" s="4">
        <v>-4.7203342270998387</v>
      </c>
      <c r="O2368" s="4">
        <v>2405.5500000000002</v>
      </c>
      <c r="P2368" s="4">
        <v>2639.0706414859296</v>
      </c>
      <c r="Q2368" s="4">
        <v>2172.0293585140707</v>
      </c>
      <c r="R2368" s="4">
        <v>10.199081163859111</v>
      </c>
      <c r="S2368" s="4">
        <v>28.851454823889739</v>
      </c>
      <c r="T2368" s="4">
        <v>31.029847301636313</v>
      </c>
      <c r="U2368" s="4">
        <v>50.231837607221031</v>
      </c>
      <c r="V2368" s="4">
        <v>2360.1587868117022</v>
      </c>
      <c r="W2368" s="4">
        <v>22.91040897949587</v>
      </c>
      <c r="X2368" s="4">
        <v>18.268849778352322</v>
      </c>
      <c r="Y2368" s="4">
        <v>32.193527381782964</v>
      </c>
      <c r="Z2368" s="4">
        <v>2405.5500000000002</v>
      </c>
      <c r="AA2368" s="4">
        <v>-36.674949617476159</v>
      </c>
      <c r="AB2368" s="4">
        <v>20.469654440649283</v>
      </c>
      <c r="AC2368" s="4">
        <v>-114.28920811625088</v>
      </c>
      <c r="AD2368" s="4">
        <v>46.286102048859036</v>
      </c>
    </row>
    <row r="2369" spans="1:30" x14ac:dyDescent="0.3">
      <c r="A2369" s="3">
        <v>43362</v>
      </c>
      <c r="B2369" s="4">
        <v>2300</v>
      </c>
      <c r="C2369" s="4">
        <v>2347</v>
      </c>
      <c r="D2369" s="4">
        <v>2300</v>
      </c>
      <c r="E2369" s="4">
        <v>2318</v>
      </c>
      <c r="F2369" s="4">
        <v>649936</v>
      </c>
      <c r="G2369" s="4"/>
      <c r="H2369" s="4">
        <v>150907636700</v>
      </c>
      <c r="I2369" s="4"/>
      <c r="J2369" s="4">
        <v>40.5</v>
      </c>
      <c r="K2369" s="4">
        <v>1.778265642151482</v>
      </c>
      <c r="L2369" s="4">
        <v>350030</v>
      </c>
      <c r="M2369" s="4">
        <v>342</v>
      </c>
      <c r="N2369" s="4">
        <v>-3.0510884794746786</v>
      </c>
      <c r="O2369" s="4">
        <v>2390.9499999999998</v>
      </c>
      <c r="P2369" s="4">
        <v>2607.4038980937971</v>
      </c>
      <c r="Q2369" s="4">
        <v>2174.4961019062025</v>
      </c>
      <c r="R2369" s="4">
        <v>13.293712855802314</v>
      </c>
      <c r="S2369" s="4">
        <v>29.465123553331253</v>
      </c>
      <c r="T2369" s="4">
        <v>29.472045081753357</v>
      </c>
      <c r="U2369" s="4">
        <v>50.457685525323626</v>
      </c>
      <c r="V2369" s="4">
        <v>2356.1436642582066</v>
      </c>
      <c r="W2369" s="4">
        <v>29.922335433266301</v>
      </c>
      <c r="X2369" s="4">
        <v>22.153344996656983</v>
      </c>
      <c r="Y2369" s="4">
        <v>45.460316306484941</v>
      </c>
      <c r="Z2369" s="4">
        <v>2390.9499999999998</v>
      </c>
      <c r="AA2369" s="4">
        <v>-34.826993821929591</v>
      </c>
      <c r="AB2369" s="4">
        <v>15.203306987070343</v>
      </c>
      <c r="AC2369" s="4">
        <v>-100.06060161799986</v>
      </c>
      <c r="AD2369" s="4">
        <v>47.983144482614023</v>
      </c>
    </row>
    <row r="2370" spans="1:30" x14ac:dyDescent="0.3">
      <c r="A2370" s="3">
        <v>43363</v>
      </c>
      <c r="B2370" s="4">
        <v>2315</v>
      </c>
      <c r="C2370" s="4">
        <v>2344</v>
      </c>
      <c r="D2370" s="4">
        <v>2297</v>
      </c>
      <c r="E2370" s="4">
        <v>2312</v>
      </c>
      <c r="F2370" s="4">
        <v>568206</v>
      </c>
      <c r="G2370" s="4"/>
      <c r="H2370" s="4">
        <v>131914673400</v>
      </c>
      <c r="I2370" s="4"/>
      <c r="J2370" s="4">
        <v>-9.5</v>
      </c>
      <c r="K2370" s="4">
        <v>-0.40921817790221837</v>
      </c>
      <c r="L2370" s="4">
        <v>331680</v>
      </c>
      <c r="M2370" s="4">
        <v>-18350</v>
      </c>
      <c r="N2370" s="4">
        <v>-2.9111943980766934</v>
      </c>
      <c r="O2370" s="4">
        <v>2381.3249999999998</v>
      </c>
      <c r="P2370" s="4">
        <v>2593.8094170756999</v>
      </c>
      <c r="Q2370" s="4">
        <v>2168.8405829242997</v>
      </c>
      <c r="R2370" s="4">
        <v>13.934426229508196</v>
      </c>
      <c r="S2370" s="4">
        <v>26.393442622950818</v>
      </c>
      <c r="T2370" s="4">
        <v>28.249004046382463</v>
      </c>
      <c r="U2370" s="4">
        <v>50.643086727161737</v>
      </c>
      <c r="V2370" s="4">
        <v>2351.9395057574252</v>
      </c>
      <c r="W2370" s="4">
        <v>34.586250670705773</v>
      </c>
      <c r="X2370" s="4">
        <v>26.297646888006579</v>
      </c>
      <c r="Y2370" s="4">
        <v>51.163458236104169</v>
      </c>
      <c r="Z2370" s="4">
        <v>2381.3249999999998</v>
      </c>
      <c r="AA2370" s="4">
        <v>-33.460908867334183</v>
      </c>
      <c r="AB2370" s="4">
        <v>10.56861976284134</v>
      </c>
      <c r="AC2370" s="4">
        <v>-88.05905726035104</v>
      </c>
      <c r="AD2370" s="4">
        <v>47.617693875355606</v>
      </c>
    </row>
    <row r="2371" spans="1:30" x14ac:dyDescent="0.3">
      <c r="A2371" s="3">
        <v>43364</v>
      </c>
      <c r="B2371" s="4">
        <v>2312</v>
      </c>
      <c r="C2371" s="4">
        <v>2389</v>
      </c>
      <c r="D2371" s="4">
        <v>2309.5</v>
      </c>
      <c r="E2371" s="4">
        <v>2384.5</v>
      </c>
      <c r="F2371" s="4">
        <v>640550</v>
      </c>
      <c r="G2371" s="4"/>
      <c r="H2371" s="4">
        <v>150448472800</v>
      </c>
      <c r="I2371" s="4"/>
      <c r="J2371" s="4">
        <v>63</v>
      </c>
      <c r="K2371" s="4">
        <v>2.7137626534568167</v>
      </c>
      <c r="L2371" s="4">
        <v>359508</v>
      </c>
      <c r="M2371" s="4">
        <v>27828</v>
      </c>
      <c r="N2371" s="4">
        <v>0.46980007162871434</v>
      </c>
      <c r="O2371" s="4">
        <v>2373.35</v>
      </c>
      <c r="P2371" s="4">
        <v>2572.3590701450562</v>
      </c>
      <c r="Q2371" s="4">
        <v>2174.3409298549436</v>
      </c>
      <c r="R2371" s="4">
        <v>16.81907250163292</v>
      </c>
      <c r="S2371" s="4">
        <v>25.440888308295236</v>
      </c>
      <c r="T2371" s="4">
        <v>26.822030841371856</v>
      </c>
      <c r="U2371" s="4">
        <v>50.407119427587389</v>
      </c>
      <c r="V2371" s="4">
        <v>2355.0405052090987</v>
      </c>
      <c r="W2371" s="4">
        <v>52.069846126149535</v>
      </c>
      <c r="X2371" s="4">
        <v>34.888379967387564</v>
      </c>
      <c r="Y2371" s="4">
        <v>86.43277844367347</v>
      </c>
      <c r="Z2371" s="4">
        <v>2373.35</v>
      </c>
      <c r="AA2371" s="4">
        <v>-26.225817704989367</v>
      </c>
      <c r="AB2371" s="4">
        <v>7.0643876230479394</v>
      </c>
      <c r="AC2371" s="4">
        <v>-66.580410656074619</v>
      </c>
      <c r="AD2371" s="4">
        <v>52.24396805116708</v>
      </c>
    </row>
    <row r="2372" spans="1:30" x14ac:dyDescent="0.3">
      <c r="A2372" s="3">
        <v>43368</v>
      </c>
      <c r="B2372" s="4">
        <v>2380</v>
      </c>
      <c r="C2372" s="4">
        <v>2382</v>
      </c>
      <c r="D2372" s="4">
        <v>2305</v>
      </c>
      <c r="E2372" s="4">
        <v>2316</v>
      </c>
      <c r="F2372" s="4">
        <v>449712</v>
      </c>
      <c r="G2372" s="4"/>
      <c r="H2372" s="4">
        <v>105230643500</v>
      </c>
      <c r="I2372" s="4"/>
      <c r="J2372" s="4">
        <v>-32.5</v>
      </c>
      <c r="K2372" s="4">
        <v>-1.3838620395997445</v>
      </c>
      <c r="L2372" s="4">
        <v>318846</v>
      </c>
      <c r="M2372" s="4">
        <v>-40662</v>
      </c>
      <c r="N2372" s="4">
        <v>-2.0014386662717465</v>
      </c>
      <c r="O2372" s="4">
        <v>2363.3000000000002</v>
      </c>
      <c r="P2372" s="4">
        <v>2552.3273525180948</v>
      </c>
      <c r="Q2372" s="4">
        <v>2174.2726474819056</v>
      </c>
      <c r="R2372" s="4">
        <v>15.955714750895472</v>
      </c>
      <c r="S2372" s="4">
        <v>25.659394334093129</v>
      </c>
      <c r="T2372" s="4">
        <v>25.712253318188136</v>
      </c>
      <c r="U2372" s="4">
        <v>49.775927624507723</v>
      </c>
      <c r="V2372" s="4">
        <v>2351.3223618558513</v>
      </c>
      <c r="W2372" s="4">
        <v>53.648141993369904</v>
      </c>
      <c r="X2372" s="4">
        <v>41.141633976048347</v>
      </c>
      <c r="Y2372" s="4">
        <v>78.66115802801302</v>
      </c>
      <c r="Z2372" s="4">
        <v>2363.3000000000002</v>
      </c>
      <c r="AA2372" s="4">
        <v>-25.722816735004017</v>
      </c>
      <c r="AB2372" s="4">
        <v>3.9417967318048959</v>
      </c>
      <c r="AC2372" s="4">
        <v>-59.329226933617825</v>
      </c>
      <c r="AD2372" s="4">
        <v>48.025563898238914</v>
      </c>
    </row>
    <row r="2373" spans="1:30" x14ac:dyDescent="0.3">
      <c r="A2373" s="3">
        <v>43369</v>
      </c>
      <c r="B2373" s="4">
        <v>2312</v>
      </c>
      <c r="C2373" s="4">
        <v>2328</v>
      </c>
      <c r="D2373" s="4">
        <v>2273.5</v>
      </c>
      <c r="E2373" s="4">
        <v>2286</v>
      </c>
      <c r="F2373" s="4">
        <v>572292</v>
      </c>
      <c r="G2373" s="4"/>
      <c r="H2373" s="4">
        <v>131616347100.00002</v>
      </c>
      <c r="I2373" s="4"/>
      <c r="J2373" s="4">
        <v>-53.5</v>
      </c>
      <c r="K2373" s="4">
        <v>-2.2868134216712974</v>
      </c>
      <c r="L2373" s="4">
        <v>344426</v>
      </c>
      <c r="M2373" s="4">
        <v>25580</v>
      </c>
      <c r="N2373" s="4">
        <v>-2.6509102523155543</v>
      </c>
      <c r="O2373" s="4">
        <v>2348.25</v>
      </c>
      <c r="P2373" s="4">
        <v>2509.5325161014052</v>
      </c>
      <c r="Q2373" s="4">
        <v>2186.9674838985948</v>
      </c>
      <c r="R2373" s="4">
        <v>14.285714285714285</v>
      </c>
      <c r="S2373" s="4">
        <v>28.404539385847794</v>
      </c>
      <c r="T2373" s="4">
        <v>24.991900172037571</v>
      </c>
      <c r="U2373" s="4">
        <v>49.335328516315116</v>
      </c>
      <c r="V2373" s="4">
        <v>2345.1011845362464</v>
      </c>
      <c r="W2373" s="4">
        <v>48.035366645886683</v>
      </c>
      <c r="X2373" s="4">
        <v>43.439544865994456</v>
      </c>
      <c r="Y2373" s="4">
        <v>57.227010205671135</v>
      </c>
      <c r="Z2373" s="4">
        <v>2348.25</v>
      </c>
      <c r="AA2373" s="4">
        <v>-27.428752536468437</v>
      </c>
      <c r="AB2373" s="4">
        <v>0.95412537292172117</v>
      </c>
      <c r="AC2373" s="4">
        <v>-56.765755818780313</v>
      </c>
      <c r="AD2373" s="4">
        <v>46.302032635593712</v>
      </c>
    </row>
    <row r="2374" spans="1:30" x14ac:dyDescent="0.3">
      <c r="A2374" s="3">
        <v>43370</v>
      </c>
      <c r="B2374" s="4">
        <v>2285</v>
      </c>
      <c r="C2374" s="4">
        <v>2298</v>
      </c>
      <c r="D2374" s="4">
        <v>2245</v>
      </c>
      <c r="E2374" s="4">
        <v>2253.5</v>
      </c>
      <c r="F2374" s="4">
        <v>450596</v>
      </c>
      <c r="G2374" s="4"/>
      <c r="H2374" s="4">
        <v>102558045600</v>
      </c>
      <c r="I2374" s="4"/>
      <c r="J2374" s="4">
        <v>-46</v>
      </c>
      <c r="K2374" s="4">
        <v>-2.0004348771472058</v>
      </c>
      <c r="L2374" s="4">
        <v>311478</v>
      </c>
      <c r="M2374" s="4">
        <v>-32948</v>
      </c>
      <c r="N2374" s="4">
        <v>-3.3641373099766212</v>
      </c>
      <c r="O2374" s="4">
        <v>2331.9499999999998</v>
      </c>
      <c r="P2374" s="4">
        <v>2458.6365817677624</v>
      </c>
      <c r="Q2374" s="4">
        <v>2205.2634182322372</v>
      </c>
      <c r="R2374" s="4">
        <v>12.922664881151658</v>
      </c>
      <c r="S2374" s="4">
        <v>30.398393036491463</v>
      </c>
      <c r="T2374" s="4">
        <v>24.689969061978239</v>
      </c>
      <c r="U2374" s="4">
        <v>49.031845818038263</v>
      </c>
      <c r="V2374" s="4">
        <v>2336.3772621994613</v>
      </c>
      <c r="W2374" s="4">
        <v>36.770413206962431</v>
      </c>
      <c r="X2374" s="4">
        <v>41.216500979650448</v>
      </c>
      <c r="Y2374" s="4">
        <v>27.878237661586397</v>
      </c>
      <c r="Z2374" s="4">
        <v>2331.9499999999998</v>
      </c>
      <c r="AA2374" s="4">
        <v>-31.045326141188525</v>
      </c>
      <c r="AB2374" s="4">
        <v>-2.0934414379459216</v>
      </c>
      <c r="AC2374" s="4">
        <v>-57.90376940648521</v>
      </c>
      <c r="AD2374" s="4">
        <v>44.481636317554688</v>
      </c>
    </row>
    <row r="2375" spans="1:30" x14ac:dyDescent="0.3">
      <c r="A2375" s="3">
        <v>43371</v>
      </c>
      <c r="B2375" s="4">
        <v>2250</v>
      </c>
      <c r="C2375" s="4">
        <v>2279</v>
      </c>
      <c r="D2375" s="4">
        <v>2199</v>
      </c>
      <c r="E2375" s="4">
        <v>2263.5</v>
      </c>
      <c r="F2375" s="4">
        <v>629198</v>
      </c>
      <c r="G2375" s="4"/>
      <c r="H2375" s="4">
        <v>140763798700</v>
      </c>
      <c r="I2375" s="4"/>
      <c r="J2375" s="4">
        <v>-12.5</v>
      </c>
      <c r="K2375" s="4">
        <v>-0.54920913884007028</v>
      </c>
      <c r="L2375" s="4">
        <v>323660</v>
      </c>
      <c r="M2375" s="4">
        <v>12182</v>
      </c>
      <c r="N2375" s="4">
        <v>-2.5498068002023446</v>
      </c>
      <c r="O2375" s="4">
        <v>2322.7249999999999</v>
      </c>
      <c r="P2375" s="4">
        <v>2440.8463253396694</v>
      </c>
      <c r="Q2375" s="4">
        <v>2204.6036746603304</v>
      </c>
      <c r="R2375" s="4">
        <v>13.610719322990125</v>
      </c>
      <c r="S2375" s="4">
        <v>25.881523272214384</v>
      </c>
      <c r="T2375" s="4">
        <v>25.089264358632398</v>
      </c>
      <c r="U2375" s="4">
        <v>48.220548630769571</v>
      </c>
      <c r="V2375" s="4">
        <v>2329.4365705614173</v>
      </c>
      <c r="W2375" s="4">
        <v>35.829398278325833</v>
      </c>
      <c r="X2375" s="4">
        <v>39.420800079208909</v>
      </c>
      <c r="Y2375" s="4">
        <v>28.646594676559673</v>
      </c>
      <c r="Z2375" s="4">
        <v>2322.7249999999999</v>
      </c>
      <c r="AA2375" s="4">
        <v>-32.727310291425965</v>
      </c>
      <c r="AB2375" s="4">
        <v>-5.0109527573249739</v>
      </c>
      <c r="AC2375" s="4">
        <v>-55.432715068201986</v>
      </c>
      <c r="AD2375" s="4">
        <v>45.179708394973552</v>
      </c>
    </row>
    <row r="2376" spans="1:30" x14ac:dyDescent="0.3">
      <c r="A2376" s="3">
        <v>43381</v>
      </c>
      <c r="B2376" s="4">
        <v>2280</v>
      </c>
      <c r="C2376" s="4">
        <v>2340</v>
      </c>
      <c r="D2376" s="4">
        <v>2260</v>
      </c>
      <c r="E2376" s="4">
        <v>2331.5</v>
      </c>
      <c r="F2376" s="4">
        <v>416234</v>
      </c>
      <c r="G2376" s="4"/>
      <c r="H2376" s="4">
        <v>95486263800.000015</v>
      </c>
      <c r="I2376" s="4"/>
      <c r="J2376" s="4">
        <v>94.5</v>
      </c>
      <c r="K2376" s="4">
        <v>4.2244076888690207</v>
      </c>
      <c r="L2376" s="4">
        <v>334954</v>
      </c>
      <c r="M2376" s="4">
        <v>11294</v>
      </c>
      <c r="N2376" s="4">
        <v>0.58239861949956861</v>
      </c>
      <c r="O2376" s="4">
        <v>2318</v>
      </c>
      <c r="P2376" s="4">
        <v>2426.3771193564398</v>
      </c>
      <c r="Q2376" s="4">
        <v>2209.6228806435602</v>
      </c>
      <c r="R2376" s="4">
        <v>17.712691771269178</v>
      </c>
      <c r="S2376" s="4">
        <v>24.198047419804745</v>
      </c>
      <c r="T2376" s="4">
        <v>25.211839835187799</v>
      </c>
      <c r="U2376" s="4">
        <v>46.749139790778365</v>
      </c>
      <c r="V2376" s="4">
        <v>2329.6330876508064</v>
      </c>
      <c r="W2376" s="4">
        <v>47.131879553971608</v>
      </c>
      <c r="X2376" s="4">
        <v>41.991159904129809</v>
      </c>
      <c r="Y2376" s="4">
        <v>57.413318853655213</v>
      </c>
      <c r="Z2376" s="4">
        <v>2318</v>
      </c>
      <c r="AA2376" s="4">
        <v>-28.247641915783788</v>
      </c>
      <c r="AB2376" s="4">
        <v>-7.2239707724162887</v>
      </c>
      <c r="AC2376" s="4">
        <v>-42.047342286735002</v>
      </c>
      <c r="AD2376" s="4">
        <v>49.706215757093538</v>
      </c>
    </row>
    <row r="2377" spans="1:30" x14ac:dyDescent="0.3">
      <c r="A2377" s="3">
        <v>43382</v>
      </c>
      <c r="B2377" s="4">
        <v>2330</v>
      </c>
      <c r="C2377" s="4">
        <v>2409</v>
      </c>
      <c r="D2377" s="4">
        <v>2315</v>
      </c>
      <c r="E2377" s="4">
        <v>2405</v>
      </c>
      <c r="F2377" s="4">
        <v>675370</v>
      </c>
      <c r="G2377" s="4"/>
      <c r="H2377" s="4">
        <v>159387674600</v>
      </c>
      <c r="I2377" s="4"/>
      <c r="J2377" s="4">
        <v>111</v>
      </c>
      <c r="K2377" s="4">
        <v>4.838709677419355</v>
      </c>
      <c r="L2377" s="4">
        <v>373928</v>
      </c>
      <c r="M2377" s="4">
        <v>38974</v>
      </c>
      <c r="N2377" s="4">
        <v>3.6604420115729099</v>
      </c>
      <c r="O2377" s="4">
        <v>2320.0749999999998</v>
      </c>
      <c r="P2377" s="4">
        <v>2433.3363239371674</v>
      </c>
      <c r="Q2377" s="4">
        <v>2206.8136760628322</v>
      </c>
      <c r="R2377" s="4">
        <v>22.834924001413928</v>
      </c>
      <c r="S2377" s="4">
        <v>19.901025097207494</v>
      </c>
      <c r="T2377" s="4">
        <v>25.374157834192047</v>
      </c>
      <c r="U2377" s="4">
        <v>44.985809887007861</v>
      </c>
      <c r="V2377" s="4">
        <v>2336.8108888269203</v>
      </c>
      <c r="W2377" s="4">
        <v>64.119665734393777</v>
      </c>
      <c r="X2377" s="4">
        <v>49.367328514217796</v>
      </c>
      <c r="Y2377" s="4">
        <v>93.62434017474574</v>
      </c>
      <c r="Z2377" s="4">
        <v>2320.0749999999998</v>
      </c>
      <c r="AA2377" s="4">
        <v>-18.552771913035485</v>
      </c>
      <c r="AB2377" s="4">
        <v>-8.3029042143800211</v>
      </c>
      <c r="AC2377" s="4">
        <v>-20.499735397310928</v>
      </c>
      <c r="AD2377" s="4">
        <v>54.025335817334209</v>
      </c>
    </row>
    <row r="2378" spans="1:30" x14ac:dyDescent="0.3">
      <c r="A2378" s="3">
        <v>43383</v>
      </c>
      <c r="B2378" s="4">
        <v>2410</v>
      </c>
      <c r="C2378" s="4">
        <v>2488</v>
      </c>
      <c r="D2378" s="4">
        <v>2409.5</v>
      </c>
      <c r="E2378" s="4">
        <v>2458.5</v>
      </c>
      <c r="F2378" s="4">
        <v>788814</v>
      </c>
      <c r="G2378" s="4"/>
      <c r="H2378" s="4">
        <v>192991639500</v>
      </c>
      <c r="I2378" s="4"/>
      <c r="J2378" s="4">
        <v>98.5</v>
      </c>
      <c r="K2378" s="4">
        <v>4.1737288135593218</v>
      </c>
      <c r="L2378" s="4">
        <v>394650</v>
      </c>
      <c r="M2378" s="4">
        <v>20722</v>
      </c>
      <c r="N2378" s="4">
        <v>5.7897114826050551</v>
      </c>
      <c r="O2378" s="4">
        <v>2323.9499999999998</v>
      </c>
      <c r="P2378" s="4">
        <v>2449.8785114658313</v>
      </c>
      <c r="Q2378" s="4">
        <v>2198.0214885341684</v>
      </c>
      <c r="R2378" s="4">
        <v>27.906976744186046</v>
      </c>
      <c r="S2378" s="4">
        <v>19.055883373828529</v>
      </c>
      <c r="T2378" s="4">
        <v>25.894147918339076</v>
      </c>
      <c r="U2378" s="4">
        <v>43.505524911237103</v>
      </c>
      <c r="V2378" s="4">
        <v>2348.4003279862613</v>
      </c>
      <c r="W2378" s="4">
        <v>72.677239670680052</v>
      </c>
      <c r="X2378" s="4">
        <v>57.137298899705208</v>
      </c>
      <c r="Y2378" s="4">
        <v>103.75712121262974</v>
      </c>
      <c r="Z2378" s="4">
        <v>2323.9499999999998</v>
      </c>
      <c r="AA2378" s="4">
        <v>-6.4778421739811165</v>
      </c>
      <c r="AB2378" s="4">
        <v>-8.1290887819610784</v>
      </c>
      <c r="AC2378" s="4">
        <v>3.3024932159599238</v>
      </c>
      <c r="AD2378" s="4">
        <v>56.863691248583535</v>
      </c>
    </row>
    <row r="2379" spans="1:30" x14ac:dyDescent="0.3">
      <c r="A2379" s="3">
        <v>43384</v>
      </c>
      <c r="B2379" s="4">
        <v>2461</v>
      </c>
      <c r="C2379" s="4">
        <v>2474</v>
      </c>
      <c r="D2379" s="4">
        <v>2418</v>
      </c>
      <c r="E2379" s="4">
        <v>2455</v>
      </c>
      <c r="F2379" s="4">
        <v>742070</v>
      </c>
      <c r="G2379" s="4"/>
      <c r="H2379" s="4">
        <v>181701372100</v>
      </c>
      <c r="I2379" s="4"/>
      <c r="J2379" s="4">
        <v>8.5</v>
      </c>
      <c r="K2379" s="4">
        <v>0.34743511138360927</v>
      </c>
      <c r="L2379" s="4">
        <v>392494</v>
      </c>
      <c r="M2379" s="4">
        <v>-2156</v>
      </c>
      <c r="N2379" s="4">
        <v>5.4711833823813683</v>
      </c>
      <c r="O2379" s="4">
        <v>2327.65</v>
      </c>
      <c r="P2379" s="4">
        <v>2463.984551746797</v>
      </c>
      <c r="Q2379" s="4">
        <v>2191.3154482532032</v>
      </c>
      <c r="R2379" s="4">
        <v>25.176304654442877</v>
      </c>
      <c r="S2379" s="4">
        <v>19.358251057827925</v>
      </c>
      <c r="T2379" s="4">
        <v>26.452455399538167</v>
      </c>
      <c r="U2379" s="4">
        <v>41.827335904384412</v>
      </c>
      <c r="V2379" s="4">
        <v>2358.5526777018554</v>
      </c>
      <c r="W2379" s="4">
        <v>77.978598073417615</v>
      </c>
      <c r="X2379" s="4">
        <v>64.084398624276005</v>
      </c>
      <c r="Y2379" s="4">
        <v>105.76699697170082</v>
      </c>
      <c r="Z2379" s="4">
        <v>2327.65</v>
      </c>
      <c r="AA2379" s="4">
        <v>2.7771921477728938</v>
      </c>
      <c r="AB2379" s="4">
        <v>-7.0903953600816525</v>
      </c>
      <c r="AC2379" s="4">
        <v>19.735175015709093</v>
      </c>
      <c r="AD2379" s="4">
        <v>56.622960568282387</v>
      </c>
    </row>
    <row r="2380" spans="1:30" x14ac:dyDescent="0.3">
      <c r="A2380" s="3">
        <v>43385</v>
      </c>
      <c r="B2380" s="4">
        <v>2456</v>
      </c>
      <c r="C2380" s="4">
        <v>2537.5</v>
      </c>
      <c r="D2380" s="4">
        <v>2440.5</v>
      </c>
      <c r="E2380" s="4">
        <v>2530.5</v>
      </c>
      <c r="F2380" s="4">
        <v>676856</v>
      </c>
      <c r="G2380" s="4"/>
      <c r="H2380" s="4">
        <v>168400644300</v>
      </c>
      <c r="I2380" s="4"/>
      <c r="J2380" s="4">
        <v>82</v>
      </c>
      <c r="K2380" s="4">
        <v>3.3489891770471716</v>
      </c>
      <c r="L2380" s="4">
        <v>403574</v>
      </c>
      <c r="M2380" s="4">
        <v>11080</v>
      </c>
      <c r="N2380" s="4">
        <v>8.4399305778749039</v>
      </c>
      <c r="O2380" s="4">
        <v>2333.5500000000002</v>
      </c>
      <c r="P2380" s="4">
        <v>2492.4134319155924</v>
      </c>
      <c r="Q2380" s="4">
        <v>2174.686568084408</v>
      </c>
      <c r="R2380" s="4">
        <v>28.624914908100745</v>
      </c>
      <c r="S2380" s="4">
        <v>18.686181075561606</v>
      </c>
      <c r="T2380" s="4">
        <v>27.407915942136118</v>
      </c>
      <c r="U2380" s="4">
        <v>40.386078583218968</v>
      </c>
      <c r="V2380" s="4">
        <v>2374.9286131588215</v>
      </c>
      <c r="W2380" s="4">
        <v>84.629749774203574</v>
      </c>
      <c r="X2380" s="4">
        <v>70.932849007585205</v>
      </c>
      <c r="Y2380" s="4">
        <v>112.02355130744033</v>
      </c>
      <c r="Z2380" s="4">
        <v>2333.5500000000002</v>
      </c>
      <c r="AA2380" s="4">
        <v>16.019430523532264</v>
      </c>
      <c r="AB2380" s="4">
        <v>-4.8894595616422309</v>
      </c>
      <c r="AC2380" s="4">
        <v>41.817780170348989</v>
      </c>
      <c r="AD2380" s="4">
        <v>60.427045245678336</v>
      </c>
    </row>
    <row r="2381" spans="1:30" x14ac:dyDescent="0.3">
      <c r="A2381" s="3">
        <v>43388</v>
      </c>
      <c r="B2381" s="4">
        <v>2536</v>
      </c>
      <c r="C2381" s="4">
        <v>2553.5</v>
      </c>
      <c r="D2381" s="4">
        <v>2473</v>
      </c>
      <c r="E2381" s="4">
        <v>2477</v>
      </c>
      <c r="F2381" s="4">
        <v>688536</v>
      </c>
      <c r="G2381" s="4"/>
      <c r="H2381" s="4">
        <v>172951837399.99997</v>
      </c>
      <c r="I2381" s="4"/>
      <c r="J2381" s="4">
        <v>-10.5</v>
      </c>
      <c r="K2381" s="4">
        <v>-0.42211055276381909</v>
      </c>
      <c r="L2381" s="4">
        <v>382120</v>
      </c>
      <c r="M2381" s="4">
        <v>-21454</v>
      </c>
      <c r="N2381" s="4">
        <v>5.8580937423207926</v>
      </c>
      <c r="O2381" s="4">
        <v>2339.9250000000002</v>
      </c>
      <c r="P2381" s="4">
        <v>2510.6286247418316</v>
      </c>
      <c r="Q2381" s="4">
        <v>2169.2213752581688</v>
      </c>
      <c r="R2381" s="4">
        <v>28.596008258774948</v>
      </c>
      <c r="S2381" s="4">
        <v>16.86166551961459</v>
      </c>
      <c r="T2381" s="4">
        <v>28.266652151480844</v>
      </c>
      <c r="U2381" s="4">
        <v>39.009510668654656</v>
      </c>
      <c r="V2381" s="4">
        <v>2384.649697619886</v>
      </c>
      <c r="W2381" s="4">
        <v>82.559936614866317</v>
      </c>
      <c r="X2381" s="4">
        <v>74.808544876678909</v>
      </c>
      <c r="Y2381" s="4">
        <v>98.062720091241118</v>
      </c>
      <c r="Z2381" s="4">
        <v>2339.9250000000002</v>
      </c>
      <c r="AA2381" s="4">
        <v>21.944039729342876</v>
      </c>
      <c r="AB2381" s="4">
        <v>-2.3338882005960304</v>
      </c>
      <c r="AC2381" s="4">
        <v>48.555855859877809</v>
      </c>
      <c r="AD2381" s="4">
        <v>56.716939554183632</v>
      </c>
    </row>
    <row r="2382" spans="1:30" x14ac:dyDescent="0.3">
      <c r="A2382" s="3">
        <v>43389</v>
      </c>
      <c r="B2382" s="4">
        <v>2480</v>
      </c>
      <c r="C2382" s="4">
        <v>2498</v>
      </c>
      <c r="D2382" s="4">
        <v>2429</v>
      </c>
      <c r="E2382" s="4">
        <v>2448.5</v>
      </c>
      <c r="F2382" s="4">
        <v>655758</v>
      </c>
      <c r="G2382" s="4"/>
      <c r="H2382" s="4">
        <v>161825683900</v>
      </c>
      <c r="I2382" s="4"/>
      <c r="J2382" s="4">
        <v>-63</v>
      </c>
      <c r="K2382" s="4">
        <v>-2.5084610790364321</v>
      </c>
      <c r="L2382" s="4">
        <v>362236</v>
      </c>
      <c r="M2382" s="4">
        <v>-19884</v>
      </c>
      <c r="N2382" s="4">
        <v>4.5518596011785259</v>
      </c>
      <c r="O2382" s="4">
        <v>2341.9</v>
      </c>
      <c r="P2382" s="4">
        <v>2516.6213781996926</v>
      </c>
      <c r="Q2382" s="4">
        <v>2167.1786218003076</v>
      </c>
      <c r="R2382" s="4">
        <v>28.99511514305652</v>
      </c>
      <c r="S2382" s="4">
        <v>19.748778785764127</v>
      </c>
      <c r="T2382" s="4">
        <v>28.84341050142222</v>
      </c>
      <c r="U2382" s="4">
        <v>37.297531418556979</v>
      </c>
      <c r="V2382" s="4">
        <v>2390.7306787989446</v>
      </c>
      <c r="W2382" s="4">
        <v>78.500230427776415</v>
      </c>
      <c r="X2382" s="4">
        <v>76.039106727044739</v>
      </c>
      <c r="Y2382" s="4">
        <v>83.422477829239767</v>
      </c>
      <c r="Z2382" s="4">
        <v>2341.9</v>
      </c>
      <c r="AA2382" s="4">
        <v>24.062248768319023</v>
      </c>
      <c r="AB2382" s="4">
        <v>0.18002960596730791</v>
      </c>
      <c r="AC2382" s="4">
        <v>47.764438324703427</v>
      </c>
      <c r="AD2382" s="4">
        <v>54.829232652636406</v>
      </c>
    </row>
    <row r="2383" spans="1:30" x14ac:dyDescent="0.3">
      <c r="A2383" s="3">
        <v>43390</v>
      </c>
      <c r="B2383" s="4">
        <v>2452</v>
      </c>
      <c r="C2383" s="4">
        <v>2519</v>
      </c>
      <c r="D2383" s="4">
        <v>2421</v>
      </c>
      <c r="E2383" s="4">
        <v>2513</v>
      </c>
      <c r="F2383" s="4">
        <v>710974</v>
      </c>
      <c r="G2383" s="4"/>
      <c r="H2383" s="4">
        <v>175551492100</v>
      </c>
      <c r="I2383" s="4"/>
      <c r="J2383" s="4">
        <v>45.5</v>
      </c>
      <c r="K2383" s="4">
        <v>1.8439716312056738</v>
      </c>
      <c r="L2383" s="4">
        <v>397290</v>
      </c>
      <c r="M2383" s="4">
        <v>35054</v>
      </c>
      <c r="N2383" s="4">
        <v>6.7646652717443221</v>
      </c>
      <c r="O2383" s="4">
        <v>2353.7750000000001</v>
      </c>
      <c r="P2383" s="4">
        <v>2540.6887434754331</v>
      </c>
      <c r="Q2383" s="4">
        <v>2166.8612565245671</v>
      </c>
      <c r="R2383" s="4">
        <v>31.312769010043041</v>
      </c>
      <c r="S2383" s="4">
        <v>15.961262553802008</v>
      </c>
      <c r="T2383" s="4">
        <v>29.540519335631814</v>
      </c>
      <c r="U2383" s="4">
        <v>35.813694456960157</v>
      </c>
      <c r="V2383" s="4">
        <v>2402.3753760561876</v>
      </c>
      <c r="W2383" s="4">
        <v>81.858639749218128</v>
      </c>
      <c r="X2383" s="4">
        <v>77.978951067769202</v>
      </c>
      <c r="Y2383" s="4">
        <v>89.618017112115979</v>
      </c>
      <c r="Z2383" s="4">
        <v>2353.7750000000001</v>
      </c>
      <c r="AA2383" s="4">
        <v>30.592899738817778</v>
      </c>
      <c r="AB2383" s="4">
        <v>3.0764934281435434</v>
      </c>
      <c r="AC2383" s="4">
        <v>55.032812621348469</v>
      </c>
      <c r="AD2383" s="4">
        <v>58.147663226163523</v>
      </c>
    </row>
    <row r="2384" spans="1:30" x14ac:dyDescent="0.3">
      <c r="A2384" s="3">
        <v>43391</v>
      </c>
      <c r="B2384" s="4">
        <v>2508</v>
      </c>
      <c r="C2384" s="4">
        <v>2514</v>
      </c>
      <c r="D2384" s="4">
        <v>2390</v>
      </c>
      <c r="E2384" s="4">
        <v>2405</v>
      </c>
      <c r="F2384" s="4">
        <v>900272</v>
      </c>
      <c r="G2384" s="4"/>
      <c r="H2384" s="4">
        <v>220546047200</v>
      </c>
      <c r="I2384" s="4"/>
      <c r="J2384" s="4">
        <v>-64</v>
      </c>
      <c r="K2384" s="4">
        <v>-2.5921425678412313</v>
      </c>
      <c r="L2384" s="4">
        <v>394762</v>
      </c>
      <c r="M2384" s="4">
        <v>-2528</v>
      </c>
      <c r="N2384" s="4">
        <v>1.8215688142338549</v>
      </c>
      <c r="O2384" s="4">
        <v>2361.9749999999999</v>
      </c>
      <c r="P2384" s="4">
        <v>2542.6651975758505</v>
      </c>
      <c r="Q2384" s="4">
        <v>2181.2848024241493</v>
      </c>
      <c r="R2384" s="4">
        <v>30.344108446298229</v>
      </c>
      <c r="S2384" s="4">
        <v>14.007646854362182</v>
      </c>
      <c r="T2384" s="4">
        <v>30.226283592844645</v>
      </c>
      <c r="U2384" s="4">
        <v>34.4388677750214</v>
      </c>
      <c r="V2384" s="4">
        <v>2402.6253402413126</v>
      </c>
      <c r="W2384" s="4">
        <v>71.040342456321454</v>
      </c>
      <c r="X2384" s="4">
        <v>75.666081530619962</v>
      </c>
      <c r="Y2384" s="4">
        <v>61.788864307724424</v>
      </c>
      <c r="Z2384" s="4">
        <v>2361.9749999999999</v>
      </c>
      <c r="AA2384" s="4">
        <v>26.745484975091131</v>
      </c>
      <c r="AB2384" s="4">
        <v>5.3306830992814085</v>
      </c>
      <c r="AC2384" s="4">
        <v>42.829603751619445</v>
      </c>
      <c r="AD2384" s="4">
        <v>51.481622957579276</v>
      </c>
    </row>
    <row r="2385" spans="1:30" x14ac:dyDescent="0.3">
      <c r="A2385" s="3">
        <v>43392</v>
      </c>
      <c r="B2385" s="4">
        <v>2402</v>
      </c>
      <c r="C2385" s="4">
        <v>2432</v>
      </c>
      <c r="D2385" s="4">
        <v>2345</v>
      </c>
      <c r="E2385" s="4">
        <v>2353.5</v>
      </c>
      <c r="F2385" s="4">
        <v>835626</v>
      </c>
      <c r="G2385" s="4"/>
      <c r="H2385" s="4">
        <v>199481518299.99997</v>
      </c>
      <c r="I2385" s="4"/>
      <c r="J2385" s="4">
        <v>-96</v>
      </c>
      <c r="K2385" s="4">
        <v>-3.9191671769748928</v>
      </c>
      <c r="L2385" s="4">
        <v>378902</v>
      </c>
      <c r="M2385" s="4">
        <v>-15860</v>
      </c>
      <c r="N2385" s="4">
        <v>-0.57034220532319391</v>
      </c>
      <c r="O2385" s="4">
        <v>2367</v>
      </c>
      <c r="P2385" s="4">
        <v>2540.7446402051009</v>
      </c>
      <c r="Q2385" s="4">
        <v>2193.2553597948991</v>
      </c>
      <c r="R2385" s="4">
        <v>29.493243243243246</v>
      </c>
      <c r="S2385" s="4">
        <v>16.655405405405403</v>
      </c>
      <c r="T2385" s="4">
        <v>29.948584293136172</v>
      </c>
      <c r="U2385" s="4">
        <v>32.816838481310469</v>
      </c>
      <c r="V2385" s="4">
        <v>2397.9467364088068</v>
      </c>
      <c r="W2385" s="4">
        <v>52.74108085487817</v>
      </c>
      <c r="X2385" s="4">
        <v>68.024414638706034</v>
      </c>
      <c r="Y2385" s="4">
        <v>22.17441328722245</v>
      </c>
      <c r="Z2385" s="4">
        <v>2367</v>
      </c>
      <c r="AA2385" s="4">
        <v>19.318074718893968</v>
      </c>
      <c r="AB2385" s="4">
        <v>6.6628156344826053</v>
      </c>
      <c r="AC2385" s="4">
        <v>25.310518168822725</v>
      </c>
      <c r="AD2385" s="4">
        <v>48.68038782757457</v>
      </c>
    </row>
    <row r="2386" spans="1:30" x14ac:dyDescent="0.3">
      <c r="A2386" s="3">
        <v>43395</v>
      </c>
      <c r="B2386" s="4">
        <v>2353</v>
      </c>
      <c r="C2386" s="4">
        <v>2418</v>
      </c>
      <c r="D2386" s="4">
        <v>2346</v>
      </c>
      <c r="E2386" s="4">
        <v>2359</v>
      </c>
      <c r="F2386" s="4">
        <v>785572</v>
      </c>
      <c r="G2386" s="4"/>
      <c r="H2386" s="4">
        <v>186866177900</v>
      </c>
      <c r="I2386" s="4"/>
      <c r="J2386" s="4">
        <v>-28</v>
      </c>
      <c r="K2386" s="4">
        <v>-1.1730205278592376</v>
      </c>
      <c r="L2386" s="4">
        <v>379892</v>
      </c>
      <c r="M2386" s="4">
        <v>990</v>
      </c>
      <c r="N2386" s="4">
        <v>-0.54806070826306919</v>
      </c>
      <c r="O2386" s="4">
        <v>2372</v>
      </c>
      <c r="P2386" s="4">
        <v>2538.6349303117445</v>
      </c>
      <c r="Q2386" s="4">
        <v>2205.3650696882555</v>
      </c>
      <c r="R2386" s="4">
        <v>28.83151274412446</v>
      </c>
      <c r="S2386" s="4">
        <v>16.319099635882157</v>
      </c>
      <c r="T2386" s="4">
        <v>28.212786220241334</v>
      </c>
      <c r="U2386" s="4">
        <v>31.158629522011228</v>
      </c>
      <c r="V2386" s="4">
        <v>2394.237523417492</v>
      </c>
      <c r="W2386" s="4">
        <v>37.398930002372815</v>
      </c>
      <c r="X2386" s="4">
        <v>57.815919759928299</v>
      </c>
      <c r="Y2386" s="4">
        <v>-3.4350495127381606</v>
      </c>
      <c r="Z2386" s="4">
        <v>2372</v>
      </c>
      <c r="AA2386" s="4">
        <v>13.717476088324474</v>
      </c>
      <c r="AB2386" s="4">
        <v>7.3346880586580214</v>
      </c>
      <c r="AC2386" s="4">
        <v>12.765576059332906</v>
      </c>
      <c r="AD2386" s="4">
        <v>48.992394674591296</v>
      </c>
    </row>
    <row r="2387" spans="1:30" x14ac:dyDescent="0.3">
      <c r="A2387" s="3">
        <v>43396</v>
      </c>
      <c r="B2387" s="4">
        <v>2368</v>
      </c>
      <c r="C2387" s="4">
        <v>2400</v>
      </c>
      <c r="D2387" s="4">
        <v>2333</v>
      </c>
      <c r="E2387" s="4">
        <v>2378</v>
      </c>
      <c r="F2387" s="4">
        <v>765650</v>
      </c>
      <c r="G2387" s="4"/>
      <c r="H2387" s="4">
        <v>181711958900</v>
      </c>
      <c r="I2387" s="4"/>
      <c r="J2387" s="4">
        <v>-0.5</v>
      </c>
      <c r="K2387" s="4">
        <v>-2.1021652301870929E-2</v>
      </c>
      <c r="L2387" s="4">
        <v>365198</v>
      </c>
      <c r="M2387" s="4">
        <v>-14694</v>
      </c>
      <c r="N2387" s="4">
        <v>4.2069835927639881E-2</v>
      </c>
      <c r="O2387" s="4">
        <v>2377</v>
      </c>
      <c r="P2387" s="4">
        <v>2537.9571371514789</v>
      </c>
      <c r="Q2387" s="4">
        <v>2216.0428628485211</v>
      </c>
      <c r="R2387" s="4">
        <v>26.418205804749341</v>
      </c>
      <c r="S2387" s="4">
        <v>17.11741424802111</v>
      </c>
      <c r="T2387" s="4">
        <v>26.546274160872127</v>
      </c>
      <c r="U2387" s="4">
        <v>29.351136272686297</v>
      </c>
      <c r="V2387" s="4">
        <v>2392.6910926158262</v>
      </c>
      <c r="W2387" s="4">
        <v>31.735341090017254</v>
      </c>
      <c r="X2387" s="4">
        <v>49.122393536624621</v>
      </c>
      <c r="Y2387" s="4">
        <v>-3.0387638031974831</v>
      </c>
      <c r="Z2387" s="4">
        <v>2377</v>
      </c>
      <c r="AA2387" s="4">
        <v>10.688887690148476</v>
      </c>
      <c r="AB2387" s="4">
        <v>7.6541356426094929</v>
      </c>
      <c r="AC2387" s="4">
        <v>6.0695040950779671</v>
      </c>
      <c r="AD2387" s="4">
        <v>50.095675938027362</v>
      </c>
    </row>
    <row r="2388" spans="1:30" x14ac:dyDescent="0.3">
      <c r="A2388" s="3">
        <v>43397</v>
      </c>
      <c r="B2388" s="4">
        <v>2382</v>
      </c>
      <c r="C2388" s="4">
        <v>2438</v>
      </c>
      <c r="D2388" s="4">
        <v>2360</v>
      </c>
      <c r="E2388" s="4">
        <v>2435</v>
      </c>
      <c r="F2388" s="4">
        <v>693814</v>
      </c>
      <c r="G2388" s="4"/>
      <c r="H2388" s="4">
        <v>166802483200</v>
      </c>
      <c r="I2388" s="4"/>
      <c r="J2388" s="4">
        <v>62</v>
      </c>
      <c r="K2388" s="4">
        <v>2.6127265065318164</v>
      </c>
      <c r="L2388" s="4">
        <v>374416</v>
      </c>
      <c r="M2388" s="4">
        <v>9218</v>
      </c>
      <c r="N2388" s="4">
        <v>2.1328356017867964</v>
      </c>
      <c r="O2388" s="4">
        <v>2384.15</v>
      </c>
      <c r="P2388" s="4">
        <v>2542.0439834192553</v>
      </c>
      <c r="Q2388" s="4">
        <v>2226.2560165807449</v>
      </c>
      <c r="R2388" s="4">
        <v>28.58539765319426</v>
      </c>
      <c r="S2388" s="4">
        <v>16.590612777053455</v>
      </c>
      <c r="T2388" s="4">
        <v>25.485600194315811</v>
      </c>
      <c r="U2388" s="4">
        <v>28.257723747976062</v>
      </c>
      <c r="V2388" s="4">
        <v>2396.7205123666999</v>
      </c>
      <c r="W2388" s="4">
        <v>36.576395193798355</v>
      </c>
      <c r="X2388" s="4">
        <v>44.940394089015861</v>
      </c>
      <c r="Y2388" s="4">
        <v>19.848397403363336</v>
      </c>
      <c r="Z2388" s="4">
        <v>2384.15</v>
      </c>
      <c r="AA2388" s="4">
        <v>12.741259883142448</v>
      </c>
      <c r="AB2388" s="4">
        <v>8.1386236655173931</v>
      </c>
      <c r="AC2388" s="4">
        <v>9.2052724352501087</v>
      </c>
      <c r="AD2388" s="4">
        <v>53.286420957538247</v>
      </c>
    </row>
    <row r="2389" spans="1:30" x14ac:dyDescent="0.3">
      <c r="A2389" s="3">
        <v>43398</v>
      </c>
      <c r="B2389" s="4">
        <v>2440</v>
      </c>
      <c r="C2389" s="4">
        <v>2467</v>
      </c>
      <c r="D2389" s="4">
        <v>2408</v>
      </c>
      <c r="E2389" s="4">
        <v>2456.5</v>
      </c>
      <c r="F2389" s="4">
        <v>757904</v>
      </c>
      <c r="G2389" s="4"/>
      <c r="H2389" s="4">
        <v>184489143700</v>
      </c>
      <c r="I2389" s="4"/>
      <c r="J2389" s="4">
        <v>52.5</v>
      </c>
      <c r="K2389" s="4">
        <v>2.1838602329450918</v>
      </c>
      <c r="L2389" s="4">
        <v>395268</v>
      </c>
      <c r="M2389" s="4">
        <v>20852</v>
      </c>
      <c r="N2389" s="4">
        <v>2.7362169735370152</v>
      </c>
      <c r="O2389" s="4">
        <v>2391.0749999999998</v>
      </c>
      <c r="P2389" s="4">
        <v>2548.9053757202646</v>
      </c>
      <c r="Q2389" s="4">
        <v>2233.244624279735</v>
      </c>
      <c r="R2389" s="4">
        <v>27.405721716514954</v>
      </c>
      <c r="S2389" s="4">
        <v>16.547464239271783</v>
      </c>
      <c r="T2389" s="4">
        <v>24.829805100320844</v>
      </c>
      <c r="U2389" s="4">
        <v>27.150925091037102</v>
      </c>
      <c r="V2389" s="4">
        <v>2402.4137969032049</v>
      </c>
      <c r="W2389" s="4">
        <v>43.053953560793765</v>
      </c>
      <c r="X2389" s="4">
        <v>44.311580579608496</v>
      </c>
      <c r="Y2389" s="4">
        <v>40.538699523164311</v>
      </c>
      <c r="Z2389" s="4">
        <v>2391.0749999999998</v>
      </c>
      <c r="AA2389" s="4">
        <v>15.919143967304535</v>
      </c>
      <c r="AB2389" s="4">
        <v>8.8796255990209296</v>
      </c>
      <c r="AC2389" s="4">
        <v>14.079036736567211</v>
      </c>
      <c r="AD2389" s="4">
        <v>54.442931748589082</v>
      </c>
    </row>
    <row r="2390" spans="1:30" x14ac:dyDescent="0.3">
      <c r="A2390" s="3">
        <v>43399</v>
      </c>
      <c r="B2390" s="4">
        <v>2460.5</v>
      </c>
      <c r="C2390" s="4">
        <v>2479</v>
      </c>
      <c r="D2390" s="4">
        <v>2423.5</v>
      </c>
      <c r="E2390" s="4">
        <v>2437</v>
      </c>
      <c r="F2390" s="4">
        <v>604618</v>
      </c>
      <c r="G2390" s="4"/>
      <c r="H2390" s="4">
        <v>148270455300</v>
      </c>
      <c r="I2390" s="4"/>
      <c r="J2390" s="4">
        <v>3</v>
      </c>
      <c r="K2390" s="4">
        <v>0.12325390304026293</v>
      </c>
      <c r="L2390" s="4">
        <v>362132</v>
      </c>
      <c r="M2390" s="4">
        <v>-33136</v>
      </c>
      <c r="N2390" s="4">
        <v>1.6549696015350519</v>
      </c>
      <c r="O2390" s="4">
        <v>2397.3249999999998</v>
      </c>
      <c r="P2390" s="4">
        <v>2552.0034648876499</v>
      </c>
      <c r="Q2390" s="4">
        <v>2242.6465351123497</v>
      </c>
      <c r="R2390" s="4">
        <v>28.031037827352083</v>
      </c>
      <c r="S2390" s="4">
        <v>16.262528289686387</v>
      </c>
      <c r="T2390" s="4">
        <v>24.613556806451037</v>
      </c>
      <c r="U2390" s="4">
        <v>26.431280426416748</v>
      </c>
      <c r="V2390" s="4">
        <v>2405.7077210076613</v>
      </c>
      <c r="W2390" s="4">
        <v>47.340628538737064</v>
      </c>
      <c r="X2390" s="4">
        <v>45.321263232651347</v>
      </c>
      <c r="Y2390" s="4">
        <v>51.379359150908499</v>
      </c>
      <c r="Z2390" s="4">
        <v>2397.3249999999998</v>
      </c>
      <c r="AA2390" s="4">
        <v>16.671968888316769</v>
      </c>
      <c r="AB2390" s="4">
        <v>9.6217535313348179</v>
      </c>
      <c r="AC2390" s="4">
        <v>14.100430713963902</v>
      </c>
      <c r="AD2390" s="4">
        <v>53.185816982789177</v>
      </c>
    </row>
    <row r="2391" spans="1:30" x14ac:dyDescent="0.3">
      <c r="A2391" s="3">
        <v>43402</v>
      </c>
      <c r="B2391" s="4">
        <v>2428</v>
      </c>
      <c r="C2391" s="4">
        <v>2443</v>
      </c>
      <c r="D2391" s="4">
        <v>2361.5</v>
      </c>
      <c r="E2391" s="4">
        <v>2371</v>
      </c>
      <c r="F2391" s="4">
        <v>724484</v>
      </c>
      <c r="G2391" s="4"/>
      <c r="H2391" s="4">
        <v>173870351600</v>
      </c>
      <c r="I2391" s="4"/>
      <c r="J2391" s="4">
        <v>-81</v>
      </c>
      <c r="K2391" s="4">
        <v>-3.3034257748776512</v>
      </c>
      <c r="L2391" s="4">
        <v>393752</v>
      </c>
      <c r="M2391" s="4">
        <v>31620</v>
      </c>
      <c r="N2391" s="4">
        <v>-1.0702438820854148</v>
      </c>
      <c r="O2391" s="4">
        <v>2396.65</v>
      </c>
      <c r="P2391" s="4">
        <v>2551.6639026023149</v>
      </c>
      <c r="Q2391" s="4">
        <v>2241.6360973976853</v>
      </c>
      <c r="R2391" s="4">
        <v>25.088795608653534</v>
      </c>
      <c r="S2391" s="4">
        <v>20.245398773006137</v>
      </c>
      <c r="T2391" s="4">
        <v>24.12765210493583</v>
      </c>
      <c r="U2391" s="4">
        <v>25.474841473153845</v>
      </c>
      <c r="V2391" s="4">
        <v>2402.4022237688364</v>
      </c>
      <c r="W2391" s="4">
        <v>38.370454868118621</v>
      </c>
      <c r="X2391" s="4">
        <v>43.004327111140441</v>
      </c>
      <c r="Y2391" s="4">
        <v>29.102710382074974</v>
      </c>
      <c r="Z2391" s="4">
        <v>2396.65</v>
      </c>
      <c r="AA2391" s="4">
        <v>11.806837770724087</v>
      </c>
      <c r="AB2391" s="4">
        <v>9.8298567922290339</v>
      </c>
      <c r="AC2391" s="4">
        <v>3.9539619569901063</v>
      </c>
      <c r="AD2391" s="4">
        <v>49.143028158947274</v>
      </c>
    </row>
    <row r="2392" spans="1:30" x14ac:dyDescent="0.3">
      <c r="A2392" s="3">
        <v>43403</v>
      </c>
      <c r="B2392" s="4">
        <v>2375</v>
      </c>
      <c r="C2392" s="4">
        <v>2424</v>
      </c>
      <c r="D2392" s="4">
        <v>2372</v>
      </c>
      <c r="E2392" s="4">
        <v>2402.5</v>
      </c>
      <c r="F2392" s="4">
        <v>585052</v>
      </c>
      <c r="G2392" s="4"/>
      <c r="H2392" s="4">
        <v>140195246200</v>
      </c>
      <c r="I2392" s="4"/>
      <c r="J2392" s="4">
        <v>3</v>
      </c>
      <c r="K2392" s="4">
        <v>0.12502604709314441</v>
      </c>
      <c r="L2392" s="4">
        <v>383028</v>
      </c>
      <c r="M2392" s="4">
        <v>-10724</v>
      </c>
      <c r="N2392" s="4">
        <v>6.3515863347185661E-2</v>
      </c>
      <c r="O2392" s="4">
        <v>2400.9749999999999</v>
      </c>
      <c r="P2392" s="4">
        <v>2551.5088749252141</v>
      </c>
      <c r="Q2392" s="4">
        <v>2250.4411250747858</v>
      </c>
      <c r="R2392" s="4">
        <v>25.525624178712224</v>
      </c>
      <c r="S2392" s="4">
        <v>20.302233902759529</v>
      </c>
      <c r="T2392" s="4">
        <v>23.531660384000897</v>
      </c>
      <c r="U2392" s="4">
        <v>24.621956851094517</v>
      </c>
      <c r="V2392" s="4">
        <v>2402.4115357908518</v>
      </c>
      <c r="W2392" s="4">
        <v>38.379566597161954</v>
      </c>
      <c r="X2392" s="4">
        <v>41.46274027314761</v>
      </c>
      <c r="Y2392" s="4">
        <v>32.213219245190643</v>
      </c>
      <c r="Z2392" s="4">
        <v>2400.9749999999999</v>
      </c>
      <c r="AA2392" s="4">
        <v>10.373395011690718</v>
      </c>
      <c r="AB2392" s="4">
        <v>9.881622336939671</v>
      </c>
      <c r="AC2392" s="4">
        <v>0.98354534950209427</v>
      </c>
      <c r="AD2392" s="4">
        <v>51.013721838266271</v>
      </c>
    </row>
    <row r="2393" spans="1:30" x14ac:dyDescent="0.3">
      <c r="A2393" s="3">
        <v>43404</v>
      </c>
      <c r="B2393" s="4">
        <v>2406.5</v>
      </c>
      <c r="C2393" s="4">
        <v>2410</v>
      </c>
      <c r="D2393" s="4">
        <v>2362</v>
      </c>
      <c r="E2393" s="4">
        <v>2385.5</v>
      </c>
      <c r="F2393" s="4">
        <v>720414</v>
      </c>
      <c r="G2393" s="4"/>
      <c r="H2393" s="4">
        <v>171771439200.00003</v>
      </c>
      <c r="I2393" s="4"/>
      <c r="J2393" s="4">
        <v>-10.5</v>
      </c>
      <c r="K2393" s="4">
        <v>-0.43823038397328878</v>
      </c>
      <c r="L2393" s="4">
        <v>396600</v>
      </c>
      <c r="M2393" s="4">
        <v>13572</v>
      </c>
      <c r="N2393" s="4">
        <v>-0.84997610091647036</v>
      </c>
      <c r="O2393" s="4">
        <v>2405.9499999999998</v>
      </c>
      <c r="P2393" s="4">
        <v>2547.2492922841438</v>
      </c>
      <c r="Q2393" s="4">
        <v>2264.6507077158558</v>
      </c>
      <c r="R2393" s="4">
        <v>25.635103926096996</v>
      </c>
      <c r="S2393" s="4">
        <v>18.970636753546682</v>
      </c>
      <c r="T2393" s="4">
        <v>22.62506615126545</v>
      </c>
      <c r="U2393" s="4">
        <v>23.808483161651509</v>
      </c>
      <c r="V2393" s="4">
        <v>2400.8009133345804</v>
      </c>
      <c r="W2393" s="4">
        <v>37.572679101304317</v>
      </c>
      <c r="X2393" s="4">
        <v>40.166053215866512</v>
      </c>
      <c r="Y2393" s="4">
        <v>32.385930872179927</v>
      </c>
      <c r="Z2393" s="4">
        <v>2405.9499999999998</v>
      </c>
      <c r="AA2393" s="4">
        <v>7.7759866390956631</v>
      </c>
      <c r="AB2393" s="4">
        <v>9.6810856038116704</v>
      </c>
      <c r="AC2393" s="4">
        <v>-3.8101979294320145</v>
      </c>
      <c r="AD2393" s="4">
        <v>49.969549043639958</v>
      </c>
    </row>
    <row r="2394" spans="1:30" x14ac:dyDescent="0.3">
      <c r="A2394" s="3">
        <v>43405</v>
      </c>
      <c r="B2394" s="4">
        <v>2390</v>
      </c>
      <c r="C2394" s="4">
        <v>2408</v>
      </c>
      <c r="D2394" s="4">
        <v>2340</v>
      </c>
      <c r="E2394" s="4">
        <v>2343.5</v>
      </c>
      <c r="F2394" s="4">
        <v>750958</v>
      </c>
      <c r="G2394" s="4"/>
      <c r="H2394" s="4">
        <v>178361954700</v>
      </c>
      <c r="I2394" s="4"/>
      <c r="J2394" s="4">
        <v>-40.5</v>
      </c>
      <c r="K2394" s="4">
        <v>-1.6988255033557047</v>
      </c>
      <c r="L2394" s="4">
        <v>400802</v>
      </c>
      <c r="M2394" s="4">
        <v>4202</v>
      </c>
      <c r="N2394" s="4">
        <v>-2.777489680350135</v>
      </c>
      <c r="O2394" s="4">
        <v>2410.4499999999998</v>
      </c>
      <c r="P2394" s="4">
        <v>2537.0054819041829</v>
      </c>
      <c r="Q2394" s="4">
        <v>2283.8945180958167</v>
      </c>
      <c r="R2394" s="4">
        <v>25.38386148317543</v>
      </c>
      <c r="S2394" s="4">
        <v>18.360013067624958</v>
      </c>
      <c r="T2394" s="4">
        <v>21.410902544430666</v>
      </c>
      <c r="U2394" s="4">
        <v>23.050435803204451</v>
      </c>
      <c r="V2394" s="4">
        <v>2395.3436834931917</v>
      </c>
      <c r="W2394" s="4">
        <v>27.445713008175478</v>
      </c>
      <c r="X2394" s="4">
        <v>35.925939813302833</v>
      </c>
      <c r="Y2394" s="4">
        <v>10.485259397920771</v>
      </c>
      <c r="Z2394" s="4">
        <v>2410.4499999999998</v>
      </c>
      <c r="AA2394" s="4">
        <v>2.3019374965883799</v>
      </c>
      <c r="AB2394" s="4">
        <v>8.9783095935999278</v>
      </c>
      <c r="AC2394" s="4">
        <v>-13.352744194023096</v>
      </c>
      <c r="AD2394" s="4">
        <v>47.44406836253944</v>
      </c>
    </row>
    <row r="2395" spans="1:30" x14ac:dyDescent="0.3">
      <c r="A2395" s="3">
        <v>43406</v>
      </c>
      <c r="B2395" s="4">
        <v>2337.5</v>
      </c>
      <c r="C2395" s="4">
        <v>2363</v>
      </c>
      <c r="D2395" s="4">
        <v>2290</v>
      </c>
      <c r="E2395" s="4">
        <v>2361.5</v>
      </c>
      <c r="F2395" s="4">
        <v>792882</v>
      </c>
      <c r="G2395" s="4"/>
      <c r="H2395" s="4">
        <v>184632757700</v>
      </c>
      <c r="I2395" s="4"/>
      <c r="J2395" s="4">
        <v>-13.5</v>
      </c>
      <c r="K2395" s="4">
        <v>-0.56842105263157894</v>
      </c>
      <c r="L2395" s="4">
        <v>394998</v>
      </c>
      <c r="M2395" s="4">
        <v>-5804</v>
      </c>
      <c r="N2395" s="4">
        <v>-2.2294905500238027</v>
      </c>
      <c r="O2395" s="4">
        <v>2415.35</v>
      </c>
      <c r="P2395" s="4">
        <v>2525.2618282988687</v>
      </c>
      <c r="Q2395" s="4">
        <v>2305.4381717011311</v>
      </c>
      <c r="R2395" s="4">
        <v>25.500492287495902</v>
      </c>
      <c r="S2395" s="4">
        <v>18.706924844108961</v>
      </c>
      <c r="T2395" s="4">
        <v>20.625705280669926</v>
      </c>
      <c r="U2395" s="4">
        <v>22.857484819651162</v>
      </c>
      <c r="V2395" s="4">
        <v>2392.1204755414592</v>
      </c>
      <c r="W2395" s="4">
        <v>30.907371282346261</v>
      </c>
      <c r="X2395" s="4">
        <v>34.253083636317307</v>
      </c>
      <c r="Y2395" s="4">
        <v>24.215946574404171</v>
      </c>
      <c r="Z2395" s="4">
        <v>2415.35</v>
      </c>
      <c r="AA2395" s="4">
        <v>-0.57718291416949796</v>
      </c>
      <c r="AB2395" s="4">
        <v>8.0682626880980788</v>
      </c>
      <c r="AC2395" s="4">
        <v>-17.290891204535153</v>
      </c>
      <c r="AD2395" s="4">
        <v>48.61564087661106</v>
      </c>
    </row>
    <row r="2396" spans="1:30" x14ac:dyDescent="0.3">
      <c r="A2396" s="3">
        <v>43409</v>
      </c>
      <c r="B2396" s="4">
        <v>2361</v>
      </c>
      <c r="C2396" s="4">
        <v>2407.5</v>
      </c>
      <c r="D2396" s="4">
        <v>2346</v>
      </c>
      <c r="E2396" s="4">
        <v>2406</v>
      </c>
      <c r="F2396" s="4">
        <v>682836</v>
      </c>
      <c r="G2396" s="4"/>
      <c r="H2396" s="4">
        <v>162344252200</v>
      </c>
      <c r="I2396" s="4"/>
      <c r="J2396" s="4">
        <v>77.5</v>
      </c>
      <c r="K2396" s="4">
        <v>3.328322954691862</v>
      </c>
      <c r="L2396" s="4">
        <v>399442</v>
      </c>
      <c r="M2396" s="4">
        <v>4444</v>
      </c>
      <c r="N2396" s="4">
        <v>-0.54049585068672201</v>
      </c>
      <c r="O2396" s="4">
        <v>2419.0749999999998</v>
      </c>
      <c r="P2396" s="4">
        <v>2522.2080572609966</v>
      </c>
      <c r="Q2396" s="4">
        <v>2315.941942739003</v>
      </c>
      <c r="R2396" s="4">
        <v>24.717607973421927</v>
      </c>
      <c r="S2396" s="4">
        <v>18.93687707641196</v>
      </c>
      <c r="T2396" s="4">
        <v>20.514095254761816</v>
      </c>
      <c r="U2396" s="4">
        <v>22.862967544974808</v>
      </c>
      <c r="V2396" s="4">
        <v>2393.4423350137013</v>
      </c>
      <c r="W2396" s="4">
        <v>41.063467980117963</v>
      </c>
      <c r="X2396" s="4">
        <v>36.523211750917525</v>
      </c>
      <c r="Y2396" s="4">
        <v>50.143980438518838</v>
      </c>
      <c r="Z2396" s="4">
        <v>2419.0749999999998</v>
      </c>
      <c r="AA2396" s="4">
        <v>0.7235310992164159</v>
      </c>
      <c r="AB2396" s="4">
        <v>7.3687644415379205</v>
      </c>
      <c r="AC2396" s="4">
        <v>-13.290466684643009</v>
      </c>
      <c r="AD2396" s="4">
        <v>51.433063795410575</v>
      </c>
    </row>
    <row r="2397" spans="1:30" x14ac:dyDescent="0.3">
      <c r="A2397" s="3">
        <v>43410</v>
      </c>
      <c r="B2397" s="4">
        <v>2407.5</v>
      </c>
      <c r="C2397" s="4">
        <v>2438</v>
      </c>
      <c r="D2397" s="4">
        <v>2391.5</v>
      </c>
      <c r="E2397" s="4">
        <v>2408.5</v>
      </c>
      <c r="F2397" s="4">
        <v>731092</v>
      </c>
      <c r="G2397" s="4"/>
      <c r="H2397" s="4">
        <v>176294458200</v>
      </c>
      <c r="I2397" s="4"/>
      <c r="J2397" s="4">
        <v>31.5</v>
      </c>
      <c r="K2397" s="4">
        <v>1.3251998317206561</v>
      </c>
      <c r="L2397" s="4">
        <v>410146</v>
      </c>
      <c r="M2397" s="4">
        <v>10704</v>
      </c>
      <c r="N2397" s="4">
        <v>-0.44435258861217319</v>
      </c>
      <c r="O2397" s="4">
        <v>2419.25</v>
      </c>
      <c r="P2397" s="4">
        <v>2522.2987748592868</v>
      </c>
      <c r="Q2397" s="4">
        <v>2316.2012251407132</v>
      </c>
      <c r="R2397" s="4">
        <v>22.88164665523156</v>
      </c>
      <c r="S2397" s="4">
        <v>19.554030874785592</v>
      </c>
      <c r="T2397" s="4">
        <v>20.562913970229811</v>
      </c>
      <c r="U2397" s="4">
        <v>22.968535902210931</v>
      </c>
      <c r="V2397" s="4">
        <v>2394.8763983457297</v>
      </c>
      <c r="W2397" s="4">
        <v>48.275116219549545</v>
      </c>
      <c r="X2397" s="4">
        <v>40.440513240461534</v>
      </c>
      <c r="Y2397" s="4">
        <v>63.944322177725567</v>
      </c>
      <c r="Z2397" s="4">
        <v>2419.25</v>
      </c>
      <c r="AA2397" s="4">
        <v>1.9337938607100114</v>
      </c>
      <c r="AB2397" s="4">
        <v>6.851148195744786</v>
      </c>
      <c r="AC2397" s="4">
        <v>-9.8347086700695492</v>
      </c>
      <c r="AD2397" s="4">
        <v>51.590032214712132</v>
      </c>
    </row>
    <row r="2398" spans="1:30" x14ac:dyDescent="0.3">
      <c r="A2398" s="3">
        <v>43411</v>
      </c>
      <c r="B2398" s="4">
        <v>2401.5</v>
      </c>
      <c r="C2398" s="4">
        <v>2404.5</v>
      </c>
      <c r="D2398" s="4">
        <v>2362</v>
      </c>
      <c r="E2398" s="4">
        <v>2395.5</v>
      </c>
      <c r="F2398" s="4">
        <v>715634</v>
      </c>
      <c r="G2398" s="4"/>
      <c r="H2398" s="4">
        <v>170669801500</v>
      </c>
      <c r="I2398" s="4"/>
      <c r="J2398" s="4">
        <v>-15.5</v>
      </c>
      <c r="K2398" s="4">
        <v>-0.64288676897552877</v>
      </c>
      <c r="L2398" s="4">
        <v>401974</v>
      </c>
      <c r="M2398" s="4">
        <v>-8172</v>
      </c>
      <c r="N2398" s="4">
        <v>-0.85261371631968497</v>
      </c>
      <c r="O2398" s="4">
        <v>2416.1</v>
      </c>
      <c r="P2398" s="4">
        <v>2518.0022080231824</v>
      </c>
      <c r="Q2398" s="4">
        <v>2314.1977919768174</v>
      </c>
      <c r="R2398" s="4">
        <v>17.909922589725547</v>
      </c>
      <c r="S2398" s="4">
        <v>22.132301196340606</v>
      </c>
      <c r="T2398" s="4">
        <v>20.147804410922042</v>
      </c>
      <c r="U2398" s="4">
        <v>23.020976164630561</v>
      </c>
      <c r="V2398" s="4">
        <v>2394.9357889794696</v>
      </c>
      <c r="W2398" s="4">
        <v>50.790112753068307</v>
      </c>
      <c r="X2398" s="4">
        <v>43.89037974466379</v>
      </c>
      <c r="Y2398" s="4">
        <v>64.589578769877335</v>
      </c>
      <c r="Z2398" s="4">
        <v>2416.1</v>
      </c>
      <c r="AA2398" s="4">
        <v>1.8229308520712948</v>
      </c>
      <c r="AB2398" s="4">
        <v>6.3722703534901681</v>
      </c>
      <c r="AC2398" s="4">
        <v>-9.0986790028377467</v>
      </c>
      <c r="AD2398" s="4">
        <v>50.693220650675997</v>
      </c>
    </row>
    <row r="2399" spans="1:30" x14ac:dyDescent="0.3">
      <c r="A2399" s="3">
        <v>43412</v>
      </c>
      <c r="B2399" s="4">
        <v>2398</v>
      </c>
      <c r="C2399" s="4">
        <v>2411</v>
      </c>
      <c r="D2399" s="4">
        <v>2313.5</v>
      </c>
      <c r="E2399" s="4">
        <v>2371.5</v>
      </c>
      <c r="F2399" s="4">
        <v>951902</v>
      </c>
      <c r="G2399" s="4"/>
      <c r="H2399" s="4">
        <v>224509076800</v>
      </c>
      <c r="I2399" s="4"/>
      <c r="J2399" s="4">
        <v>-13</v>
      </c>
      <c r="K2399" s="4">
        <v>-0.54518767037114702</v>
      </c>
      <c r="L2399" s="4">
        <v>444648</v>
      </c>
      <c r="M2399" s="4">
        <v>42674</v>
      </c>
      <c r="N2399" s="4">
        <v>-1.6760471407693101</v>
      </c>
      <c r="O2399" s="4">
        <v>2411.9250000000002</v>
      </c>
      <c r="P2399" s="4">
        <v>2513.9520919903143</v>
      </c>
      <c r="Q2399" s="4">
        <v>2309.897908009686</v>
      </c>
      <c r="R2399" s="4">
        <v>17.846153846153847</v>
      </c>
      <c r="S2399" s="4">
        <v>24.820512820512818</v>
      </c>
      <c r="T2399" s="4">
        <v>20.311905452398385</v>
      </c>
      <c r="U2399" s="4">
        <v>23.382180425968276</v>
      </c>
      <c r="V2399" s="4">
        <v>2392.7038090766632</v>
      </c>
      <c r="W2399" s="4">
        <v>51.616066454115263</v>
      </c>
      <c r="X2399" s="4">
        <v>46.465608647814285</v>
      </c>
      <c r="Y2399" s="4">
        <v>61.91698206671721</v>
      </c>
      <c r="Z2399" s="4">
        <v>2411.9250000000002</v>
      </c>
      <c r="AA2399" s="4">
        <v>-0.19923168577452088</v>
      </c>
      <c r="AB2399" s="4">
        <v>5.7464130164173408</v>
      </c>
      <c r="AC2399" s="4">
        <v>-11.891289404383723</v>
      </c>
      <c r="AD2399" s="4">
        <v>49.036684996314484</v>
      </c>
    </row>
    <row r="2400" spans="1:30" x14ac:dyDescent="0.3">
      <c r="A2400" s="3">
        <v>43413</v>
      </c>
      <c r="B2400" s="4">
        <v>2367.5</v>
      </c>
      <c r="C2400" s="4">
        <v>2392.5</v>
      </c>
      <c r="D2400" s="4">
        <v>2347</v>
      </c>
      <c r="E2400" s="4">
        <v>2351</v>
      </c>
      <c r="F2400" s="4">
        <v>621178</v>
      </c>
      <c r="G2400" s="4"/>
      <c r="H2400" s="4">
        <v>147080748300</v>
      </c>
      <c r="I2400" s="4"/>
      <c r="J2400" s="4">
        <v>-7.5</v>
      </c>
      <c r="K2400" s="4">
        <v>-0.31799872800508794</v>
      </c>
      <c r="L2400" s="4">
        <v>388854</v>
      </c>
      <c r="M2400" s="4">
        <v>-55794</v>
      </c>
      <c r="N2400" s="4">
        <v>-2.1619259660001173</v>
      </c>
      <c r="O2400" s="4">
        <v>2402.9499999999998</v>
      </c>
      <c r="P2400" s="4">
        <v>2492.4915545989679</v>
      </c>
      <c r="Q2400" s="4">
        <v>2313.4084454010317</v>
      </c>
      <c r="R2400" s="4">
        <v>13.997165131112688</v>
      </c>
      <c r="S2400" s="4">
        <v>25.726435152374201</v>
      </c>
      <c r="T2400" s="4">
        <v>20.737906132674858</v>
      </c>
      <c r="U2400" s="4">
        <v>24.07291103740549</v>
      </c>
      <c r="V2400" s="4">
        <v>2388.7320177360284</v>
      </c>
      <c r="W2400" s="4">
        <v>48.149449708148914</v>
      </c>
      <c r="X2400" s="4">
        <v>47.026889001259157</v>
      </c>
      <c r="Y2400" s="4">
        <v>50.394571121928422</v>
      </c>
      <c r="Z2400" s="4">
        <v>2402.9499999999998</v>
      </c>
      <c r="AA2400" s="4">
        <v>-3.4166042531946914</v>
      </c>
      <c r="AB2400" s="4">
        <v>4.873744705025719</v>
      </c>
      <c r="AC2400" s="4">
        <v>-16.580697916440819</v>
      </c>
      <c r="AD2400" s="4">
        <v>47.637050048882571</v>
      </c>
    </row>
    <row r="2401" spans="1:30" x14ac:dyDescent="0.3">
      <c r="A2401" s="3">
        <v>43416</v>
      </c>
      <c r="B2401" s="4">
        <v>2345</v>
      </c>
      <c r="C2401" s="4">
        <v>2345</v>
      </c>
      <c r="D2401" s="4">
        <v>2277.5</v>
      </c>
      <c r="E2401" s="4">
        <v>2303</v>
      </c>
      <c r="F2401" s="4">
        <v>858056</v>
      </c>
      <c r="G2401" s="4"/>
      <c r="H2401" s="4">
        <v>198155247200</v>
      </c>
      <c r="I2401" s="4"/>
      <c r="J2401" s="4">
        <v>-64.5</v>
      </c>
      <c r="K2401" s="4">
        <v>-2.7243928194297782</v>
      </c>
      <c r="L2401" s="4">
        <v>434338</v>
      </c>
      <c r="M2401" s="4">
        <v>45484</v>
      </c>
      <c r="N2401" s="4">
        <v>-3.8112143677560821</v>
      </c>
      <c r="O2401" s="4">
        <v>2394.25</v>
      </c>
      <c r="P2401" s="4">
        <v>2487.0737577347522</v>
      </c>
      <c r="Q2401" s="4">
        <v>2301.4262422652478</v>
      </c>
      <c r="R2401" s="4">
        <v>12.927350427350426</v>
      </c>
      <c r="S2401" s="4">
        <v>30.804843304843306</v>
      </c>
      <c r="T2401" s="4">
        <v>21.491191201976317</v>
      </c>
      <c r="U2401" s="4">
        <v>24.878921676728581</v>
      </c>
      <c r="V2401" s="4">
        <v>2380.5670636659306</v>
      </c>
      <c r="W2401" s="4">
        <v>37.395583294529182</v>
      </c>
      <c r="X2401" s="4">
        <v>43.816453765682496</v>
      </c>
      <c r="Y2401" s="4">
        <v>24.553842352222546</v>
      </c>
      <c r="Z2401" s="4">
        <v>2394.25</v>
      </c>
      <c r="AA2401" s="4">
        <v>-9.7274619142426673</v>
      </c>
      <c r="AB2401" s="4">
        <v>3.4831535984287298</v>
      </c>
      <c r="AC2401" s="4">
        <v>-26.421231025342795</v>
      </c>
      <c r="AD2401" s="4">
        <v>44.506094300344834</v>
      </c>
    </row>
    <row r="2402" spans="1:30" x14ac:dyDescent="0.3">
      <c r="A2402" s="3">
        <v>43417</v>
      </c>
      <c r="B2402" s="4">
        <v>2300.5</v>
      </c>
      <c r="C2402" s="4">
        <v>2322</v>
      </c>
      <c r="D2402" s="4">
        <v>2293.5</v>
      </c>
      <c r="E2402" s="4">
        <v>2300.5</v>
      </c>
      <c r="F2402" s="4">
        <v>600408</v>
      </c>
      <c r="G2402" s="4"/>
      <c r="H2402" s="4">
        <v>138525023200</v>
      </c>
      <c r="I2402" s="4"/>
      <c r="J2402" s="4">
        <v>-8.5</v>
      </c>
      <c r="K2402" s="4">
        <v>-0.36812472932005197</v>
      </c>
      <c r="L2402" s="4">
        <v>396328</v>
      </c>
      <c r="M2402" s="4">
        <v>-38010</v>
      </c>
      <c r="N2402" s="4">
        <v>-3.6177388608416914</v>
      </c>
      <c r="O2402" s="4">
        <v>2386.85</v>
      </c>
      <c r="P2402" s="4">
        <v>2484.6580262555176</v>
      </c>
      <c r="Q2402" s="4">
        <v>2289.0419737444822</v>
      </c>
      <c r="R2402" s="4">
        <v>13.31133113311331</v>
      </c>
      <c r="S2402" s="4">
        <v>28.492849284928496</v>
      </c>
      <c r="T2402" s="4">
        <v>22.358519687829464</v>
      </c>
      <c r="U2402" s="4">
        <v>25.600965094625842</v>
      </c>
      <c r="V2402" s="4">
        <v>2372.9416290310801</v>
      </c>
      <c r="W2402" s="4">
        <v>29.707128219198065</v>
      </c>
      <c r="X2402" s="4">
        <v>39.113345250187685</v>
      </c>
      <c r="Y2402" s="4">
        <v>10.894694157218822</v>
      </c>
      <c r="Z2402" s="4">
        <v>2386.85</v>
      </c>
      <c r="AA2402" s="4">
        <v>-14.760441997237649</v>
      </c>
      <c r="AB2402" s="4">
        <v>1.7456683036033607</v>
      </c>
      <c r="AC2402" s="4">
        <v>-33.012220601682017</v>
      </c>
      <c r="AD2402" s="4">
        <v>44.346298774771995</v>
      </c>
    </row>
    <row r="2403" spans="1:30" x14ac:dyDescent="0.3">
      <c r="A2403" s="3">
        <v>43418</v>
      </c>
      <c r="B2403" s="4">
        <v>2300</v>
      </c>
      <c r="C2403" s="4">
        <v>2358</v>
      </c>
      <c r="D2403" s="4">
        <v>2293.5</v>
      </c>
      <c r="E2403" s="4">
        <v>2351</v>
      </c>
      <c r="F2403" s="4">
        <v>652180</v>
      </c>
      <c r="G2403" s="4"/>
      <c r="H2403" s="4">
        <v>151573911800</v>
      </c>
      <c r="I2403" s="4"/>
      <c r="J2403" s="4">
        <v>44</v>
      </c>
      <c r="K2403" s="4">
        <v>1.907238838318162</v>
      </c>
      <c r="L2403" s="4">
        <v>403748</v>
      </c>
      <c r="M2403" s="4">
        <v>7420</v>
      </c>
      <c r="N2403" s="4">
        <v>-1.1665790856542302</v>
      </c>
      <c r="O2403" s="4">
        <v>2378.75</v>
      </c>
      <c r="P2403" s="4">
        <v>2458.6139468095585</v>
      </c>
      <c r="Q2403" s="4">
        <v>2298.8860531904415</v>
      </c>
      <c r="R2403" s="4">
        <v>14.774436090225562</v>
      </c>
      <c r="S2403" s="4">
        <v>28.609022556390972</v>
      </c>
      <c r="T2403" s="4">
        <v>22.32930152996725</v>
      </c>
      <c r="U2403" s="4">
        <v>25.934910432799533</v>
      </c>
      <c r="V2403" s="4">
        <v>2370.8519500757393</v>
      </c>
      <c r="W2403" s="4">
        <v>35.069549653920205</v>
      </c>
      <c r="X2403" s="4">
        <v>37.765413384765189</v>
      </c>
      <c r="Y2403" s="4">
        <v>29.677822192230238</v>
      </c>
      <c r="Z2403" s="4">
        <v>2378.75</v>
      </c>
      <c r="AA2403" s="4">
        <v>-14.506959817279039</v>
      </c>
      <c r="AB2403" s="4">
        <v>0.19779895875741782</v>
      </c>
      <c r="AC2403" s="4">
        <v>-29.409517552072913</v>
      </c>
      <c r="AD2403" s="4">
        <v>48.293742940016784</v>
      </c>
    </row>
    <row r="2404" spans="1:30" x14ac:dyDescent="0.3">
      <c r="A2404" s="3">
        <v>43419</v>
      </c>
      <c r="B2404" s="4">
        <v>2353</v>
      </c>
      <c r="C2404" s="4">
        <v>2384</v>
      </c>
      <c r="D2404" s="4">
        <v>2330</v>
      </c>
      <c r="E2404" s="4">
        <v>2382</v>
      </c>
      <c r="F2404" s="4">
        <v>595840</v>
      </c>
      <c r="G2404" s="4"/>
      <c r="H2404" s="4">
        <v>140184607800</v>
      </c>
      <c r="I2404" s="4"/>
      <c r="J2404" s="4">
        <v>58</v>
      </c>
      <c r="K2404" s="4">
        <v>2.495697074010327</v>
      </c>
      <c r="L2404" s="4">
        <v>391084</v>
      </c>
      <c r="M2404" s="4">
        <v>-12664</v>
      </c>
      <c r="N2404" s="4">
        <v>0.18506056527591233</v>
      </c>
      <c r="O2404" s="4">
        <v>2377.6</v>
      </c>
      <c r="P2404" s="4">
        <v>2456.5763255665897</v>
      </c>
      <c r="Q2404" s="4">
        <v>2298.6236744334101</v>
      </c>
      <c r="R2404" s="4">
        <v>17.658730158730158</v>
      </c>
      <c r="S2404" s="4">
        <v>27.738095238095241</v>
      </c>
      <c r="T2404" s="4">
        <v>21.597748600138459</v>
      </c>
      <c r="U2404" s="4">
        <v>25.912016096491552</v>
      </c>
      <c r="V2404" s="4">
        <v>2371.9136691161452</v>
      </c>
      <c r="W2404" s="4">
        <v>45.082711191917724</v>
      </c>
      <c r="X2404" s="4">
        <v>40.204512653816032</v>
      </c>
      <c r="Y2404" s="4">
        <v>54.839108268121109</v>
      </c>
      <c r="Z2404" s="4">
        <v>2377.6</v>
      </c>
      <c r="AA2404" s="4">
        <v>-11.670106715405382</v>
      </c>
      <c r="AB2404" s="4">
        <v>-0.93247777211522964</v>
      </c>
      <c r="AC2404" s="4">
        <v>-21.475257886580305</v>
      </c>
      <c r="AD2404" s="4">
        <v>50.559690399944699</v>
      </c>
    </row>
    <row r="2405" spans="1:30" x14ac:dyDescent="0.3">
      <c r="A2405" s="3">
        <v>43420</v>
      </c>
      <c r="B2405" s="4">
        <v>2385</v>
      </c>
      <c r="C2405" s="4">
        <v>2432</v>
      </c>
      <c r="D2405" s="4">
        <v>2376.5</v>
      </c>
      <c r="E2405" s="4">
        <v>2410</v>
      </c>
      <c r="F2405" s="4">
        <v>702186</v>
      </c>
      <c r="G2405" s="4"/>
      <c r="H2405" s="4">
        <v>169107633800</v>
      </c>
      <c r="I2405" s="4"/>
      <c r="J2405" s="4">
        <v>57.5</v>
      </c>
      <c r="K2405" s="4">
        <v>2.4442082890541976</v>
      </c>
      <c r="L2405" s="4">
        <v>404408</v>
      </c>
      <c r="M2405" s="4">
        <v>13324</v>
      </c>
      <c r="N2405" s="4">
        <v>1.242425197181168</v>
      </c>
      <c r="O2405" s="4">
        <v>2380.4250000000002</v>
      </c>
      <c r="P2405" s="4">
        <v>2459.7920429082501</v>
      </c>
      <c r="Q2405" s="4">
        <v>2301.0579570917503</v>
      </c>
      <c r="R2405" s="4">
        <v>22.01872201872202</v>
      </c>
      <c r="S2405" s="4">
        <v>24.786324786324787</v>
      </c>
      <c r="T2405" s="4">
        <v>20.502478372880198</v>
      </c>
      <c r="U2405" s="4">
        <v>25.225531333008185</v>
      </c>
      <c r="V2405" s="4">
        <v>2375.5409387241316</v>
      </c>
      <c r="W2405" s="4">
        <v>57.573313172597274</v>
      </c>
      <c r="X2405" s="4">
        <v>45.994112826743113</v>
      </c>
      <c r="Y2405" s="4">
        <v>80.731713864305604</v>
      </c>
      <c r="Z2405" s="4">
        <v>2380.4250000000002</v>
      </c>
      <c r="AA2405" s="4">
        <v>-7.0808901060695462</v>
      </c>
      <c r="AB2405" s="4">
        <v>-1.5180408515394501</v>
      </c>
      <c r="AC2405" s="4">
        <v>-11.125698509060193</v>
      </c>
      <c r="AD2405" s="4">
        <v>52.537262167674413</v>
      </c>
    </row>
    <row r="2406" spans="1:30" x14ac:dyDescent="0.3">
      <c r="A2406" s="3">
        <v>43423</v>
      </c>
      <c r="B2406" s="4">
        <v>2410</v>
      </c>
      <c r="C2406" s="4">
        <v>2421</v>
      </c>
      <c r="D2406" s="4">
        <v>2360.5</v>
      </c>
      <c r="E2406" s="4">
        <v>2363</v>
      </c>
      <c r="F2406" s="4">
        <v>657326</v>
      </c>
      <c r="G2406" s="4"/>
      <c r="H2406" s="4">
        <v>157111608900</v>
      </c>
      <c r="I2406" s="4"/>
      <c r="J2406" s="4">
        <v>-45</v>
      </c>
      <c r="K2406" s="4">
        <v>-1.8687707641196014</v>
      </c>
      <c r="L2406" s="4">
        <v>383178</v>
      </c>
      <c r="M2406" s="4">
        <v>-21230</v>
      </c>
      <c r="N2406" s="4">
        <v>-0.74035179837227627</v>
      </c>
      <c r="O2406" s="4">
        <v>2380.625</v>
      </c>
      <c r="P2406" s="4">
        <v>2459.7949911582664</v>
      </c>
      <c r="Q2406" s="4">
        <v>2301.4550088417336</v>
      </c>
      <c r="R2406" s="4">
        <v>22.226787181594084</v>
      </c>
      <c r="S2406" s="4">
        <v>26.335250616269512</v>
      </c>
      <c r="T2406" s="4">
        <v>19.539859718678116</v>
      </c>
      <c r="U2406" s="4">
        <v>23.876322969459725</v>
      </c>
      <c r="V2406" s="4">
        <v>2374.3465636075475</v>
      </c>
      <c r="W2406" s="4">
        <v>56.828810723479087</v>
      </c>
      <c r="X2406" s="4">
        <v>49.605678792321775</v>
      </c>
      <c r="Y2406" s="4">
        <v>71.275074585793718</v>
      </c>
      <c r="Z2406" s="4">
        <v>2380.625</v>
      </c>
      <c r="AA2406" s="4">
        <v>-7.1539438724748834</v>
      </c>
      <c r="AB2406" s="4">
        <v>-2.0547935201999676</v>
      </c>
      <c r="AC2406" s="4">
        <v>-10.198300704549832</v>
      </c>
      <c r="AD2406" s="4">
        <v>49.06927908352877</v>
      </c>
    </row>
    <row r="2407" spans="1:30" x14ac:dyDescent="0.3">
      <c r="A2407" s="3">
        <v>43424</v>
      </c>
      <c r="B2407" s="4">
        <v>2360</v>
      </c>
      <c r="C2407" s="4">
        <v>2364.5</v>
      </c>
      <c r="D2407" s="4">
        <v>2295</v>
      </c>
      <c r="E2407" s="4">
        <v>2303.5</v>
      </c>
      <c r="F2407" s="4">
        <v>614750</v>
      </c>
      <c r="G2407" s="4"/>
      <c r="H2407" s="4">
        <v>142935710100</v>
      </c>
      <c r="I2407" s="4"/>
      <c r="J2407" s="4">
        <v>-86.5</v>
      </c>
      <c r="K2407" s="4">
        <v>-3.6192468619246863</v>
      </c>
      <c r="L2407" s="4">
        <v>379454</v>
      </c>
      <c r="M2407" s="4">
        <v>-3724</v>
      </c>
      <c r="N2407" s="4">
        <v>-3.0880558710926032</v>
      </c>
      <c r="O2407" s="4">
        <v>2376.9</v>
      </c>
      <c r="P2407" s="4">
        <v>2462.9270887569724</v>
      </c>
      <c r="Q2407" s="4">
        <v>2290.8729112430278</v>
      </c>
      <c r="R2407" s="4">
        <v>22.181221812218123</v>
      </c>
      <c r="S2407" s="4">
        <v>30.586305863058627</v>
      </c>
      <c r="T2407" s="4">
        <v>19.268103696922097</v>
      </c>
      <c r="U2407" s="4">
        <v>22.907188928897114</v>
      </c>
      <c r="V2407" s="4">
        <v>2367.5992718354</v>
      </c>
      <c r="W2407" s="4">
        <v>43.495366803786489</v>
      </c>
      <c r="X2407" s="4">
        <v>47.568908129476682</v>
      </c>
      <c r="Y2407" s="4">
        <v>35.348284152406109</v>
      </c>
      <c r="Z2407" s="4">
        <v>2376.9</v>
      </c>
      <c r="AA2407" s="4">
        <v>-11.876092049886665</v>
      </c>
      <c r="AB2407" s="4">
        <v>-2.9901552849320341</v>
      </c>
      <c r="AC2407" s="4">
        <v>-17.771873529909264</v>
      </c>
      <c r="AD2407" s="4">
        <v>45.101932122707808</v>
      </c>
    </row>
    <row r="2408" spans="1:30" x14ac:dyDescent="0.3">
      <c r="A2408" s="3">
        <v>43425</v>
      </c>
      <c r="B2408" s="4">
        <v>2290</v>
      </c>
      <c r="C2408" s="4">
        <v>2295</v>
      </c>
      <c r="D2408" s="4">
        <v>2201</v>
      </c>
      <c r="E2408" s="4">
        <v>2289</v>
      </c>
      <c r="F2408" s="4">
        <v>854310</v>
      </c>
      <c r="G2408" s="4"/>
      <c r="H2408" s="4">
        <v>192306426600</v>
      </c>
      <c r="I2408" s="4"/>
      <c r="J2408" s="4">
        <v>-36</v>
      </c>
      <c r="K2408" s="4">
        <v>-1.5483870967741935</v>
      </c>
      <c r="L2408" s="4">
        <v>395864</v>
      </c>
      <c r="M2408" s="4">
        <v>16410</v>
      </c>
      <c r="N2408" s="4">
        <v>-3.4014179608372683</v>
      </c>
      <c r="O2408" s="4">
        <v>2369.6</v>
      </c>
      <c r="P2408" s="4">
        <v>2459.3644695856883</v>
      </c>
      <c r="Q2408" s="4">
        <v>2279.8355304143115</v>
      </c>
      <c r="R2408" s="4">
        <v>18.689710610932476</v>
      </c>
      <c r="S2408" s="4">
        <v>37.540192926045016</v>
      </c>
      <c r="T2408" s="4">
        <v>19.616739653134893</v>
      </c>
      <c r="U2408" s="4">
        <v>22.551169923725354</v>
      </c>
      <c r="V2408" s="4">
        <v>2360.1136268986952</v>
      </c>
      <c r="W2408" s="4">
        <v>41.695323900937019</v>
      </c>
      <c r="X2408" s="4">
        <v>45.611046719963461</v>
      </c>
      <c r="Y2408" s="4">
        <v>33.863878262884143</v>
      </c>
      <c r="Z2408" s="4">
        <v>2369.6</v>
      </c>
      <c r="AA2408" s="4">
        <v>-16.597135869228168</v>
      </c>
      <c r="AB2408" s="4">
        <v>-4.2860581977221424</v>
      </c>
      <c r="AC2408" s="4">
        <v>-24.622155343012054</v>
      </c>
      <c r="AD2408" s="4">
        <v>44.18550536066752</v>
      </c>
    </row>
    <row r="2409" spans="1:30" x14ac:dyDescent="0.3">
      <c r="A2409" s="3">
        <v>43426</v>
      </c>
      <c r="B2409" s="4">
        <v>2290.5</v>
      </c>
      <c r="C2409" s="4">
        <v>2296</v>
      </c>
      <c r="D2409" s="4">
        <v>2252.5</v>
      </c>
      <c r="E2409" s="4">
        <v>2266</v>
      </c>
      <c r="F2409" s="4">
        <v>538446</v>
      </c>
      <c r="G2409" s="4"/>
      <c r="H2409" s="4">
        <v>122332115800</v>
      </c>
      <c r="I2409" s="4"/>
      <c r="J2409" s="4">
        <v>15</v>
      </c>
      <c r="K2409" s="4">
        <v>0.66637050199911152</v>
      </c>
      <c r="L2409" s="4">
        <v>358522</v>
      </c>
      <c r="M2409" s="4">
        <v>-37342</v>
      </c>
      <c r="N2409" s="4">
        <v>-3.986102136584635</v>
      </c>
      <c r="O2409" s="4">
        <v>2360.0749999999998</v>
      </c>
      <c r="P2409" s="4">
        <v>2451.3494624744512</v>
      </c>
      <c r="Q2409" s="4">
        <v>2268.8005375255484</v>
      </c>
      <c r="R2409" s="4">
        <v>16.646316646316649</v>
      </c>
      <c r="S2409" s="4">
        <v>38.013838013838019</v>
      </c>
      <c r="T2409" s="4">
        <v>20.336111852617634</v>
      </c>
      <c r="U2409" s="4">
        <v>22.582958476469237</v>
      </c>
      <c r="V2409" s="4">
        <v>2351.150424336915</v>
      </c>
      <c r="W2409" s="4">
        <v>37.176391980134063</v>
      </c>
      <c r="X2409" s="4">
        <v>42.799495140020326</v>
      </c>
      <c r="Y2409" s="4">
        <v>25.930185660361531</v>
      </c>
      <c r="Z2409" s="4">
        <v>2360.0749999999998</v>
      </c>
      <c r="AA2409" s="4">
        <v>-21.941576059661202</v>
      </c>
      <c r="AB2409" s="4">
        <v>-5.9675360893353862</v>
      </c>
      <c r="AC2409" s="4">
        <v>-31.948079940651631</v>
      </c>
      <c r="AD2409" s="4">
        <v>42.735635534858574</v>
      </c>
    </row>
    <row r="2410" spans="1:30" x14ac:dyDescent="0.3">
      <c r="A2410" s="3">
        <v>43427</v>
      </c>
      <c r="B2410" s="4">
        <v>2270</v>
      </c>
      <c r="C2410" s="4">
        <v>2270</v>
      </c>
      <c r="D2410" s="4">
        <v>2184</v>
      </c>
      <c r="E2410" s="4">
        <v>2188</v>
      </c>
      <c r="F2410" s="4">
        <v>736126</v>
      </c>
      <c r="G2410" s="4"/>
      <c r="H2410" s="4">
        <v>164288510100</v>
      </c>
      <c r="I2410" s="4"/>
      <c r="J2410" s="4">
        <v>-83.5</v>
      </c>
      <c r="K2410" s="4">
        <v>-3.6759850319172354</v>
      </c>
      <c r="L2410" s="4">
        <v>406070</v>
      </c>
      <c r="M2410" s="4">
        <v>47548</v>
      </c>
      <c r="N2410" s="4">
        <v>-6.7994249507480964</v>
      </c>
      <c r="O2410" s="4">
        <v>2347.625</v>
      </c>
      <c r="P2410" s="4">
        <v>2459.2022714310579</v>
      </c>
      <c r="Q2410" s="4">
        <v>2236.0477285689421</v>
      </c>
      <c r="R2410" s="4">
        <v>15.28991262907069</v>
      </c>
      <c r="S2410" s="4">
        <v>42.533756949960285</v>
      </c>
      <c r="T2410" s="4">
        <v>21.363413930102194</v>
      </c>
      <c r="U2410" s="4">
        <v>22.988485368276613</v>
      </c>
      <c r="V2410" s="4">
        <v>2335.6122886857802</v>
      </c>
      <c r="W2410" s="4">
        <v>25.321895728691526</v>
      </c>
      <c r="X2410" s="4">
        <v>36.973628669577394</v>
      </c>
      <c r="Y2410" s="4">
        <v>2.018429846919787</v>
      </c>
      <c r="Z2410" s="4">
        <v>2347.625</v>
      </c>
      <c r="AA2410" s="4">
        <v>-32.100991296500069</v>
      </c>
      <c r="AB2410" s="4">
        <v>-8.4564365852558332</v>
      </c>
      <c r="AC2410" s="4">
        <v>-47.289109422488472</v>
      </c>
      <c r="AD2410" s="4">
        <v>38.25462194690968</v>
      </c>
    </row>
    <row r="2411" spans="1:30" x14ac:dyDescent="0.3">
      <c r="A2411" s="3">
        <v>43430</v>
      </c>
      <c r="B2411" s="4">
        <v>2170</v>
      </c>
      <c r="C2411" s="4">
        <v>2179</v>
      </c>
      <c r="D2411" s="4">
        <v>2078</v>
      </c>
      <c r="E2411" s="4">
        <v>2115</v>
      </c>
      <c r="F2411" s="4">
        <v>917636</v>
      </c>
      <c r="G2411" s="4"/>
      <c r="H2411" s="4">
        <v>196131201400</v>
      </c>
      <c r="I2411" s="4"/>
      <c r="J2411" s="4">
        <v>-116.5</v>
      </c>
      <c r="K2411" s="4">
        <v>-5.2207035626260359</v>
      </c>
      <c r="L2411" s="4">
        <v>404958</v>
      </c>
      <c r="M2411" s="4">
        <v>-1112</v>
      </c>
      <c r="N2411" s="4">
        <v>-9.4150525199961379</v>
      </c>
      <c r="O2411" s="4">
        <v>2334.8249999999998</v>
      </c>
      <c r="P2411" s="4">
        <v>2484.8507561220736</v>
      </c>
      <c r="Q2411" s="4">
        <v>2184.7992438779261</v>
      </c>
      <c r="R2411" s="4">
        <v>14.951456310679612</v>
      </c>
      <c r="S2411" s="4">
        <v>45.009708737864081</v>
      </c>
      <c r="T2411" s="4">
        <v>23.33570257985199</v>
      </c>
      <c r="U2411" s="4">
        <v>23.731677342393908</v>
      </c>
      <c r="V2411" s="4">
        <v>2314.6015945252298</v>
      </c>
      <c r="W2411" s="4">
        <v>20.365256286171</v>
      </c>
      <c r="X2411" s="4">
        <v>31.437504541775265</v>
      </c>
      <c r="Y2411" s="4">
        <v>-1.7792402250375332</v>
      </c>
      <c r="Z2411" s="4">
        <v>2334.8249999999998</v>
      </c>
      <c r="AA2411" s="4">
        <v>-45.518185669562172</v>
      </c>
      <c r="AB2411" s="4">
        <v>-11.986126974237388</v>
      </c>
      <c r="AC2411" s="4">
        <v>-67.064117390649571</v>
      </c>
      <c r="AD2411" s="4">
        <v>34.672981887477924</v>
      </c>
    </row>
    <row r="2412" spans="1:30" x14ac:dyDescent="0.3">
      <c r="A2412" s="3">
        <v>43431</v>
      </c>
      <c r="B2412" s="4">
        <v>2106.5</v>
      </c>
      <c r="C2412" s="4">
        <v>2165</v>
      </c>
      <c r="D2412" s="4">
        <v>2064</v>
      </c>
      <c r="E2412" s="4">
        <v>2080</v>
      </c>
      <c r="F2412" s="4">
        <v>809568</v>
      </c>
      <c r="G2412" s="4"/>
      <c r="H2412" s="4">
        <v>171180238299.99997</v>
      </c>
      <c r="I2412" s="4"/>
      <c r="J2412" s="4">
        <v>-57</v>
      </c>
      <c r="K2412" s="4">
        <v>-2.6672905942910621</v>
      </c>
      <c r="L2412" s="4">
        <v>380930</v>
      </c>
      <c r="M2412" s="4">
        <v>-24028</v>
      </c>
      <c r="N2412" s="4">
        <v>-10.294561607797466</v>
      </c>
      <c r="O2412" s="4">
        <v>2318.6999999999998</v>
      </c>
      <c r="P2412" s="4">
        <v>2501.8361242354986</v>
      </c>
      <c r="Q2412" s="4">
        <v>2135.5638757645011</v>
      </c>
      <c r="R2412" s="4">
        <v>14.414077124672406</v>
      </c>
      <c r="S2412" s="4">
        <v>44.440284537626354</v>
      </c>
      <c r="T2412" s="4">
        <v>25.316700691975434</v>
      </c>
      <c r="U2412" s="4">
        <v>24.424180537988164</v>
      </c>
      <c r="V2412" s="4">
        <v>2292.2585855228267</v>
      </c>
      <c r="W2412" s="4">
        <v>15.026112886432841</v>
      </c>
      <c r="X2412" s="4">
        <v>25.967040656661123</v>
      </c>
      <c r="Y2412" s="4">
        <v>-6.8557426540237216</v>
      </c>
      <c r="Z2412" s="4">
        <v>2318.6999999999998</v>
      </c>
      <c r="AA2412" s="4">
        <v>-58.303529572449861</v>
      </c>
      <c r="AB2412" s="4">
        <v>-16.397308174067149</v>
      </c>
      <c r="AC2412" s="4">
        <v>-83.812442796765424</v>
      </c>
      <c r="AD2412" s="4">
        <v>33.108539319711802</v>
      </c>
    </row>
    <row r="2413" spans="1:30" x14ac:dyDescent="0.3">
      <c r="A2413" s="3">
        <v>43432</v>
      </c>
      <c r="B2413" s="4">
        <v>2080</v>
      </c>
      <c r="C2413" s="4">
        <v>2146.5</v>
      </c>
      <c r="D2413" s="4">
        <v>2076.5</v>
      </c>
      <c r="E2413" s="4">
        <v>2123</v>
      </c>
      <c r="F2413" s="4">
        <v>726720</v>
      </c>
      <c r="G2413" s="4"/>
      <c r="H2413" s="4">
        <v>153937900000</v>
      </c>
      <c r="I2413" s="4"/>
      <c r="J2413" s="4">
        <v>9</v>
      </c>
      <c r="K2413" s="4">
        <v>0.42573320719016089</v>
      </c>
      <c r="L2413" s="4">
        <v>365808</v>
      </c>
      <c r="M2413" s="4">
        <v>-15122</v>
      </c>
      <c r="N2413" s="4">
        <v>-7.9188488771781378</v>
      </c>
      <c r="O2413" s="4">
        <v>2305.5749999999998</v>
      </c>
      <c r="P2413" s="4">
        <v>2504.6152660267512</v>
      </c>
      <c r="Q2413" s="4">
        <v>2106.5347339732484</v>
      </c>
      <c r="R2413" s="4">
        <v>14.180478821362799</v>
      </c>
      <c r="S2413" s="4">
        <v>42.983425414364639</v>
      </c>
      <c r="T2413" s="4">
        <v>27.088989168764311</v>
      </c>
      <c r="U2413" s="4">
        <v>24.857027660014879</v>
      </c>
      <c r="V2413" s="4">
        <v>2276.1387202349383</v>
      </c>
      <c r="W2413" s="4">
        <v>15.361611489505952</v>
      </c>
      <c r="X2413" s="4">
        <v>22.431897600942733</v>
      </c>
      <c r="Y2413" s="4">
        <v>1.2210392666323884</v>
      </c>
      <c r="Z2413" s="4">
        <v>2305.5749999999998</v>
      </c>
      <c r="AA2413" s="4">
        <v>-64.225909786137436</v>
      </c>
      <c r="AB2413" s="4">
        <v>-20.952413089502414</v>
      </c>
      <c r="AC2413" s="4">
        <v>-86.546993393270043</v>
      </c>
      <c r="AD2413" s="4">
        <v>36.796500675829122</v>
      </c>
    </row>
    <row r="2414" spans="1:30" x14ac:dyDescent="0.3">
      <c r="A2414" s="3">
        <v>43433</v>
      </c>
      <c r="B2414" s="4">
        <v>2112.5</v>
      </c>
      <c r="C2414" s="4">
        <v>2159</v>
      </c>
      <c r="D2414" s="4">
        <v>2092</v>
      </c>
      <c r="E2414" s="4">
        <v>2126</v>
      </c>
      <c r="F2414" s="4">
        <v>635288</v>
      </c>
      <c r="G2414" s="4"/>
      <c r="H2414" s="4">
        <v>134771107400</v>
      </c>
      <c r="I2414" s="4"/>
      <c r="J2414" s="4">
        <v>8</v>
      </c>
      <c r="K2414" s="4">
        <v>0.37771482530689332</v>
      </c>
      <c r="L2414" s="4">
        <v>331360</v>
      </c>
      <c r="M2414" s="4">
        <v>-34448</v>
      </c>
      <c r="N2414" s="4">
        <v>-7.3517235368457685</v>
      </c>
      <c r="O2414" s="4">
        <v>2294.6999999999998</v>
      </c>
      <c r="P2414" s="4">
        <v>2507.5514505470892</v>
      </c>
      <c r="Q2414" s="4">
        <v>2081.8485494529104</v>
      </c>
      <c r="R2414" s="4">
        <v>15.112421673424253</v>
      </c>
      <c r="S2414" s="4">
        <v>41.3932915591596</v>
      </c>
      <c r="T2414" s="4">
        <v>28.611656774687667</v>
      </c>
      <c r="U2414" s="4">
        <v>25.011279659559165</v>
      </c>
      <c r="V2414" s="4">
        <v>2261.8397944982776</v>
      </c>
      <c r="W2414" s="4">
        <v>16.030056585907797</v>
      </c>
      <c r="X2414" s="4">
        <v>20.297950595931088</v>
      </c>
      <c r="Y2414" s="4">
        <v>7.494268565861212</v>
      </c>
      <c r="Z2414" s="4">
        <v>2294.6999999999998</v>
      </c>
      <c r="AA2414" s="4">
        <v>-67.894715824939794</v>
      </c>
      <c r="AB2414" s="4">
        <v>-25.423108588115497</v>
      </c>
      <c r="AC2414" s="4">
        <v>-84.943214473648595</v>
      </c>
      <c r="AD2414" s="4">
        <v>37.051377944129818</v>
      </c>
    </row>
    <row r="2415" spans="1:30" x14ac:dyDescent="0.3">
      <c r="A2415" s="3">
        <v>43434</v>
      </c>
      <c r="B2415" s="4">
        <v>2128</v>
      </c>
      <c r="C2415" s="4">
        <v>2139.5</v>
      </c>
      <c r="D2415" s="4">
        <v>2108.5</v>
      </c>
      <c r="E2415" s="4">
        <v>2135</v>
      </c>
      <c r="F2415" s="4">
        <v>467740</v>
      </c>
      <c r="G2415" s="4"/>
      <c r="H2415" s="4">
        <v>99294740100</v>
      </c>
      <c r="I2415" s="4"/>
      <c r="J2415" s="4">
        <v>14</v>
      </c>
      <c r="K2415" s="4">
        <v>0.66006600660066006</v>
      </c>
      <c r="L2415" s="4">
        <v>314964</v>
      </c>
      <c r="M2415" s="4">
        <v>-16396</v>
      </c>
      <c r="N2415" s="4">
        <v>-6.4980566048064823</v>
      </c>
      <c r="O2415" s="4">
        <v>2283.375</v>
      </c>
      <c r="P2415" s="4">
        <v>2504.7368926102686</v>
      </c>
      <c r="Q2415" s="4">
        <v>2062.0131073897314</v>
      </c>
      <c r="R2415" s="4">
        <v>15.595283377710157</v>
      </c>
      <c r="S2415" s="4">
        <v>38.912133891213394</v>
      </c>
      <c r="T2415" s="4">
        <v>29.982152114412919</v>
      </c>
      <c r="U2415" s="4">
        <v>25.303928697541423</v>
      </c>
      <c r="V2415" s="4">
        <v>2249.7598140698701</v>
      </c>
      <c r="W2415" s="4">
        <v>18.562467008464321</v>
      </c>
      <c r="X2415" s="4">
        <v>19.719456066775496</v>
      </c>
      <c r="Y2415" s="4">
        <v>16.248488891841966</v>
      </c>
      <c r="Z2415" s="4">
        <v>2283.375</v>
      </c>
      <c r="AA2415" s="4">
        <v>-69.27745883739226</v>
      </c>
      <c r="AB2415" s="4">
        <v>-29.599713373760903</v>
      </c>
      <c r="AC2415" s="4">
        <v>-79.355490927262707</v>
      </c>
      <c r="AD2415" s="4">
        <v>37.842927628348214</v>
      </c>
    </row>
    <row r="2416" spans="1:30" x14ac:dyDescent="0.3">
      <c r="A2416" s="3">
        <v>43437</v>
      </c>
      <c r="B2416" s="4">
        <v>2130</v>
      </c>
      <c r="C2416" s="4">
        <v>2271</v>
      </c>
      <c r="D2416" s="4">
        <v>2120</v>
      </c>
      <c r="E2416" s="4">
        <v>2239</v>
      </c>
      <c r="F2416" s="4">
        <v>649430</v>
      </c>
      <c r="G2416" s="4"/>
      <c r="H2416" s="4">
        <v>142963115600</v>
      </c>
      <c r="I2416" s="4"/>
      <c r="J2416" s="4">
        <v>116.5</v>
      </c>
      <c r="K2416" s="4">
        <v>5.4888103651354534</v>
      </c>
      <c r="L2416" s="4">
        <v>309472</v>
      </c>
      <c r="M2416" s="4">
        <v>-5492</v>
      </c>
      <c r="N2416" s="4">
        <v>-1.5834990824276696</v>
      </c>
      <c r="O2416" s="4">
        <v>2275.0250000000001</v>
      </c>
      <c r="P2416" s="4">
        <v>2489.7542423029522</v>
      </c>
      <c r="Q2416" s="4">
        <v>2060.295757697048</v>
      </c>
      <c r="R2416" s="4">
        <v>20.797720797720796</v>
      </c>
      <c r="S2416" s="4">
        <v>36.431623931623932</v>
      </c>
      <c r="T2416" s="4">
        <v>30.685950848831119</v>
      </c>
      <c r="U2416" s="4">
        <v>25.60002305179647</v>
      </c>
      <c r="V2416" s="4">
        <v>2248.7350698727396</v>
      </c>
      <c r="W2416" s="4">
        <v>37.518656166562415</v>
      </c>
      <c r="X2416" s="4">
        <v>25.652522766704468</v>
      </c>
      <c r="Y2416" s="4">
        <v>61.250922966278317</v>
      </c>
      <c r="Z2416" s="4">
        <v>2275.0250000000001</v>
      </c>
      <c r="AA2416" s="4">
        <v>-61.275021495725014</v>
      </c>
      <c r="AB2416" s="4">
        <v>-32.616409385376535</v>
      </c>
      <c r="AC2416" s="4">
        <v>-57.317224220696957</v>
      </c>
      <c r="AD2416" s="4">
        <v>46.088825804443822</v>
      </c>
    </row>
    <row r="2417" spans="1:30" x14ac:dyDescent="0.3">
      <c r="A2417" s="3">
        <v>43438</v>
      </c>
      <c r="B2417" s="4">
        <v>2237</v>
      </c>
      <c r="C2417" s="4">
        <v>2321</v>
      </c>
      <c r="D2417" s="4">
        <v>2220</v>
      </c>
      <c r="E2417" s="4">
        <v>2306.5</v>
      </c>
      <c r="F2417" s="4">
        <v>511634</v>
      </c>
      <c r="G2417" s="4"/>
      <c r="H2417" s="4">
        <v>115580165600</v>
      </c>
      <c r="I2417" s="4"/>
      <c r="J2417" s="4">
        <v>105.5</v>
      </c>
      <c r="K2417" s="4">
        <v>4.793275783734666</v>
      </c>
      <c r="L2417" s="4">
        <v>294720</v>
      </c>
      <c r="M2417" s="4">
        <v>-14752</v>
      </c>
      <c r="N2417" s="4">
        <v>1.611286716521463</v>
      </c>
      <c r="O2417" s="4">
        <v>2269.9250000000002</v>
      </c>
      <c r="P2417" s="4">
        <v>2476.4186500234332</v>
      </c>
      <c r="Q2417" s="4">
        <v>2063.4313499765672</v>
      </c>
      <c r="R2417" s="4">
        <v>21.357559136098729</v>
      </c>
      <c r="S2417" s="4">
        <v>35.070277682550568</v>
      </c>
      <c r="T2417" s="4">
        <v>31.508940070392708</v>
      </c>
      <c r="U2417" s="4">
        <v>26.035927020311259</v>
      </c>
      <c r="V2417" s="4">
        <v>2254.2364917896216</v>
      </c>
      <c r="W2417" s="4">
        <v>56.46509632894044</v>
      </c>
      <c r="X2417" s="4">
        <v>35.923380620783128</v>
      </c>
      <c r="Y2417" s="4">
        <v>97.548527745255072</v>
      </c>
      <c r="Z2417" s="4">
        <v>2269.9250000000002</v>
      </c>
      <c r="AA2417" s="4">
        <v>-48.922399401875282</v>
      </c>
      <c r="AB2417" s="4">
        <v>-34.169360815519269</v>
      </c>
      <c r="AC2417" s="4">
        <v>-29.506077172712025</v>
      </c>
      <c r="AD2417" s="4">
        <v>50.568988093419975</v>
      </c>
    </row>
    <row r="2418" spans="1:30" x14ac:dyDescent="0.3">
      <c r="A2418" s="3">
        <v>43439</v>
      </c>
      <c r="B2418" s="4">
        <v>2318</v>
      </c>
      <c r="C2418" s="4">
        <v>2347.5</v>
      </c>
      <c r="D2418" s="4">
        <v>2291.5</v>
      </c>
      <c r="E2418" s="4">
        <v>2337</v>
      </c>
      <c r="F2418" s="4">
        <v>419794</v>
      </c>
      <c r="G2418" s="4"/>
      <c r="H2418" s="4">
        <v>97257042400</v>
      </c>
      <c r="I2418" s="4"/>
      <c r="J2418" s="4">
        <v>78</v>
      </c>
      <c r="K2418" s="4">
        <v>3.4528552456839305</v>
      </c>
      <c r="L2418" s="4">
        <v>255208</v>
      </c>
      <c r="M2418" s="4">
        <v>-39512</v>
      </c>
      <c r="N2418" s="4">
        <v>3.0877812086457874</v>
      </c>
      <c r="O2418" s="4">
        <v>2267</v>
      </c>
      <c r="P2418" s="4">
        <v>2467.8765790230409</v>
      </c>
      <c r="Q2418" s="4">
        <v>2066.1234209769591</v>
      </c>
      <c r="R2418" s="4">
        <v>23.024523160762939</v>
      </c>
      <c r="S2418" s="4">
        <v>32.833787465940055</v>
      </c>
      <c r="T2418" s="4">
        <v>31.859748077594048</v>
      </c>
      <c r="U2418" s="4">
        <v>26.003776244258045</v>
      </c>
      <c r="V2418" s="4">
        <v>2262.1187306668007</v>
      </c>
      <c r="W2418" s="4">
        <v>69.742162984725724</v>
      </c>
      <c r="X2418" s="4">
        <v>47.196308075430657</v>
      </c>
      <c r="Y2418" s="4">
        <v>114.83387280331586</v>
      </c>
      <c r="Z2418" s="4">
        <v>2267</v>
      </c>
      <c r="AA2418" s="4">
        <v>-36.253850474763112</v>
      </c>
      <c r="AB2418" s="4">
        <v>-34.367883640209165</v>
      </c>
      <c r="AC2418" s="4">
        <v>-3.7719336691078951</v>
      </c>
      <c r="AD2418" s="4">
        <v>52.448527295345684</v>
      </c>
    </row>
    <row r="2419" spans="1:30" x14ac:dyDescent="0.3">
      <c r="A2419" s="3">
        <v>43440</v>
      </c>
      <c r="B2419" s="4">
        <v>1998.5</v>
      </c>
      <c r="C2419" s="4">
        <v>2010</v>
      </c>
      <c r="D2419" s="4">
        <v>1927</v>
      </c>
      <c r="E2419" s="4">
        <v>1932.5</v>
      </c>
      <c r="F2419" s="4">
        <v>563996</v>
      </c>
      <c r="G2419" s="4"/>
      <c r="H2419" s="4">
        <v>110461856199.99998</v>
      </c>
      <c r="I2419" s="4"/>
      <c r="J2419" s="4">
        <v>-39.5</v>
      </c>
      <c r="K2419" s="4">
        <v>-2.0030425963488847</v>
      </c>
      <c r="L2419" s="4">
        <v>319232</v>
      </c>
      <c r="M2419" s="4">
        <v>64024</v>
      </c>
      <c r="N2419" s="4">
        <v>-13.921738936772016</v>
      </c>
      <c r="O2419" s="4">
        <v>2245.0500000000002</v>
      </c>
      <c r="P2419" s="4">
        <v>2487.1619369217469</v>
      </c>
      <c r="Q2419" s="4">
        <v>2002.9380630782532</v>
      </c>
      <c r="R2419" s="4">
        <v>18.618365627632684</v>
      </c>
      <c r="S2419" s="4">
        <v>44.818871103622577</v>
      </c>
      <c r="T2419" s="4">
        <v>33.107513426455021</v>
      </c>
      <c r="U2419" s="4">
        <v>26.709709439426703</v>
      </c>
      <c r="V2419" s="4">
        <v>2230.7264706032956</v>
      </c>
      <c r="W2419" s="4">
        <v>46.930764225251153</v>
      </c>
      <c r="X2419" s="4">
        <v>47.107793458704158</v>
      </c>
      <c r="Y2419" s="4">
        <v>46.576705758345142</v>
      </c>
      <c r="Z2419" s="4">
        <v>2245.0500000000002</v>
      </c>
      <c r="AA2419" s="4">
        <v>-58.183006153239603</v>
      </c>
      <c r="AB2419" s="4">
        <v>-36.635990546212064</v>
      </c>
      <c r="AC2419" s="4">
        <v>-43.094031214055079</v>
      </c>
      <c r="AD2419" s="4">
        <v>34.261729163381361</v>
      </c>
    </row>
    <row r="2420" spans="1:30" x14ac:dyDescent="0.3">
      <c r="A2420" s="3">
        <v>43441</v>
      </c>
      <c r="B2420" s="4">
        <v>1925</v>
      </c>
      <c r="C2420" s="4">
        <v>2074</v>
      </c>
      <c r="D2420" s="4">
        <v>1912.5</v>
      </c>
      <c r="E2420" s="4">
        <v>2063</v>
      </c>
      <c r="F2420" s="4">
        <v>1020684</v>
      </c>
      <c r="G2420" s="4"/>
      <c r="H2420" s="4">
        <v>202169942000</v>
      </c>
      <c r="I2420" s="4"/>
      <c r="J2420" s="4">
        <v>104.5</v>
      </c>
      <c r="K2420" s="4">
        <v>5.3357161092672971</v>
      </c>
      <c r="L2420" s="4">
        <v>363638</v>
      </c>
      <c r="M2420" s="4">
        <v>44406</v>
      </c>
      <c r="N2420" s="4">
        <v>-7.5157465312801239</v>
      </c>
      <c r="O2420" s="4">
        <v>2230.65</v>
      </c>
      <c r="P2420" s="4">
        <v>2479.9933576416265</v>
      </c>
      <c r="Q2420" s="4">
        <v>1981.3066423583737</v>
      </c>
      <c r="R2420" s="4">
        <v>20.854205114684945</v>
      </c>
      <c r="S2420" s="4">
        <v>42.842077511204849</v>
      </c>
      <c r="T2420" s="4">
        <v>33.357146411431778</v>
      </c>
      <c r="U2420" s="4">
        <v>27.047526272053318</v>
      </c>
      <c r="V2420" s="4">
        <v>2214.7525210220292</v>
      </c>
      <c r="W2420" s="4">
        <v>42.819743199975868</v>
      </c>
      <c r="X2420" s="4">
        <v>45.678443372461395</v>
      </c>
      <c r="Y2420" s="4">
        <v>37.102342855004807</v>
      </c>
      <c r="Z2420" s="4">
        <v>2230.65</v>
      </c>
      <c r="AA2420" s="4">
        <v>-64.290657967963398</v>
      </c>
      <c r="AB2420" s="4">
        <v>-39.269768395902666</v>
      </c>
      <c r="AC2420" s="4">
        <v>-50.041779144121463</v>
      </c>
      <c r="AD2420" s="4">
        <v>41.187398020578627</v>
      </c>
    </row>
    <row r="2421" spans="1:30" x14ac:dyDescent="0.3">
      <c r="A2421" s="3">
        <v>43444</v>
      </c>
      <c r="B2421" s="4">
        <v>2053.5</v>
      </c>
      <c r="C2421" s="4">
        <v>2067.5</v>
      </c>
      <c r="D2421" s="4">
        <v>1966.5</v>
      </c>
      <c r="E2421" s="4">
        <v>1984.5</v>
      </c>
      <c r="F2421" s="4">
        <v>838844</v>
      </c>
      <c r="G2421" s="4"/>
      <c r="H2421" s="4">
        <v>168839705900</v>
      </c>
      <c r="I2421" s="4"/>
      <c r="J2421" s="4">
        <v>4</v>
      </c>
      <c r="K2421" s="4">
        <v>0.20196919969704621</v>
      </c>
      <c r="L2421" s="4">
        <v>351906</v>
      </c>
      <c r="M2421" s="4">
        <v>-11732</v>
      </c>
      <c r="N2421" s="4">
        <v>-10.395195791802591</v>
      </c>
      <c r="O2421" s="4">
        <v>2214.7249999999999</v>
      </c>
      <c r="P2421" s="4">
        <v>2483.4790650855348</v>
      </c>
      <c r="Q2421" s="4">
        <v>1945.9709349144648</v>
      </c>
      <c r="R2421" s="4">
        <v>20.556133056133056</v>
      </c>
      <c r="S2421" s="4">
        <v>38.617463617463613</v>
      </c>
      <c r="T2421" s="4">
        <v>32.839303344020657</v>
      </c>
      <c r="U2421" s="4">
        <v>27.165247272998485</v>
      </c>
      <c r="V2421" s="4">
        <v>2192.8237094961214</v>
      </c>
      <c r="W2421" s="4">
        <v>34.063736845960925</v>
      </c>
      <c r="X2421" s="4">
        <v>41.806874530294571</v>
      </c>
      <c r="Y2421" s="4">
        <v>18.577461477293625</v>
      </c>
      <c r="Z2421" s="4">
        <v>2214.7249999999999</v>
      </c>
      <c r="AA2421" s="4">
        <v>-74.605306449949694</v>
      </c>
      <c r="AB2421" s="4">
        <v>-42.635057734383338</v>
      </c>
      <c r="AC2421" s="4">
        <v>-63.940497431132712</v>
      </c>
      <c r="AD2421" s="4">
        <v>38.611683515580246</v>
      </c>
    </row>
    <row r="2422" spans="1:30" x14ac:dyDescent="0.3">
      <c r="A2422" s="3">
        <v>43445</v>
      </c>
      <c r="B2422" s="4">
        <v>1984</v>
      </c>
      <c r="C2422" s="4">
        <v>1984</v>
      </c>
      <c r="D2422" s="4">
        <v>1930</v>
      </c>
      <c r="E2422" s="4">
        <v>1962.5</v>
      </c>
      <c r="F2422" s="4">
        <v>698562</v>
      </c>
      <c r="G2422" s="4"/>
      <c r="H2422" s="4">
        <v>136580563300</v>
      </c>
      <c r="I2422" s="4"/>
      <c r="J2422" s="4">
        <v>-50</v>
      </c>
      <c r="K2422" s="4">
        <v>-2.4844720496894408</v>
      </c>
      <c r="L2422" s="4">
        <v>337124</v>
      </c>
      <c r="M2422" s="4">
        <v>-14782</v>
      </c>
      <c r="N2422" s="4">
        <v>-10.707176413044706</v>
      </c>
      <c r="O2422" s="4">
        <v>2197.8249999999998</v>
      </c>
      <c r="P2422" s="4">
        <v>2484.7715586132717</v>
      </c>
      <c r="Q2422" s="4">
        <v>1910.8784413867277</v>
      </c>
      <c r="R2422" s="4">
        <v>20.282051282051281</v>
      </c>
      <c r="S2422" s="4">
        <v>39.974358974358978</v>
      </c>
      <c r="T2422" s="4">
        <v>32.657556423527929</v>
      </c>
      <c r="U2422" s="4">
        <v>27.508038055678696</v>
      </c>
      <c r="V2422" s="4">
        <v>2170.8881181155384</v>
      </c>
      <c r="W2422" s="4">
        <v>26.540575521828355</v>
      </c>
      <c r="X2422" s="4">
        <v>36.71810819413917</v>
      </c>
      <c r="Y2422" s="4">
        <v>6.1855101772067229</v>
      </c>
      <c r="Z2422" s="4">
        <v>2197.8249999999998</v>
      </c>
      <c r="AA2422" s="4">
        <v>-83.591366583130821</v>
      </c>
      <c r="AB2422" s="4">
        <v>-46.535658577121197</v>
      </c>
      <c r="AC2422" s="4">
        <v>-74.111416012019248</v>
      </c>
      <c r="AD2422" s="4">
        <v>37.912256473499923</v>
      </c>
    </row>
    <row r="2423" spans="1:30" x14ac:dyDescent="0.3">
      <c r="A2423" s="3">
        <v>43446</v>
      </c>
      <c r="B2423" s="4">
        <v>1971.5</v>
      </c>
      <c r="C2423" s="4">
        <v>2011</v>
      </c>
      <c r="D2423" s="4">
        <v>1960</v>
      </c>
      <c r="E2423" s="4">
        <v>1965</v>
      </c>
      <c r="F2423" s="4">
        <v>811908</v>
      </c>
      <c r="G2423" s="4"/>
      <c r="H2423" s="4">
        <v>160843003300</v>
      </c>
      <c r="I2423" s="4"/>
      <c r="J2423" s="4">
        <v>10</v>
      </c>
      <c r="K2423" s="4">
        <v>0.51150895140664965</v>
      </c>
      <c r="L2423" s="4">
        <v>367672</v>
      </c>
      <c r="M2423" s="4">
        <v>30548</v>
      </c>
      <c r="N2423" s="4">
        <v>-9.8013564223499881</v>
      </c>
      <c r="O2423" s="4">
        <v>2178.5250000000001</v>
      </c>
      <c r="P2423" s="4">
        <v>2473.4781276321714</v>
      </c>
      <c r="Q2423" s="4">
        <v>1883.5718723678287</v>
      </c>
      <c r="R2423" s="4">
        <v>19.958688355280145</v>
      </c>
      <c r="S2423" s="4">
        <v>40.253033823909114</v>
      </c>
      <c r="T2423" s="4">
        <v>32.748351064288229</v>
      </c>
      <c r="U2423" s="4">
        <v>27.538826297127741</v>
      </c>
      <c r="V2423" s="4">
        <v>2151.2797259140584</v>
      </c>
      <c r="W2423" s="4">
        <v>21.71670552029936</v>
      </c>
      <c r="X2423" s="4">
        <v>31.717640636192566</v>
      </c>
      <c r="Y2423" s="4">
        <v>1.7148352885129512</v>
      </c>
      <c r="Z2423" s="4">
        <v>2178.5250000000001</v>
      </c>
      <c r="AA2423" s="4">
        <v>-89.47968872071533</v>
      </c>
      <c r="AB2423" s="4">
        <v>-50.62556620984445</v>
      </c>
      <c r="AC2423" s="4">
        <v>-77.70824502174176</v>
      </c>
      <c r="AD2423" s="4">
        <v>38.046496884311637</v>
      </c>
    </row>
    <row r="2424" spans="1:30" x14ac:dyDescent="0.3">
      <c r="A2424" s="3">
        <v>43447</v>
      </c>
      <c r="B2424" s="4">
        <v>1969.5</v>
      </c>
      <c r="C2424" s="4">
        <v>2043</v>
      </c>
      <c r="D2424" s="4">
        <v>1965</v>
      </c>
      <c r="E2424" s="4">
        <v>2019</v>
      </c>
      <c r="F2424" s="4">
        <v>885742</v>
      </c>
      <c r="G2424" s="4"/>
      <c r="H2424" s="4">
        <v>177781730500</v>
      </c>
      <c r="I2424" s="4"/>
      <c r="J2424" s="4">
        <v>38</v>
      </c>
      <c r="K2424" s="4">
        <v>1.9182231196365473</v>
      </c>
      <c r="L2424" s="4">
        <v>357492</v>
      </c>
      <c r="M2424" s="4">
        <v>-10180</v>
      </c>
      <c r="N2424" s="4">
        <v>-6.5440027772956082</v>
      </c>
      <c r="O2424" s="4">
        <v>2160.375</v>
      </c>
      <c r="P2424" s="4">
        <v>2447.5837872959323</v>
      </c>
      <c r="Q2424" s="4">
        <v>1873.1662127040679</v>
      </c>
      <c r="R2424" s="4">
        <v>20.020402958428971</v>
      </c>
      <c r="S2424" s="4">
        <v>39.760265238459574</v>
      </c>
      <c r="T2424" s="4">
        <v>33.289235094933353</v>
      </c>
      <c r="U2424" s="4">
        <v>27.443491847535906</v>
      </c>
      <c r="V2424" s="4">
        <v>2138.6816567793862</v>
      </c>
      <c r="W2424" s="4">
        <v>22.638723220429458</v>
      </c>
      <c r="X2424" s="4">
        <v>28.691334830938199</v>
      </c>
      <c r="Y2424" s="4">
        <v>10.53349999941198</v>
      </c>
      <c r="Z2424" s="4">
        <v>2160.375</v>
      </c>
      <c r="AA2424" s="4">
        <v>-88.765642660752292</v>
      </c>
      <c r="AB2424" s="4">
        <v>-54.257954443264246</v>
      </c>
      <c r="AC2424" s="4">
        <v>-69.015376434976091</v>
      </c>
      <c r="AD2424" s="4">
        <v>40.949395637169197</v>
      </c>
    </row>
    <row r="2425" spans="1:30" x14ac:dyDescent="0.3">
      <c r="A2425" s="3">
        <v>43448</v>
      </c>
      <c r="B2425" s="4">
        <v>2018</v>
      </c>
      <c r="C2425" s="4">
        <v>2048</v>
      </c>
      <c r="D2425" s="4">
        <v>1996.5</v>
      </c>
      <c r="E2425" s="4">
        <v>2016</v>
      </c>
      <c r="F2425" s="4">
        <v>694404</v>
      </c>
      <c r="G2425" s="4"/>
      <c r="H2425" s="4">
        <v>140289885200</v>
      </c>
      <c r="I2425" s="4"/>
      <c r="J2425" s="4">
        <v>9</v>
      </c>
      <c r="K2425" s="4">
        <v>0.44843049327354262</v>
      </c>
      <c r="L2425" s="4">
        <v>352412</v>
      </c>
      <c r="M2425" s="4">
        <v>-5080</v>
      </c>
      <c r="N2425" s="4">
        <v>-5.8240975393275569</v>
      </c>
      <c r="O2425" s="4">
        <v>2140.6750000000002</v>
      </c>
      <c r="P2425" s="4">
        <v>2410.1983338692589</v>
      </c>
      <c r="Q2425" s="4">
        <v>1871.1516661307414</v>
      </c>
      <c r="R2425" s="4">
        <v>17.863531817020188</v>
      </c>
      <c r="S2425" s="4">
        <v>39.841553795042167</v>
      </c>
      <c r="T2425" s="4">
        <v>34.897923045023859</v>
      </c>
      <c r="U2425" s="4">
        <v>27.700200708952028</v>
      </c>
      <c r="V2425" s="4">
        <v>2126.997689467064</v>
      </c>
      <c r="W2425" s="4">
        <v>23.023516629711594</v>
      </c>
      <c r="X2425" s="4">
        <v>26.802062097196</v>
      </c>
      <c r="Y2425" s="4">
        <v>15.466425694742782</v>
      </c>
      <c r="Z2425" s="4">
        <v>2140.6750000000002</v>
      </c>
      <c r="AA2425" s="4">
        <v>-87.433946828464741</v>
      </c>
      <c r="AB2425" s="4">
        <v>-57.417572765664296</v>
      </c>
      <c r="AC2425" s="4">
        <v>-60.032748125600889</v>
      </c>
      <c r="AD2425" s="4">
        <v>40.83749591347506</v>
      </c>
    </row>
    <row r="2426" spans="1:30" x14ac:dyDescent="0.3">
      <c r="A2426" s="3">
        <v>43451</v>
      </c>
      <c r="B2426" s="4">
        <v>2018</v>
      </c>
      <c r="C2426" s="4">
        <v>2051</v>
      </c>
      <c r="D2426" s="4">
        <v>2005</v>
      </c>
      <c r="E2426" s="4">
        <v>2028</v>
      </c>
      <c r="F2426" s="4">
        <v>694628</v>
      </c>
      <c r="G2426" s="4"/>
      <c r="H2426" s="4">
        <v>140989802400</v>
      </c>
      <c r="I2426" s="4"/>
      <c r="J2426" s="4">
        <v>8</v>
      </c>
      <c r="K2426" s="4">
        <v>0.39603960396039606</v>
      </c>
      <c r="L2426" s="4">
        <v>377652</v>
      </c>
      <c r="M2426" s="4">
        <v>25240</v>
      </c>
      <c r="N2426" s="4">
        <v>-4.5164024153395328</v>
      </c>
      <c r="O2426" s="4">
        <v>2123.9250000000002</v>
      </c>
      <c r="P2426" s="4">
        <v>2377.2509313611617</v>
      </c>
      <c r="Q2426" s="4">
        <v>1870.5990686388386</v>
      </c>
      <c r="R2426" s="4">
        <v>18.151390319258496</v>
      </c>
      <c r="S2426" s="4">
        <v>39.315139031925852</v>
      </c>
      <c r="T2426" s="4">
        <v>36.316309050154587</v>
      </c>
      <c r="U2426" s="4">
        <v>27.928084384416351</v>
      </c>
      <c r="V2426" s="4">
        <v>2117.5693380892485</v>
      </c>
      <c r="W2426" s="4">
        <v>24.199585799118072</v>
      </c>
      <c r="X2426" s="4">
        <v>25.934569997836689</v>
      </c>
      <c r="Y2426" s="4">
        <v>20.729617401680841</v>
      </c>
      <c r="Z2426" s="4">
        <v>2123.9250000000002</v>
      </c>
      <c r="AA2426" s="4">
        <v>-84.436932181190969</v>
      </c>
      <c r="AB2426" s="4">
        <v>-59.990845090952547</v>
      </c>
      <c r="AC2426" s="4">
        <v>-48.892174180476843</v>
      </c>
      <c r="AD2426" s="4">
        <v>41.510466466728893</v>
      </c>
    </row>
    <row r="2427" spans="1:30" x14ac:dyDescent="0.3">
      <c r="A2427" s="3">
        <v>43452</v>
      </c>
      <c r="B2427" s="4">
        <v>2025</v>
      </c>
      <c r="C2427" s="4">
        <v>2033</v>
      </c>
      <c r="D2427" s="4">
        <v>1967.5</v>
      </c>
      <c r="E2427" s="4">
        <v>1984</v>
      </c>
      <c r="F2427" s="4">
        <v>748276</v>
      </c>
      <c r="G2427" s="4"/>
      <c r="H2427" s="4">
        <v>149784300800</v>
      </c>
      <c r="I2427" s="4"/>
      <c r="J2427" s="4">
        <v>-45.5</v>
      </c>
      <c r="K2427" s="4">
        <v>-2.2419315102241932</v>
      </c>
      <c r="L2427" s="4">
        <v>379784</v>
      </c>
      <c r="M2427" s="4">
        <v>2132</v>
      </c>
      <c r="N2427" s="4">
        <v>-5.8801204962166951</v>
      </c>
      <c r="O2427" s="4">
        <v>2107.9499999999998</v>
      </c>
      <c r="P2427" s="4">
        <v>2354.1604587542938</v>
      </c>
      <c r="Q2427" s="4">
        <v>1861.7395412457056</v>
      </c>
      <c r="R2427" s="4">
        <v>18.188854489164086</v>
      </c>
      <c r="S2427" s="4">
        <v>37.951496388028893</v>
      </c>
      <c r="T2427" s="4">
        <v>37.279993547846438</v>
      </c>
      <c r="U2427" s="4">
        <v>28.274048622384267</v>
      </c>
      <c r="V2427" s="4">
        <v>2104.8484487474152</v>
      </c>
      <c r="W2427" s="4">
        <v>30.890539139556527</v>
      </c>
      <c r="X2427" s="4">
        <v>27.586559711743302</v>
      </c>
      <c r="Y2427" s="4">
        <v>37.49849799518298</v>
      </c>
      <c r="Z2427" s="4">
        <v>2107.9499999999998</v>
      </c>
      <c r="AA2427" s="4">
        <v>-84.636571050920338</v>
      </c>
      <c r="AB2427" s="4">
        <v>-62.338057087139951</v>
      </c>
      <c r="AC2427" s="4">
        <v>-44.597027927560774</v>
      </c>
      <c r="AD2427" s="4">
        <v>39.76466571932373</v>
      </c>
    </row>
    <row r="2428" spans="1:30" x14ac:dyDescent="0.3">
      <c r="A2428" s="3">
        <v>43453</v>
      </c>
      <c r="B2428" s="4">
        <v>1982.5</v>
      </c>
      <c r="C2428" s="4">
        <v>1993</v>
      </c>
      <c r="D2428" s="4">
        <v>1960</v>
      </c>
      <c r="E2428" s="4">
        <v>1977</v>
      </c>
      <c r="F2428" s="4">
        <v>662212</v>
      </c>
      <c r="G2428" s="4"/>
      <c r="H2428" s="4">
        <v>131094704300</v>
      </c>
      <c r="I2428" s="4"/>
      <c r="J2428" s="4">
        <v>-24.5</v>
      </c>
      <c r="K2428" s="4">
        <v>-1.2240819385460904</v>
      </c>
      <c r="L2428" s="4">
        <v>370088</v>
      </c>
      <c r="M2428" s="4">
        <v>-9696</v>
      </c>
      <c r="N2428" s="4">
        <v>-5.5129399956986127</v>
      </c>
      <c r="O2428" s="4">
        <v>2092.35</v>
      </c>
      <c r="P2428" s="4">
        <v>2330.0891637909076</v>
      </c>
      <c r="Q2428" s="4">
        <v>1854.6108362090922</v>
      </c>
      <c r="R2428" s="4">
        <v>18.865400053518865</v>
      </c>
      <c r="S2428" s="4">
        <v>34.733743644634743</v>
      </c>
      <c r="T2428" s="4">
        <v>37.084075844701374</v>
      </c>
      <c r="U2428" s="4">
        <v>28.350407748918133</v>
      </c>
      <c r="V2428" s="4">
        <v>2092.6724060095662</v>
      </c>
      <c r="W2428" s="4">
        <v>33.906386258156367</v>
      </c>
      <c r="X2428" s="4">
        <v>29.693168560547658</v>
      </c>
      <c r="Y2428" s="4">
        <v>42.332821653373777</v>
      </c>
      <c r="Z2428" s="4">
        <v>2092.35</v>
      </c>
      <c r="AA2428" s="4">
        <v>-84.3868685009827</v>
      </c>
      <c r="AB2428" s="4">
        <v>-64.437943888458307</v>
      </c>
      <c r="AC2428" s="4">
        <v>-39.897849225048788</v>
      </c>
      <c r="AD2428" s="4">
        <v>39.486561144796624</v>
      </c>
    </row>
    <row r="2429" spans="1:30" x14ac:dyDescent="0.3">
      <c r="A2429" s="3">
        <v>43454</v>
      </c>
      <c r="B2429" s="4">
        <v>1978</v>
      </c>
      <c r="C2429" s="4">
        <v>2005</v>
      </c>
      <c r="D2429" s="4">
        <v>1948.5</v>
      </c>
      <c r="E2429" s="4">
        <v>1986</v>
      </c>
      <c r="F2429" s="4">
        <v>810442</v>
      </c>
      <c r="G2429" s="4"/>
      <c r="H2429" s="4">
        <v>160336435700</v>
      </c>
      <c r="I2429" s="4"/>
      <c r="J2429" s="4">
        <v>6.5</v>
      </c>
      <c r="K2429" s="4">
        <v>0.32836574892649661</v>
      </c>
      <c r="L2429" s="4">
        <v>402458</v>
      </c>
      <c r="M2429" s="4">
        <v>32370</v>
      </c>
      <c r="N2429" s="4">
        <v>-4.4434286814059183</v>
      </c>
      <c r="O2429" s="4">
        <v>2078.35</v>
      </c>
      <c r="P2429" s="4">
        <v>2306.3129575172247</v>
      </c>
      <c r="Q2429" s="4">
        <v>1850.3870424827751</v>
      </c>
      <c r="R2429" s="4">
        <v>19.319691735317566</v>
      </c>
      <c r="S2429" s="4">
        <v>35.10496943927717</v>
      </c>
      <c r="T2429" s="4">
        <v>36.57969185712691</v>
      </c>
      <c r="U2429" s="4">
        <v>28.457901854872272</v>
      </c>
      <c r="V2429" s="4">
        <v>2082.5131292467504</v>
      </c>
      <c r="W2429" s="4">
        <v>36.180015081195158</v>
      </c>
      <c r="X2429" s="4">
        <v>31.855450734096824</v>
      </c>
      <c r="Y2429" s="4">
        <v>44.82914377539182</v>
      </c>
      <c r="Z2429" s="4">
        <v>2078.35</v>
      </c>
      <c r="AA2429" s="4">
        <v>-82.511610166974833</v>
      </c>
      <c r="AB2429" s="4">
        <v>-66.159245438793207</v>
      </c>
      <c r="AC2429" s="4">
        <v>-32.704729456363253</v>
      </c>
      <c r="AD2429" s="4">
        <v>40.053964794838983</v>
      </c>
    </row>
    <row r="2430" spans="1:30" x14ac:dyDescent="0.3">
      <c r="A2430" s="3">
        <v>43455</v>
      </c>
      <c r="B2430" s="4">
        <v>1987</v>
      </c>
      <c r="C2430" s="4">
        <v>2009</v>
      </c>
      <c r="D2430" s="4">
        <v>1967</v>
      </c>
      <c r="E2430" s="4">
        <v>1993</v>
      </c>
      <c r="F2430" s="4">
        <v>703526</v>
      </c>
      <c r="G2430" s="4"/>
      <c r="H2430" s="4">
        <v>139809048400</v>
      </c>
      <c r="I2430" s="4"/>
      <c r="J2430" s="4">
        <v>15</v>
      </c>
      <c r="K2430" s="4">
        <v>0.75834175935288162</v>
      </c>
      <c r="L2430" s="4">
        <v>371404</v>
      </c>
      <c r="M2430" s="4">
        <v>-31054</v>
      </c>
      <c r="N2430" s="4">
        <v>-3.6546456540655479</v>
      </c>
      <c r="O2430" s="4">
        <v>2068.6</v>
      </c>
      <c r="P2430" s="4">
        <v>2293.6314644666386</v>
      </c>
      <c r="Q2430" s="4">
        <v>1843.5685355333615</v>
      </c>
      <c r="R2430" s="4">
        <v>20</v>
      </c>
      <c r="S2430" s="4">
        <v>32.217687074829932</v>
      </c>
      <c r="T2430" s="4">
        <v>35.393802772267001</v>
      </c>
      <c r="U2430" s="4">
        <v>28.378608351184596</v>
      </c>
      <c r="V2430" s="4">
        <v>2073.9880693184887</v>
      </c>
      <c r="W2430" s="4">
        <v>41.475381954956553</v>
      </c>
      <c r="X2430" s="4">
        <v>35.0620944743834</v>
      </c>
      <c r="Y2430" s="4">
        <v>54.301956916102853</v>
      </c>
      <c r="Z2430" s="4">
        <v>2068.6</v>
      </c>
      <c r="AA2430" s="4">
        <v>-79.543682866348036</v>
      </c>
      <c r="AB2430" s="4">
        <v>-67.433953765227002</v>
      </c>
      <c r="AC2430" s="4">
        <v>-24.219458202242066</v>
      </c>
      <c r="AD2430" s="4">
        <v>40.510644258613112</v>
      </c>
    </row>
    <row r="2431" spans="1:30" x14ac:dyDescent="0.3">
      <c r="A2431" s="3">
        <v>43458</v>
      </c>
      <c r="B2431" s="4">
        <v>1998</v>
      </c>
      <c r="C2431" s="4">
        <v>2002.5</v>
      </c>
      <c r="D2431" s="4">
        <v>1963</v>
      </c>
      <c r="E2431" s="4">
        <v>1980</v>
      </c>
      <c r="F2431" s="4">
        <v>578328</v>
      </c>
      <c r="G2431" s="4"/>
      <c r="H2431" s="4">
        <v>114586063200</v>
      </c>
      <c r="I2431" s="4"/>
      <c r="J2431" s="4">
        <v>-7</v>
      </c>
      <c r="K2431" s="4">
        <v>-0.35228988424760943</v>
      </c>
      <c r="L2431" s="4">
        <v>362018</v>
      </c>
      <c r="M2431" s="4">
        <v>-9386</v>
      </c>
      <c r="N2431" s="4">
        <v>-3.9697359167737667</v>
      </c>
      <c r="O2431" s="4">
        <v>2061.85</v>
      </c>
      <c r="P2431" s="4">
        <v>2288.9982115271878</v>
      </c>
      <c r="Q2431" s="4">
        <v>1834.7017884728123</v>
      </c>
      <c r="R2431" s="4">
        <v>20.797962648556879</v>
      </c>
      <c r="S2431" s="4">
        <v>27.730616864742501</v>
      </c>
      <c r="T2431" s="4">
        <v>33.601611802614897</v>
      </c>
      <c r="U2431" s="4">
        <v>28.468657191233444</v>
      </c>
      <c r="V2431" s="4">
        <v>2065.0368246214898</v>
      </c>
      <c r="W2431" s="4">
        <v>37.894157075662093</v>
      </c>
      <c r="X2431" s="4">
        <v>36.006115341476296</v>
      </c>
      <c r="Y2431" s="4">
        <v>41.670240544033689</v>
      </c>
      <c r="Z2431" s="4">
        <v>2061.85</v>
      </c>
      <c r="AA2431" s="4">
        <v>-77.348940019801603</v>
      </c>
      <c r="AB2431" s="4">
        <v>-68.378238170424581</v>
      </c>
      <c r="AC2431" s="4">
        <v>-17.941403698754044</v>
      </c>
      <c r="AD2431" s="4">
        <v>39.916185463535051</v>
      </c>
    </row>
    <row r="2432" spans="1:30" x14ac:dyDescent="0.3">
      <c r="A2432" s="3">
        <v>43459</v>
      </c>
      <c r="B2432" s="4">
        <v>1977</v>
      </c>
      <c r="C2432" s="4">
        <v>1977</v>
      </c>
      <c r="D2432" s="4">
        <v>1866</v>
      </c>
      <c r="E2432" s="4">
        <v>1888.5</v>
      </c>
      <c r="F2432" s="4">
        <v>872650</v>
      </c>
      <c r="G2432" s="4"/>
      <c r="H2432" s="4">
        <v>167568478700</v>
      </c>
      <c r="I2432" s="4"/>
      <c r="J2432" s="4">
        <v>-92.5</v>
      </c>
      <c r="K2432" s="4">
        <v>-4.6693589096415948</v>
      </c>
      <c r="L2432" s="4">
        <v>434750</v>
      </c>
      <c r="M2432" s="4">
        <v>72732</v>
      </c>
      <c r="N2432" s="4">
        <v>-7.9801683497581983</v>
      </c>
      <c r="O2432" s="4">
        <v>2052.2750000000001</v>
      </c>
      <c r="P2432" s="4">
        <v>2291.385324954821</v>
      </c>
      <c r="Q2432" s="4">
        <v>1813.1646750451794</v>
      </c>
      <c r="R2432" s="4">
        <v>20.646067415730336</v>
      </c>
      <c r="S2432" s="4">
        <v>32.191011235955052</v>
      </c>
      <c r="T2432" s="4">
        <v>32.143225204613998</v>
      </c>
      <c r="U2432" s="4">
        <v>28.729962948294716</v>
      </c>
      <c r="V2432" s="4">
        <v>2048.2237937051577</v>
      </c>
      <c r="W2432" s="4">
        <v>29.316825437828783</v>
      </c>
      <c r="X2432" s="4">
        <v>33.776352040260456</v>
      </c>
      <c r="Y2432" s="4">
        <v>20.397772232965437</v>
      </c>
      <c r="Z2432" s="4">
        <v>2052.2750000000001</v>
      </c>
      <c r="AA2432" s="4">
        <v>-82.04708804578604</v>
      </c>
      <c r="AB2432" s="4">
        <v>-69.680033396649492</v>
      </c>
      <c r="AC2432" s="4">
        <v>-24.734109298273097</v>
      </c>
      <c r="AD2432" s="4">
        <v>36.002065265553689</v>
      </c>
    </row>
    <row r="2433" spans="1:30" x14ac:dyDescent="0.3">
      <c r="A2433" s="3">
        <v>43460</v>
      </c>
      <c r="B2433" s="4">
        <v>1880.5</v>
      </c>
      <c r="C2433" s="4">
        <v>1907</v>
      </c>
      <c r="D2433" s="4">
        <v>1878</v>
      </c>
      <c r="E2433" s="4">
        <v>1892.5</v>
      </c>
      <c r="F2433" s="4">
        <v>512510</v>
      </c>
      <c r="G2433" s="4"/>
      <c r="H2433" s="4">
        <v>97024603100</v>
      </c>
      <c r="I2433" s="4"/>
      <c r="J2433" s="4">
        <v>-27.5</v>
      </c>
      <c r="K2433" s="4">
        <v>-1.4322916666666665</v>
      </c>
      <c r="L2433" s="4">
        <v>377424</v>
      </c>
      <c r="M2433" s="4">
        <v>-57326</v>
      </c>
      <c r="N2433" s="4">
        <v>-7.2644860957981132</v>
      </c>
      <c r="O2433" s="4">
        <v>2040.75</v>
      </c>
      <c r="P2433" s="4">
        <v>2287.220383616369</v>
      </c>
      <c r="Q2433" s="4">
        <v>1794.2796163836313</v>
      </c>
      <c r="R2433" s="4">
        <v>21.132834962622198</v>
      </c>
      <c r="S2433" s="4">
        <v>32.949971247843585</v>
      </c>
      <c r="T2433" s="4">
        <v>30.716399294947593</v>
      </c>
      <c r="U2433" s="4">
        <v>28.902694231855953</v>
      </c>
      <c r="V2433" s="4">
        <v>2033.3929562094286</v>
      </c>
      <c r="W2433" s="4">
        <v>24.319325066660628</v>
      </c>
      <c r="X2433" s="4">
        <v>30.62400971572718</v>
      </c>
      <c r="Y2433" s="4">
        <v>11.709955768527529</v>
      </c>
      <c r="Z2433" s="4">
        <v>2040.75</v>
      </c>
      <c r="AA2433" s="4">
        <v>-84.473875381861717</v>
      </c>
      <c r="AB2433" s="4">
        <v>-71.088970728574466</v>
      </c>
      <c r="AC2433" s="4">
        <v>-26.769809306574501</v>
      </c>
      <c r="AD2433" s="4">
        <v>36.289547563422616</v>
      </c>
    </row>
    <row r="2434" spans="1:30" x14ac:dyDescent="0.3">
      <c r="A2434" s="3">
        <v>43461</v>
      </c>
      <c r="B2434" s="4">
        <v>1895</v>
      </c>
      <c r="C2434" s="4">
        <v>1955</v>
      </c>
      <c r="D2434" s="4">
        <v>1881</v>
      </c>
      <c r="E2434" s="4">
        <v>1889</v>
      </c>
      <c r="F2434" s="4">
        <v>744976</v>
      </c>
      <c r="G2434" s="4"/>
      <c r="H2434" s="4">
        <v>142335051900</v>
      </c>
      <c r="I2434" s="4"/>
      <c r="J2434" s="4">
        <v>-4</v>
      </c>
      <c r="K2434" s="4">
        <v>-0.21130480718436345</v>
      </c>
      <c r="L2434" s="4">
        <v>404962</v>
      </c>
      <c r="M2434" s="4">
        <v>27538</v>
      </c>
      <c r="N2434" s="4">
        <v>-6.8953620188279396</v>
      </c>
      <c r="O2434" s="4">
        <v>2028.9</v>
      </c>
      <c r="P2434" s="4">
        <v>2280.5705386015616</v>
      </c>
      <c r="Q2434" s="4">
        <v>1777.2294613984386</v>
      </c>
      <c r="R2434" s="4">
        <v>23.081328751431844</v>
      </c>
      <c r="S2434" s="4">
        <v>32.817869415807557</v>
      </c>
      <c r="T2434" s="4">
        <v>29.261795389608231</v>
      </c>
      <c r="U2434" s="4">
        <v>28.936726082147949</v>
      </c>
      <c r="V2434" s="4">
        <v>2019.6412460942452</v>
      </c>
      <c r="W2434" s="4">
        <v>20.357027521917896</v>
      </c>
      <c r="X2434" s="4">
        <v>27.201682317790752</v>
      </c>
      <c r="Y2434" s="4">
        <v>6.6677179301721807</v>
      </c>
      <c r="Z2434" s="4">
        <v>2028.9</v>
      </c>
      <c r="AA2434" s="4">
        <v>-85.691741524007739</v>
      </c>
      <c r="AB2434" s="4">
        <v>-72.479710804330011</v>
      </c>
      <c r="AC2434" s="4">
        <v>-26.424061439355455</v>
      </c>
      <c r="AD2434" s="4">
        <v>36.140021121831957</v>
      </c>
    </row>
    <row r="2435" spans="1:30" x14ac:dyDescent="0.3">
      <c r="A2435" s="3">
        <v>43462</v>
      </c>
      <c r="B2435" s="4">
        <v>1889</v>
      </c>
      <c r="C2435" s="4">
        <v>1905.5</v>
      </c>
      <c r="D2435" s="4">
        <v>1863</v>
      </c>
      <c r="E2435" s="4">
        <v>1901</v>
      </c>
      <c r="F2435" s="4">
        <v>509796</v>
      </c>
      <c r="G2435" s="4"/>
      <c r="H2435" s="4">
        <v>96082288100</v>
      </c>
      <c r="I2435" s="4"/>
      <c r="J2435" s="4">
        <v>-9.5</v>
      </c>
      <c r="K2435" s="4">
        <v>-0.4972520282648521</v>
      </c>
      <c r="L2435" s="4">
        <v>328062</v>
      </c>
      <c r="M2435" s="4">
        <v>-76900</v>
      </c>
      <c r="N2435" s="4">
        <v>-5.7604600436248283</v>
      </c>
      <c r="O2435" s="4">
        <v>2017.2</v>
      </c>
      <c r="P2435" s="4">
        <v>2269.8078779452453</v>
      </c>
      <c r="Q2435" s="4">
        <v>1764.5921220547546</v>
      </c>
      <c r="R2435" s="4">
        <v>22.930298719772402</v>
      </c>
      <c r="S2435" s="4">
        <v>33.627311522048366</v>
      </c>
      <c r="T2435" s="4">
        <v>28.068599929337886</v>
      </c>
      <c r="U2435" s="4">
        <v>29.025376021875402</v>
      </c>
      <c r="V2435" s="4">
        <v>2008.342079799555</v>
      </c>
      <c r="W2435" s="4">
        <v>21.022332073435461</v>
      </c>
      <c r="X2435" s="4">
        <v>25.141898903005654</v>
      </c>
      <c r="Y2435" s="4">
        <v>12.783198414295072</v>
      </c>
      <c r="Z2435" s="4">
        <v>2017.2</v>
      </c>
      <c r="AA2435" s="4">
        <v>-84.712101133677834</v>
      </c>
      <c r="AB2435" s="4">
        <v>-73.644700359506004</v>
      </c>
      <c r="AC2435" s="4">
        <v>-22.13480154834366</v>
      </c>
      <c r="AD2435" s="4">
        <v>37.075737380759769</v>
      </c>
    </row>
    <row r="2436" spans="1:30" x14ac:dyDescent="0.3">
      <c r="A2436" s="3">
        <v>43467</v>
      </c>
      <c r="B2436" s="4">
        <v>1890</v>
      </c>
      <c r="C2436" s="4">
        <v>1912</v>
      </c>
      <c r="D2436" s="4">
        <v>1868.5</v>
      </c>
      <c r="E2436" s="4">
        <v>1876.5</v>
      </c>
      <c r="F2436" s="4">
        <v>341892</v>
      </c>
      <c r="G2436" s="4"/>
      <c r="H2436" s="4">
        <v>64455603200</v>
      </c>
      <c r="I2436" s="4"/>
      <c r="J2436" s="4">
        <v>-8</v>
      </c>
      <c r="K2436" s="4">
        <v>-0.42451578668081713</v>
      </c>
      <c r="L2436" s="4">
        <v>357520</v>
      </c>
      <c r="M2436" s="4">
        <v>29458</v>
      </c>
      <c r="N2436" s="4">
        <v>-6.1315858584595393</v>
      </c>
      <c r="O2436" s="4">
        <v>1999.075</v>
      </c>
      <c r="P2436" s="4">
        <v>2237.0181182026495</v>
      </c>
      <c r="Q2436" s="4">
        <v>1761.1318817973506</v>
      </c>
      <c r="R2436" s="4">
        <v>16.848484848484848</v>
      </c>
      <c r="S2436" s="4">
        <v>35.81818181818182</v>
      </c>
      <c r="T2436" s="4">
        <v>28.503621336687637</v>
      </c>
      <c r="U2436" s="4">
        <v>29.594786092759378</v>
      </c>
      <c r="V2436" s="4">
        <v>1995.7856912472164</v>
      </c>
      <c r="W2436" s="4">
        <v>17.097079829778892</v>
      </c>
      <c r="X2436" s="4">
        <v>22.4602925452634</v>
      </c>
      <c r="Y2436" s="4">
        <v>6.3706543988098758</v>
      </c>
      <c r="Z2436" s="4">
        <v>1999.075</v>
      </c>
      <c r="AA2436" s="4">
        <v>-84.933612495856096</v>
      </c>
      <c r="AB2436" s="4">
        <v>-74.719834848682211</v>
      </c>
      <c r="AC2436" s="4">
        <v>-20.427555294347769</v>
      </c>
      <c r="AD2436" s="4">
        <v>35.943855019499672</v>
      </c>
    </row>
    <row r="2437" spans="1:30" x14ac:dyDescent="0.3">
      <c r="A2437" s="3">
        <v>43468</v>
      </c>
      <c r="B2437" s="4">
        <v>1866</v>
      </c>
      <c r="C2437" s="4">
        <v>1944</v>
      </c>
      <c r="D2437" s="4">
        <v>1840</v>
      </c>
      <c r="E2437" s="4">
        <v>1937</v>
      </c>
      <c r="F2437" s="4">
        <v>726622</v>
      </c>
      <c r="G2437" s="4"/>
      <c r="H2437" s="4">
        <v>138889970200</v>
      </c>
      <c r="I2437" s="4"/>
      <c r="J2437" s="4">
        <v>52</v>
      </c>
      <c r="K2437" s="4">
        <v>2.7586206896551726</v>
      </c>
      <c r="L2437" s="4">
        <v>400942</v>
      </c>
      <c r="M2437" s="4">
        <v>43422</v>
      </c>
      <c r="N2437" s="4">
        <v>-2.2013531253155567</v>
      </c>
      <c r="O2437" s="4">
        <v>1980.6</v>
      </c>
      <c r="P2437" s="4">
        <v>2173.2661880040191</v>
      </c>
      <c r="Q2437" s="4">
        <v>1787.9338119959809</v>
      </c>
      <c r="R2437" s="4">
        <v>15.728977616454928</v>
      </c>
      <c r="S2437" s="4">
        <v>37.477313974591652</v>
      </c>
      <c r="T2437" s="4">
        <v>29.332329380098475</v>
      </c>
      <c r="U2437" s="4">
        <v>30.420634725245591</v>
      </c>
      <c r="V2437" s="4">
        <v>1990.1870539855768</v>
      </c>
      <c r="W2437" s="4">
        <v>30.530203121233267</v>
      </c>
      <c r="X2437" s="4">
        <v>25.150262737253357</v>
      </c>
      <c r="Y2437" s="4">
        <v>41.290083889193085</v>
      </c>
      <c r="Z2437" s="4">
        <v>1980.6</v>
      </c>
      <c r="AA2437" s="4">
        <v>-79.313046041769439</v>
      </c>
      <c r="AB2437" s="4">
        <v>-75.157283533738138</v>
      </c>
      <c r="AC2437" s="4">
        <v>-8.3115250160626033</v>
      </c>
      <c r="AD2437" s="4">
        <v>40.653340460090874</v>
      </c>
    </row>
    <row r="2438" spans="1:30" x14ac:dyDescent="0.3">
      <c r="A2438" s="3">
        <v>43469</v>
      </c>
      <c r="B2438" s="4">
        <v>1939</v>
      </c>
      <c r="C2438" s="4">
        <v>1958</v>
      </c>
      <c r="D2438" s="4">
        <v>1916</v>
      </c>
      <c r="E2438" s="4">
        <v>1941</v>
      </c>
      <c r="F2438" s="4">
        <v>648688</v>
      </c>
      <c r="G2438" s="4"/>
      <c r="H2438" s="4">
        <v>125552005900</v>
      </c>
      <c r="I2438" s="4"/>
      <c r="J2438" s="4">
        <v>30</v>
      </c>
      <c r="K2438" s="4">
        <v>1.5698587127158554</v>
      </c>
      <c r="L2438" s="4">
        <v>360494</v>
      </c>
      <c r="M2438" s="4">
        <v>-40448</v>
      </c>
      <c r="N2438" s="4">
        <v>-1.0097919216646245</v>
      </c>
      <c r="O2438" s="4">
        <v>1960.8</v>
      </c>
      <c r="P2438" s="4">
        <v>2063.0816699120619</v>
      </c>
      <c r="Q2438" s="4">
        <v>1858.518330087938</v>
      </c>
      <c r="R2438" s="4">
        <v>15.100671140939598</v>
      </c>
      <c r="S2438" s="4">
        <v>37.797437461866998</v>
      </c>
      <c r="T2438" s="4">
        <v>30.599609319333847</v>
      </c>
      <c r="U2438" s="4">
        <v>31.22967869846395</v>
      </c>
      <c r="V2438" s="4">
        <v>1985.5025726536169</v>
      </c>
      <c r="W2438" s="4">
        <v>40.274573283977993</v>
      </c>
      <c r="X2438" s="4">
        <v>30.191699586161565</v>
      </c>
      <c r="Y2438" s="4">
        <v>60.440320679610856</v>
      </c>
      <c r="Z2438" s="4">
        <v>1960.8</v>
      </c>
      <c r="AA2438" s="4">
        <v>-73.686527639943506</v>
      </c>
      <c r="AB2438" s="4">
        <v>-75.017211543852937</v>
      </c>
      <c r="AC2438" s="4">
        <v>2.6613678078188627</v>
      </c>
      <c r="AD2438" s="4">
        <v>40.955456262865461</v>
      </c>
    </row>
    <row r="2439" spans="1:30" x14ac:dyDescent="0.3">
      <c r="A2439" s="3">
        <v>43472</v>
      </c>
      <c r="B2439" s="4">
        <v>1945.5</v>
      </c>
      <c r="C2439" s="4">
        <v>1976</v>
      </c>
      <c r="D2439" s="4">
        <v>1928</v>
      </c>
      <c r="E2439" s="4">
        <v>1964</v>
      </c>
      <c r="F2439" s="4">
        <v>607660</v>
      </c>
      <c r="G2439" s="4"/>
      <c r="H2439" s="4">
        <v>118676580800</v>
      </c>
      <c r="I2439" s="4"/>
      <c r="J2439" s="4">
        <v>29</v>
      </c>
      <c r="K2439" s="4">
        <v>1.4987080103359174</v>
      </c>
      <c r="L2439" s="4">
        <v>382818</v>
      </c>
      <c r="M2439" s="4">
        <v>22324</v>
      </c>
      <c r="N2439" s="4">
        <v>8.2807822154277344E-2</v>
      </c>
      <c r="O2439" s="4">
        <v>1962.375</v>
      </c>
      <c r="P2439" s="4">
        <v>2063.8318257930437</v>
      </c>
      <c r="Q2439" s="4">
        <v>1860.9181742069563</v>
      </c>
      <c r="R2439" s="4">
        <v>20.790916209866875</v>
      </c>
      <c r="S2439" s="4">
        <v>19.968676585747847</v>
      </c>
      <c r="T2439" s="4">
        <v>28.635400831479313</v>
      </c>
      <c r="U2439" s="4">
        <v>30.871457128967165</v>
      </c>
      <c r="V2439" s="4">
        <v>1983.4547085913675</v>
      </c>
      <c r="W2439" s="4">
        <v>52.285612958549429</v>
      </c>
      <c r="X2439" s="4">
        <v>37.556337376957522</v>
      </c>
      <c r="Y2439" s="4">
        <v>81.744164121733249</v>
      </c>
      <c r="Z2439" s="4">
        <v>1962.375</v>
      </c>
      <c r="AA2439" s="4">
        <v>-66.603796383356666</v>
      </c>
      <c r="AB2439" s="4">
        <v>-74.215933909519961</v>
      </c>
      <c r="AC2439" s="4">
        <v>15.22427505232659</v>
      </c>
      <c r="AD2439" s="4">
        <v>42.720362602946274</v>
      </c>
    </row>
    <row r="2440" spans="1:30" x14ac:dyDescent="0.3">
      <c r="A2440" s="3">
        <v>43473</v>
      </c>
      <c r="B2440" s="4">
        <v>1969.5</v>
      </c>
      <c r="C2440" s="4">
        <v>1970</v>
      </c>
      <c r="D2440" s="4">
        <v>1938</v>
      </c>
      <c r="E2440" s="4">
        <v>1949</v>
      </c>
      <c r="F2440" s="4">
        <v>471014</v>
      </c>
      <c r="G2440" s="4"/>
      <c r="H2440" s="4">
        <v>91990637300</v>
      </c>
      <c r="I2440" s="4"/>
      <c r="J2440" s="4">
        <v>-4</v>
      </c>
      <c r="K2440" s="4">
        <v>-0.2048131080389145</v>
      </c>
      <c r="L2440" s="4">
        <v>358624</v>
      </c>
      <c r="M2440" s="4">
        <v>-24194</v>
      </c>
      <c r="N2440" s="4">
        <v>-0.39224705175872099</v>
      </c>
      <c r="O2440" s="4">
        <v>1956.675</v>
      </c>
      <c r="P2440" s="4">
        <v>2047.08643456444</v>
      </c>
      <c r="Q2440" s="4">
        <v>1866.2635654355599</v>
      </c>
      <c r="R2440" s="4">
        <v>17.5599128540305</v>
      </c>
      <c r="S2440" s="4">
        <v>20.958605664488019</v>
      </c>
      <c r="T2440" s="4">
        <v>27.350583924584111</v>
      </c>
      <c r="U2440" s="4">
        <v>30.353865168007943</v>
      </c>
      <c r="V2440" s="4">
        <v>1980.1733077731419</v>
      </c>
      <c r="W2440" s="4">
        <v>61.377756570906435</v>
      </c>
      <c r="X2440" s="4">
        <v>45.49681044160716</v>
      </c>
      <c r="Y2440" s="4">
        <v>93.139648829504992</v>
      </c>
      <c r="Z2440" s="4">
        <v>1956.675</v>
      </c>
      <c r="AA2440" s="4">
        <v>-61.492211536932928</v>
      </c>
      <c r="AB2440" s="4">
        <v>-73.004150826416435</v>
      </c>
      <c r="AC2440" s="4">
        <v>23.023878578967015</v>
      </c>
      <c r="AD2440" s="4">
        <v>41.861358907166881</v>
      </c>
    </row>
    <row r="2441" spans="1:30" x14ac:dyDescent="0.3">
      <c r="A2441" s="3">
        <v>43474</v>
      </c>
      <c r="B2441" s="4">
        <v>1948</v>
      </c>
      <c r="C2441" s="4">
        <v>1979</v>
      </c>
      <c r="D2441" s="4">
        <v>1943</v>
      </c>
      <c r="E2441" s="4">
        <v>1946</v>
      </c>
      <c r="F2441" s="4">
        <v>559500</v>
      </c>
      <c r="G2441" s="4"/>
      <c r="H2441" s="4">
        <v>109765584600.00002</v>
      </c>
      <c r="I2441" s="4"/>
      <c r="J2441" s="4">
        <v>-7</v>
      </c>
      <c r="K2441" s="4">
        <v>-0.35842293906810035</v>
      </c>
      <c r="L2441" s="4">
        <v>379330</v>
      </c>
      <c r="M2441" s="4">
        <v>20706</v>
      </c>
      <c r="N2441" s="4">
        <v>-0.44762757385854968</v>
      </c>
      <c r="O2441" s="4">
        <v>1954.75</v>
      </c>
      <c r="P2441" s="4">
        <v>2044.3454797966951</v>
      </c>
      <c r="Q2441" s="4">
        <v>1865.1545202033049</v>
      </c>
      <c r="R2441" s="4">
        <v>19.445727482678983</v>
      </c>
      <c r="S2441" s="4">
        <v>22.217090069284065</v>
      </c>
      <c r="T2441" s="4">
        <v>26.157047285660411</v>
      </c>
      <c r="U2441" s="4">
        <v>29.498175314840534</v>
      </c>
      <c r="V2441" s="4">
        <v>1976.9187070328428</v>
      </c>
      <c r="W2441" s="4">
        <v>66.338168649189427</v>
      </c>
      <c r="X2441" s="4">
        <v>52.44392984413458</v>
      </c>
      <c r="Y2441" s="4">
        <v>94.126646259299136</v>
      </c>
      <c r="Z2441" s="4">
        <v>1954.75</v>
      </c>
      <c r="AA2441" s="4">
        <v>-57.025958890453694</v>
      </c>
      <c r="AB2441" s="4">
        <v>-71.48241826108665</v>
      </c>
      <c r="AC2441" s="4">
        <v>28.912918741265912</v>
      </c>
      <c r="AD2441" s="4">
        <v>41.68489932383487</v>
      </c>
    </row>
    <row r="2442" spans="1:30" x14ac:dyDescent="0.3">
      <c r="A2442" s="3">
        <v>43475</v>
      </c>
      <c r="B2442" s="4">
        <v>1945</v>
      </c>
      <c r="C2442" s="4">
        <v>1959</v>
      </c>
      <c r="D2442" s="4">
        <v>1925</v>
      </c>
      <c r="E2442" s="4">
        <v>1934.5</v>
      </c>
      <c r="F2442" s="4">
        <v>565734</v>
      </c>
      <c r="G2442" s="4"/>
      <c r="H2442" s="4">
        <v>109747820200</v>
      </c>
      <c r="I2442" s="4"/>
      <c r="J2442" s="4">
        <v>-27</v>
      </c>
      <c r="K2442" s="4">
        <v>-1.37649757838389</v>
      </c>
      <c r="L2442" s="4">
        <v>388386</v>
      </c>
      <c r="M2442" s="4">
        <v>9056</v>
      </c>
      <c r="N2442" s="4">
        <v>-0.96500883098266621</v>
      </c>
      <c r="O2442" s="4">
        <v>1953.35</v>
      </c>
      <c r="P2442" s="4">
        <v>2043.2917033416645</v>
      </c>
      <c r="Q2442" s="4">
        <v>1863.4082966583353</v>
      </c>
      <c r="R2442" s="4">
        <v>19.821092278719398</v>
      </c>
      <c r="S2442" s="4">
        <v>20.903954802259886</v>
      </c>
      <c r="T2442" s="4">
        <v>24.655952709347531</v>
      </c>
      <c r="U2442" s="4">
        <v>28.65675456643773</v>
      </c>
      <c r="V2442" s="4">
        <v>1972.878830172572</v>
      </c>
      <c r="W2442" s="4">
        <v>66.887316269723399</v>
      </c>
      <c r="X2442" s="4">
        <v>57.25839198599752</v>
      </c>
      <c r="Y2442" s="4">
        <v>86.145164837175173</v>
      </c>
      <c r="Z2442" s="4">
        <v>1953.35</v>
      </c>
      <c r="AA2442" s="4">
        <v>-53.79426853904738</v>
      </c>
      <c r="AB2442" s="4">
        <v>-69.797832573273382</v>
      </c>
      <c r="AC2442" s="4">
        <v>32.007128068452005</v>
      </c>
      <c r="AD2442" s="4">
        <v>40.987729203424621</v>
      </c>
    </row>
    <row r="2443" spans="1:30" x14ac:dyDescent="0.3">
      <c r="A2443" s="3">
        <v>43476</v>
      </c>
      <c r="B2443" s="4">
        <v>1934.5</v>
      </c>
      <c r="C2443" s="4">
        <v>1985</v>
      </c>
      <c r="D2443" s="4">
        <v>1931</v>
      </c>
      <c r="E2443" s="4">
        <v>1982</v>
      </c>
      <c r="F2443" s="4">
        <v>644950</v>
      </c>
      <c r="G2443" s="4"/>
      <c r="H2443" s="4">
        <v>126018900900</v>
      </c>
      <c r="I2443" s="4"/>
      <c r="J2443" s="4">
        <v>42.5</v>
      </c>
      <c r="K2443" s="4">
        <v>2.191286414024233</v>
      </c>
      <c r="L2443" s="4">
        <v>402196</v>
      </c>
      <c r="M2443" s="4">
        <v>13810</v>
      </c>
      <c r="N2443" s="4">
        <v>1.4225770136117057</v>
      </c>
      <c r="O2443" s="4">
        <v>1954.2</v>
      </c>
      <c r="P2443" s="4">
        <v>2044.8842875034038</v>
      </c>
      <c r="Q2443" s="4">
        <v>1863.5157124965963</v>
      </c>
      <c r="R2443" s="4">
        <v>19.671361502347416</v>
      </c>
      <c r="S2443" s="4">
        <v>20.845070422535212</v>
      </c>
      <c r="T2443" s="4">
        <v>23.115547564742467</v>
      </c>
      <c r="U2443" s="4">
        <v>27.93194931451535</v>
      </c>
      <c r="V2443" s="4">
        <v>1973.7475130132793</v>
      </c>
      <c r="W2443" s="4">
        <v>77.235222340735149</v>
      </c>
      <c r="X2443" s="4">
        <v>63.917335437576732</v>
      </c>
      <c r="Y2443" s="4">
        <v>103.87099614705197</v>
      </c>
      <c r="Z2443" s="4">
        <v>1954.2</v>
      </c>
      <c r="AA2443" s="4">
        <v>-46.860103522543341</v>
      </c>
      <c r="AB2443" s="4">
        <v>-67.613286949394322</v>
      </c>
      <c r="AC2443" s="4">
        <v>41.506366853701962</v>
      </c>
      <c r="AD2443" s="4">
        <v>44.988001849023298</v>
      </c>
    </row>
    <row r="2444" spans="1:30" x14ac:dyDescent="0.3">
      <c r="A2444" s="3">
        <v>43479</v>
      </c>
      <c r="B2444" s="4">
        <v>1981.5</v>
      </c>
      <c r="C2444" s="4">
        <v>2019.5</v>
      </c>
      <c r="D2444" s="4">
        <v>1967</v>
      </c>
      <c r="E2444" s="4">
        <v>2015</v>
      </c>
      <c r="F2444" s="4">
        <v>572460</v>
      </c>
      <c r="G2444" s="4"/>
      <c r="H2444" s="4">
        <v>114198946900</v>
      </c>
      <c r="I2444" s="4"/>
      <c r="J2444" s="4">
        <v>61.5</v>
      </c>
      <c r="K2444" s="4">
        <v>3.1481955464550806</v>
      </c>
      <c r="L2444" s="4">
        <v>380794</v>
      </c>
      <c r="M2444" s="4">
        <v>-21402</v>
      </c>
      <c r="N2444" s="4">
        <v>3.1218014329580348</v>
      </c>
      <c r="O2444" s="4">
        <v>1954</v>
      </c>
      <c r="P2444" s="4">
        <v>2044.1276871998832</v>
      </c>
      <c r="Q2444" s="4">
        <v>1863.8723128001168</v>
      </c>
      <c r="R2444" s="4">
        <v>20.394420394420393</v>
      </c>
      <c r="S2444" s="4">
        <v>21.356421356421354</v>
      </c>
      <c r="T2444" s="4">
        <v>21.579731047229373</v>
      </c>
      <c r="U2444" s="4">
        <v>27.434483071081363</v>
      </c>
      <c r="V2444" s="4">
        <v>1977.6763212977287</v>
      </c>
      <c r="W2444" s="4">
        <v>83.987826964389811</v>
      </c>
      <c r="X2444" s="4">
        <v>70.607499279847758</v>
      </c>
      <c r="Y2444" s="4">
        <v>110.74848233347393</v>
      </c>
      <c r="Z2444" s="4">
        <v>1954</v>
      </c>
      <c r="AA2444" s="4">
        <v>-38.260856247247602</v>
      </c>
      <c r="AB2444" s="4">
        <v>-64.817817358713683</v>
      </c>
      <c r="AC2444" s="4">
        <v>53.11392222293216</v>
      </c>
      <c r="AD2444" s="4">
        <v>47.586299003006346</v>
      </c>
    </row>
    <row r="2445" spans="1:30" x14ac:dyDescent="0.3">
      <c r="A2445" s="3">
        <v>43480</v>
      </c>
      <c r="B2445" s="4">
        <v>2016</v>
      </c>
      <c r="C2445" s="4">
        <v>2029</v>
      </c>
      <c r="D2445" s="4">
        <v>1995</v>
      </c>
      <c r="E2445" s="4">
        <v>2019</v>
      </c>
      <c r="F2445" s="4">
        <v>512256</v>
      </c>
      <c r="G2445" s="4"/>
      <c r="H2445" s="4">
        <v>103031457300</v>
      </c>
      <c r="I2445" s="4"/>
      <c r="J2445" s="4">
        <v>24.5</v>
      </c>
      <c r="K2445" s="4">
        <v>1.2283780396089246</v>
      </c>
      <c r="L2445" s="4">
        <v>386640</v>
      </c>
      <c r="M2445" s="4">
        <v>5846</v>
      </c>
      <c r="N2445" s="4">
        <v>3.3185784100504012</v>
      </c>
      <c r="O2445" s="4">
        <v>1954.15</v>
      </c>
      <c r="P2445" s="4">
        <v>2044.698937045114</v>
      </c>
      <c r="Q2445" s="4">
        <v>1863.6010629548862</v>
      </c>
      <c r="R2445" s="4">
        <v>21.1839530332681</v>
      </c>
      <c r="S2445" s="4">
        <v>21.722113502935418</v>
      </c>
      <c r="T2445" s="4">
        <v>19.738104720261184</v>
      </c>
      <c r="U2445" s="4">
        <v>27.318013882642521</v>
      </c>
      <c r="V2445" s="4">
        <v>1981.6119097455639</v>
      </c>
      <c r="W2445" s="4">
        <v>87.561549545924777</v>
      </c>
      <c r="X2445" s="4">
        <v>76.258849368540098</v>
      </c>
      <c r="Y2445" s="4">
        <v>110.16694990069414</v>
      </c>
      <c r="Z2445" s="4">
        <v>1954.15</v>
      </c>
      <c r="AA2445" s="4">
        <v>-30.768444778030243</v>
      </c>
      <c r="AB2445" s="4">
        <v>-61.575019970077165</v>
      </c>
      <c r="AC2445" s="4">
        <v>61.613150384093842</v>
      </c>
      <c r="AD2445" s="4">
        <v>47.900269845231506</v>
      </c>
    </row>
    <row r="2446" spans="1:30" x14ac:dyDescent="0.3">
      <c r="A2446" s="3">
        <v>43481</v>
      </c>
      <c r="B2446" s="4">
        <v>2019</v>
      </c>
      <c r="C2446" s="4">
        <v>2040</v>
      </c>
      <c r="D2446" s="4">
        <v>2006</v>
      </c>
      <c r="E2446" s="4">
        <v>2034.5</v>
      </c>
      <c r="F2446" s="4">
        <v>509560</v>
      </c>
      <c r="G2446" s="4"/>
      <c r="H2446" s="4">
        <v>102992788400</v>
      </c>
      <c r="I2446" s="4"/>
      <c r="J2446" s="4">
        <v>23.5</v>
      </c>
      <c r="K2446" s="4">
        <v>1.1685728493286922</v>
      </c>
      <c r="L2446" s="4">
        <v>395988</v>
      </c>
      <c r="M2446" s="4">
        <v>9348</v>
      </c>
      <c r="N2446" s="4">
        <v>4.0944499162179149</v>
      </c>
      <c r="O2446" s="4">
        <v>1954.4749999999999</v>
      </c>
      <c r="P2446" s="4">
        <v>2046.1218630123255</v>
      </c>
      <c r="Q2446" s="4">
        <v>1862.8281369876743</v>
      </c>
      <c r="R2446" s="4">
        <v>22.227722772277229</v>
      </c>
      <c r="S2446" s="4">
        <v>21.980198019801982</v>
      </c>
      <c r="T2446" s="4">
        <v>17.924702391515503</v>
      </c>
      <c r="U2446" s="4">
        <v>27.120505720835045</v>
      </c>
      <c r="V2446" s="4">
        <v>1986.648870722177</v>
      </c>
      <c r="W2446" s="4">
        <v>90.22920507362727</v>
      </c>
      <c r="X2446" s="4">
        <v>80.91563460356916</v>
      </c>
      <c r="Y2446" s="4">
        <v>108.85634601374349</v>
      </c>
      <c r="Z2446" s="4">
        <v>1954.4749999999999</v>
      </c>
      <c r="AA2446" s="4">
        <v>-23.311217048266826</v>
      </c>
      <c r="AB2446" s="4">
        <v>-57.930848263238083</v>
      </c>
      <c r="AC2446" s="4">
        <v>69.239262429942514</v>
      </c>
      <c r="AD2446" s="4">
        <v>49.142906413545148</v>
      </c>
    </row>
    <row r="2447" spans="1:30" x14ac:dyDescent="0.3">
      <c r="A2447" s="3">
        <v>43482</v>
      </c>
      <c r="B2447" s="4">
        <v>2030</v>
      </c>
      <c r="C2447" s="4">
        <v>2045</v>
      </c>
      <c r="D2447" s="4">
        <v>2022</v>
      </c>
      <c r="E2447" s="4">
        <v>2034.5</v>
      </c>
      <c r="F2447" s="4">
        <v>385758</v>
      </c>
      <c r="G2447" s="4"/>
      <c r="H2447" s="4">
        <v>78421136500</v>
      </c>
      <c r="I2447" s="4"/>
      <c r="J2447" s="4">
        <v>13.5</v>
      </c>
      <c r="K2447" s="4">
        <v>0.66798614547253832</v>
      </c>
      <c r="L2447" s="4">
        <v>377158</v>
      </c>
      <c r="M2447" s="4">
        <v>-18830</v>
      </c>
      <c r="N2447" s="4">
        <v>3.9601430761369438</v>
      </c>
      <c r="O2447" s="4">
        <v>1957</v>
      </c>
      <c r="P2447" s="4">
        <v>2054.3658050857694</v>
      </c>
      <c r="Q2447" s="4">
        <v>1859.6341949142309</v>
      </c>
      <c r="R2447" s="4">
        <v>23.720930232558139</v>
      </c>
      <c r="S2447" s="4">
        <v>19.069767441860463</v>
      </c>
      <c r="T2447" s="4">
        <v>16.70807035826742</v>
      </c>
      <c r="U2447" s="4">
        <v>26.994031953056929</v>
      </c>
      <c r="V2447" s="4">
        <v>1991.2061211295888</v>
      </c>
      <c r="W2447" s="4">
        <v>90.569470049084842</v>
      </c>
      <c r="X2447" s="4">
        <v>84.133579752074397</v>
      </c>
      <c r="Y2447" s="4">
        <v>103.44125064310575</v>
      </c>
      <c r="Z2447" s="4">
        <v>1957</v>
      </c>
      <c r="AA2447" s="4">
        <v>-17.203004814996348</v>
      </c>
      <c r="AB2447" s="4">
        <v>-54.052006030072206</v>
      </c>
      <c r="AC2447" s="4">
        <v>73.698002430151718</v>
      </c>
      <c r="AD2447" s="4">
        <v>49.142906413545148</v>
      </c>
    </row>
    <row r="2448" spans="1:30" x14ac:dyDescent="0.3">
      <c r="A2448" s="3">
        <v>43483</v>
      </c>
      <c r="B2448" s="4">
        <v>2030</v>
      </c>
      <c r="C2448" s="4">
        <v>2075.5</v>
      </c>
      <c r="D2448" s="4">
        <v>2020</v>
      </c>
      <c r="E2448" s="4">
        <v>2065.5</v>
      </c>
      <c r="F2448" s="4">
        <v>561358</v>
      </c>
      <c r="G2448" s="4"/>
      <c r="H2448" s="4">
        <v>115278454800</v>
      </c>
      <c r="I2448" s="4"/>
      <c r="J2448" s="4">
        <v>33</v>
      </c>
      <c r="K2448" s="4">
        <v>1.6236162361623614</v>
      </c>
      <c r="L2448" s="4">
        <v>411368</v>
      </c>
      <c r="M2448" s="4">
        <v>34210</v>
      </c>
      <c r="N2448" s="4">
        <v>5.3060912346890676</v>
      </c>
      <c r="O2448" s="4">
        <v>1961.425</v>
      </c>
      <c r="P2448" s="4">
        <v>2069.4815939681607</v>
      </c>
      <c r="Q2448" s="4">
        <v>1853.368406031839</v>
      </c>
      <c r="R2448" s="4">
        <v>26.262626262626267</v>
      </c>
      <c r="S2448" s="4">
        <v>18.08080808080808</v>
      </c>
      <c r="T2448" s="4">
        <v>16.150342030485746</v>
      </c>
      <c r="U2448" s="4">
        <v>26.61720893759356</v>
      </c>
      <c r="V2448" s="4">
        <v>1998.2817286410566</v>
      </c>
      <c r="W2448" s="4">
        <v>91.49814060858148</v>
      </c>
      <c r="X2448" s="4">
        <v>86.588433370910096</v>
      </c>
      <c r="Y2448" s="4">
        <v>101.31755508392425</v>
      </c>
      <c r="Z2448" s="4">
        <v>1961.425</v>
      </c>
      <c r="AA2448" s="4">
        <v>-9.7483883380464249</v>
      </c>
      <c r="AB2448" s="4">
        <v>-49.832613868926892</v>
      </c>
      <c r="AC2448" s="4">
        <v>80.168451061760933</v>
      </c>
      <c r="AD2448" s="4">
        <v>51.696043564072859</v>
      </c>
    </row>
    <row r="2449" spans="1:30" x14ac:dyDescent="0.3">
      <c r="A2449" s="3">
        <v>43486</v>
      </c>
      <c r="B2449" s="4">
        <v>2065.5</v>
      </c>
      <c r="C2449" s="4">
        <v>2080</v>
      </c>
      <c r="D2449" s="4">
        <v>2022</v>
      </c>
      <c r="E2449" s="4">
        <v>2030</v>
      </c>
      <c r="F2449" s="4">
        <v>635408</v>
      </c>
      <c r="G2449" s="4"/>
      <c r="H2449" s="4">
        <v>130383284100</v>
      </c>
      <c r="I2449" s="4"/>
      <c r="J2449" s="4">
        <v>-23.5</v>
      </c>
      <c r="K2449" s="4">
        <v>-1.1443876308741174</v>
      </c>
      <c r="L2449" s="4">
        <v>378946</v>
      </c>
      <c r="M2449" s="4">
        <v>-32422</v>
      </c>
      <c r="N2449" s="4">
        <v>3.3802278948373545</v>
      </c>
      <c r="O2449" s="4">
        <v>1963.625</v>
      </c>
      <c r="P2449" s="4">
        <v>2075.3236459183818</v>
      </c>
      <c r="Q2449" s="4">
        <v>1851.9263540816182</v>
      </c>
      <c r="R2449" s="4">
        <v>25.466464952092789</v>
      </c>
      <c r="S2449" s="4">
        <v>16.893595562279373</v>
      </c>
      <c r="T2449" s="4">
        <v>15.712051479890508</v>
      </c>
      <c r="U2449" s="4">
        <v>26.145871668508711</v>
      </c>
      <c r="V2449" s="4">
        <v>2001.3025163895272</v>
      </c>
      <c r="W2449" s="4">
        <v>83.579405567011307</v>
      </c>
      <c r="X2449" s="4">
        <v>85.585424102943833</v>
      </c>
      <c r="Y2449" s="4">
        <v>79.567368495146269</v>
      </c>
      <c r="Z2449" s="4">
        <v>1963.625</v>
      </c>
      <c r="AA2449" s="4">
        <v>-6.628692940572364</v>
      </c>
      <c r="AB2449" s="4">
        <v>-45.717954732893126</v>
      </c>
      <c r="AC2449" s="4">
        <v>78.178523584641525</v>
      </c>
      <c r="AD2449" s="4">
        <v>48.746152331592732</v>
      </c>
    </row>
    <row r="2450" spans="1:30" x14ac:dyDescent="0.3">
      <c r="A2450" s="3">
        <v>43487</v>
      </c>
      <c r="B2450" s="4">
        <v>2025</v>
      </c>
      <c r="C2450" s="4">
        <v>2070</v>
      </c>
      <c r="D2450" s="4">
        <v>2013</v>
      </c>
      <c r="E2450" s="4">
        <v>2019</v>
      </c>
      <c r="F2450" s="4">
        <v>622586</v>
      </c>
      <c r="G2450" s="4"/>
      <c r="H2450" s="4">
        <v>126814853600</v>
      </c>
      <c r="I2450" s="4"/>
      <c r="J2450" s="4">
        <v>-32.5</v>
      </c>
      <c r="K2450" s="4">
        <v>-1.5842066780404582</v>
      </c>
      <c r="L2450" s="4">
        <v>393132</v>
      </c>
      <c r="M2450" s="4">
        <v>14186</v>
      </c>
      <c r="N2450" s="4">
        <v>2.7520134356273167</v>
      </c>
      <c r="O2450" s="4">
        <v>1964.925</v>
      </c>
      <c r="P2450" s="4">
        <v>2078.5495021991296</v>
      </c>
      <c r="Q2450" s="4">
        <v>1851.3004978008703</v>
      </c>
      <c r="R2450" s="4">
        <v>24.689518132141082</v>
      </c>
      <c r="S2450" s="4">
        <v>17.536015896671632</v>
      </c>
      <c r="T2450" s="4">
        <v>15.389230157510587</v>
      </c>
      <c r="U2450" s="4">
        <v>25.391516464888795</v>
      </c>
      <c r="V2450" s="4">
        <v>2002.9879910190959</v>
      </c>
      <c r="W2450" s="4">
        <v>75.93465747478173</v>
      </c>
      <c r="X2450" s="4">
        <v>82.36850189355647</v>
      </c>
      <c r="Y2450" s="4">
        <v>63.066968637232264</v>
      </c>
      <c r="Z2450" s="4">
        <v>1964.925</v>
      </c>
      <c r="AA2450" s="4">
        <v>-4.9864393620318879</v>
      </c>
      <c r="AB2450" s="4">
        <v>-41.838762792811103</v>
      </c>
      <c r="AC2450" s="4">
        <v>73.70464686155843</v>
      </c>
      <c r="AD2450" s="4">
        <v>47.855473680839701</v>
      </c>
    </row>
    <row r="2451" spans="1:30" x14ac:dyDescent="0.3">
      <c r="A2451" s="3">
        <v>43488</v>
      </c>
      <c r="B2451" s="4">
        <v>2020</v>
      </c>
      <c r="C2451" s="4">
        <v>2050</v>
      </c>
      <c r="D2451" s="4">
        <v>2019.5</v>
      </c>
      <c r="E2451" s="4">
        <v>2043</v>
      </c>
      <c r="F2451" s="4">
        <v>423142</v>
      </c>
      <c r="G2451" s="4"/>
      <c r="H2451" s="4">
        <v>86118491000</v>
      </c>
      <c r="I2451" s="4"/>
      <c r="J2451" s="4">
        <v>6.5</v>
      </c>
      <c r="K2451" s="4">
        <v>0.31917505524183648</v>
      </c>
      <c r="L2451" s="4">
        <v>356308</v>
      </c>
      <c r="M2451" s="4">
        <v>-36824</v>
      </c>
      <c r="N2451" s="4">
        <v>3.8070195495598464</v>
      </c>
      <c r="O2451" s="4">
        <v>1968.075</v>
      </c>
      <c r="P2451" s="4">
        <v>2086.5846093150258</v>
      </c>
      <c r="Q2451" s="4">
        <v>1849.5653906849745</v>
      </c>
      <c r="R2451" s="4">
        <v>24.899799599198399</v>
      </c>
      <c r="S2451" s="4">
        <v>17.284569138276552</v>
      </c>
      <c r="T2451" s="4">
        <v>15.577557269828199</v>
      </c>
      <c r="U2451" s="4">
        <v>24.589584536221547</v>
      </c>
      <c r="V2451" s="4">
        <v>2006.7986585410868</v>
      </c>
      <c r="W2451" s="4">
        <v>75.679033394820934</v>
      </c>
      <c r="X2451" s="4">
        <v>80.13867906064462</v>
      </c>
      <c r="Y2451" s="4">
        <v>66.759742063173576</v>
      </c>
      <c r="Z2451" s="4">
        <v>1968.075</v>
      </c>
      <c r="AA2451" s="4">
        <v>-1.7284180185940841</v>
      </c>
      <c r="AB2451" s="4">
        <v>-38.018729957171388</v>
      </c>
      <c r="AC2451" s="4">
        <v>72.580623877154608</v>
      </c>
      <c r="AD2451" s="4">
        <v>49.955533735433619</v>
      </c>
    </row>
    <row r="2452" spans="1:30" x14ac:dyDescent="0.3">
      <c r="A2452" s="3">
        <v>43489</v>
      </c>
      <c r="B2452" s="4">
        <v>2046</v>
      </c>
      <c r="C2452" s="4">
        <v>2058</v>
      </c>
      <c r="D2452" s="4">
        <v>2025</v>
      </c>
      <c r="E2452" s="4">
        <v>2034.5</v>
      </c>
      <c r="F2452" s="4">
        <v>459966</v>
      </c>
      <c r="G2452" s="4"/>
      <c r="H2452" s="4">
        <v>93889139800</v>
      </c>
      <c r="I2452" s="4"/>
      <c r="J2452" s="4">
        <v>-0.5</v>
      </c>
      <c r="K2452" s="4">
        <v>-2.4570024570024569E-2</v>
      </c>
      <c r="L2452" s="4">
        <v>387040</v>
      </c>
      <c r="M2452" s="4">
        <v>30732</v>
      </c>
      <c r="N2452" s="4">
        <v>2.9931025754603557</v>
      </c>
      <c r="O2452" s="4">
        <v>1975.375</v>
      </c>
      <c r="P2452" s="4">
        <v>2091.3378712131603</v>
      </c>
      <c r="Q2452" s="4">
        <v>1859.4121287868397</v>
      </c>
      <c r="R2452" s="4">
        <v>27.971646673936746</v>
      </c>
      <c r="S2452" s="4">
        <v>8.2333696837513628</v>
      </c>
      <c r="T2452" s="4">
        <v>17.210956897045204</v>
      </c>
      <c r="U2452" s="4">
        <v>24.677091050829603</v>
      </c>
      <c r="V2452" s="4">
        <v>2009.4368815371736</v>
      </c>
      <c r="W2452" s="4">
        <v>70.364193354659378</v>
      </c>
      <c r="X2452" s="4">
        <v>76.880517158649539</v>
      </c>
      <c r="Y2452" s="4">
        <v>57.331545746679041</v>
      </c>
      <c r="Z2452" s="4">
        <v>1975.375</v>
      </c>
      <c r="AA2452" s="4">
        <v>0.16579719941091753</v>
      </c>
      <c r="AB2452" s="4">
        <v>-34.382108323211163</v>
      </c>
      <c r="AC2452" s="4">
        <v>69.095811045244162</v>
      </c>
      <c r="AD2452" s="4">
        <v>49.216577905806702</v>
      </c>
    </row>
    <row r="2453" spans="1:30" x14ac:dyDescent="0.3">
      <c r="A2453" s="3">
        <v>43490</v>
      </c>
      <c r="B2453" s="4">
        <v>2032</v>
      </c>
      <c r="C2453" s="4">
        <v>2073</v>
      </c>
      <c r="D2453" s="4">
        <v>2032</v>
      </c>
      <c r="E2453" s="4">
        <v>2048.5</v>
      </c>
      <c r="F2453" s="4">
        <v>527128</v>
      </c>
      <c r="G2453" s="4"/>
      <c r="H2453" s="4">
        <v>108320591199.99998</v>
      </c>
      <c r="I2453" s="4"/>
      <c r="J2453" s="4">
        <v>7.5</v>
      </c>
      <c r="K2453" s="4">
        <v>0.36746692797648212</v>
      </c>
      <c r="L2453" s="4">
        <v>365850</v>
      </c>
      <c r="M2453" s="4">
        <v>-21190</v>
      </c>
      <c r="N2453" s="4">
        <v>3.2939604422201798</v>
      </c>
      <c r="O2453" s="4">
        <v>1983.175</v>
      </c>
      <c r="P2453" s="4">
        <v>2096.7524075245601</v>
      </c>
      <c r="Q2453" s="4">
        <v>1869.5975924754398</v>
      </c>
      <c r="R2453" s="4">
        <v>29.224973089343376</v>
      </c>
      <c r="S2453" s="4">
        <v>8.127018299246501</v>
      </c>
      <c r="T2453" s="4">
        <v>18.942660402599763</v>
      </c>
      <c r="U2453" s="4">
        <v>24.829529848773678</v>
      </c>
      <c r="V2453" s="4">
        <v>2013.1571785336332</v>
      </c>
      <c r="W2453" s="4">
        <v>67.889854393302329</v>
      </c>
      <c r="X2453" s="4">
        <v>73.883629570200469</v>
      </c>
      <c r="Y2453" s="4">
        <v>55.902304039506049</v>
      </c>
      <c r="Z2453" s="4">
        <v>1983.175</v>
      </c>
      <c r="AA2453" s="4">
        <v>2.7647886414447385</v>
      </c>
      <c r="AB2453" s="4">
        <v>-30.844308612291552</v>
      </c>
      <c r="AC2453" s="4">
        <v>67.218194507472589</v>
      </c>
      <c r="AD2453" s="4">
        <v>50.486405717097362</v>
      </c>
    </row>
    <row r="2454" spans="1:30" x14ac:dyDescent="0.3">
      <c r="A2454" s="3">
        <v>43493</v>
      </c>
      <c r="B2454" s="4">
        <v>2046.5</v>
      </c>
      <c r="C2454" s="4">
        <v>2093.5</v>
      </c>
      <c r="D2454" s="4">
        <v>2037.5</v>
      </c>
      <c r="E2454" s="4">
        <v>2041</v>
      </c>
      <c r="F2454" s="4">
        <v>538566</v>
      </c>
      <c r="G2454" s="4"/>
      <c r="H2454" s="4">
        <v>110977204300</v>
      </c>
      <c r="I2454" s="4"/>
      <c r="J2454" s="4">
        <v>-13.5</v>
      </c>
      <c r="K2454" s="4">
        <v>-0.65709418349963489</v>
      </c>
      <c r="L2454" s="4">
        <v>383946</v>
      </c>
      <c r="M2454" s="4">
        <v>18096</v>
      </c>
      <c r="N2454" s="4">
        <v>2.5228868154361948</v>
      </c>
      <c r="O2454" s="4">
        <v>1990.7750000000001</v>
      </c>
      <c r="P2454" s="4">
        <v>2098.3098664387512</v>
      </c>
      <c r="Q2454" s="4">
        <v>1883.2401335612492</v>
      </c>
      <c r="R2454" s="4">
        <v>26.783754116355652</v>
      </c>
      <c r="S2454" s="4">
        <v>8.2875960482985729</v>
      </c>
      <c r="T2454" s="4">
        <v>20.708691470610741</v>
      </c>
      <c r="U2454" s="4">
        <v>24.985243430109485</v>
      </c>
      <c r="V2454" s="4">
        <v>2015.8088758161441</v>
      </c>
      <c r="W2454" s="4">
        <v>58.59323626220155</v>
      </c>
      <c r="X2454" s="4">
        <v>68.786831800867489</v>
      </c>
      <c r="Y2454" s="4">
        <v>38.20604518486968</v>
      </c>
      <c r="Z2454" s="4">
        <v>1990.7750000000001</v>
      </c>
      <c r="AA2454" s="4">
        <v>4.1712373365828626</v>
      </c>
      <c r="AB2454" s="4">
        <v>-27.509494712398752</v>
      </c>
      <c r="AC2454" s="4">
        <v>63.361464097963228</v>
      </c>
      <c r="AD2454" s="4">
        <v>49.784423713645296</v>
      </c>
    </row>
    <row r="2455" spans="1:30" x14ac:dyDescent="0.3">
      <c r="A2455" s="3">
        <v>43494</v>
      </c>
      <c r="B2455" s="4">
        <v>2038.5</v>
      </c>
      <c r="C2455" s="4">
        <v>2046</v>
      </c>
      <c r="D2455" s="4">
        <v>2015</v>
      </c>
      <c r="E2455" s="4">
        <v>2026</v>
      </c>
      <c r="F2455" s="4">
        <v>451006</v>
      </c>
      <c r="G2455" s="4"/>
      <c r="H2455" s="4">
        <v>91482345800</v>
      </c>
      <c r="I2455" s="4"/>
      <c r="J2455" s="4">
        <v>-34.5</v>
      </c>
      <c r="K2455" s="4">
        <v>-1.6743508857073528</v>
      </c>
      <c r="L2455" s="4">
        <v>338248</v>
      </c>
      <c r="M2455" s="4">
        <v>-45698</v>
      </c>
      <c r="N2455" s="4">
        <v>1.4509082259861499</v>
      </c>
      <c r="O2455" s="4">
        <v>1997.0250000000001</v>
      </c>
      <c r="P2455" s="4">
        <v>2097.2434987913907</v>
      </c>
      <c r="Q2455" s="4">
        <v>1896.8065012086092</v>
      </c>
      <c r="R2455" s="4">
        <v>27.126181211784324</v>
      </c>
      <c r="S2455" s="4">
        <v>8.8938299055030576</v>
      </c>
      <c r="T2455" s="4">
        <v>22.293881623876011</v>
      </c>
      <c r="U2455" s="4">
        <v>25.181240776606948</v>
      </c>
      <c r="V2455" s="4">
        <v>2016.7794590717492</v>
      </c>
      <c r="W2455" s="4">
        <v>44.445180282461486</v>
      </c>
      <c r="X2455" s="4">
        <v>60.672947961398819</v>
      </c>
      <c r="Y2455" s="4">
        <v>11.989644924586827</v>
      </c>
      <c r="Z2455" s="4">
        <v>1997.0250000000001</v>
      </c>
      <c r="AA2455" s="4">
        <v>4.0290391651201389</v>
      </c>
      <c r="AB2455" s="4">
        <v>-24.505824819301715</v>
      </c>
      <c r="AC2455" s="4">
        <v>57.069727968843708</v>
      </c>
      <c r="AD2455" s="4">
        <v>48.368561196917121</v>
      </c>
    </row>
    <row r="2456" spans="1:30" x14ac:dyDescent="0.3">
      <c r="A2456" s="3">
        <v>43495</v>
      </c>
      <c r="B2456" s="4">
        <v>2030</v>
      </c>
      <c r="C2456" s="4">
        <v>2070</v>
      </c>
      <c r="D2456" s="4">
        <v>2017.5</v>
      </c>
      <c r="E2456" s="4">
        <v>2020</v>
      </c>
      <c r="F2456" s="4">
        <v>597666</v>
      </c>
      <c r="G2456" s="4"/>
      <c r="H2456" s="4">
        <v>122255477400</v>
      </c>
      <c r="I2456" s="4"/>
      <c r="J2456" s="4">
        <v>-8</v>
      </c>
      <c r="K2456" s="4">
        <v>-0.39447731755424065</v>
      </c>
      <c r="L2456" s="4">
        <v>385106</v>
      </c>
      <c r="M2456" s="4">
        <v>46858</v>
      </c>
      <c r="N2456" s="4">
        <v>0.78834447659913953</v>
      </c>
      <c r="O2456" s="4">
        <v>2004.2</v>
      </c>
      <c r="P2456" s="4">
        <v>2088.0936231188043</v>
      </c>
      <c r="Q2456" s="4">
        <v>1920.3063768811955</v>
      </c>
      <c r="R2456" s="4">
        <v>28.783709411117226</v>
      </c>
      <c r="S2456" s="4">
        <v>8.805723720418273</v>
      </c>
      <c r="T2456" s="4">
        <v>23.150354876145915</v>
      </c>
      <c r="U2456" s="4">
        <v>25.826988106416778</v>
      </c>
      <c r="V2456" s="4">
        <v>2017.0861772553922</v>
      </c>
      <c r="W2456" s="4">
        <v>32.528670912945337</v>
      </c>
      <c r="X2456" s="4">
        <v>51.291522278580992</v>
      </c>
      <c r="Y2456" s="4">
        <v>-4.997031818325965</v>
      </c>
      <c r="Z2456" s="4">
        <v>2004.2</v>
      </c>
      <c r="AA2456" s="4">
        <v>3.3930828864517935</v>
      </c>
      <c r="AB2456" s="4">
        <v>-21.848785990182336</v>
      </c>
      <c r="AC2456" s="4">
        <v>50.483737753268258</v>
      </c>
      <c r="AD2456" s="4">
        <v>47.796216704819763</v>
      </c>
    </row>
    <row r="2457" spans="1:30" x14ac:dyDescent="0.3">
      <c r="A2457" s="3">
        <v>43496</v>
      </c>
      <c r="B2457" s="4">
        <v>2021</v>
      </c>
      <c r="C2457" s="4">
        <v>2074</v>
      </c>
      <c r="D2457" s="4">
        <v>2010</v>
      </c>
      <c r="E2457" s="4">
        <v>2062</v>
      </c>
      <c r="F2457" s="4">
        <v>563130</v>
      </c>
      <c r="G2457" s="4"/>
      <c r="H2457" s="4">
        <v>115039395800</v>
      </c>
      <c r="I2457" s="4"/>
      <c r="J2457" s="4">
        <v>16.5</v>
      </c>
      <c r="K2457" s="4">
        <v>0.8066487411390858</v>
      </c>
      <c r="L2457" s="4">
        <v>331572</v>
      </c>
      <c r="M2457" s="4">
        <v>-53534</v>
      </c>
      <c r="N2457" s="4">
        <v>2.5641025641025621</v>
      </c>
      <c r="O2457" s="4">
        <v>2010.45</v>
      </c>
      <c r="P2457" s="4">
        <v>2091.978461288068</v>
      </c>
      <c r="Q2457" s="4">
        <v>1928.921538711932</v>
      </c>
      <c r="R2457" s="4">
        <v>26.885434657455388</v>
      </c>
      <c r="S2457" s="4">
        <v>6.7933218192285549</v>
      </c>
      <c r="T2457" s="4">
        <v>24.089485986965485</v>
      </c>
      <c r="U2457" s="4">
        <v>26.710907683531978</v>
      </c>
      <c r="V2457" s="4">
        <v>2021.3636841834502</v>
      </c>
      <c r="W2457" s="4">
        <v>42.444263642562362</v>
      </c>
      <c r="X2457" s="4">
        <v>48.342436066574784</v>
      </c>
      <c r="Y2457" s="4">
        <v>30.647918794537517</v>
      </c>
      <c r="Z2457" s="4">
        <v>2010.45</v>
      </c>
      <c r="AA2457" s="4">
        <v>6.2065862819508766</v>
      </c>
      <c r="AB2457" s="4">
        <v>-19.176845773788695</v>
      </c>
      <c r="AC2457" s="4">
        <v>50.766864111479144</v>
      </c>
      <c r="AD2457" s="4">
        <v>51.982852041601603</v>
      </c>
    </row>
    <row r="2458" spans="1:30" x14ac:dyDescent="0.3">
      <c r="A2458" s="3">
        <v>43497</v>
      </c>
      <c r="B2458" s="4">
        <v>2065</v>
      </c>
      <c r="C2458" s="4">
        <v>2118</v>
      </c>
      <c r="D2458" s="4">
        <v>2056</v>
      </c>
      <c r="E2458" s="4">
        <v>2112.5</v>
      </c>
      <c r="F2458" s="4">
        <v>516910</v>
      </c>
      <c r="G2458" s="4"/>
      <c r="H2458" s="4">
        <v>107530029400</v>
      </c>
      <c r="I2458" s="4"/>
      <c r="J2458" s="4">
        <v>70</v>
      </c>
      <c r="K2458" s="4">
        <v>3.4271725826193387</v>
      </c>
      <c r="L2458" s="4">
        <v>343332</v>
      </c>
      <c r="M2458" s="4">
        <v>11760</v>
      </c>
      <c r="N2458" s="4">
        <v>4.6297098847215814</v>
      </c>
      <c r="O2458" s="4">
        <v>2019.0250000000001</v>
      </c>
      <c r="P2458" s="4">
        <v>2105.459642939044</v>
      </c>
      <c r="Q2458" s="4">
        <v>1932.5903570609562</v>
      </c>
      <c r="R2458" s="4">
        <v>29.656724817107488</v>
      </c>
      <c r="S2458" s="4">
        <v>6.6404051772650545</v>
      </c>
      <c r="T2458" s="4">
        <v>25.114699902901219</v>
      </c>
      <c r="U2458" s="4">
        <v>27.857154611117533</v>
      </c>
      <c r="V2458" s="4">
        <v>2030.0433333088361</v>
      </c>
      <c r="W2458" s="4">
        <v>59.931978230844038</v>
      </c>
      <c r="X2458" s="4">
        <v>52.205616787997862</v>
      </c>
      <c r="Y2458" s="4">
        <v>75.384701116536391</v>
      </c>
      <c r="Z2458" s="4">
        <v>2019.0250000000001</v>
      </c>
      <c r="AA2458" s="4">
        <v>12.368657759542202</v>
      </c>
      <c r="AB2458" s="4">
        <v>-16.172512103947657</v>
      </c>
      <c r="AC2458" s="4">
        <v>57.082339726979718</v>
      </c>
      <c r="AD2458" s="4">
        <v>56.407635901140608</v>
      </c>
    </row>
    <row r="2459" spans="1:30" x14ac:dyDescent="0.3">
      <c r="A2459" s="3">
        <v>43507</v>
      </c>
      <c r="B2459" s="4">
        <v>2166</v>
      </c>
      <c r="C2459" s="4">
        <v>2174.5</v>
      </c>
      <c r="D2459" s="4">
        <v>2089</v>
      </c>
      <c r="E2459" s="4">
        <v>2096.5</v>
      </c>
      <c r="F2459" s="4">
        <v>390882</v>
      </c>
      <c r="G2459" s="4"/>
      <c r="H2459" s="4">
        <v>83054931000</v>
      </c>
      <c r="I2459" s="4"/>
      <c r="J2459" s="4">
        <v>16.5</v>
      </c>
      <c r="K2459" s="4">
        <v>0.79326923076923073</v>
      </c>
      <c r="L2459" s="4">
        <v>344648</v>
      </c>
      <c r="M2459" s="4">
        <v>1316</v>
      </c>
      <c r="N2459" s="4">
        <v>3.4976427319625754</v>
      </c>
      <c r="O2459" s="4">
        <v>2025.65</v>
      </c>
      <c r="P2459" s="4">
        <v>2114.477416938691</v>
      </c>
      <c r="Q2459" s="4">
        <v>1936.8225830613094</v>
      </c>
      <c r="R2459" s="4">
        <v>32.613390928725707</v>
      </c>
      <c r="S2459" s="4">
        <v>6.3714902807775395</v>
      </c>
      <c r="T2459" s="4">
        <v>28.379486319116182</v>
      </c>
      <c r="U2459" s="4">
        <v>28.507443575297749</v>
      </c>
      <c r="V2459" s="4">
        <v>2036.3725396603754</v>
      </c>
      <c r="W2459" s="4">
        <v>57.482514362609301</v>
      </c>
      <c r="X2459" s="4">
        <v>53.964582646201677</v>
      </c>
      <c r="Y2459" s="4">
        <v>64.518377795424556</v>
      </c>
      <c r="Z2459" s="4">
        <v>2025.65</v>
      </c>
      <c r="AA2459" s="4">
        <v>15.779184897147843</v>
      </c>
      <c r="AB2459" s="4">
        <v>-13.129493341938561</v>
      </c>
      <c r="AC2459" s="4">
        <v>57.817356478172812</v>
      </c>
      <c r="AD2459" s="4">
        <v>54.725765435757587</v>
      </c>
    </row>
    <row r="2460" spans="1:30" x14ac:dyDescent="0.3">
      <c r="A2460" s="3">
        <v>43508</v>
      </c>
      <c r="B2460" s="4">
        <v>2090</v>
      </c>
      <c r="C2460" s="4">
        <v>2117</v>
      </c>
      <c r="D2460" s="4">
        <v>2085</v>
      </c>
      <c r="E2460" s="4">
        <v>2100.5</v>
      </c>
      <c r="F2460" s="4">
        <v>392518</v>
      </c>
      <c r="G2460" s="4"/>
      <c r="H2460" s="4">
        <v>82481052400</v>
      </c>
      <c r="I2460" s="4"/>
      <c r="J2460" s="4">
        <v>-24</v>
      </c>
      <c r="K2460" s="4">
        <v>-1.1296775711932221</v>
      </c>
      <c r="L2460" s="4">
        <v>346958</v>
      </c>
      <c r="M2460" s="4">
        <v>2310</v>
      </c>
      <c r="N2460" s="4">
        <v>3.3087828449876477</v>
      </c>
      <c r="O2460" s="4">
        <v>2033.2249999999999</v>
      </c>
      <c r="P2460" s="4">
        <v>2120.4388033799696</v>
      </c>
      <c r="Q2460" s="4">
        <v>1946.0111966200302</v>
      </c>
      <c r="R2460" s="4">
        <v>32.613390928725707</v>
      </c>
      <c r="S2460" s="4">
        <v>6.8034557235421165</v>
      </c>
      <c r="T2460" s="4">
        <v>31.212282451267676</v>
      </c>
      <c r="U2460" s="4">
        <v>29.281433187925892</v>
      </c>
      <c r="V2460" s="4">
        <v>2042.4799168355776</v>
      </c>
      <c r="W2460" s="4">
        <v>56.66007543120255</v>
      </c>
      <c r="X2460" s="4">
        <v>54.86308024120197</v>
      </c>
      <c r="Y2460" s="4">
        <v>60.254065811203702</v>
      </c>
      <c r="Z2460" s="4">
        <v>2033.2249999999999</v>
      </c>
      <c r="AA2460" s="4">
        <v>18.590518866529465</v>
      </c>
      <c r="AB2460" s="4">
        <v>-10.10853979827494</v>
      </c>
      <c r="AC2460" s="4">
        <v>57.398117329608809</v>
      </c>
      <c r="AD2460" s="4">
        <v>55.078240024242206</v>
      </c>
    </row>
    <row r="2461" spans="1:30" x14ac:dyDescent="0.3">
      <c r="A2461" s="3">
        <v>43509</v>
      </c>
      <c r="B2461" s="4">
        <v>2100</v>
      </c>
      <c r="C2461" s="4">
        <v>2119.5</v>
      </c>
      <c r="D2461" s="4">
        <v>2031.5</v>
      </c>
      <c r="E2461" s="4">
        <v>2066</v>
      </c>
      <c r="F2461" s="4">
        <v>507920</v>
      </c>
      <c r="G2461" s="4"/>
      <c r="H2461" s="4">
        <v>105308628600</v>
      </c>
      <c r="I2461" s="4"/>
      <c r="J2461" s="4">
        <v>-35</v>
      </c>
      <c r="K2461" s="4">
        <v>-1.6658733936220846</v>
      </c>
      <c r="L2461" s="4">
        <v>343628</v>
      </c>
      <c r="M2461" s="4">
        <v>-3330</v>
      </c>
      <c r="N2461" s="4">
        <v>1.3129988108227435</v>
      </c>
      <c r="O2461" s="4">
        <v>2039.2249999999999</v>
      </c>
      <c r="P2461" s="4">
        <v>2117.6816600104794</v>
      </c>
      <c r="Q2461" s="4">
        <v>1960.7683399895202</v>
      </c>
      <c r="R2461" s="4">
        <v>30.214723926380373</v>
      </c>
      <c r="S2461" s="4">
        <v>11.912065439672801</v>
      </c>
      <c r="T2461" s="4">
        <v>33.052018313321796</v>
      </c>
      <c r="U2461" s="4">
        <v>29.604532799491103</v>
      </c>
      <c r="V2461" s="4">
        <v>2044.7199247559988</v>
      </c>
      <c r="W2461" s="4">
        <v>49.120901351298151</v>
      </c>
      <c r="X2461" s="4">
        <v>52.949020611234033</v>
      </c>
      <c r="Y2461" s="4">
        <v>41.464662831426381</v>
      </c>
      <c r="Z2461" s="4">
        <v>2039.2249999999999</v>
      </c>
      <c r="AA2461" s="4">
        <v>17.829136433804706</v>
      </c>
      <c r="AB2461" s="4">
        <v>-7.4478087285530687</v>
      </c>
      <c r="AC2461" s="4">
        <v>50.553890324715553</v>
      </c>
      <c r="AD2461" s="4">
        <v>51.442175974634154</v>
      </c>
    </row>
    <row r="2462" spans="1:30" x14ac:dyDescent="0.3">
      <c r="A2462" s="3">
        <v>43510</v>
      </c>
      <c r="B2462" s="4">
        <v>2065</v>
      </c>
      <c r="C2462" s="4">
        <v>2097</v>
      </c>
      <c r="D2462" s="4">
        <v>2053.5</v>
      </c>
      <c r="E2462" s="4">
        <v>2088.5</v>
      </c>
      <c r="F2462" s="4">
        <v>437284</v>
      </c>
      <c r="G2462" s="4"/>
      <c r="H2462" s="4">
        <v>90742616900</v>
      </c>
      <c r="I2462" s="4"/>
      <c r="J2462" s="4">
        <v>15.5</v>
      </c>
      <c r="K2462" s="4">
        <v>0.74770863482875061</v>
      </c>
      <c r="L2462" s="4">
        <v>337594</v>
      </c>
      <c r="M2462" s="4">
        <v>-6034</v>
      </c>
      <c r="N2462" s="4">
        <v>2.0310954236232424</v>
      </c>
      <c r="O2462" s="4">
        <v>2046.925</v>
      </c>
      <c r="P2462" s="4">
        <v>2111.8128070210419</v>
      </c>
      <c r="Q2462" s="4">
        <v>1982.0371929789578</v>
      </c>
      <c r="R2462" s="4">
        <v>29.924050632911392</v>
      </c>
      <c r="S2462" s="4">
        <v>9.9746835443037973</v>
      </c>
      <c r="T2462" s="4">
        <v>35.419070336443177</v>
      </c>
      <c r="U2462" s="4">
        <v>30.037511522895354</v>
      </c>
      <c r="V2462" s="4">
        <v>2048.889455731618</v>
      </c>
      <c r="W2462" s="4">
        <v>48.654055814745881</v>
      </c>
      <c r="X2462" s="4">
        <v>51.517365679071311</v>
      </c>
      <c r="Y2462" s="4">
        <v>42.927436086095028</v>
      </c>
      <c r="Z2462" s="4">
        <v>2046.925</v>
      </c>
      <c r="AA2462" s="4">
        <v>18.82430248869241</v>
      </c>
      <c r="AB2462" s="4">
        <v>-4.9457028983392135</v>
      </c>
      <c r="AC2462" s="4">
        <v>47.540010774063248</v>
      </c>
      <c r="AD2462" s="4">
        <v>53.547413900123672</v>
      </c>
    </row>
    <row r="2463" spans="1:30" x14ac:dyDescent="0.3">
      <c r="A2463" s="3">
        <v>43511</v>
      </c>
      <c r="B2463" s="4">
        <v>2090</v>
      </c>
      <c r="C2463" s="4">
        <v>2092.5</v>
      </c>
      <c r="D2463" s="4">
        <v>2033.5</v>
      </c>
      <c r="E2463" s="4">
        <v>2042.5</v>
      </c>
      <c r="F2463" s="4">
        <v>443474</v>
      </c>
      <c r="G2463" s="4"/>
      <c r="H2463" s="4">
        <v>91364692400</v>
      </c>
      <c r="I2463" s="4"/>
      <c r="J2463" s="4">
        <v>-32.5</v>
      </c>
      <c r="K2463" s="4">
        <v>-1.566265060240964</v>
      </c>
      <c r="L2463" s="4">
        <v>336818</v>
      </c>
      <c r="M2463" s="4">
        <v>-776</v>
      </c>
      <c r="N2463" s="4">
        <v>-0.36342349813409203</v>
      </c>
      <c r="O2463" s="4">
        <v>2049.9499999999998</v>
      </c>
      <c r="P2463" s="4">
        <v>2107.696774801715</v>
      </c>
      <c r="Q2463" s="4">
        <v>1992.2032251982846</v>
      </c>
      <c r="R2463" s="4">
        <v>27.153652392947102</v>
      </c>
      <c r="S2463" s="4">
        <v>11.939546599496222</v>
      </c>
      <c r="T2463" s="4">
        <v>37.220103056157441</v>
      </c>
      <c r="U2463" s="4">
        <v>30.167825310449956</v>
      </c>
      <c r="V2463" s="4">
        <v>2048.2809361381305</v>
      </c>
      <c r="W2463" s="4">
        <v>39.021650178422277</v>
      </c>
      <c r="X2463" s="4">
        <v>47.352127178854971</v>
      </c>
      <c r="Y2463" s="4">
        <v>22.360696177556889</v>
      </c>
      <c r="Z2463" s="4">
        <v>2049.9499999999998</v>
      </c>
      <c r="AA2463" s="4">
        <v>15.719953358035127</v>
      </c>
      <c r="AB2463" s="4">
        <v>-2.9775451596368949</v>
      </c>
      <c r="AC2463" s="4">
        <v>37.394997035344048</v>
      </c>
      <c r="AD2463" s="4">
        <v>48.977670621097822</v>
      </c>
    </row>
    <row r="2464" spans="1:30" x14ac:dyDescent="0.3">
      <c r="A2464" s="3">
        <v>43514</v>
      </c>
      <c r="B2464" s="4">
        <v>2054.5</v>
      </c>
      <c r="C2464" s="4">
        <v>2099</v>
      </c>
      <c r="D2464" s="4">
        <v>2043.5</v>
      </c>
      <c r="E2464" s="4">
        <v>2068</v>
      </c>
      <c r="F2464" s="4">
        <v>559684</v>
      </c>
      <c r="G2464" s="4"/>
      <c r="H2464" s="4">
        <v>115709795700</v>
      </c>
      <c r="I2464" s="4"/>
      <c r="J2464" s="4">
        <v>8</v>
      </c>
      <c r="K2464" s="4">
        <v>0.38834951456310679</v>
      </c>
      <c r="L2464" s="4">
        <v>361526</v>
      </c>
      <c r="M2464" s="4">
        <v>24708</v>
      </c>
      <c r="N2464" s="4">
        <v>0.75026795284030456</v>
      </c>
      <c r="O2464" s="4">
        <v>2052.6</v>
      </c>
      <c r="P2464" s="4">
        <v>2108.5236980179243</v>
      </c>
      <c r="Q2464" s="4">
        <v>1996.6763019820755</v>
      </c>
      <c r="R2464" s="4">
        <v>24.234821876567985</v>
      </c>
      <c r="S2464" s="4">
        <v>11.891620672353236</v>
      </c>
      <c r="T2464" s="4">
        <v>38.813229016218877</v>
      </c>
      <c r="U2464" s="4">
        <v>30.196480031724125</v>
      </c>
      <c r="V2464" s="4">
        <v>2050.1589422202132</v>
      </c>
      <c r="W2464" s="4">
        <v>37.767219673152844</v>
      </c>
      <c r="X2464" s="4">
        <v>44.157158010287596</v>
      </c>
      <c r="Y2464" s="4">
        <v>24.987342998883335</v>
      </c>
      <c r="Z2464" s="4">
        <v>2052.6</v>
      </c>
      <c r="AA2464" s="4">
        <v>15.142814257286318</v>
      </c>
      <c r="AB2464" s="4">
        <v>-1.2517966437394459</v>
      </c>
      <c r="AC2464" s="4">
        <v>32.789221802051529</v>
      </c>
      <c r="AD2464" s="4">
        <v>51.397956011136117</v>
      </c>
    </row>
    <row r="2465" spans="1:30" x14ac:dyDescent="0.3">
      <c r="A2465" s="3">
        <v>43515</v>
      </c>
      <c r="B2465" s="4">
        <v>2068</v>
      </c>
      <c r="C2465" s="4">
        <v>2089.5</v>
      </c>
      <c r="D2465" s="4">
        <v>2050</v>
      </c>
      <c r="E2465" s="4">
        <v>2085</v>
      </c>
      <c r="F2465" s="4">
        <v>536818</v>
      </c>
      <c r="G2465" s="4"/>
      <c r="H2465" s="4">
        <v>111100510300</v>
      </c>
      <c r="I2465" s="4"/>
      <c r="J2465" s="4">
        <v>18</v>
      </c>
      <c r="K2465" s="4">
        <v>0.8708272859216255</v>
      </c>
      <c r="L2465" s="4">
        <v>354454</v>
      </c>
      <c r="M2465" s="4">
        <v>-7072</v>
      </c>
      <c r="N2465" s="4">
        <v>1.415438494090175</v>
      </c>
      <c r="O2465" s="4">
        <v>2055.9</v>
      </c>
      <c r="P2465" s="4">
        <v>2111.2900713124654</v>
      </c>
      <c r="Q2465" s="4">
        <v>2000.5099286875347</v>
      </c>
      <c r="R2465" s="4">
        <v>23.153692614770456</v>
      </c>
      <c r="S2465" s="4">
        <v>11.82634730538922</v>
      </c>
      <c r="T2465" s="4">
        <v>40.369630768398935</v>
      </c>
      <c r="U2465" s="4">
        <v>30.053867744330059</v>
      </c>
      <c r="V2465" s="4">
        <v>2053.4771381992405</v>
      </c>
      <c r="W2465" s="4">
        <v>40.375714837826315</v>
      </c>
      <c r="X2465" s="4">
        <v>42.896676952800505</v>
      </c>
      <c r="Y2465" s="4">
        <v>35.333790607877944</v>
      </c>
      <c r="Z2465" s="4">
        <v>2055.9</v>
      </c>
      <c r="AA2465" s="4">
        <v>15.874197420434029</v>
      </c>
      <c r="AB2465" s="4">
        <v>0.37925040999136123</v>
      </c>
      <c r="AC2465" s="4">
        <v>30.989894020885338</v>
      </c>
      <c r="AD2465" s="4">
        <v>52.963713368296318</v>
      </c>
    </row>
    <row r="2466" spans="1:30" x14ac:dyDescent="0.3">
      <c r="A2466" s="3">
        <v>43516</v>
      </c>
      <c r="B2466" s="4">
        <v>2085</v>
      </c>
      <c r="C2466" s="4">
        <v>2121</v>
      </c>
      <c r="D2466" s="4">
        <v>2068</v>
      </c>
      <c r="E2466" s="4">
        <v>2113</v>
      </c>
      <c r="F2466" s="4">
        <v>553482</v>
      </c>
      <c r="G2466" s="4"/>
      <c r="H2466" s="4">
        <v>115769924400</v>
      </c>
      <c r="I2466" s="4"/>
      <c r="J2466" s="4">
        <v>43.5</v>
      </c>
      <c r="K2466" s="4">
        <v>2.101956994443102</v>
      </c>
      <c r="L2466" s="4">
        <v>380632</v>
      </c>
      <c r="M2466" s="4">
        <v>26178</v>
      </c>
      <c r="N2466" s="4">
        <v>2.581529984343339</v>
      </c>
      <c r="O2466" s="4">
        <v>2059.8249999999998</v>
      </c>
      <c r="P2466" s="4">
        <v>2119.5487599285239</v>
      </c>
      <c r="Q2466" s="4">
        <v>2000.1012400714756</v>
      </c>
      <c r="R2466" s="4">
        <v>24.730656219392756</v>
      </c>
      <c r="S2466" s="4">
        <v>11.606268364348677</v>
      </c>
      <c r="T2466" s="4">
        <v>42.147565166819717</v>
      </c>
      <c r="U2466" s="4">
        <v>30.03613377916761</v>
      </c>
      <c r="V2466" s="4">
        <v>2059.145982180265</v>
      </c>
      <c r="W2466" s="4">
        <v>45.914812222886546</v>
      </c>
      <c r="X2466" s="4">
        <v>43.90272204282919</v>
      </c>
      <c r="Y2466" s="4">
        <v>49.938992583001252</v>
      </c>
      <c r="Z2466" s="4">
        <v>2059.8249999999998</v>
      </c>
      <c r="AA2466" s="4">
        <v>18.499934116114673</v>
      </c>
      <c r="AB2466" s="4">
        <v>2.1050298105745338</v>
      </c>
      <c r="AC2466" s="4">
        <v>32.789808611080275</v>
      </c>
      <c r="AD2466" s="4">
        <v>55.451909034639812</v>
      </c>
    </row>
    <row r="2467" spans="1:30" x14ac:dyDescent="0.3">
      <c r="A2467" s="3">
        <v>43517</v>
      </c>
      <c r="B2467" s="4">
        <v>2116.5</v>
      </c>
      <c r="C2467" s="4">
        <v>2145</v>
      </c>
      <c r="D2467" s="4">
        <v>2114</v>
      </c>
      <c r="E2467" s="4">
        <v>2126.5</v>
      </c>
      <c r="F2467" s="4">
        <v>476652</v>
      </c>
      <c r="G2467" s="4"/>
      <c r="H2467" s="4">
        <v>101457451600</v>
      </c>
      <c r="I2467" s="4"/>
      <c r="J2467" s="4">
        <v>35</v>
      </c>
      <c r="K2467" s="4">
        <v>1.6734401147501792</v>
      </c>
      <c r="L2467" s="4">
        <v>344040</v>
      </c>
      <c r="M2467" s="4">
        <v>-36592</v>
      </c>
      <c r="N2467" s="4">
        <v>3.0068905385276681</v>
      </c>
      <c r="O2467" s="4">
        <v>2064.4250000000002</v>
      </c>
      <c r="P2467" s="4">
        <v>2129.5642930572631</v>
      </c>
      <c r="Q2467" s="4">
        <v>1999.2857069427371</v>
      </c>
      <c r="R2467" s="4">
        <v>26.359223300970875</v>
      </c>
      <c r="S2467" s="4">
        <v>11.504854368932039</v>
      </c>
      <c r="T2467" s="4">
        <v>43.565625367488622</v>
      </c>
      <c r="U2467" s="4">
        <v>30.136847862878021</v>
      </c>
      <c r="V2467" s="4">
        <v>2065.5606505440496</v>
      </c>
      <c r="W2467" s="4">
        <v>52.754396959779847</v>
      </c>
      <c r="X2467" s="4">
        <v>46.853280348479409</v>
      </c>
      <c r="Y2467" s="4">
        <v>64.556630182380715</v>
      </c>
      <c r="Z2467" s="4">
        <v>2064.4250000000002</v>
      </c>
      <c r="AA2467" s="4">
        <v>21.423232847874715</v>
      </c>
      <c r="AB2467" s="4">
        <v>3.9448586712697895</v>
      </c>
      <c r="AC2467" s="4">
        <v>34.956748353209854</v>
      </c>
      <c r="AD2467" s="4">
        <v>56.61664312354425</v>
      </c>
    </row>
    <row r="2468" spans="1:30" x14ac:dyDescent="0.3">
      <c r="A2468" s="3">
        <v>43518</v>
      </c>
      <c r="B2468" s="4">
        <v>2128</v>
      </c>
      <c r="C2468" s="4">
        <v>2165.5</v>
      </c>
      <c r="D2468" s="4">
        <v>2122</v>
      </c>
      <c r="E2468" s="4">
        <v>2163</v>
      </c>
      <c r="F2468" s="4">
        <v>387502</v>
      </c>
      <c r="G2468" s="4"/>
      <c r="H2468" s="4">
        <v>83074244000</v>
      </c>
      <c r="I2468" s="4"/>
      <c r="J2468" s="4">
        <v>34.5</v>
      </c>
      <c r="K2468" s="4">
        <v>1.620859760394644</v>
      </c>
      <c r="L2468" s="4">
        <v>344200</v>
      </c>
      <c r="M2468" s="4">
        <v>160</v>
      </c>
      <c r="N2468" s="4">
        <v>4.5281012902913931</v>
      </c>
      <c r="O2468" s="4">
        <v>2069.3000000000002</v>
      </c>
      <c r="P2468" s="4">
        <v>2147.3463964574921</v>
      </c>
      <c r="Q2468" s="4">
        <v>1991.2536035425082</v>
      </c>
      <c r="R2468" s="4">
        <v>25.687622789783887</v>
      </c>
      <c r="S2468" s="4">
        <v>11.44400785854617</v>
      </c>
      <c r="T2468" s="4">
        <v>44.561063532630655</v>
      </c>
      <c r="U2468" s="4">
        <v>30.3557027815582</v>
      </c>
      <c r="V2468" s="4">
        <v>2074.8405885874736</v>
      </c>
      <c r="W2468" s="4">
        <v>67.881040759256223</v>
      </c>
      <c r="X2468" s="4">
        <v>53.862533818738349</v>
      </c>
      <c r="Y2468" s="4">
        <v>95.91805464029197</v>
      </c>
      <c r="Z2468" s="4">
        <v>2069.3000000000002</v>
      </c>
      <c r="AA2468" s="4">
        <v>26.381108118081556</v>
      </c>
      <c r="AB2468" s="4">
        <v>6.0816443328709102</v>
      </c>
      <c r="AC2468" s="4">
        <v>40.598927570421296</v>
      </c>
      <c r="AD2468" s="4">
        <v>59.621239651053962</v>
      </c>
    </row>
    <row r="2469" spans="1:30" x14ac:dyDescent="0.3">
      <c r="A2469" s="3">
        <v>43521</v>
      </c>
      <c r="B2469" s="4">
        <v>2168</v>
      </c>
      <c r="C2469" s="4">
        <v>2185</v>
      </c>
      <c r="D2469" s="4">
        <v>2131</v>
      </c>
      <c r="E2469" s="4">
        <v>2138</v>
      </c>
      <c r="F2469" s="4">
        <v>506140</v>
      </c>
      <c r="G2469" s="4"/>
      <c r="H2469" s="4">
        <v>109090592800</v>
      </c>
      <c r="I2469" s="4"/>
      <c r="J2469" s="4">
        <v>-5.5</v>
      </c>
      <c r="K2469" s="4">
        <v>-0.25658968975973873</v>
      </c>
      <c r="L2469" s="4">
        <v>356716</v>
      </c>
      <c r="M2469" s="4">
        <v>12516</v>
      </c>
      <c r="N2469" s="4">
        <v>3.0510435243649772</v>
      </c>
      <c r="O2469" s="4">
        <v>2074.6999999999998</v>
      </c>
      <c r="P2469" s="4">
        <v>2155.9996924963434</v>
      </c>
      <c r="Q2469" s="4">
        <v>1993.4003075036564</v>
      </c>
      <c r="R2469" s="4">
        <v>27.26824457593688</v>
      </c>
      <c r="S2469" s="4">
        <v>11.489151873767259</v>
      </c>
      <c r="T2469" s="4">
        <v>45.584782180395095</v>
      </c>
      <c r="U2469" s="4">
        <v>30.6484168301428</v>
      </c>
      <c r="V2469" s="4">
        <v>2080.855770626762</v>
      </c>
      <c r="W2469" s="4">
        <v>68.381063003456376</v>
      </c>
      <c r="X2469" s="4">
        <v>58.702043546977698</v>
      </c>
      <c r="Y2469" s="4">
        <v>87.73910191641373</v>
      </c>
      <c r="Z2469" s="4">
        <v>2074.6999999999998</v>
      </c>
      <c r="AA2469" s="4">
        <v>27.970541926726582</v>
      </c>
      <c r="AB2469" s="4">
        <v>8.1663012465714502</v>
      </c>
      <c r="AC2469" s="4">
        <v>39.608481360310265</v>
      </c>
      <c r="AD2469" s="4">
        <v>56.785763393997094</v>
      </c>
    </row>
    <row r="2470" spans="1:30" x14ac:dyDescent="0.3">
      <c r="A2470" s="3">
        <v>43522</v>
      </c>
      <c r="B2470" s="4">
        <v>2131.5</v>
      </c>
      <c r="C2470" s="4">
        <v>2150</v>
      </c>
      <c r="D2470" s="4">
        <v>2106</v>
      </c>
      <c r="E2470" s="4">
        <v>2143.5</v>
      </c>
      <c r="F2470" s="4">
        <v>464474</v>
      </c>
      <c r="G2470" s="4"/>
      <c r="H2470" s="4">
        <v>98808783000</v>
      </c>
      <c r="I2470" s="4"/>
      <c r="J2470" s="4">
        <v>-11.5</v>
      </c>
      <c r="K2470" s="4">
        <v>-0.53364269141531329</v>
      </c>
      <c r="L2470" s="4">
        <v>317688</v>
      </c>
      <c r="M2470" s="4">
        <v>-39028</v>
      </c>
      <c r="N2470" s="4">
        <v>3.007076180064145</v>
      </c>
      <c r="O2470" s="4">
        <v>2080.9250000000002</v>
      </c>
      <c r="P2470" s="4">
        <v>2163.2707800983148</v>
      </c>
      <c r="Q2470" s="4">
        <v>1998.5792199016855</v>
      </c>
      <c r="R2470" s="4">
        <v>27.622377622377627</v>
      </c>
      <c r="S2470" s="4">
        <v>13.236763236763238</v>
      </c>
      <c r="T2470" s="4">
        <v>46.498114554909698</v>
      </c>
      <c r="U2470" s="4">
        <v>30.943672356210143</v>
      </c>
      <c r="V2470" s="4">
        <v>2086.8218877099275</v>
      </c>
      <c r="W2470" s="4">
        <v>69.789795577661792</v>
      </c>
      <c r="X2470" s="4">
        <v>62.397960890539061</v>
      </c>
      <c r="Y2470" s="4">
        <v>84.573464951907269</v>
      </c>
      <c r="Z2470" s="4">
        <v>2080.9250000000002</v>
      </c>
      <c r="AA2470" s="4">
        <v>29.335818649434714</v>
      </c>
      <c r="AB2470" s="4">
        <v>10.182445761129857</v>
      </c>
      <c r="AC2470" s="4">
        <v>38.306745776609716</v>
      </c>
      <c r="AD2470" s="4">
        <v>57.256517366369899</v>
      </c>
    </row>
    <row r="2471" spans="1:30" x14ac:dyDescent="0.3">
      <c r="A2471" s="3">
        <v>43523</v>
      </c>
      <c r="B2471" s="4">
        <v>2140</v>
      </c>
      <c r="C2471" s="4">
        <v>2152</v>
      </c>
      <c r="D2471" s="4">
        <v>2115.5</v>
      </c>
      <c r="E2471" s="4">
        <v>2122</v>
      </c>
      <c r="F2471" s="4">
        <v>423890</v>
      </c>
      <c r="G2471" s="4"/>
      <c r="H2471" s="4">
        <v>90464338500</v>
      </c>
      <c r="I2471" s="4"/>
      <c r="J2471" s="4">
        <v>-5</v>
      </c>
      <c r="K2471" s="4">
        <v>-0.23507287259050302</v>
      </c>
      <c r="L2471" s="4">
        <v>316884</v>
      </c>
      <c r="M2471" s="4">
        <v>-804</v>
      </c>
      <c r="N2471" s="4">
        <v>1.7806822951016248</v>
      </c>
      <c r="O2471" s="4">
        <v>2084.875</v>
      </c>
      <c r="P2471" s="4">
        <v>2167.1439947671661</v>
      </c>
      <c r="Q2471" s="4">
        <v>2002.6060052328339</v>
      </c>
      <c r="R2471" s="4">
        <v>27.670144063586687</v>
      </c>
      <c r="S2471" s="4">
        <v>13.164431197218082</v>
      </c>
      <c r="T2471" s="4">
        <v>47.371657446067935</v>
      </c>
      <c r="U2471" s="4">
        <v>31.474607357948067</v>
      </c>
      <c r="V2471" s="4">
        <v>2090.1721841185058</v>
      </c>
      <c r="W2471" s="4">
        <v>65.998477579827338</v>
      </c>
      <c r="X2471" s="4">
        <v>63.598133120301817</v>
      </c>
      <c r="Y2471" s="4">
        <v>70.799166498878364</v>
      </c>
      <c r="Z2471" s="4">
        <v>2084.875</v>
      </c>
      <c r="AA2471" s="4">
        <v>28.356068860679443</v>
      </c>
      <c r="AB2471" s="4">
        <v>11.913267008706008</v>
      </c>
      <c r="AC2471" s="4">
        <v>32.88560370394687</v>
      </c>
      <c r="AD2471" s="4">
        <v>54.800108093076041</v>
      </c>
    </row>
    <row r="2472" spans="1:30" x14ac:dyDescent="0.3">
      <c r="A2472" s="3">
        <v>43524</v>
      </c>
      <c r="B2472" s="4">
        <v>2125</v>
      </c>
      <c r="C2472" s="4">
        <v>2137</v>
      </c>
      <c r="D2472" s="4">
        <v>2100.5</v>
      </c>
      <c r="E2472" s="4">
        <v>2124.5</v>
      </c>
      <c r="F2472" s="4">
        <v>413970</v>
      </c>
      <c r="G2472" s="4"/>
      <c r="H2472" s="4">
        <v>87768313000</v>
      </c>
      <c r="I2472" s="4"/>
      <c r="J2472" s="4">
        <v>-9.5</v>
      </c>
      <c r="K2472" s="4">
        <v>-0.44517338331771328</v>
      </c>
      <c r="L2472" s="4">
        <v>307760</v>
      </c>
      <c r="M2472" s="4">
        <v>-9124</v>
      </c>
      <c r="N2472" s="4">
        <v>1.6811247382590488</v>
      </c>
      <c r="O2472" s="4">
        <v>2089.375</v>
      </c>
      <c r="P2472" s="4">
        <v>2169.9584195104676</v>
      </c>
      <c r="Q2472" s="4">
        <v>2008.7915804895324</v>
      </c>
      <c r="R2472" s="4">
        <v>26.782178217821784</v>
      </c>
      <c r="S2472" s="4">
        <v>14.603960396039604</v>
      </c>
      <c r="T2472" s="4">
        <v>46.117045697638808</v>
      </c>
      <c r="U2472" s="4">
        <v>31.664001297342004</v>
      </c>
      <c r="V2472" s="4">
        <v>2093.4414999167434</v>
      </c>
      <c r="W2472" s="4">
        <v>63.080257138023882</v>
      </c>
      <c r="X2472" s="4">
        <v>63.425507792875841</v>
      </c>
      <c r="Y2472" s="4">
        <v>62.389755828319963</v>
      </c>
      <c r="Z2472" s="4">
        <v>2089.375</v>
      </c>
      <c r="AA2472" s="4">
        <v>27.464742742872659</v>
      </c>
      <c r="AB2472" s="4">
        <v>13.394359935769497</v>
      </c>
      <c r="AC2472" s="4">
        <v>28.140765614206323</v>
      </c>
      <c r="AD2472" s="4">
        <v>55.03621928000053</v>
      </c>
    </row>
    <row r="2473" spans="1:30" x14ac:dyDescent="0.3">
      <c r="A2473" s="3">
        <v>43525</v>
      </c>
      <c r="B2473" s="4">
        <v>2123</v>
      </c>
      <c r="C2473" s="4">
        <v>2169</v>
      </c>
      <c r="D2473" s="4">
        <v>2115</v>
      </c>
      <c r="E2473" s="4">
        <v>2168</v>
      </c>
      <c r="F2473" s="4">
        <v>427966</v>
      </c>
      <c r="G2473" s="4"/>
      <c r="H2473" s="4">
        <v>91586329100</v>
      </c>
      <c r="I2473" s="4"/>
      <c r="J2473" s="4">
        <v>48</v>
      </c>
      <c r="K2473" s="4">
        <v>2.2641509433962264</v>
      </c>
      <c r="L2473" s="4">
        <v>302102</v>
      </c>
      <c r="M2473" s="4">
        <v>-5658</v>
      </c>
      <c r="N2473" s="4">
        <v>3.4672011835731551</v>
      </c>
      <c r="O2473" s="4">
        <v>2095.35</v>
      </c>
      <c r="P2473" s="4">
        <v>2180.5151924203778</v>
      </c>
      <c r="Q2473" s="4">
        <v>2010.184807579622</v>
      </c>
      <c r="R2473" s="4">
        <v>28.103616813294234</v>
      </c>
      <c r="S2473" s="4">
        <v>14.418377321603129</v>
      </c>
      <c r="T2473" s="4">
        <v>44.902033607142265</v>
      </c>
      <c r="U2473" s="4">
        <v>31.922347004871014</v>
      </c>
      <c r="V2473" s="4">
        <v>2100.5423094484822</v>
      </c>
      <c r="W2473" s="4">
        <v>71.189307227818389</v>
      </c>
      <c r="X2473" s="4">
        <v>66.013440937856686</v>
      </c>
      <c r="Y2473" s="4">
        <v>81.541039807741782</v>
      </c>
      <c r="Z2473" s="4">
        <v>2095.35</v>
      </c>
      <c r="AA2473" s="4">
        <v>29.923507263190004</v>
      </c>
      <c r="AB2473" s="4">
        <v>14.968564443142879</v>
      </c>
      <c r="AC2473" s="4">
        <v>29.909885640094249</v>
      </c>
      <c r="AD2473" s="4">
        <v>58.962535970920015</v>
      </c>
    </row>
    <row r="2474" spans="1:30" x14ac:dyDescent="0.3">
      <c r="A2474" s="3">
        <v>43528</v>
      </c>
      <c r="B2474" s="4">
        <v>2167</v>
      </c>
      <c r="C2474" s="4">
        <v>2170</v>
      </c>
      <c r="D2474" s="4">
        <v>2092</v>
      </c>
      <c r="E2474" s="4">
        <v>2107.5</v>
      </c>
      <c r="F2474" s="4">
        <v>474812</v>
      </c>
      <c r="G2474" s="4"/>
      <c r="H2474" s="4">
        <v>101651516800</v>
      </c>
      <c r="I2474" s="4"/>
      <c r="J2474" s="4">
        <v>-32.5</v>
      </c>
      <c r="K2474" s="4">
        <v>-1.5186915887850467</v>
      </c>
      <c r="L2474" s="4">
        <v>306956</v>
      </c>
      <c r="M2474" s="4">
        <v>4854</v>
      </c>
      <c r="N2474" s="4">
        <v>0.42050341286763393</v>
      </c>
      <c r="O2474" s="4">
        <v>2098.6750000000002</v>
      </c>
      <c r="P2474" s="4">
        <v>2180.2079841229915</v>
      </c>
      <c r="Q2474" s="4">
        <v>2017.1420158770086</v>
      </c>
      <c r="R2474" s="4">
        <v>25.645933014354068</v>
      </c>
      <c r="S2474" s="4">
        <v>16.315789473684212</v>
      </c>
      <c r="T2474" s="4">
        <v>43.37684548359546</v>
      </c>
      <c r="U2474" s="4">
        <v>32.042768477103102</v>
      </c>
      <c r="V2474" s="4">
        <v>2101.2049466438648</v>
      </c>
      <c r="W2474" s="4">
        <v>58.713099405440175</v>
      </c>
      <c r="X2474" s="4">
        <v>63.579993760384518</v>
      </c>
      <c r="Y2474" s="4">
        <v>48.97931069555149</v>
      </c>
      <c r="Z2474" s="4">
        <v>2098.6750000000002</v>
      </c>
      <c r="AA2474" s="4">
        <v>26.682670266137848</v>
      </c>
      <c r="AB2474" s="4">
        <v>16.0841935691424</v>
      </c>
      <c r="AC2474" s="4">
        <v>21.196953393990896</v>
      </c>
      <c r="AD2474" s="4">
        <v>52.279191035162775</v>
      </c>
    </row>
    <row r="2475" spans="1:30" x14ac:dyDescent="0.3">
      <c r="A2475" s="3">
        <v>43529</v>
      </c>
      <c r="B2475" s="4">
        <v>2105</v>
      </c>
      <c r="C2475" s="4">
        <v>2106</v>
      </c>
      <c r="D2475" s="4">
        <v>2071</v>
      </c>
      <c r="E2475" s="4">
        <v>2087</v>
      </c>
      <c r="F2475" s="4">
        <v>449250</v>
      </c>
      <c r="G2475" s="4"/>
      <c r="H2475" s="4">
        <v>93797602899.999985</v>
      </c>
      <c r="I2475" s="4"/>
      <c r="J2475" s="4">
        <v>-53.5</v>
      </c>
      <c r="K2475" s="4">
        <v>-2.4994160242933892</v>
      </c>
      <c r="L2475" s="4">
        <v>288022</v>
      </c>
      <c r="M2475" s="4">
        <v>-18934</v>
      </c>
      <c r="N2475" s="4">
        <v>-0.70061497103569259</v>
      </c>
      <c r="O2475" s="4">
        <v>2101.7249999999999</v>
      </c>
      <c r="P2475" s="4">
        <v>2176.4334165271894</v>
      </c>
      <c r="Q2475" s="4">
        <v>2027.0165834728107</v>
      </c>
      <c r="R2475" s="4">
        <v>25.511661113755359</v>
      </c>
      <c r="S2475" s="4">
        <v>16.087577344121843</v>
      </c>
      <c r="T2475" s="4">
        <v>41.978704398192761</v>
      </c>
      <c r="U2475" s="4">
        <v>32.136293011034383</v>
      </c>
      <c r="V2475" s="4">
        <v>2099.8520945825444</v>
      </c>
      <c r="W2475" s="4">
        <v>43.820428843392868</v>
      </c>
      <c r="X2475" s="4">
        <v>56.993472121387299</v>
      </c>
      <c r="Y2475" s="4">
        <v>17.474342287403999</v>
      </c>
      <c r="Z2475" s="4">
        <v>2101.7249999999999</v>
      </c>
      <c r="AA2475" s="4">
        <v>22.204149310998218</v>
      </c>
      <c r="AB2475" s="4">
        <v>16.667046496938195</v>
      </c>
      <c r="AC2475" s="4">
        <v>11.074205628120048</v>
      </c>
      <c r="AD2475" s="4">
        <v>50.247727512907893</v>
      </c>
    </row>
    <row r="2476" spans="1:30" x14ac:dyDescent="0.3">
      <c r="A2476" s="3">
        <v>43530</v>
      </c>
      <c r="B2476" s="4">
        <v>2087</v>
      </c>
      <c r="C2476" s="4">
        <v>2095.5</v>
      </c>
      <c r="D2476" s="4">
        <v>2057</v>
      </c>
      <c r="E2476" s="4">
        <v>2063.5</v>
      </c>
      <c r="F2476" s="4">
        <v>396284</v>
      </c>
      <c r="G2476" s="4"/>
      <c r="H2476" s="4">
        <v>82268940100</v>
      </c>
      <c r="I2476" s="4"/>
      <c r="J2476" s="4">
        <v>-24</v>
      </c>
      <c r="K2476" s="4">
        <v>-1.1497005988023952</v>
      </c>
      <c r="L2476" s="4">
        <v>298136</v>
      </c>
      <c r="M2476" s="4">
        <v>10114</v>
      </c>
      <c r="N2476" s="4">
        <v>-1.9202433575740336</v>
      </c>
      <c r="O2476" s="4">
        <v>2103.9</v>
      </c>
      <c r="P2476" s="4">
        <v>2171.1224664825681</v>
      </c>
      <c r="Q2476" s="4">
        <v>2036.677533517432</v>
      </c>
      <c r="R2476" s="4">
        <v>23.540762180414852</v>
      </c>
      <c r="S2476" s="4">
        <v>17.655571635311144</v>
      </c>
      <c r="T2476" s="4">
        <v>40.035596261819606</v>
      </c>
      <c r="U2476" s="4">
        <v>31.592975568982759</v>
      </c>
      <c r="V2476" s="4">
        <v>2096.3899903365877</v>
      </c>
      <c r="W2476" s="4">
        <v>30.906327562261911</v>
      </c>
      <c r="X2476" s="4">
        <v>48.297757268345499</v>
      </c>
      <c r="Y2476" s="4">
        <v>-3.8765318499052626</v>
      </c>
      <c r="Z2476" s="4">
        <v>2103.9</v>
      </c>
      <c r="AA2476" s="4">
        <v>16.567653983627224</v>
      </c>
      <c r="AB2476" s="4">
        <v>16.65758054328953</v>
      </c>
      <c r="AC2476" s="4">
        <v>-0.17985311932461201</v>
      </c>
      <c r="AD2476" s="4">
        <v>47.99718939831088</v>
      </c>
    </row>
    <row r="2477" spans="1:30" x14ac:dyDescent="0.3">
      <c r="A2477" s="3">
        <v>43531</v>
      </c>
      <c r="B2477" s="4">
        <v>2062</v>
      </c>
      <c r="C2477" s="4">
        <v>2092</v>
      </c>
      <c r="D2477" s="4">
        <v>2055</v>
      </c>
      <c r="E2477" s="4">
        <v>2080</v>
      </c>
      <c r="F2477" s="4">
        <v>349116</v>
      </c>
      <c r="G2477" s="4"/>
      <c r="H2477" s="4">
        <v>72437833900</v>
      </c>
      <c r="I2477" s="4"/>
      <c r="J2477" s="4">
        <v>4</v>
      </c>
      <c r="K2477" s="4">
        <v>0.19267822736030829</v>
      </c>
      <c r="L2477" s="4">
        <v>269318</v>
      </c>
      <c r="M2477" s="4">
        <v>-28818</v>
      </c>
      <c r="N2477" s="4">
        <v>-1.1782592170277546</v>
      </c>
      <c r="O2477" s="4">
        <v>2104.8000000000002</v>
      </c>
      <c r="P2477" s="4">
        <v>2170.2120783953546</v>
      </c>
      <c r="Q2477" s="4">
        <v>2039.3879216046457</v>
      </c>
      <c r="R2477" s="4">
        <v>23.774145616641899</v>
      </c>
      <c r="S2477" s="4">
        <v>17.582961862308071</v>
      </c>
      <c r="T2477" s="4">
        <v>37.801193272925602</v>
      </c>
      <c r="U2477" s="4">
        <v>30.945339629945543</v>
      </c>
      <c r="V2477" s="4">
        <v>2094.8290388759601</v>
      </c>
      <c r="W2477" s="4">
        <v>27.014474785097686</v>
      </c>
      <c r="X2477" s="4">
        <v>41.203329773929561</v>
      </c>
      <c r="Y2477" s="4">
        <v>-1.3632351925660657</v>
      </c>
      <c r="Z2477" s="4">
        <v>2104.8000000000002</v>
      </c>
      <c r="AA2477" s="4">
        <v>13.279030533594323</v>
      </c>
      <c r="AB2477" s="4">
        <v>16.335813875699511</v>
      </c>
      <c r="AC2477" s="4">
        <v>-6.113566684210376</v>
      </c>
      <c r="AD2477" s="4">
        <v>49.663460934993005</v>
      </c>
    </row>
    <row r="2478" spans="1:30" x14ac:dyDescent="0.3">
      <c r="A2478" s="3">
        <v>43532</v>
      </c>
      <c r="B2478" s="4">
        <v>2080</v>
      </c>
      <c r="C2478" s="4">
        <v>2081</v>
      </c>
      <c r="D2478" s="4">
        <v>2018</v>
      </c>
      <c r="E2478" s="4">
        <v>2023.5</v>
      </c>
      <c r="F2478" s="4">
        <v>474798</v>
      </c>
      <c r="G2478" s="4"/>
      <c r="H2478" s="4">
        <v>97008073300</v>
      </c>
      <c r="I2478" s="4"/>
      <c r="J2478" s="4">
        <v>-51</v>
      </c>
      <c r="K2478" s="4">
        <v>-2.4584237165582068</v>
      </c>
      <c r="L2478" s="4">
        <v>325870</v>
      </c>
      <c r="M2478" s="4">
        <v>56552</v>
      </c>
      <c r="N2478" s="4">
        <v>-3.6589139905253845</v>
      </c>
      <c r="O2478" s="4">
        <v>2100.35</v>
      </c>
      <c r="P2478" s="4">
        <v>2174.5767472007228</v>
      </c>
      <c r="Q2478" s="4">
        <v>2026.1232527992772</v>
      </c>
      <c r="R2478" s="4">
        <v>19.396338446313706</v>
      </c>
      <c r="S2478" s="4">
        <v>21.227115289460663</v>
      </c>
      <c r="T2478" s="4">
        <v>34.855985594635754</v>
      </c>
      <c r="U2478" s="4">
        <v>29.985342748768488</v>
      </c>
      <c r="V2478" s="4">
        <v>2088.0357970782497</v>
      </c>
      <c r="W2478" s="4">
        <v>19.215790207608986</v>
      </c>
      <c r="X2478" s="4">
        <v>33.874149918489373</v>
      </c>
      <c r="Y2478" s="4">
        <v>-10.10092921415179</v>
      </c>
      <c r="Z2478" s="4">
        <v>2100.35</v>
      </c>
      <c r="AA2478" s="4">
        <v>6.0440232091109465</v>
      </c>
      <c r="AB2478" s="4">
        <v>15.355643336024411</v>
      </c>
      <c r="AC2478" s="4">
        <v>-18.623240253826928</v>
      </c>
      <c r="AD2478" s="4">
        <v>44.521490738719081</v>
      </c>
    </row>
    <row r="2479" spans="1:30" x14ac:dyDescent="0.3">
      <c r="A2479" s="3">
        <v>43535</v>
      </c>
      <c r="B2479" s="4">
        <v>2000</v>
      </c>
      <c r="C2479" s="4">
        <v>2015</v>
      </c>
      <c r="D2479" s="4">
        <v>1965</v>
      </c>
      <c r="E2479" s="4">
        <v>1966.5</v>
      </c>
      <c r="F2479" s="4">
        <v>452546</v>
      </c>
      <c r="G2479" s="4"/>
      <c r="H2479" s="4">
        <v>90159477500</v>
      </c>
      <c r="I2479" s="4"/>
      <c r="J2479" s="4">
        <v>-76.5</v>
      </c>
      <c r="K2479" s="4">
        <v>-3.7444933920704844</v>
      </c>
      <c r="L2479" s="4">
        <v>319298</v>
      </c>
      <c r="M2479" s="4">
        <v>-6572</v>
      </c>
      <c r="N2479" s="4">
        <v>-6.0820975714592693</v>
      </c>
      <c r="O2479" s="4">
        <v>2093.85</v>
      </c>
      <c r="P2479" s="4">
        <v>2188.3000397035385</v>
      </c>
      <c r="Q2479" s="4">
        <v>1999.3999602964614</v>
      </c>
      <c r="R2479" s="4">
        <v>14.18403660396543</v>
      </c>
      <c r="S2479" s="4">
        <v>27.198779867819017</v>
      </c>
      <c r="T2479" s="4">
        <v>33.062816197588234</v>
      </c>
      <c r="U2479" s="4">
        <v>30.721151258352208</v>
      </c>
      <c r="V2479" s="4">
        <v>2076.4609592612737</v>
      </c>
      <c r="W2479" s="4">
        <v>13.054429244097049</v>
      </c>
      <c r="X2479" s="4">
        <v>26.934243027025264</v>
      </c>
      <c r="Y2479" s="4">
        <v>-14.705198321759383</v>
      </c>
      <c r="Z2479" s="4">
        <v>2093.85</v>
      </c>
      <c r="AA2479" s="4">
        <v>-4.2403161272686702</v>
      </c>
      <c r="AB2479" s="4">
        <v>13.489361482377452</v>
      </c>
      <c r="AC2479" s="4">
        <v>-35.459355219292249</v>
      </c>
      <c r="AD2479" s="4">
        <v>40.111256624206263</v>
      </c>
    </row>
    <row r="2480" spans="1:30" x14ac:dyDescent="0.3">
      <c r="A2480" s="3">
        <v>43536</v>
      </c>
      <c r="B2480" s="4">
        <v>1969</v>
      </c>
      <c r="C2480" s="4">
        <v>2013</v>
      </c>
      <c r="D2480" s="4">
        <v>1967</v>
      </c>
      <c r="E2480" s="4">
        <v>2005</v>
      </c>
      <c r="F2480" s="4">
        <v>398898</v>
      </c>
      <c r="G2480" s="4"/>
      <c r="H2480" s="4">
        <v>79472586300</v>
      </c>
      <c r="I2480" s="4"/>
      <c r="J2480" s="4">
        <v>13</v>
      </c>
      <c r="K2480" s="4">
        <v>0.65261044176706828</v>
      </c>
      <c r="L2480" s="4">
        <v>293848</v>
      </c>
      <c r="M2480" s="4">
        <v>-25450</v>
      </c>
      <c r="N2480" s="4">
        <v>-4.0245084546988412</v>
      </c>
      <c r="O2480" s="4">
        <v>2089.0749999999998</v>
      </c>
      <c r="P2480" s="4">
        <v>2191.0535639239934</v>
      </c>
      <c r="Q2480" s="4">
        <v>1987.0964360760065</v>
      </c>
      <c r="R2480" s="4">
        <v>13.977955911823647</v>
      </c>
      <c r="S2480" s="4">
        <v>26.402805611222448</v>
      </c>
      <c r="T2480" s="4">
        <v>31.327305133310041</v>
      </c>
      <c r="U2480" s="4">
        <v>31.269793792288858</v>
      </c>
      <c r="V2480" s="4">
        <v>2069.6551536173429</v>
      </c>
      <c r="W2480" s="4">
        <v>15.207017870048439</v>
      </c>
      <c r="X2480" s="4">
        <v>23.025167974699656</v>
      </c>
      <c r="Y2480" s="4">
        <v>-0.42928233925399439</v>
      </c>
      <c r="Z2480" s="4">
        <v>2089.0749999999998</v>
      </c>
      <c r="AA2480" s="4">
        <v>-9.1782991842355841</v>
      </c>
      <c r="AB2480" s="4">
        <v>11.330536656985736</v>
      </c>
      <c r="AC2480" s="4">
        <v>-41.017671682442639</v>
      </c>
      <c r="AD2480" s="4">
        <v>44.051666257216141</v>
      </c>
    </row>
    <row r="2481" spans="1:30" x14ac:dyDescent="0.3">
      <c r="A2481" s="3">
        <v>43537</v>
      </c>
      <c r="B2481" s="4">
        <v>2008</v>
      </c>
      <c r="C2481" s="4">
        <v>2020</v>
      </c>
      <c r="D2481" s="4">
        <v>1975.5</v>
      </c>
      <c r="E2481" s="4">
        <v>1985.5</v>
      </c>
      <c r="F2481" s="4">
        <v>408082</v>
      </c>
      <c r="G2481" s="4"/>
      <c r="H2481" s="4">
        <v>81621778700</v>
      </c>
      <c r="I2481" s="4"/>
      <c r="J2481" s="4">
        <v>-6.5</v>
      </c>
      <c r="K2481" s="4">
        <v>-0.32630522088353414</v>
      </c>
      <c r="L2481" s="4">
        <v>311474</v>
      </c>
      <c r="M2481" s="4">
        <v>17626</v>
      </c>
      <c r="N2481" s="4">
        <v>-4.7744658401477267</v>
      </c>
      <c r="O2481" s="4">
        <v>2085.0500000000002</v>
      </c>
      <c r="P2481" s="4">
        <v>2196.2879881155714</v>
      </c>
      <c r="Q2481" s="4">
        <v>1973.8120118844288</v>
      </c>
      <c r="R2481" s="4">
        <v>15.086432687270824</v>
      </c>
      <c r="S2481" s="4">
        <v>22.001047668936614</v>
      </c>
      <c r="T2481" s="4">
        <v>30.087178426053175</v>
      </c>
      <c r="U2481" s="4">
        <v>31.569598369687483</v>
      </c>
      <c r="V2481" s="4">
        <v>2061.6403770823576</v>
      </c>
      <c r="W2481" s="4">
        <v>13.471345246698959</v>
      </c>
      <c r="X2481" s="4">
        <v>19.840560398699424</v>
      </c>
      <c r="Y2481" s="4">
        <v>0.73291494269803081</v>
      </c>
      <c r="Z2481" s="4">
        <v>2085.0500000000002</v>
      </c>
      <c r="AA2481" s="4">
        <v>-14.498048882038802</v>
      </c>
      <c r="AB2481" s="4">
        <v>8.8706713675548272</v>
      </c>
      <c r="AC2481" s="4">
        <v>-46.737440499187258</v>
      </c>
      <c r="AD2481" s="4">
        <v>42.558750449887917</v>
      </c>
    </row>
    <row r="2482" spans="1:30" x14ac:dyDescent="0.3">
      <c r="A2482" s="3">
        <v>43538</v>
      </c>
      <c r="B2482" s="4">
        <v>1984.5</v>
      </c>
      <c r="C2482" s="4">
        <v>2018</v>
      </c>
      <c r="D2482" s="4">
        <v>1972</v>
      </c>
      <c r="E2482" s="4">
        <v>2012</v>
      </c>
      <c r="F2482" s="4">
        <v>429516</v>
      </c>
      <c r="G2482" s="4"/>
      <c r="H2482" s="4">
        <v>85886465100</v>
      </c>
      <c r="I2482" s="4"/>
      <c r="J2482" s="4">
        <v>12</v>
      </c>
      <c r="K2482" s="4">
        <v>0.6</v>
      </c>
      <c r="L2482" s="4">
        <v>307502</v>
      </c>
      <c r="M2482" s="4">
        <v>-3972</v>
      </c>
      <c r="N2482" s="4">
        <v>-3.3261660800730302</v>
      </c>
      <c r="O2482" s="4">
        <v>2081.2249999999999</v>
      </c>
      <c r="P2482" s="4">
        <v>2196.8980197582823</v>
      </c>
      <c r="Q2482" s="4">
        <v>1965.5519802417175</v>
      </c>
      <c r="R2482" s="4">
        <v>15.047021943573668</v>
      </c>
      <c r="S2482" s="4">
        <v>22.309299895506793</v>
      </c>
      <c r="T2482" s="4">
        <v>28.559206398081148</v>
      </c>
      <c r="U2482" s="4">
        <v>31.989138367262164</v>
      </c>
      <c r="V2482" s="4">
        <v>2056.9127221221329</v>
      </c>
      <c r="W2482" s="4">
        <v>16.623173253896866</v>
      </c>
      <c r="X2482" s="4">
        <v>18.76809801709857</v>
      </c>
      <c r="Y2482" s="4">
        <v>12.333323727493458</v>
      </c>
      <c r="Z2482" s="4">
        <v>2081.2249999999999</v>
      </c>
      <c r="AA2482" s="4">
        <v>-16.38676390018054</v>
      </c>
      <c r="AB2482" s="4">
        <v>6.4652013420562211</v>
      </c>
      <c r="AC2482" s="4">
        <v>-45.703930484473524</v>
      </c>
      <c r="AD2482" s="4">
        <v>45.214728325895543</v>
      </c>
    </row>
    <row r="2483" spans="1:30" x14ac:dyDescent="0.3">
      <c r="A2483" s="3">
        <v>43539</v>
      </c>
      <c r="B2483" s="4">
        <v>2012</v>
      </c>
      <c r="C2483" s="4">
        <v>2032</v>
      </c>
      <c r="D2483" s="4">
        <v>1961</v>
      </c>
      <c r="E2483" s="4">
        <v>1994</v>
      </c>
      <c r="F2483" s="4">
        <v>531564</v>
      </c>
      <c r="G2483" s="4"/>
      <c r="H2483" s="4">
        <v>105811236900</v>
      </c>
      <c r="I2483" s="4"/>
      <c r="J2483" s="4">
        <v>-5.5</v>
      </c>
      <c r="K2483" s="4">
        <v>-0.27506876719179796</v>
      </c>
      <c r="L2483" s="4">
        <v>332916</v>
      </c>
      <c r="M2483" s="4">
        <v>25414</v>
      </c>
      <c r="N2483" s="4">
        <v>-4.0792765056763605</v>
      </c>
      <c r="O2483" s="4">
        <v>2078.8000000000002</v>
      </c>
      <c r="P2483" s="4">
        <v>2199.5412108602527</v>
      </c>
      <c r="Q2483" s="4">
        <v>1958.0587891397474</v>
      </c>
      <c r="R2483" s="4">
        <v>16.305469556243548</v>
      </c>
      <c r="S2483" s="4">
        <v>21.104231166150669</v>
      </c>
      <c r="T2483" s="4">
        <v>27.254709419766179</v>
      </c>
      <c r="U2483" s="4">
        <v>32.237406237961807</v>
      </c>
      <c r="V2483" s="4">
        <v>2050.9210343009772</v>
      </c>
      <c r="W2483" s="4">
        <v>18.668322399149634</v>
      </c>
      <c r="X2483" s="4">
        <v>18.734839477782259</v>
      </c>
      <c r="Y2483" s="4">
        <v>18.535288241884388</v>
      </c>
      <c r="Z2483" s="4">
        <v>2078.8000000000002</v>
      </c>
      <c r="AA2483" s="4">
        <v>-19.115680066528967</v>
      </c>
      <c r="AB2483" s="4">
        <v>4.0289269221909656</v>
      </c>
      <c r="AC2483" s="4">
        <v>-46.289213977439864</v>
      </c>
      <c r="AD2483" s="4">
        <v>43.767763560588108</v>
      </c>
    </row>
    <row r="2484" spans="1:30" x14ac:dyDescent="0.3">
      <c r="A2484" s="3">
        <v>43542</v>
      </c>
      <c r="B2484" s="4">
        <v>1980</v>
      </c>
      <c r="C2484" s="4">
        <v>2001.5</v>
      </c>
      <c r="D2484" s="4">
        <v>1965</v>
      </c>
      <c r="E2484" s="4">
        <v>1968</v>
      </c>
      <c r="F2484" s="4">
        <v>394410</v>
      </c>
      <c r="G2484" s="4"/>
      <c r="H2484" s="4">
        <v>78292744800</v>
      </c>
      <c r="I2484" s="4"/>
      <c r="J2484" s="4">
        <v>-22.5</v>
      </c>
      <c r="K2484" s="4">
        <v>-1.1303692539562924</v>
      </c>
      <c r="L2484" s="4">
        <v>312026</v>
      </c>
      <c r="M2484" s="4">
        <v>-20890</v>
      </c>
      <c r="N2484" s="4">
        <v>-5.1017455878098259</v>
      </c>
      <c r="O2484" s="4">
        <v>2073.8000000000002</v>
      </c>
      <c r="P2484" s="4">
        <v>2203.8401476467943</v>
      </c>
      <c r="Q2484" s="4">
        <v>1943.759852353206</v>
      </c>
      <c r="R2484" s="4">
        <v>15.964172813487881</v>
      </c>
      <c r="S2484" s="4">
        <v>21.548998946259218</v>
      </c>
      <c r="T2484" s="4">
        <v>26.290758108904754</v>
      </c>
      <c r="U2484" s="4">
        <v>32.551993562561819</v>
      </c>
      <c r="V2484" s="4">
        <v>2043.0237929389793</v>
      </c>
      <c r="W2484" s="4">
        <v>14.180368588280672</v>
      </c>
      <c r="X2484" s="4">
        <v>17.216682514615062</v>
      </c>
      <c r="Y2484" s="4">
        <v>8.1077407356118911</v>
      </c>
      <c r="Z2484" s="4">
        <v>2073.8000000000002</v>
      </c>
      <c r="AA2484" s="4">
        <v>-23.109951364191602</v>
      </c>
      <c r="AB2484" s="4">
        <v>1.4442718472973879</v>
      </c>
      <c r="AC2484" s="4">
        <v>-49.108446422977977</v>
      </c>
      <c r="AD2484" s="4">
        <v>41.736923592430344</v>
      </c>
    </row>
    <row r="2485" spans="1:30" x14ac:dyDescent="0.3">
      <c r="A2485" s="3">
        <v>43543</v>
      </c>
      <c r="B2485" s="4">
        <v>1966</v>
      </c>
      <c r="C2485" s="4">
        <v>1985</v>
      </c>
      <c r="D2485" s="4">
        <v>1947</v>
      </c>
      <c r="E2485" s="4">
        <v>1964</v>
      </c>
      <c r="F2485" s="4">
        <v>431304</v>
      </c>
      <c r="G2485" s="4"/>
      <c r="H2485" s="4">
        <v>84721192100.000015</v>
      </c>
      <c r="I2485" s="4"/>
      <c r="J2485" s="4">
        <v>-21</v>
      </c>
      <c r="K2485" s="4">
        <v>-1.0579345088161209</v>
      </c>
      <c r="L2485" s="4">
        <v>336374</v>
      </c>
      <c r="M2485" s="4">
        <v>24348</v>
      </c>
      <c r="N2485" s="4">
        <v>-5.0175311328738967</v>
      </c>
      <c r="O2485" s="4">
        <v>2067.75</v>
      </c>
      <c r="P2485" s="4">
        <v>2206.1340670019495</v>
      </c>
      <c r="Q2485" s="4">
        <v>1929.3659329980508</v>
      </c>
      <c r="R2485" s="4">
        <v>15.989445910290238</v>
      </c>
      <c r="S2485" s="4">
        <v>23.482849604221638</v>
      </c>
      <c r="T2485" s="4">
        <v>25.620840420651916</v>
      </c>
      <c r="U2485" s="4">
        <v>32.995235594525425</v>
      </c>
      <c r="V2485" s="4">
        <v>2035.4977174209814</v>
      </c>
      <c r="W2485" s="4">
        <v>13.361625035865275</v>
      </c>
      <c r="X2485" s="4">
        <v>15.9316633550318</v>
      </c>
      <c r="Y2485" s="4">
        <v>8.2215483975322279</v>
      </c>
      <c r="Z2485" s="4">
        <v>2067.75</v>
      </c>
      <c r="AA2485" s="4">
        <v>-26.295093248523472</v>
      </c>
      <c r="AB2485" s="4">
        <v>-1.1975724475426941</v>
      </c>
      <c r="AC2485" s="4">
        <v>-50.195041601961556</v>
      </c>
      <c r="AD2485" s="4">
        <v>41.425641863011705</v>
      </c>
    </row>
    <row r="2486" spans="1:30" x14ac:dyDescent="0.3">
      <c r="A2486" s="3">
        <v>43544</v>
      </c>
      <c r="B2486" s="4">
        <v>1965</v>
      </c>
      <c r="C2486" s="4">
        <v>1982</v>
      </c>
      <c r="D2486" s="4">
        <v>1955</v>
      </c>
      <c r="E2486" s="4">
        <v>1968</v>
      </c>
      <c r="F2486" s="4">
        <v>369868</v>
      </c>
      <c r="G2486" s="4"/>
      <c r="H2486" s="4">
        <v>72734708300</v>
      </c>
      <c r="I2486" s="4"/>
      <c r="J2486" s="4">
        <v>4</v>
      </c>
      <c r="K2486" s="4">
        <v>0.20366598778004072</v>
      </c>
      <c r="L2486" s="4">
        <v>315088</v>
      </c>
      <c r="M2486" s="4">
        <v>-21286</v>
      </c>
      <c r="N2486" s="4">
        <v>-4.4892016500849303</v>
      </c>
      <c r="O2486" s="4">
        <v>2060.5</v>
      </c>
      <c r="P2486" s="4">
        <v>2203.7494328086505</v>
      </c>
      <c r="Q2486" s="4">
        <v>1917.2505671913498</v>
      </c>
      <c r="R2486" s="4">
        <v>13.022246337493218</v>
      </c>
      <c r="S2486" s="4">
        <v>24.145415084102005</v>
      </c>
      <c r="T2486" s="4">
        <v>25.311260866477955</v>
      </c>
      <c r="U2486" s="4">
        <v>33.729413016648834</v>
      </c>
      <c r="V2486" s="4">
        <v>2029.069363380888</v>
      </c>
      <c r="W2486" s="4">
        <v>14.131630620925108</v>
      </c>
      <c r="X2486" s="4">
        <v>15.331652443662904</v>
      </c>
      <c r="Y2486" s="4">
        <v>11.731586975449517</v>
      </c>
      <c r="Z2486" s="4">
        <v>2060.5</v>
      </c>
      <c r="AA2486" s="4">
        <v>-28.171827280424168</v>
      </c>
      <c r="AB2486" s="4">
        <v>-3.7665490982933107</v>
      </c>
      <c r="AC2486" s="4">
        <v>-48.810556364261714</v>
      </c>
      <c r="AD2486" s="4">
        <v>41.881910816116502</v>
      </c>
    </row>
    <row r="2487" spans="1:30" x14ac:dyDescent="0.3">
      <c r="A2487" s="3">
        <v>43545</v>
      </c>
      <c r="B2487" s="4">
        <v>1965.5</v>
      </c>
      <c r="C2487" s="4">
        <v>1988</v>
      </c>
      <c r="D2487" s="4">
        <v>1963.5</v>
      </c>
      <c r="E2487" s="4">
        <v>1971.5</v>
      </c>
      <c r="F2487" s="4">
        <v>356280</v>
      </c>
      <c r="G2487" s="4"/>
      <c r="H2487" s="4">
        <v>70367779500</v>
      </c>
      <c r="I2487" s="4"/>
      <c r="J2487" s="4">
        <v>5</v>
      </c>
      <c r="K2487" s="4">
        <v>0.25425883549453343</v>
      </c>
      <c r="L2487" s="4">
        <v>311836</v>
      </c>
      <c r="M2487" s="4">
        <v>-3252</v>
      </c>
      <c r="N2487" s="4">
        <v>-3.9581049811228839</v>
      </c>
      <c r="O2487" s="4">
        <v>2052.75</v>
      </c>
      <c r="P2487" s="4">
        <v>2197.6401307888154</v>
      </c>
      <c r="Q2487" s="4">
        <v>1907.8598692111848</v>
      </c>
      <c r="R2487" s="4">
        <v>11.159737417943106</v>
      </c>
      <c r="S2487" s="4">
        <v>24.343544857768052</v>
      </c>
      <c r="T2487" s="4">
        <v>25.20642502435398</v>
      </c>
      <c r="U2487" s="4">
        <v>34.386025195921299</v>
      </c>
      <c r="V2487" s="4">
        <v>2023.5865668684226</v>
      </c>
      <c r="W2487" s="4">
        <v>19.028930217871643</v>
      </c>
      <c r="X2487" s="4">
        <v>16.564078368399151</v>
      </c>
      <c r="Y2487" s="4">
        <v>23.958633916816623</v>
      </c>
      <c r="Z2487" s="4">
        <v>2052.75</v>
      </c>
      <c r="AA2487" s="4">
        <v>-29.041954202506759</v>
      </c>
      <c r="AB2487" s="4">
        <v>-6.1737305367898303</v>
      </c>
      <c r="AC2487" s="4">
        <v>-45.736447331433858</v>
      </c>
      <c r="AD2487" s="4">
        <v>42.295914674833142</v>
      </c>
    </row>
    <row r="2488" spans="1:30" x14ac:dyDescent="0.3">
      <c r="A2488" s="3">
        <v>43546</v>
      </c>
      <c r="B2488" s="4">
        <v>1965</v>
      </c>
      <c r="C2488" s="4">
        <v>2008</v>
      </c>
      <c r="D2488" s="4">
        <v>1961.5</v>
      </c>
      <c r="E2488" s="4">
        <v>1999</v>
      </c>
      <c r="F2488" s="4">
        <v>564256</v>
      </c>
      <c r="G2488" s="4"/>
      <c r="H2488" s="4">
        <v>111662137800</v>
      </c>
      <c r="I2488" s="4"/>
      <c r="J2488" s="4">
        <v>24</v>
      </c>
      <c r="K2488" s="4">
        <v>1.2151898734177216</v>
      </c>
      <c r="L2488" s="4">
        <v>347262</v>
      </c>
      <c r="M2488" s="4">
        <v>35426</v>
      </c>
      <c r="N2488" s="4">
        <v>-2.2278741043261334</v>
      </c>
      <c r="O2488" s="4">
        <v>2044.55</v>
      </c>
      <c r="P2488" s="4">
        <v>2181.9217219809084</v>
      </c>
      <c r="Q2488" s="4">
        <v>1907.1782780190915</v>
      </c>
      <c r="R2488" s="4">
        <v>11.068702290076336</v>
      </c>
      <c r="S2488" s="4">
        <v>24.482006543075244</v>
      </c>
      <c r="T2488" s="4">
        <v>25.174938673849223</v>
      </c>
      <c r="U2488" s="4">
        <v>34.868001103239941</v>
      </c>
      <c r="V2488" s="4">
        <v>2021.2449890714302</v>
      </c>
      <c r="W2488" s="4">
        <v>33.078110341326195</v>
      </c>
      <c r="X2488" s="4">
        <v>22.068755692708166</v>
      </c>
      <c r="Y2488" s="4">
        <v>55.096819638562252</v>
      </c>
      <c r="Z2488" s="4">
        <v>2044.55</v>
      </c>
      <c r="AA2488" s="4">
        <v>-27.198982939722328</v>
      </c>
      <c r="AB2488" s="4">
        <v>-8.1761355275453056</v>
      </c>
      <c r="AC2488" s="4">
        <v>-38.045694824354044</v>
      </c>
      <c r="AD2488" s="4">
        <v>45.506462248012326</v>
      </c>
    </row>
    <row r="2489" spans="1:30" x14ac:dyDescent="0.3">
      <c r="A2489" s="3">
        <v>43549</v>
      </c>
      <c r="B2489" s="4">
        <v>1999</v>
      </c>
      <c r="C2489" s="4">
        <v>1999</v>
      </c>
      <c r="D2489" s="4">
        <v>1972</v>
      </c>
      <c r="E2489" s="4">
        <v>1973.5</v>
      </c>
      <c r="F2489" s="4">
        <v>317760</v>
      </c>
      <c r="G2489" s="4"/>
      <c r="H2489" s="4">
        <v>63033499300</v>
      </c>
      <c r="I2489" s="4"/>
      <c r="J2489" s="4">
        <v>-5</v>
      </c>
      <c r="K2489" s="4">
        <v>-0.25271670457417239</v>
      </c>
      <c r="L2489" s="4">
        <v>297618</v>
      </c>
      <c r="M2489" s="4">
        <v>-49644</v>
      </c>
      <c r="N2489" s="4">
        <v>-3.0852147864412629</v>
      </c>
      <c r="O2489" s="4">
        <v>2036.325</v>
      </c>
      <c r="P2489" s="4">
        <v>2169.9791338679802</v>
      </c>
      <c r="Q2489" s="4">
        <v>1902.6708661320197</v>
      </c>
      <c r="R2489" s="4">
        <v>9.213483146067416</v>
      </c>
      <c r="S2489" s="4">
        <v>25.224719101123593</v>
      </c>
      <c r="T2489" s="4">
        <v>25.463948216871692</v>
      </c>
      <c r="U2489" s="4">
        <v>35.52436519863339</v>
      </c>
      <c r="V2489" s="4">
        <v>2016.6978472551034</v>
      </c>
      <c r="W2489" s="4">
        <v>32.444230423629229</v>
      </c>
      <c r="X2489" s="4">
        <v>25.527247269681851</v>
      </c>
      <c r="Y2489" s="4">
        <v>46.278196731523991</v>
      </c>
      <c r="Z2489" s="4">
        <v>2036.325</v>
      </c>
      <c r="AA2489" s="4">
        <v>-27.479287700336045</v>
      </c>
      <c r="AB2489" s="4">
        <v>-10.014530972572995</v>
      </c>
      <c r="AC2489" s="4">
        <v>-34.929513455526099</v>
      </c>
      <c r="AD2489" s="4">
        <v>43.162436479150948</v>
      </c>
    </row>
    <row r="2490" spans="1:30" x14ac:dyDescent="0.3">
      <c r="A2490" s="3">
        <v>43550</v>
      </c>
      <c r="B2490" s="4">
        <v>1973.5</v>
      </c>
      <c r="C2490" s="4">
        <v>1976</v>
      </c>
      <c r="D2490" s="4">
        <v>1960.5</v>
      </c>
      <c r="E2490" s="4">
        <v>1968</v>
      </c>
      <c r="F2490" s="4">
        <v>248544</v>
      </c>
      <c r="G2490" s="4"/>
      <c r="H2490" s="4">
        <v>48936144000</v>
      </c>
      <c r="I2490" s="4"/>
      <c r="J2490" s="4">
        <v>-15.5</v>
      </c>
      <c r="K2490" s="4">
        <v>-0.78144693723216541</v>
      </c>
      <c r="L2490" s="4">
        <v>294262</v>
      </c>
      <c r="M2490" s="4">
        <v>-3356</v>
      </c>
      <c r="N2490" s="4">
        <v>-2.9370422431012777</v>
      </c>
      <c r="O2490" s="4">
        <v>2027.55</v>
      </c>
      <c r="P2490" s="4">
        <v>2154.7969646003394</v>
      </c>
      <c r="Q2490" s="4">
        <v>1900.3030353996608</v>
      </c>
      <c r="R2490" s="4">
        <v>9.5182820661636658</v>
      </c>
      <c r="S2490" s="4">
        <v>24.492164828787001</v>
      </c>
      <c r="T2490" s="4">
        <v>25.904922206540995</v>
      </c>
      <c r="U2490" s="4">
        <v>36.201518380725346</v>
      </c>
      <c r="V2490" s="4">
        <v>2012.0599570403317</v>
      </c>
      <c r="W2490" s="4">
        <v>29.864781066733212</v>
      </c>
      <c r="X2490" s="4">
        <v>26.973091868698972</v>
      </c>
      <c r="Y2490" s="4">
        <v>35.648159462801686</v>
      </c>
      <c r="Z2490" s="4">
        <v>2027.55</v>
      </c>
      <c r="AA2490" s="4">
        <v>-27.824491855228871</v>
      </c>
      <c r="AB2490" s="4">
        <v>-11.710717723302126</v>
      </c>
      <c r="AC2490" s="4">
        <v>-32.227548263853492</v>
      </c>
      <c r="AD2490" s="4">
        <v>42.663500642239796</v>
      </c>
    </row>
    <row r="2491" spans="1:30" x14ac:dyDescent="0.3">
      <c r="A2491" s="3">
        <v>43551</v>
      </c>
      <c r="B2491" s="4">
        <v>1969</v>
      </c>
      <c r="C2491" s="4">
        <v>1978</v>
      </c>
      <c r="D2491" s="4">
        <v>1942.5</v>
      </c>
      <c r="E2491" s="4">
        <v>1948</v>
      </c>
      <c r="F2491" s="4">
        <v>323006</v>
      </c>
      <c r="G2491" s="4"/>
      <c r="H2491" s="4">
        <v>63362995800</v>
      </c>
      <c r="I2491" s="4"/>
      <c r="J2491" s="4">
        <v>-20.5</v>
      </c>
      <c r="K2491" s="4">
        <v>-1.0414020828041655</v>
      </c>
      <c r="L2491" s="4">
        <v>303200</v>
      </c>
      <c r="M2491" s="4">
        <v>8938</v>
      </c>
      <c r="N2491" s="4">
        <v>-3.5094236817990399</v>
      </c>
      <c r="O2491" s="4">
        <v>2018.85</v>
      </c>
      <c r="P2491" s="4">
        <v>2142.8278609268605</v>
      </c>
      <c r="Q2491" s="4">
        <v>1894.8721390731394</v>
      </c>
      <c r="R2491" s="4">
        <v>9.5293434049970944</v>
      </c>
      <c r="S2491" s="4">
        <v>26.612434631028471</v>
      </c>
      <c r="T2491" s="4">
        <v>26.492110540226378</v>
      </c>
      <c r="U2491" s="4">
        <v>36.931883993147153</v>
      </c>
      <c r="V2491" s="4">
        <v>2005.9590087507763</v>
      </c>
      <c r="W2491" s="4">
        <v>21.958271176704823</v>
      </c>
      <c r="X2491" s="4">
        <v>25.301484971367589</v>
      </c>
      <c r="Y2491" s="4">
        <v>15.271843587379287</v>
      </c>
      <c r="Z2491" s="4">
        <v>2018.85</v>
      </c>
      <c r="AA2491" s="4">
        <v>-29.373304320113903</v>
      </c>
      <c r="AB2491" s="4">
        <v>-13.392868827760392</v>
      </c>
      <c r="AC2491" s="4">
        <v>-31.960870984707022</v>
      </c>
      <c r="AD2491" s="4">
        <v>40.855761517762488</v>
      </c>
    </row>
    <row r="2492" spans="1:30" x14ac:dyDescent="0.3">
      <c r="A2492" s="3">
        <v>43552</v>
      </c>
      <c r="B2492" s="4">
        <v>1948</v>
      </c>
      <c r="C2492" s="4">
        <v>1976</v>
      </c>
      <c r="D2492" s="4">
        <v>1944.5</v>
      </c>
      <c r="E2492" s="4">
        <v>1965</v>
      </c>
      <c r="F2492" s="4">
        <v>295646</v>
      </c>
      <c r="G2492" s="4"/>
      <c r="H2492" s="4">
        <v>57978389400.000008</v>
      </c>
      <c r="I2492" s="4"/>
      <c r="J2492" s="4">
        <v>3.5</v>
      </c>
      <c r="K2492" s="4">
        <v>0.17843487127198571</v>
      </c>
      <c r="L2492" s="4">
        <v>275858</v>
      </c>
      <c r="M2492" s="4">
        <v>-27342</v>
      </c>
      <c r="N2492" s="4">
        <v>-2.2813451855535525</v>
      </c>
      <c r="O2492" s="4">
        <v>2010.875</v>
      </c>
      <c r="P2492" s="4">
        <v>2126.9081310445426</v>
      </c>
      <c r="Q2492" s="4">
        <v>1894.8418689554574</v>
      </c>
      <c r="R2492" s="4">
        <v>9.5850379894798365</v>
      </c>
      <c r="S2492" s="4">
        <v>25.014611338398595</v>
      </c>
      <c r="T2492" s="4">
        <v>27.2505484039274</v>
      </c>
      <c r="U2492" s="4">
        <v>36.683797050783106</v>
      </c>
      <c r="V2492" s="4">
        <v>2002.0581507745121</v>
      </c>
      <c r="W2492" s="4">
        <v>26.089229130525865</v>
      </c>
      <c r="X2492" s="4">
        <v>25.564066357753678</v>
      </c>
      <c r="Y2492" s="4">
        <v>27.13955467607024</v>
      </c>
      <c r="Z2492" s="4">
        <v>2010.875</v>
      </c>
      <c r="AA2492" s="4">
        <v>-28.895897512600868</v>
      </c>
      <c r="AB2492" s="4">
        <v>-14.869347750126151</v>
      </c>
      <c r="AC2492" s="4">
        <v>-28.053099524949435</v>
      </c>
      <c r="AD2492" s="4">
        <v>43.0161237611457</v>
      </c>
    </row>
    <row r="2493" spans="1:30" x14ac:dyDescent="0.3">
      <c r="A2493" s="3">
        <v>43553</v>
      </c>
      <c r="B2493" s="4">
        <v>1960</v>
      </c>
      <c r="C2493" s="4">
        <v>1995</v>
      </c>
      <c r="D2493" s="4">
        <v>1955</v>
      </c>
      <c r="E2493" s="4">
        <v>1984.5</v>
      </c>
      <c r="F2493" s="4">
        <v>340478</v>
      </c>
      <c r="G2493" s="4"/>
      <c r="H2493" s="4">
        <v>67270254500</v>
      </c>
      <c r="I2493" s="4"/>
      <c r="J2493" s="4">
        <v>23.5</v>
      </c>
      <c r="K2493" s="4">
        <v>1.198368179500255</v>
      </c>
      <c r="L2493" s="4">
        <v>260558</v>
      </c>
      <c r="M2493" s="4">
        <v>-15300</v>
      </c>
      <c r="N2493" s="4">
        <v>-0.85926962082230329</v>
      </c>
      <c r="O2493" s="4">
        <v>2001.7</v>
      </c>
      <c r="P2493" s="4">
        <v>2092.9602870913741</v>
      </c>
      <c r="Q2493" s="4">
        <v>1910.439712908626</v>
      </c>
      <c r="R2493" s="4">
        <v>8.1996434937611404</v>
      </c>
      <c r="S2493" s="4">
        <v>25.430778371954837</v>
      </c>
      <c r="T2493" s="4">
        <v>28.203190457458938</v>
      </c>
      <c r="U2493" s="4">
        <v>36.552612032300601</v>
      </c>
      <c r="V2493" s="4">
        <v>2000.3859459388443</v>
      </c>
      <c r="W2493" s="4">
        <v>38.766865221877296</v>
      </c>
      <c r="X2493" s="4">
        <v>29.964999312461554</v>
      </c>
      <c r="Y2493" s="4">
        <v>56.37059704070878</v>
      </c>
      <c r="Z2493" s="4">
        <v>2001.7</v>
      </c>
      <c r="AA2493" s="4">
        <v>-26.637007307140721</v>
      </c>
      <c r="AB2493" s="4">
        <v>-15.990077231746588</v>
      </c>
      <c r="AC2493" s="4">
        <v>-21.293860150788266</v>
      </c>
      <c r="AD2493" s="4">
        <v>45.423170491651923</v>
      </c>
    </row>
    <row r="2494" spans="1:30" x14ac:dyDescent="0.3">
      <c r="A2494" s="3">
        <v>43556</v>
      </c>
      <c r="B2494" s="4">
        <v>1984.5</v>
      </c>
      <c r="C2494" s="4">
        <v>2023.5</v>
      </c>
      <c r="D2494" s="4">
        <v>1974.5</v>
      </c>
      <c r="E2494" s="4">
        <v>2017</v>
      </c>
      <c r="F2494" s="4">
        <v>322784</v>
      </c>
      <c r="G2494" s="4"/>
      <c r="H2494" s="4">
        <v>64539919800.000008</v>
      </c>
      <c r="I2494" s="4"/>
      <c r="J2494" s="4">
        <v>41.5</v>
      </c>
      <c r="K2494" s="4">
        <v>2.1007339913945837</v>
      </c>
      <c r="L2494" s="4">
        <v>236554</v>
      </c>
      <c r="M2494" s="4">
        <v>-24004</v>
      </c>
      <c r="N2494" s="4">
        <v>0.99265212112108581</v>
      </c>
      <c r="O2494" s="4">
        <v>1997.175</v>
      </c>
      <c r="P2494" s="4">
        <v>2074.9864869411963</v>
      </c>
      <c r="Q2494" s="4">
        <v>1919.3635130588034</v>
      </c>
      <c r="R2494" s="4">
        <v>11.876923076923077</v>
      </c>
      <c r="S2494" s="4">
        <v>23.507692307692309</v>
      </c>
      <c r="T2494" s="4">
        <v>28.734924134520064</v>
      </c>
      <c r="U2494" s="4">
        <v>36.055884809057758</v>
      </c>
      <c r="V2494" s="4">
        <v>2001.9682368018116</v>
      </c>
      <c r="W2494" s="4">
        <v>56.503013028576639</v>
      </c>
      <c r="X2494" s="4">
        <v>38.811003884499918</v>
      </c>
      <c r="Y2494" s="4">
        <v>91.887031316730074</v>
      </c>
      <c r="Z2494" s="4">
        <v>1997.175</v>
      </c>
      <c r="AA2494" s="4">
        <v>-21.971073302211835</v>
      </c>
      <c r="AB2494" s="4">
        <v>-16.559695905124233</v>
      </c>
      <c r="AC2494" s="4">
        <v>-10.822754794175204</v>
      </c>
      <c r="AD2494" s="4">
        <v>49.18863485055747</v>
      </c>
    </row>
    <row r="2495" spans="1:30" x14ac:dyDescent="0.3">
      <c r="A2495" s="3">
        <v>43557</v>
      </c>
      <c r="B2495" s="4">
        <v>2018.5</v>
      </c>
      <c r="C2495" s="4">
        <v>2026.5</v>
      </c>
      <c r="D2495" s="4">
        <v>2002.5</v>
      </c>
      <c r="E2495" s="4">
        <v>2004.5</v>
      </c>
      <c r="F2495" s="4">
        <v>221854</v>
      </c>
      <c r="G2495" s="4"/>
      <c r="H2495" s="4">
        <v>44657066700</v>
      </c>
      <c r="I2495" s="4"/>
      <c r="J2495" s="4">
        <v>5.5</v>
      </c>
      <c r="K2495" s="4">
        <v>0.27513756878439222</v>
      </c>
      <c r="L2495" s="4">
        <v>206372</v>
      </c>
      <c r="M2495" s="4">
        <v>-30182</v>
      </c>
      <c r="N2495" s="4">
        <v>0.57449637490278949</v>
      </c>
      <c r="O2495" s="4">
        <v>1993.05</v>
      </c>
      <c r="P2495" s="4">
        <v>2059.2586852308668</v>
      </c>
      <c r="Q2495" s="4">
        <v>1926.8413147691331</v>
      </c>
      <c r="R2495" s="4">
        <v>12.437499999999998</v>
      </c>
      <c r="S2495" s="4">
        <v>21.25</v>
      </c>
      <c r="T2495" s="4">
        <v>28.91017875894109</v>
      </c>
      <c r="U2495" s="4">
        <v>35.444441578566924</v>
      </c>
      <c r="V2495" s="4">
        <v>2002.2093571064008</v>
      </c>
      <c r="W2495" s="4">
        <v>62.271849955559027</v>
      </c>
      <c r="X2495" s="4">
        <v>46.631285908186292</v>
      </c>
      <c r="Y2495" s="4">
        <v>93.552978050304503</v>
      </c>
      <c r="Z2495" s="4">
        <v>1993.05</v>
      </c>
      <c r="AA2495" s="4">
        <v>-19.062195397470305</v>
      </c>
      <c r="AB2495" s="4">
        <v>-16.798029190109574</v>
      </c>
      <c r="AC2495" s="4">
        <v>-4.5283324147214614</v>
      </c>
      <c r="AD2495" s="4">
        <v>47.851998207490333</v>
      </c>
    </row>
    <row r="2496" spans="1:30" x14ac:dyDescent="0.3">
      <c r="A2496" s="3">
        <v>43558</v>
      </c>
      <c r="B2496" s="4">
        <v>2004.5</v>
      </c>
      <c r="C2496" s="4">
        <v>2043.5</v>
      </c>
      <c r="D2496" s="4">
        <v>1996</v>
      </c>
      <c r="E2496" s="4">
        <v>2026</v>
      </c>
      <c r="F2496" s="4">
        <v>252662</v>
      </c>
      <c r="G2496" s="4"/>
      <c r="H2496" s="4">
        <v>51010788900</v>
      </c>
      <c r="I2496" s="4"/>
      <c r="J2496" s="4">
        <v>13.5</v>
      </c>
      <c r="K2496" s="4">
        <v>0.67080745341614911</v>
      </c>
      <c r="L2496" s="4">
        <v>199096</v>
      </c>
      <c r="M2496" s="4">
        <v>-7276</v>
      </c>
      <c r="N2496" s="4">
        <v>1.7489673182919656</v>
      </c>
      <c r="O2496" s="4">
        <v>1991.175</v>
      </c>
      <c r="P2496" s="4">
        <v>2051.1252085067267</v>
      </c>
      <c r="Q2496" s="4">
        <v>1931.2247914932734</v>
      </c>
      <c r="R2496" s="4">
        <v>14.400494437577255</v>
      </c>
      <c r="S2496" s="4">
        <v>20.086526576019775</v>
      </c>
      <c r="T2496" s="4">
        <v>29.020265804512</v>
      </c>
      <c r="U2496" s="4">
        <v>34.5279310331658</v>
      </c>
      <c r="V2496" s="4">
        <v>2004.4751326200767</v>
      </c>
      <c r="W2496" s="4">
        <v>69.072322412616913</v>
      </c>
      <c r="X2496" s="4">
        <v>54.111631409663168</v>
      </c>
      <c r="Y2496" s="4">
        <v>98.993704418524388</v>
      </c>
      <c r="Z2496" s="4">
        <v>1991.175</v>
      </c>
      <c r="AA2496" s="4">
        <v>-14.850827290935285</v>
      </c>
      <c r="AB2496" s="4">
        <v>-16.612581390188215</v>
      </c>
      <c r="AC2496" s="4">
        <v>3.5235081985058585</v>
      </c>
      <c r="AD2496" s="4">
        <v>50.297305099388048</v>
      </c>
    </row>
    <row r="2497" spans="1:30" x14ac:dyDescent="0.3">
      <c r="A2497" s="3">
        <v>43559</v>
      </c>
      <c r="B2497" s="4">
        <v>2026</v>
      </c>
      <c r="C2497" s="4">
        <v>2031</v>
      </c>
      <c r="D2497" s="4">
        <v>2010</v>
      </c>
      <c r="E2497" s="4">
        <v>2026.5</v>
      </c>
      <c r="F2497" s="4">
        <v>153778</v>
      </c>
      <c r="G2497" s="4"/>
      <c r="H2497" s="4">
        <v>31059334800</v>
      </c>
      <c r="I2497" s="4"/>
      <c r="J2497" s="4">
        <v>8</v>
      </c>
      <c r="K2497" s="4">
        <v>0.39633391132028728</v>
      </c>
      <c r="L2497" s="4">
        <v>156874</v>
      </c>
      <c r="M2497" s="4">
        <v>-42222</v>
      </c>
      <c r="N2497" s="4">
        <v>1.9109881820467689</v>
      </c>
      <c r="O2497" s="4">
        <v>1988.5</v>
      </c>
      <c r="P2497" s="4">
        <v>2035.7969343615418</v>
      </c>
      <c r="Q2497" s="4">
        <v>1941.2030656384582</v>
      </c>
      <c r="R2497" s="4">
        <v>14.691046658259774</v>
      </c>
      <c r="S2497" s="4">
        <v>20.239596469104669</v>
      </c>
      <c r="T2497" s="4">
        <v>29.065986637214827</v>
      </c>
      <c r="U2497" s="4">
        <v>33.433589955070218</v>
      </c>
      <c r="V2497" s="4">
        <v>2006.5727390372122</v>
      </c>
      <c r="W2497" s="4">
        <v>73.770987218972337</v>
      </c>
      <c r="X2497" s="4">
        <v>60.664750012766227</v>
      </c>
      <c r="Y2497" s="4">
        <v>99.983461631384571</v>
      </c>
      <c r="Z2497" s="4">
        <v>1988.5</v>
      </c>
      <c r="AA2497" s="4">
        <v>-11.342196127229045</v>
      </c>
      <c r="AB2497" s="4">
        <v>-16.110639936573055</v>
      </c>
      <c r="AC2497" s="4">
        <v>9.53688761868802</v>
      </c>
      <c r="AD2497" s="4">
        <v>50.354293351376654</v>
      </c>
    </row>
    <row r="2498" spans="1:30" x14ac:dyDescent="0.3">
      <c r="A2498" s="3">
        <v>43563</v>
      </c>
      <c r="B2498" s="4">
        <v>2050</v>
      </c>
      <c r="C2498" s="4">
        <v>2086</v>
      </c>
      <c r="D2498" s="4">
        <v>2046</v>
      </c>
      <c r="E2498" s="4">
        <v>2075.5</v>
      </c>
      <c r="F2498" s="4">
        <v>232796</v>
      </c>
      <c r="G2498" s="4"/>
      <c r="H2498" s="4">
        <v>48184962200</v>
      </c>
      <c r="I2498" s="4"/>
      <c r="J2498" s="4">
        <v>52</v>
      </c>
      <c r="K2498" s="4">
        <v>2.5698047936743267</v>
      </c>
      <c r="L2498" s="4">
        <v>240426</v>
      </c>
      <c r="M2498" s="4">
        <v>83552</v>
      </c>
      <c r="N2498" s="4">
        <v>4.2388629400833757</v>
      </c>
      <c r="O2498" s="4">
        <v>1991.1</v>
      </c>
      <c r="P2498" s="4">
        <v>2050.0810138943034</v>
      </c>
      <c r="Q2498" s="4">
        <v>1932.1189861056966</v>
      </c>
      <c r="R2498" s="4">
        <v>21.722609246358452</v>
      </c>
      <c r="S2498" s="4">
        <v>15.64281190626979</v>
      </c>
      <c r="T2498" s="4">
        <v>29.654211001879663</v>
      </c>
      <c r="U2498" s="4">
        <v>32.255098298257707</v>
      </c>
      <c r="V2498" s="4">
        <v>2013.1372400812872</v>
      </c>
      <c r="W2498" s="4">
        <v>80.074967089070995</v>
      </c>
      <c r="X2498" s="4">
        <v>67.134822371534483</v>
      </c>
      <c r="Y2498" s="4">
        <v>105.95525652414403</v>
      </c>
      <c r="Z2498" s="4">
        <v>1991.1</v>
      </c>
      <c r="AA2498" s="4">
        <v>-4.5551808721631915</v>
      </c>
      <c r="AB2498" s="4">
        <v>-15.010120025676878</v>
      </c>
      <c r="AC2498" s="4">
        <v>20.909878307027373</v>
      </c>
      <c r="AD2498" s="4">
        <v>55.605261366271527</v>
      </c>
    </row>
    <row r="2499" spans="1:30" x14ac:dyDescent="0.3">
      <c r="A2499" s="3">
        <v>43564</v>
      </c>
      <c r="B2499" s="4">
        <v>2074.5</v>
      </c>
      <c r="C2499" s="4">
        <v>2080</v>
      </c>
      <c r="D2499" s="4">
        <v>2041</v>
      </c>
      <c r="E2499" s="4">
        <v>2045</v>
      </c>
      <c r="F2499" s="4">
        <v>332188</v>
      </c>
      <c r="G2499" s="4"/>
      <c r="H2499" s="4">
        <v>68569109900</v>
      </c>
      <c r="I2499" s="4"/>
      <c r="J2499" s="4">
        <v>-24.5</v>
      </c>
      <c r="K2499" s="4">
        <v>-1.1838608359507128</v>
      </c>
      <c r="L2499" s="4">
        <v>241854</v>
      </c>
      <c r="M2499" s="4">
        <v>1428</v>
      </c>
      <c r="N2499" s="4">
        <v>2.5049811405872058</v>
      </c>
      <c r="O2499" s="4">
        <v>1995.0250000000001</v>
      </c>
      <c r="P2499" s="4">
        <v>2057.2917447358541</v>
      </c>
      <c r="Q2499" s="4">
        <v>1932.7582552641461</v>
      </c>
      <c r="R2499" s="4">
        <v>22.272727272727273</v>
      </c>
      <c r="S2499" s="4">
        <v>9.8051948051948035</v>
      </c>
      <c r="T2499" s="4">
        <v>30.025049267454772</v>
      </c>
      <c r="U2499" s="4">
        <v>31.543932732521505</v>
      </c>
      <c r="V2499" s="4">
        <v>2016.1717886449742</v>
      </c>
      <c r="W2499" s="4">
        <v>77.192835202237802</v>
      </c>
      <c r="X2499" s="4">
        <v>70.487493315102256</v>
      </c>
      <c r="Y2499" s="4">
        <v>90.603518976508894</v>
      </c>
      <c r="Z2499" s="4">
        <v>1995.0250000000001</v>
      </c>
      <c r="AA2499" s="4">
        <v>-1.6188563176567641</v>
      </c>
      <c r="AB2499" s="4">
        <v>-13.734761577294009</v>
      </c>
      <c r="AC2499" s="4">
        <v>24.231810519274489</v>
      </c>
      <c r="AD2499" s="4">
        <v>52.001518033204839</v>
      </c>
    </row>
    <row r="2500" spans="1:30" x14ac:dyDescent="0.3">
      <c r="A2500" s="3">
        <v>43565</v>
      </c>
      <c r="B2500" s="4">
        <v>2040.5</v>
      </c>
      <c r="C2500" s="4">
        <v>2046</v>
      </c>
      <c r="D2500" s="4">
        <v>2009</v>
      </c>
      <c r="E2500" s="4">
        <v>2017.5</v>
      </c>
      <c r="F2500" s="4">
        <v>348890</v>
      </c>
      <c r="G2500" s="4"/>
      <c r="H2500" s="4">
        <v>70756701000</v>
      </c>
      <c r="I2500" s="4"/>
      <c r="J2500" s="4">
        <v>-46.5</v>
      </c>
      <c r="K2500" s="4">
        <v>-2.2529069767441858</v>
      </c>
      <c r="L2500" s="4">
        <v>259708</v>
      </c>
      <c r="M2500" s="4">
        <v>17854</v>
      </c>
      <c r="N2500" s="4">
        <v>1.0948813669731621</v>
      </c>
      <c r="O2500" s="4">
        <v>1995.65</v>
      </c>
      <c r="P2500" s="4">
        <v>2058.5523846924743</v>
      </c>
      <c r="Q2500" s="4">
        <v>1932.7476153075261</v>
      </c>
      <c r="R2500" s="4">
        <v>22.550953320184089</v>
      </c>
      <c r="S2500" s="4">
        <v>14.135437212360291</v>
      </c>
      <c r="T2500" s="4">
        <v>29.633541134011153</v>
      </c>
      <c r="U2500" s="4">
        <v>30.480423133660597</v>
      </c>
      <c r="V2500" s="4">
        <v>2016.2982849645005</v>
      </c>
      <c r="W2500" s="4">
        <v>68.658592137180918</v>
      </c>
      <c r="X2500" s="4">
        <v>69.877859589128477</v>
      </c>
      <c r="Y2500" s="4">
        <v>66.220057233285814</v>
      </c>
      <c r="Z2500" s="4">
        <v>1995.65</v>
      </c>
      <c r="AA2500" s="4">
        <v>-1.493600825463318</v>
      </c>
      <c r="AB2500" s="4">
        <v>-12.568936743786324</v>
      </c>
      <c r="AC2500" s="4">
        <v>22.150671836646012</v>
      </c>
      <c r="AD2500" s="4">
        <v>48.988241006881047</v>
      </c>
    </row>
    <row r="2501" spans="1:30" x14ac:dyDescent="0.3">
      <c r="A2501" s="3">
        <v>43566</v>
      </c>
      <c r="B2501" s="4">
        <v>2015</v>
      </c>
      <c r="C2501" s="4">
        <v>2021.5</v>
      </c>
      <c r="D2501" s="4">
        <v>1987.5</v>
      </c>
      <c r="E2501" s="4">
        <v>2012</v>
      </c>
      <c r="F2501" s="4">
        <v>355474</v>
      </c>
      <c r="G2501" s="4"/>
      <c r="H2501" s="4">
        <v>71302833500</v>
      </c>
      <c r="I2501" s="4"/>
      <c r="J2501" s="4">
        <v>-16</v>
      </c>
      <c r="K2501" s="4">
        <v>-0.78895463510848129</v>
      </c>
      <c r="L2501" s="4">
        <v>278368</v>
      </c>
      <c r="M2501" s="4">
        <v>18660</v>
      </c>
      <c r="N2501" s="4">
        <v>0.75238798683008512</v>
      </c>
      <c r="O2501" s="4">
        <v>1996.9749999999999</v>
      </c>
      <c r="P2501" s="4">
        <v>2060.0824282473941</v>
      </c>
      <c r="Q2501" s="4">
        <v>1933.8675717526057</v>
      </c>
      <c r="R2501" s="4">
        <v>21.933333333333334</v>
      </c>
      <c r="S2501" s="4">
        <v>17.200000000000003</v>
      </c>
      <c r="T2501" s="4">
        <v>29.306107761216417</v>
      </c>
      <c r="U2501" s="4">
        <v>29.696643093634798</v>
      </c>
      <c r="V2501" s="4">
        <v>2015.8889244916909</v>
      </c>
      <c r="W2501" s="4">
        <v>60.276211552013741</v>
      </c>
      <c r="X2501" s="4">
        <v>66.677310243423562</v>
      </c>
      <c r="Y2501" s="4">
        <v>47.474014169194106</v>
      </c>
      <c r="Z2501" s="4">
        <v>1996.9749999999999</v>
      </c>
      <c r="AA2501" s="4">
        <v>-1.8171915273005652</v>
      </c>
      <c r="AB2501" s="4">
        <v>-11.544961008882918</v>
      </c>
      <c r="AC2501" s="4">
        <v>19.455538963164706</v>
      </c>
      <c r="AD2501" s="4">
        <v>48.397828826849661</v>
      </c>
    </row>
    <row r="2502" spans="1:30" x14ac:dyDescent="0.3">
      <c r="A2502" s="3">
        <v>43567</v>
      </c>
      <c r="B2502" s="4">
        <v>2012.5</v>
      </c>
      <c r="C2502" s="4">
        <v>2033.5</v>
      </c>
      <c r="D2502" s="4">
        <v>1981.5</v>
      </c>
      <c r="E2502" s="4">
        <v>2031</v>
      </c>
      <c r="F2502" s="4">
        <v>528392</v>
      </c>
      <c r="G2502" s="4"/>
      <c r="H2502" s="4">
        <v>106142491400</v>
      </c>
      <c r="I2502" s="4"/>
      <c r="J2502" s="4">
        <v>25.5</v>
      </c>
      <c r="K2502" s="4">
        <v>1.2715033657442034</v>
      </c>
      <c r="L2502" s="4">
        <v>319644</v>
      </c>
      <c r="M2502" s="4">
        <v>41276</v>
      </c>
      <c r="N2502" s="4">
        <v>1.6554675475806173</v>
      </c>
      <c r="O2502" s="4">
        <v>1997.925</v>
      </c>
      <c r="P2502" s="4">
        <v>2062.4643484627786</v>
      </c>
      <c r="Q2502" s="4">
        <v>1933.3856515372211</v>
      </c>
      <c r="R2502" s="4">
        <v>23.346560846560845</v>
      </c>
      <c r="S2502" s="4">
        <v>17.394179894179896</v>
      </c>
      <c r="T2502" s="4">
        <v>29.06459926970793</v>
      </c>
      <c r="U2502" s="4">
        <v>28.811902833894539</v>
      </c>
      <c r="V2502" s="4">
        <v>2017.3280745401014</v>
      </c>
      <c r="W2502" s="4">
        <v>57.075022947979271</v>
      </c>
      <c r="X2502" s="4">
        <v>63.476547811608803</v>
      </c>
      <c r="Y2502" s="4">
        <v>44.271973220720199</v>
      </c>
      <c r="Z2502" s="4">
        <v>1997.925</v>
      </c>
      <c r="AA2502" s="4">
        <v>-0.53433875492464722</v>
      </c>
      <c r="AB2502" s="4">
        <v>-10.49633031802975</v>
      </c>
      <c r="AC2502" s="4">
        <v>19.923983126210207</v>
      </c>
      <c r="AD2502" s="4">
        <v>50.56438861486685</v>
      </c>
    </row>
    <row r="2503" spans="1:30" x14ac:dyDescent="0.3">
      <c r="A2503" s="3">
        <v>43570</v>
      </c>
      <c r="B2503" s="4">
        <v>2040</v>
      </c>
      <c r="C2503" s="4">
        <v>2069</v>
      </c>
      <c r="D2503" s="4">
        <v>2021</v>
      </c>
      <c r="E2503" s="4">
        <v>2050</v>
      </c>
      <c r="F2503" s="4">
        <v>405224</v>
      </c>
      <c r="G2503" s="4"/>
      <c r="H2503" s="4">
        <v>82909198500</v>
      </c>
      <c r="I2503" s="4"/>
      <c r="J2503" s="4">
        <v>41.5</v>
      </c>
      <c r="K2503" s="4">
        <v>2.0662185710729397</v>
      </c>
      <c r="L2503" s="4">
        <v>286238</v>
      </c>
      <c r="M2503" s="4">
        <v>-33406</v>
      </c>
      <c r="N2503" s="4">
        <v>2.4628572142598353</v>
      </c>
      <c r="O2503" s="4">
        <v>2000.7249999999999</v>
      </c>
      <c r="P2503" s="4">
        <v>2069.0861549053993</v>
      </c>
      <c r="Q2503" s="4">
        <v>1932.3638450946005</v>
      </c>
      <c r="R2503" s="4">
        <v>27.012278308321967</v>
      </c>
      <c r="S2503" s="4">
        <v>16.439290586630285</v>
      </c>
      <c r="T2503" s="4">
        <v>29.639860461717888</v>
      </c>
      <c r="U2503" s="4">
        <v>28.447284940742033</v>
      </c>
      <c r="V2503" s="4">
        <v>2020.4396864886633</v>
      </c>
      <c r="W2503" s="4">
        <v>59.900095043469435</v>
      </c>
      <c r="X2503" s="4">
        <v>62.284396888895685</v>
      </c>
      <c r="Y2503" s="4">
        <v>55.131491352616933</v>
      </c>
      <c r="Z2503" s="4">
        <v>2000.7249999999999</v>
      </c>
      <c r="AA2503" s="4">
        <v>1.9925041722062815</v>
      </c>
      <c r="AB2503" s="4">
        <v>-9.3069175094358432</v>
      </c>
      <c r="AC2503" s="4">
        <v>22.598843363284249</v>
      </c>
      <c r="AD2503" s="4">
        <v>52.656752165518327</v>
      </c>
    </row>
    <row r="2504" spans="1:30" x14ac:dyDescent="0.3">
      <c r="A2504" s="3">
        <v>43571</v>
      </c>
      <c r="B2504" s="4">
        <v>2054</v>
      </c>
      <c r="C2504" s="4">
        <v>2073</v>
      </c>
      <c r="D2504" s="4">
        <v>2033</v>
      </c>
      <c r="E2504" s="4">
        <v>2061</v>
      </c>
      <c r="F2504" s="4">
        <v>385480</v>
      </c>
      <c r="G2504" s="4"/>
      <c r="H2504" s="4">
        <v>79062182000</v>
      </c>
      <c r="I2504" s="4"/>
      <c r="J2504" s="4">
        <v>15</v>
      </c>
      <c r="K2504" s="4">
        <v>0.73313782991202348</v>
      </c>
      <c r="L2504" s="4">
        <v>303234</v>
      </c>
      <c r="M2504" s="4">
        <v>16996</v>
      </c>
      <c r="N2504" s="4">
        <v>2.7737954247958609</v>
      </c>
      <c r="O2504" s="4">
        <v>2005.375</v>
      </c>
      <c r="P2504" s="4">
        <v>2076.7835954209995</v>
      </c>
      <c r="Q2504" s="4">
        <v>1933.9664045790005</v>
      </c>
      <c r="R2504" s="4">
        <v>27.42701968771215</v>
      </c>
      <c r="S2504" s="4">
        <v>16.361167684996605</v>
      </c>
      <c r="T2504" s="4">
        <v>30.159044330718849</v>
      </c>
      <c r="U2504" s="4">
        <v>28.224901219811802</v>
      </c>
      <c r="V2504" s="4">
        <v>2024.3025734897428</v>
      </c>
      <c r="W2504" s="4">
        <v>65.292248370287439</v>
      </c>
      <c r="X2504" s="4">
        <v>63.287014049359605</v>
      </c>
      <c r="Y2504" s="4">
        <v>69.302717012143106</v>
      </c>
      <c r="Z2504" s="4">
        <v>2005.375</v>
      </c>
      <c r="AA2504" s="4">
        <v>4.8270106915003907</v>
      </c>
      <c r="AB2504" s="4">
        <v>-7.9608291093466779</v>
      </c>
      <c r="AC2504" s="4">
        <v>25.575679601694137</v>
      </c>
      <c r="AD2504" s="4">
        <v>53.847201068583075</v>
      </c>
    </row>
    <row r="2505" spans="1:30" x14ac:dyDescent="0.3">
      <c r="A2505" s="3">
        <v>43572</v>
      </c>
      <c r="B2505" s="4">
        <v>2060</v>
      </c>
      <c r="C2505" s="4">
        <v>2065</v>
      </c>
      <c r="D2505" s="4">
        <v>2041</v>
      </c>
      <c r="E2505" s="4">
        <v>2047</v>
      </c>
      <c r="F2505" s="4">
        <v>323630</v>
      </c>
      <c r="G2505" s="4"/>
      <c r="H2505" s="4">
        <v>66364093700</v>
      </c>
      <c r="I2505" s="4"/>
      <c r="J2505" s="4">
        <v>-4</v>
      </c>
      <c r="K2505" s="4">
        <v>-0.19502681618722573</v>
      </c>
      <c r="L2505" s="4">
        <v>282720</v>
      </c>
      <c r="M2505" s="4">
        <v>-20514</v>
      </c>
      <c r="N2505" s="4">
        <v>1.8648685634664863</v>
      </c>
      <c r="O2505" s="4">
        <v>2009.5250000000001</v>
      </c>
      <c r="P2505" s="4">
        <v>2080.4788406289613</v>
      </c>
      <c r="Q2505" s="4">
        <v>1938.5711593710391</v>
      </c>
      <c r="R2505" s="4">
        <v>27.958477508650521</v>
      </c>
      <c r="S2505" s="4">
        <v>14.186851211072666</v>
      </c>
      <c r="T2505" s="4">
        <v>30.843672413927049</v>
      </c>
      <c r="U2505" s="4">
        <v>28.232256417289484</v>
      </c>
      <c r="V2505" s="4">
        <v>2026.4642331573864</v>
      </c>
      <c r="W2505" s="4">
        <v>64.421307525965148</v>
      </c>
      <c r="X2505" s="4">
        <v>63.665111874894784</v>
      </c>
      <c r="Y2505" s="4">
        <v>65.933698828105875</v>
      </c>
      <c r="Z2505" s="4">
        <v>2009.5250000000001</v>
      </c>
      <c r="AA2505" s="4">
        <v>5.875960121813705</v>
      </c>
      <c r="AB2505" s="4">
        <v>-6.6430396587599754</v>
      </c>
      <c r="AC2505" s="4">
        <v>25.037999561147359</v>
      </c>
      <c r="AD2505" s="4">
        <v>52.092357263898428</v>
      </c>
    </row>
    <row r="2506" spans="1:30" x14ac:dyDescent="0.3">
      <c r="A2506" s="3">
        <v>43573</v>
      </c>
      <c r="B2506" s="4">
        <v>2047</v>
      </c>
      <c r="C2506" s="4">
        <v>2050</v>
      </c>
      <c r="D2506" s="4">
        <v>2007.5</v>
      </c>
      <c r="E2506" s="4">
        <v>2012</v>
      </c>
      <c r="F2506" s="4">
        <v>359078</v>
      </c>
      <c r="G2506" s="4"/>
      <c r="H2506" s="4">
        <v>72846124000</v>
      </c>
      <c r="I2506" s="4"/>
      <c r="J2506" s="4">
        <v>-38.5</v>
      </c>
      <c r="K2506" s="4">
        <v>-1.8775908315045113</v>
      </c>
      <c r="L2506" s="4">
        <v>307134</v>
      </c>
      <c r="M2506" s="4">
        <v>24414</v>
      </c>
      <c r="N2506" s="4">
        <v>1.3669860443156543E-2</v>
      </c>
      <c r="O2506" s="4">
        <v>2011.7249999999999</v>
      </c>
      <c r="P2506" s="4">
        <v>2080.0729882659321</v>
      </c>
      <c r="Q2506" s="4">
        <v>1943.3770117340678</v>
      </c>
      <c r="R2506" s="4">
        <v>27.371273712737125</v>
      </c>
      <c r="S2506" s="4">
        <v>18.428184281842817</v>
      </c>
      <c r="T2506" s="4">
        <v>30.323653409910293</v>
      </c>
      <c r="U2506" s="4">
        <v>27.817457138194122</v>
      </c>
      <c r="V2506" s="4">
        <v>2025.0866871423973</v>
      </c>
      <c r="W2506" s="4">
        <v>52.676405974247899</v>
      </c>
      <c r="X2506" s="4">
        <v>60.002209908012482</v>
      </c>
      <c r="Y2506" s="4">
        <v>38.024798106718734</v>
      </c>
      <c r="Z2506" s="4">
        <v>2011.7249999999999</v>
      </c>
      <c r="AA2506" s="4">
        <v>3.8388012980212807</v>
      </c>
      <c r="AB2506" s="4">
        <v>-5.6447690914474746</v>
      </c>
      <c r="AC2506" s="4">
        <v>18.967140778937512</v>
      </c>
      <c r="AD2506" s="4">
        <v>47.977721859990758</v>
      </c>
    </row>
    <row r="2507" spans="1:30" x14ac:dyDescent="0.3">
      <c r="A2507" s="3">
        <v>43574</v>
      </c>
      <c r="B2507" s="4">
        <v>2009</v>
      </c>
      <c r="C2507" s="4">
        <v>2055</v>
      </c>
      <c r="D2507" s="4">
        <v>2003.5</v>
      </c>
      <c r="E2507" s="4">
        <v>2050</v>
      </c>
      <c r="F2507" s="4">
        <v>337852</v>
      </c>
      <c r="G2507" s="4"/>
      <c r="H2507" s="4">
        <v>68659185100</v>
      </c>
      <c r="I2507" s="4"/>
      <c r="J2507" s="4">
        <v>21.5</v>
      </c>
      <c r="K2507" s="4">
        <v>1.0598964752280009</v>
      </c>
      <c r="L2507" s="4">
        <v>283582</v>
      </c>
      <c r="M2507" s="4">
        <v>-23552</v>
      </c>
      <c r="N2507" s="4">
        <v>1.7041649095825122</v>
      </c>
      <c r="O2507" s="4">
        <v>2015.65</v>
      </c>
      <c r="P2507" s="4">
        <v>2083.319860351563</v>
      </c>
      <c r="Q2507" s="4">
        <v>1947.9801396484374</v>
      </c>
      <c r="R2507" s="4">
        <v>26.274509803921571</v>
      </c>
      <c r="S2507" s="4">
        <v>18.300653594771241</v>
      </c>
      <c r="T2507" s="4">
        <v>29.361378942988477</v>
      </c>
      <c r="U2507" s="4">
        <v>27.283901983671228</v>
      </c>
      <c r="V2507" s="4">
        <v>2027.4593836050262</v>
      </c>
      <c r="W2507" s="4">
        <v>58.298653052205871</v>
      </c>
      <c r="X2507" s="4">
        <v>59.434357622743612</v>
      </c>
      <c r="Y2507" s="4">
        <v>56.027243911130384</v>
      </c>
      <c r="Z2507" s="4">
        <v>2015.65</v>
      </c>
      <c r="AA2507" s="4">
        <v>5.2303287004856429</v>
      </c>
      <c r="AB2507" s="4">
        <v>-4.6090454922157491</v>
      </c>
      <c r="AC2507" s="4">
        <v>19.678748385402784</v>
      </c>
      <c r="AD2507" s="4">
        <v>52.285011883506016</v>
      </c>
    </row>
    <row r="2508" spans="1:30" x14ac:dyDescent="0.3">
      <c r="A2508" s="3">
        <v>43577</v>
      </c>
      <c r="B2508" s="4">
        <v>2051.5</v>
      </c>
      <c r="C2508" s="4">
        <v>2066</v>
      </c>
      <c r="D2508" s="4">
        <v>2026</v>
      </c>
      <c r="E2508" s="4">
        <v>2033.5</v>
      </c>
      <c r="F2508" s="4">
        <v>382044</v>
      </c>
      <c r="G2508" s="4"/>
      <c r="H2508" s="4">
        <v>78268205000</v>
      </c>
      <c r="I2508" s="4"/>
      <c r="J2508" s="4">
        <v>1.5</v>
      </c>
      <c r="K2508" s="4">
        <v>7.3818897637795269E-2</v>
      </c>
      <c r="L2508" s="4">
        <v>289354</v>
      </c>
      <c r="M2508" s="4">
        <v>5772</v>
      </c>
      <c r="N2508" s="4">
        <v>0.79930602887415581</v>
      </c>
      <c r="O2508" s="4">
        <v>2017.375</v>
      </c>
      <c r="P2508" s="4">
        <v>2085.0180890778947</v>
      </c>
      <c r="Q2508" s="4">
        <v>1949.7319109221053</v>
      </c>
      <c r="R2508" s="4">
        <v>25.313117996044827</v>
      </c>
      <c r="S2508" s="4">
        <v>18.193803559657219</v>
      </c>
      <c r="T2508" s="4">
        <v>28.293057693685633</v>
      </c>
      <c r="U2508" s="4">
        <v>26.733998183767426</v>
      </c>
      <c r="V2508" s="4">
        <v>2028.0346804045475</v>
      </c>
      <c r="W2508" s="4">
        <v>57.809302399102641</v>
      </c>
      <c r="X2508" s="4">
        <v>58.892672548196622</v>
      </c>
      <c r="Y2508" s="4">
        <v>55.642562100914674</v>
      </c>
      <c r="Z2508" s="4">
        <v>2017.375</v>
      </c>
      <c r="AA2508" s="4">
        <v>4.9447125206447708</v>
      </c>
      <c r="AB2508" s="4">
        <v>-3.6991637767052232</v>
      </c>
      <c r="AC2508" s="4">
        <v>17.287752594699988</v>
      </c>
      <c r="AD2508" s="4">
        <v>50.378511815886831</v>
      </c>
    </row>
    <row r="2509" spans="1:30" x14ac:dyDescent="0.3">
      <c r="A2509" s="3">
        <v>43578</v>
      </c>
      <c r="B2509" s="4">
        <v>2031.5</v>
      </c>
      <c r="C2509" s="4">
        <v>2055</v>
      </c>
      <c r="D2509" s="4">
        <v>2029</v>
      </c>
      <c r="E2509" s="4">
        <v>2046</v>
      </c>
      <c r="F2509" s="4">
        <v>284670</v>
      </c>
      <c r="G2509" s="4"/>
      <c r="H2509" s="4">
        <v>58081968700</v>
      </c>
      <c r="I2509" s="4"/>
      <c r="J2509" s="4">
        <v>-2.5</v>
      </c>
      <c r="K2509" s="4">
        <v>-0.12204051745179399</v>
      </c>
      <c r="L2509" s="4">
        <v>261926</v>
      </c>
      <c r="M2509" s="4">
        <v>-27428</v>
      </c>
      <c r="N2509" s="4">
        <v>1.2370113805047007</v>
      </c>
      <c r="O2509" s="4">
        <v>2021</v>
      </c>
      <c r="P2509" s="4">
        <v>2086.5888710072068</v>
      </c>
      <c r="Q2509" s="4">
        <v>1955.4111289927932</v>
      </c>
      <c r="R2509" s="4">
        <v>25.346534653465348</v>
      </c>
      <c r="S2509" s="4">
        <v>18.21782178217822</v>
      </c>
      <c r="T2509" s="4">
        <v>26.786606559175773</v>
      </c>
      <c r="U2509" s="4">
        <v>26.125277388023733</v>
      </c>
      <c r="V2509" s="4">
        <v>2029.745663223162</v>
      </c>
      <c r="W2509" s="4">
        <v>62.036802692297933</v>
      </c>
      <c r="X2509" s="4">
        <v>59.94071592956373</v>
      </c>
      <c r="Y2509" s="4">
        <v>66.228976217766345</v>
      </c>
      <c r="Z2509" s="4">
        <v>2021</v>
      </c>
      <c r="AA2509" s="4">
        <v>5.6617401572862036</v>
      </c>
      <c r="AB2509" s="4">
        <v>-2.8076491163250874</v>
      </c>
      <c r="AC2509" s="4">
        <v>16.938778547222583</v>
      </c>
      <c r="AD2509" s="4">
        <v>51.780626823920038</v>
      </c>
    </row>
    <row r="2510" spans="1:30" x14ac:dyDescent="0.3">
      <c r="A2510" s="3">
        <v>43579</v>
      </c>
      <c r="B2510" s="4">
        <v>2046</v>
      </c>
      <c r="C2510" s="4">
        <v>2048</v>
      </c>
      <c r="D2510" s="4">
        <v>2024.5</v>
      </c>
      <c r="E2510" s="4">
        <v>2047</v>
      </c>
      <c r="F2510" s="4">
        <v>319100</v>
      </c>
      <c r="G2510" s="4"/>
      <c r="H2510" s="4">
        <v>65018704100</v>
      </c>
      <c r="I2510" s="4"/>
      <c r="J2510" s="4">
        <v>7</v>
      </c>
      <c r="K2510" s="4">
        <v>0.34313725490196079</v>
      </c>
      <c r="L2510" s="4">
        <v>274764</v>
      </c>
      <c r="M2510" s="4">
        <v>12838</v>
      </c>
      <c r="N2510" s="4">
        <v>1.0889157756981631</v>
      </c>
      <c r="O2510" s="4">
        <v>2024.95</v>
      </c>
      <c r="P2510" s="4">
        <v>2086.6986032230689</v>
      </c>
      <c r="Q2510" s="4">
        <v>1963.201396776931</v>
      </c>
      <c r="R2510" s="4">
        <v>25.081645983017637</v>
      </c>
      <c r="S2510" s="4">
        <v>17.112998040496407</v>
      </c>
      <c r="T2510" s="4">
        <v>25.529513817282897</v>
      </c>
      <c r="U2510" s="4">
        <v>25.717218011911946</v>
      </c>
      <c r="V2510" s="4">
        <v>2031.3889333923846</v>
      </c>
      <c r="W2510" s="4">
        <v>65.219434946049262</v>
      </c>
      <c r="X2510" s="4">
        <v>61.700288935058914</v>
      </c>
      <c r="Y2510" s="4">
        <v>72.257726968029957</v>
      </c>
      <c r="Z2510" s="4">
        <v>2024.95</v>
      </c>
      <c r="AA2510" s="4">
        <v>6.23876477109593</v>
      </c>
      <c r="AB2510" s="4">
        <v>-1.9460858889516572</v>
      </c>
      <c r="AC2510" s="4">
        <v>16.369701320095174</v>
      </c>
      <c r="AD2510" s="4">
        <v>51.895091011993088</v>
      </c>
    </row>
    <row r="2511" spans="1:30" x14ac:dyDescent="0.3">
      <c r="A2511" s="3">
        <v>43580</v>
      </c>
      <c r="B2511" s="4">
        <v>2050.5</v>
      </c>
      <c r="C2511" s="4">
        <v>2068</v>
      </c>
      <c r="D2511" s="4">
        <v>2033</v>
      </c>
      <c r="E2511" s="4">
        <v>2036</v>
      </c>
      <c r="F2511" s="4">
        <v>394942</v>
      </c>
      <c r="G2511" s="4"/>
      <c r="H2511" s="4">
        <v>80887576600</v>
      </c>
      <c r="I2511" s="4"/>
      <c r="J2511" s="4">
        <v>-1.5</v>
      </c>
      <c r="K2511" s="4">
        <v>-7.3619631901840496E-2</v>
      </c>
      <c r="L2511" s="4">
        <v>273202</v>
      </c>
      <c r="M2511" s="4">
        <v>-1562</v>
      </c>
      <c r="N2511" s="4">
        <v>0.32769113262867872</v>
      </c>
      <c r="O2511" s="4">
        <v>2029.35</v>
      </c>
      <c r="P2511" s="4">
        <v>2080.1004679781377</v>
      </c>
      <c r="Q2511" s="4">
        <v>1978.5995320218619</v>
      </c>
      <c r="R2511" s="4">
        <v>27.450980392156865</v>
      </c>
      <c r="S2511" s="4">
        <v>14.77124183006536</v>
      </c>
      <c r="T2511" s="4">
        <v>24.667717753452045</v>
      </c>
      <c r="U2511" s="4">
        <v>25.579914146839211</v>
      </c>
      <c r="V2511" s="4">
        <v>2031.8280825931097</v>
      </c>
      <c r="W2511" s="4">
        <v>59.067153273385351</v>
      </c>
      <c r="X2511" s="4">
        <v>60.822577047834393</v>
      </c>
      <c r="Y2511" s="4">
        <v>55.556305724487274</v>
      </c>
      <c r="Z2511" s="4">
        <v>2029.35</v>
      </c>
      <c r="AA2511" s="4">
        <v>5.7422596705639535</v>
      </c>
      <c r="AB2511" s="4">
        <v>-1.2138625023311229</v>
      </c>
      <c r="AC2511" s="4">
        <v>13.912244345790153</v>
      </c>
      <c r="AD2511" s="4">
        <v>50.506842021963884</v>
      </c>
    </row>
    <row r="2512" spans="1:30" x14ac:dyDescent="0.3">
      <c r="A2512" s="3">
        <v>43581</v>
      </c>
      <c r="B2512" s="4">
        <v>2035</v>
      </c>
      <c r="C2512" s="4">
        <v>2051.5</v>
      </c>
      <c r="D2512" s="4">
        <v>2001</v>
      </c>
      <c r="E2512" s="4">
        <v>2015</v>
      </c>
      <c r="F2512" s="4">
        <v>396988</v>
      </c>
      <c r="G2512" s="4"/>
      <c r="H2512" s="4">
        <v>80643774100</v>
      </c>
      <c r="I2512" s="4"/>
      <c r="J2512" s="4">
        <v>-33</v>
      </c>
      <c r="K2512" s="4">
        <v>-1.611328125</v>
      </c>
      <c r="L2512" s="4">
        <v>279314</v>
      </c>
      <c r="M2512" s="4">
        <v>6112</v>
      </c>
      <c r="N2512" s="4">
        <v>-0.82929350099662424</v>
      </c>
      <c r="O2512" s="4">
        <v>2031.85</v>
      </c>
      <c r="P2512" s="4">
        <v>2073.8453568862083</v>
      </c>
      <c r="Q2512" s="4">
        <v>1989.8546431137916</v>
      </c>
      <c r="R2512" s="4">
        <v>26.785714285714285</v>
      </c>
      <c r="S2512" s="4">
        <v>18.494897959183675</v>
      </c>
      <c r="T2512" s="4">
        <v>23.353480981468795</v>
      </c>
      <c r="U2512" s="4">
        <v>25.302014692698098</v>
      </c>
      <c r="V2512" s="4">
        <v>2030.2254080604325</v>
      </c>
      <c r="W2512" s="4">
        <v>45.859583663738384</v>
      </c>
      <c r="X2512" s="4">
        <v>55.834912586469052</v>
      </c>
      <c r="Y2512" s="4">
        <v>25.908925818277041</v>
      </c>
      <c r="Z2512" s="4">
        <v>2031.85</v>
      </c>
      <c r="AA2512" s="4">
        <v>3.612607416066794</v>
      </c>
      <c r="AB2512" s="4">
        <v>-0.75419870057894034</v>
      </c>
      <c r="AC2512" s="4">
        <v>8.7336122332914687</v>
      </c>
      <c r="AD2512" s="4">
        <v>47.930204231775406</v>
      </c>
    </row>
    <row r="2513" spans="1:30" x14ac:dyDescent="0.3">
      <c r="A2513" s="3">
        <v>43584</v>
      </c>
      <c r="B2513" s="4">
        <v>2015</v>
      </c>
      <c r="C2513" s="4">
        <v>2049</v>
      </c>
      <c r="D2513" s="4">
        <v>2008</v>
      </c>
      <c r="E2513" s="4">
        <v>2047</v>
      </c>
      <c r="F2513" s="4">
        <v>280510</v>
      </c>
      <c r="G2513" s="4"/>
      <c r="H2513" s="4">
        <v>56962089300</v>
      </c>
      <c r="I2513" s="4"/>
      <c r="J2513" s="4">
        <v>16</v>
      </c>
      <c r="K2513" s="4">
        <v>0.7877892663712458</v>
      </c>
      <c r="L2513" s="4">
        <v>246940</v>
      </c>
      <c r="M2513" s="4">
        <v>-32374</v>
      </c>
      <c r="N2513" s="4">
        <v>0.59091635032371859</v>
      </c>
      <c r="O2513" s="4">
        <v>2034.9749999999999</v>
      </c>
      <c r="P2513" s="4">
        <v>2071.3349711221008</v>
      </c>
      <c r="Q2513" s="4">
        <v>1998.6150288778992</v>
      </c>
      <c r="R2513" s="4">
        <v>24.331210191082807</v>
      </c>
      <c r="S2513" s="4">
        <v>18.471337579617835</v>
      </c>
      <c r="T2513" s="4">
        <v>21.476167335162216</v>
      </c>
      <c r="U2513" s="4">
        <v>24.839678896310577</v>
      </c>
      <c r="V2513" s="4">
        <v>2031.8229882451533</v>
      </c>
      <c r="W2513" s="4">
        <v>53.458627915129078</v>
      </c>
      <c r="X2513" s="4">
        <v>55.042817696022389</v>
      </c>
      <c r="Y2513" s="4">
        <v>50.290248353342449</v>
      </c>
      <c r="Z2513" s="4">
        <v>2034.9749999999999</v>
      </c>
      <c r="AA2513" s="4">
        <v>4.4556136848671031</v>
      </c>
      <c r="AB2513" s="4">
        <v>-0.25802609244122199</v>
      </c>
      <c r="AC2513" s="4">
        <v>9.4272795546166499</v>
      </c>
      <c r="AD2513" s="4">
        <v>51.868762404459886</v>
      </c>
    </row>
    <row r="2514" spans="1:30" x14ac:dyDescent="0.3">
      <c r="A2514" s="3">
        <v>43585</v>
      </c>
      <c r="B2514" s="4">
        <v>2050</v>
      </c>
      <c r="C2514" s="4">
        <v>2054</v>
      </c>
      <c r="D2514" s="4">
        <v>2026.5</v>
      </c>
      <c r="E2514" s="4">
        <v>2046.5</v>
      </c>
      <c r="F2514" s="4">
        <v>277926</v>
      </c>
      <c r="G2514" s="4"/>
      <c r="H2514" s="4">
        <v>56660962000</v>
      </c>
      <c r="I2514" s="4"/>
      <c r="J2514" s="4">
        <v>16</v>
      </c>
      <c r="K2514" s="4">
        <v>0.7879832553558237</v>
      </c>
      <c r="L2514" s="4">
        <v>245338</v>
      </c>
      <c r="M2514" s="4">
        <v>-1602</v>
      </c>
      <c r="N2514" s="4">
        <v>0.4935058557784357</v>
      </c>
      <c r="O2514" s="4">
        <v>2036.45</v>
      </c>
      <c r="P2514" s="4">
        <v>2072.1612027240753</v>
      </c>
      <c r="Q2514" s="4">
        <v>2000.7387972759248</v>
      </c>
      <c r="R2514" s="4">
        <v>21.938441388343158</v>
      </c>
      <c r="S2514" s="4">
        <v>18.991486574983629</v>
      </c>
      <c r="T2514" s="4">
        <v>20.192689074292652</v>
      </c>
      <c r="U2514" s="4">
        <v>24.463806604406358</v>
      </c>
      <c r="V2514" s="4">
        <v>2033.220798888472</v>
      </c>
      <c r="W2514" s="4">
        <v>58.275901197150723</v>
      </c>
      <c r="X2514" s="4">
        <v>56.120512196398501</v>
      </c>
      <c r="Y2514" s="4">
        <v>62.586679198655176</v>
      </c>
      <c r="Z2514" s="4">
        <v>2036.45</v>
      </c>
      <c r="AA2514" s="4">
        <v>5.0254264175755452</v>
      </c>
      <c r="AB2514" s="4">
        <v>0.24515986089370823</v>
      </c>
      <c r="AC2514" s="4">
        <v>9.5605331133636735</v>
      </c>
      <c r="AD2514" s="4">
        <v>51.804313767614971</v>
      </c>
    </row>
    <row r="2515" spans="1:30" x14ac:dyDescent="0.3">
      <c r="A2515" s="3">
        <v>43591</v>
      </c>
      <c r="B2515" s="4">
        <v>2030</v>
      </c>
      <c r="C2515" s="4">
        <v>2075</v>
      </c>
      <c r="D2515" s="4">
        <v>2017.5</v>
      </c>
      <c r="E2515" s="4">
        <v>2063</v>
      </c>
      <c r="F2515" s="4">
        <v>316618</v>
      </c>
      <c r="G2515" s="4"/>
      <c r="H2515" s="4">
        <v>64952100100</v>
      </c>
      <c r="I2515" s="4"/>
      <c r="J2515" s="4">
        <v>24.5</v>
      </c>
      <c r="K2515" s="4">
        <v>1.2018641157714005</v>
      </c>
      <c r="L2515" s="4">
        <v>262834</v>
      </c>
      <c r="M2515" s="4">
        <v>17496</v>
      </c>
      <c r="N2515" s="4">
        <v>1.158443150475023</v>
      </c>
      <c r="O2515" s="4">
        <v>2039.375</v>
      </c>
      <c r="P2515" s="4">
        <v>2073.6953656740425</v>
      </c>
      <c r="Q2515" s="4">
        <v>2005.0546343259575</v>
      </c>
      <c r="R2515" s="4">
        <v>23.274780426599751</v>
      </c>
      <c r="S2515" s="4">
        <v>19.322459222082809</v>
      </c>
      <c r="T2515" s="4">
        <v>19.348628863516684</v>
      </c>
      <c r="U2515" s="4">
        <v>24.129403811228887</v>
      </c>
      <c r="V2515" s="4">
        <v>2036.056913280046</v>
      </c>
      <c r="W2515" s="4">
        <v>66.778528726028412</v>
      </c>
      <c r="X2515" s="4">
        <v>59.673184372941797</v>
      </c>
      <c r="Y2515" s="4">
        <v>80.989217432201642</v>
      </c>
      <c r="Z2515" s="4">
        <v>2039.375</v>
      </c>
      <c r="AA2515" s="4">
        <v>6.7308303942836574</v>
      </c>
      <c r="AB2515" s="4">
        <v>0.86284276883560818</v>
      </c>
      <c r="AC2515" s="4">
        <v>11.735975250896098</v>
      </c>
      <c r="AD2515" s="4">
        <v>53.798449586861686</v>
      </c>
    </row>
    <row r="2516" spans="1:30" x14ac:dyDescent="0.3">
      <c r="A2516" s="3">
        <v>43592</v>
      </c>
      <c r="B2516" s="4">
        <v>2065</v>
      </c>
      <c r="C2516" s="4">
        <v>2132</v>
      </c>
      <c r="D2516" s="4">
        <v>2062</v>
      </c>
      <c r="E2516" s="4">
        <v>2119</v>
      </c>
      <c r="F2516" s="4">
        <v>515348</v>
      </c>
      <c r="G2516" s="4"/>
      <c r="H2516" s="4">
        <v>108283415399.99998</v>
      </c>
      <c r="I2516" s="4"/>
      <c r="J2516" s="4">
        <v>68</v>
      </c>
      <c r="K2516" s="4">
        <v>3.3154558751828378</v>
      </c>
      <c r="L2516" s="4">
        <v>335368</v>
      </c>
      <c r="M2516" s="4">
        <v>72534</v>
      </c>
      <c r="N2516" s="4">
        <v>3.6680079744621472</v>
      </c>
      <c r="O2516" s="4">
        <v>2044.0250000000001</v>
      </c>
      <c r="P2516" s="4">
        <v>2092.2292269930763</v>
      </c>
      <c r="Q2516" s="4">
        <v>1995.8207730069241</v>
      </c>
      <c r="R2516" s="4">
        <v>27.516778523489933</v>
      </c>
      <c r="S2516" s="4">
        <v>17.998779743746184</v>
      </c>
      <c r="T2516" s="4">
        <v>19.569832511166759</v>
      </c>
      <c r="U2516" s="4">
        <v>24.295049157839379</v>
      </c>
      <c r="V2516" s="4">
        <v>2043.9562548724227</v>
      </c>
      <c r="W2516" s="4">
        <v>74.544464443306467</v>
      </c>
      <c r="X2516" s="4">
        <v>64.630277729730025</v>
      </c>
      <c r="Y2516" s="4">
        <v>94.372837870459335</v>
      </c>
      <c r="Z2516" s="4">
        <v>2044.0250000000001</v>
      </c>
      <c r="AA2516" s="4">
        <v>12.457504958436402</v>
      </c>
      <c r="AB2516" s="4">
        <v>1.9670963107023505</v>
      </c>
      <c r="AC2516" s="4">
        <v>20.980817295468103</v>
      </c>
      <c r="AD2516" s="4">
        <v>59.748362348984905</v>
      </c>
    </row>
    <row r="2517" spans="1:30" x14ac:dyDescent="0.3">
      <c r="A2517" s="3">
        <v>43593</v>
      </c>
      <c r="B2517" s="4">
        <v>2118.5</v>
      </c>
      <c r="C2517" s="4">
        <v>2152</v>
      </c>
      <c r="D2517" s="4">
        <v>2103.5</v>
      </c>
      <c r="E2517" s="4">
        <v>2147.5</v>
      </c>
      <c r="F2517" s="4">
        <v>487554</v>
      </c>
      <c r="G2517" s="4"/>
      <c r="H2517" s="4">
        <v>103911246600</v>
      </c>
      <c r="I2517" s="4"/>
      <c r="J2517" s="4">
        <v>46.5</v>
      </c>
      <c r="K2517" s="4">
        <v>2.2132317943836268</v>
      </c>
      <c r="L2517" s="4">
        <v>348128</v>
      </c>
      <c r="M2517" s="4">
        <v>12760</v>
      </c>
      <c r="N2517" s="4">
        <v>4.752265161030703</v>
      </c>
      <c r="O2517" s="4">
        <v>2050.0749999999998</v>
      </c>
      <c r="P2517" s="4">
        <v>2115.3224328996935</v>
      </c>
      <c r="Q2517" s="4">
        <v>1984.8275671003064</v>
      </c>
      <c r="R2517" s="4">
        <v>28.984651711924442</v>
      </c>
      <c r="S2517" s="4">
        <v>17.414403778040143</v>
      </c>
      <c r="T2517" s="4">
        <v>20.022428022874347</v>
      </c>
      <c r="U2517" s="4">
        <v>24.544207330044586</v>
      </c>
      <c r="V2517" s="4">
        <v>2053.8175639321917</v>
      </c>
      <c r="W2517" s="4">
        <v>82.036265478760598</v>
      </c>
      <c r="X2517" s="4">
        <v>70.432273646073554</v>
      </c>
      <c r="Y2517" s="4">
        <v>105.2442491441347</v>
      </c>
      <c r="Z2517" s="4">
        <v>2050.0749999999998</v>
      </c>
      <c r="AA2517" s="4">
        <v>19.075754204328859</v>
      </c>
      <c r="AB2517" s="4">
        <v>3.5964923005715419</v>
      </c>
      <c r="AC2517" s="4">
        <v>30.958523807514634</v>
      </c>
      <c r="AD2517" s="4">
        <v>62.346110922824828</v>
      </c>
    </row>
    <row r="2518" spans="1:30" x14ac:dyDescent="0.3">
      <c r="A2518" s="3">
        <v>43594</v>
      </c>
      <c r="B2518" s="4">
        <v>2148</v>
      </c>
      <c r="C2518" s="4">
        <v>2165</v>
      </c>
      <c r="D2518" s="4">
        <v>2136</v>
      </c>
      <c r="E2518" s="4">
        <v>2156</v>
      </c>
      <c r="F2518" s="4">
        <v>429286</v>
      </c>
      <c r="G2518" s="4"/>
      <c r="H2518" s="4">
        <v>92392443800.000015</v>
      </c>
      <c r="I2518" s="4"/>
      <c r="J2518" s="4">
        <v>25</v>
      </c>
      <c r="K2518" s="4">
        <v>1.1731581417175034</v>
      </c>
      <c r="L2518" s="4">
        <v>365602</v>
      </c>
      <c r="M2518" s="4">
        <v>17474</v>
      </c>
      <c r="N2518" s="4">
        <v>4.9608100871427929</v>
      </c>
      <c r="O2518" s="4">
        <v>2054.1</v>
      </c>
      <c r="P2518" s="4">
        <v>2133.5176302844652</v>
      </c>
      <c r="Q2518" s="4">
        <v>1974.6823697155348</v>
      </c>
      <c r="R2518" s="4">
        <v>24.923453766074712</v>
      </c>
      <c r="S2518" s="4">
        <v>18.064911206368645</v>
      </c>
      <c r="T2518" s="4">
        <v>20.006589498561247</v>
      </c>
      <c r="U2518" s="4">
        <v>24.830400250220457</v>
      </c>
      <c r="V2518" s="4">
        <v>2063.5492245100781</v>
      </c>
      <c r="W2518" s="4">
        <v>86.194908693157473</v>
      </c>
      <c r="X2518" s="4">
        <v>75.686485328434856</v>
      </c>
      <c r="Y2518" s="4">
        <v>107.21175542260272</v>
      </c>
      <c r="Z2518" s="4">
        <v>2054.1</v>
      </c>
      <c r="AA2518" s="4">
        <v>24.721667383254953</v>
      </c>
      <c r="AB2518" s="4">
        <v>5.6084137370175808</v>
      </c>
      <c r="AC2518" s="4">
        <v>38.226507292474743</v>
      </c>
      <c r="AD2518" s="4">
        <v>63.093871408273003</v>
      </c>
    </row>
    <row r="2519" spans="1:30" x14ac:dyDescent="0.3">
      <c r="A2519" s="3">
        <v>43595</v>
      </c>
      <c r="B2519" s="4">
        <v>2156</v>
      </c>
      <c r="C2519" s="4">
        <v>2174</v>
      </c>
      <c r="D2519" s="4">
        <v>2143</v>
      </c>
      <c r="E2519" s="4">
        <v>2167</v>
      </c>
      <c r="F2519" s="4">
        <v>414804</v>
      </c>
      <c r="G2519" s="4"/>
      <c r="H2519" s="4">
        <v>89535616700</v>
      </c>
      <c r="I2519" s="4"/>
      <c r="J2519" s="4">
        <v>15</v>
      </c>
      <c r="K2519" s="4">
        <v>0.69702602230483268</v>
      </c>
      <c r="L2519" s="4">
        <v>350752</v>
      </c>
      <c r="M2519" s="4">
        <v>-14850</v>
      </c>
      <c r="N2519" s="4">
        <v>5.1839627220658286</v>
      </c>
      <c r="O2519" s="4">
        <v>2060.1999999999998</v>
      </c>
      <c r="P2519" s="4">
        <v>2153.425747516445</v>
      </c>
      <c r="Q2519" s="4">
        <v>1966.9742524835547</v>
      </c>
      <c r="R2519" s="4">
        <v>26.283240568954859</v>
      </c>
      <c r="S2519" s="4">
        <v>17.625231910946198</v>
      </c>
      <c r="T2519" s="4">
        <v>19.049185153462311</v>
      </c>
      <c r="U2519" s="4">
        <v>24.53711721045854</v>
      </c>
      <c r="V2519" s="4">
        <v>2073.401679318642</v>
      </c>
      <c r="W2519" s="4">
        <v>89.447858203916155</v>
      </c>
      <c r="X2519" s="4">
        <v>80.273609620261951</v>
      </c>
      <c r="Y2519" s="4">
        <v>107.79635537122456</v>
      </c>
      <c r="Z2519" s="4">
        <v>2060.1999999999998</v>
      </c>
      <c r="AA2519" s="4">
        <v>29.740868108814993</v>
      </c>
      <c r="AB2519" s="4">
        <v>7.9067427248078115</v>
      </c>
      <c r="AC2519" s="4">
        <v>43.66825076801436</v>
      </c>
      <c r="AD2519" s="4">
        <v>64.065966597883843</v>
      </c>
    </row>
    <row r="2520" spans="1:30" x14ac:dyDescent="0.3">
      <c r="A2520" s="3">
        <v>43598</v>
      </c>
      <c r="B2520" s="4">
        <v>2165</v>
      </c>
      <c r="C2520" s="4">
        <v>2171</v>
      </c>
      <c r="D2520" s="4">
        <v>2125.5</v>
      </c>
      <c r="E2520" s="4">
        <v>2126.5</v>
      </c>
      <c r="F2520" s="4">
        <v>408690</v>
      </c>
      <c r="G2520" s="4"/>
      <c r="H2520" s="4">
        <v>87762464900</v>
      </c>
      <c r="I2520" s="4"/>
      <c r="J2520" s="4">
        <v>-32</v>
      </c>
      <c r="K2520" s="4">
        <v>-1.4825110030113504</v>
      </c>
      <c r="L2520" s="4">
        <v>332398</v>
      </c>
      <c r="M2520" s="4">
        <v>-18354</v>
      </c>
      <c r="N2520" s="4">
        <v>2.9458039842180384</v>
      </c>
      <c r="O2520" s="4">
        <v>2065.65</v>
      </c>
      <c r="P2520" s="4">
        <v>2160.9742361626886</v>
      </c>
      <c r="Q2520" s="4">
        <v>1970.3257638373116</v>
      </c>
      <c r="R2520" s="4">
        <v>26.009791921664625</v>
      </c>
      <c r="S2520" s="4">
        <v>15.667074663402694</v>
      </c>
      <c r="T2520" s="4">
        <v>19.143054068561863</v>
      </c>
      <c r="U2520" s="4">
        <v>24.38829760128651</v>
      </c>
      <c r="V2520" s="4">
        <v>2078.4586622406759</v>
      </c>
      <c r="W2520" s="4">
        <v>83.813023002996133</v>
      </c>
      <c r="X2520" s="4">
        <v>81.453414081173335</v>
      </c>
      <c r="Y2520" s="4">
        <v>88.532240846641713</v>
      </c>
      <c r="Z2520" s="4">
        <v>2065.65</v>
      </c>
      <c r="AA2520" s="4">
        <v>30.103593827031091</v>
      </c>
      <c r="AB2520" s="4">
        <v>10.020728544067172</v>
      </c>
      <c r="AC2520" s="4">
        <v>40.165730565927838</v>
      </c>
      <c r="AD2520" s="4">
        <v>58.131761909720723</v>
      </c>
    </row>
    <row r="2521" spans="1:30" x14ac:dyDescent="0.3">
      <c r="A2521" s="3">
        <v>43599</v>
      </c>
      <c r="B2521" s="4">
        <v>2125</v>
      </c>
      <c r="C2521" s="4">
        <v>2129</v>
      </c>
      <c r="D2521" s="4">
        <v>2088</v>
      </c>
      <c r="E2521" s="4">
        <v>2091</v>
      </c>
      <c r="F2521" s="4">
        <v>514318</v>
      </c>
      <c r="G2521" s="4"/>
      <c r="H2521" s="4">
        <v>108481135399.99998</v>
      </c>
      <c r="I2521" s="4"/>
      <c r="J2521" s="4">
        <v>-56</v>
      </c>
      <c r="K2521" s="4">
        <v>-2.6082906380996742</v>
      </c>
      <c r="L2521" s="4">
        <v>302224</v>
      </c>
      <c r="M2521" s="4">
        <v>-30174</v>
      </c>
      <c r="N2521" s="4">
        <v>1.0340162350212645</v>
      </c>
      <c r="O2521" s="4">
        <v>2069.6</v>
      </c>
      <c r="P2521" s="4">
        <v>2162.2129580566348</v>
      </c>
      <c r="Q2521" s="4">
        <v>1976.9870419433651</v>
      </c>
      <c r="R2521" s="4">
        <v>25.788834951456309</v>
      </c>
      <c r="S2521" s="4">
        <v>17.475728155339805</v>
      </c>
      <c r="T2521" s="4">
        <v>19.499013364289063</v>
      </c>
      <c r="U2521" s="4">
        <v>24.40256056275274</v>
      </c>
      <c r="V2521" s="4">
        <v>2079.6530753606116</v>
      </c>
      <c r="W2521" s="4">
        <v>72.54201533533076</v>
      </c>
      <c r="X2521" s="4">
        <v>78.482947832559148</v>
      </c>
      <c r="Y2521" s="4">
        <v>60.660150340873997</v>
      </c>
      <c r="Z2521" s="4">
        <v>2069.6</v>
      </c>
      <c r="AA2521" s="4">
        <v>27.212810913074918</v>
      </c>
      <c r="AB2521" s="4">
        <v>11.658069722067909</v>
      </c>
      <c r="AC2521" s="4">
        <v>31.109482382014018</v>
      </c>
      <c r="AD2521" s="4">
        <v>53.554742060471092</v>
      </c>
    </row>
    <row r="2522" spans="1:30" x14ac:dyDescent="0.3">
      <c r="A2522" s="3">
        <v>43600</v>
      </c>
      <c r="B2522" s="4">
        <v>2088</v>
      </c>
      <c r="C2522" s="4">
        <v>2142</v>
      </c>
      <c r="D2522" s="4">
        <v>2080</v>
      </c>
      <c r="E2522" s="4">
        <v>2140</v>
      </c>
      <c r="F2522" s="4">
        <v>412122</v>
      </c>
      <c r="G2522" s="4"/>
      <c r="H2522" s="4">
        <v>87017848500</v>
      </c>
      <c r="I2522" s="4"/>
      <c r="J2522" s="4">
        <v>31</v>
      </c>
      <c r="K2522" s="4">
        <v>1.4698909435751539</v>
      </c>
      <c r="L2522" s="4">
        <v>288174</v>
      </c>
      <c r="M2522" s="4">
        <v>-14050</v>
      </c>
      <c r="N2522" s="4">
        <v>3.1300450591551918</v>
      </c>
      <c r="O2522" s="4">
        <v>2075.0500000000002</v>
      </c>
      <c r="P2522" s="4">
        <v>2170.7139430506604</v>
      </c>
      <c r="Q2522" s="4">
        <v>1979.3860569493397</v>
      </c>
      <c r="R2522" s="4">
        <v>25.599520383693047</v>
      </c>
      <c r="S2522" s="4">
        <v>17.505995203836928</v>
      </c>
      <c r="T2522" s="4">
        <v>19.707297778067218</v>
      </c>
      <c r="U2522" s="4">
        <v>24.385948523887574</v>
      </c>
      <c r="V2522" s="4">
        <v>2085.4004015167438</v>
      </c>
      <c r="W2522" s="4">
        <v>74.452930351349366</v>
      </c>
      <c r="X2522" s="4">
        <v>77.139608672155887</v>
      </c>
      <c r="Y2522" s="4">
        <v>69.079573709736309</v>
      </c>
      <c r="Z2522" s="4">
        <v>2075.0500000000002</v>
      </c>
      <c r="AA2522" s="4">
        <v>28.546666910253407</v>
      </c>
      <c r="AB2522" s="4">
        <v>13.266507549514147</v>
      </c>
      <c r="AC2522" s="4">
        <v>30.56031872147852</v>
      </c>
      <c r="AD2522" s="4">
        <v>58.322508802362506</v>
      </c>
    </row>
    <row r="2523" spans="1:30" x14ac:dyDescent="0.3">
      <c r="A2523" s="3">
        <v>43601</v>
      </c>
      <c r="B2523" s="4">
        <v>2137.5</v>
      </c>
      <c r="C2523" s="4">
        <v>2153</v>
      </c>
      <c r="D2523" s="4">
        <v>2126.5</v>
      </c>
      <c r="E2523" s="4">
        <v>2139</v>
      </c>
      <c r="F2523" s="4">
        <v>387466</v>
      </c>
      <c r="G2523" s="4"/>
      <c r="H2523" s="4">
        <v>83003518200</v>
      </c>
      <c r="I2523" s="4"/>
      <c r="J2523" s="4">
        <v>28</v>
      </c>
      <c r="K2523" s="4">
        <v>1.3263855992420654</v>
      </c>
      <c r="L2523" s="4">
        <v>301328</v>
      </c>
      <c r="M2523" s="4">
        <v>13154</v>
      </c>
      <c r="N2523" s="4">
        <v>2.8612647270978604</v>
      </c>
      <c r="O2523" s="4">
        <v>2079.5</v>
      </c>
      <c r="P2523" s="4">
        <v>2178.3170025855875</v>
      </c>
      <c r="Q2523" s="4">
        <v>1980.6829974144125</v>
      </c>
      <c r="R2523" s="4">
        <v>23.261538461538457</v>
      </c>
      <c r="S2523" s="4">
        <v>17.969230769230769</v>
      </c>
      <c r="T2523" s="4">
        <v>19.132448320488546</v>
      </c>
      <c r="U2523" s="4">
        <v>24.386154391103219</v>
      </c>
      <c r="V2523" s="4">
        <v>2090.5051251818159</v>
      </c>
      <c r="W2523" s="4">
        <v>75.513881150100858</v>
      </c>
      <c r="X2523" s="4">
        <v>76.597699498137544</v>
      </c>
      <c r="Y2523" s="4">
        <v>73.34624445402747</v>
      </c>
      <c r="Z2523" s="4">
        <v>2079.5</v>
      </c>
      <c r="AA2523" s="4">
        <v>29.186620561487416</v>
      </c>
      <c r="AB2523" s="4">
        <v>14.782708788749698</v>
      </c>
      <c r="AC2523" s="4">
        <v>28.807823545475436</v>
      </c>
      <c r="AD2523" s="4">
        <v>58.194177244056533</v>
      </c>
    </row>
    <row r="2524" spans="1:30" x14ac:dyDescent="0.3">
      <c r="A2524" s="3">
        <v>43602</v>
      </c>
      <c r="B2524" s="4">
        <v>2139</v>
      </c>
      <c r="C2524" s="4">
        <v>2178</v>
      </c>
      <c r="D2524" s="4">
        <v>2133</v>
      </c>
      <c r="E2524" s="4">
        <v>2162.5</v>
      </c>
      <c r="F2524" s="4">
        <v>446676</v>
      </c>
      <c r="G2524" s="4"/>
      <c r="H2524" s="4">
        <v>96198394200</v>
      </c>
      <c r="I2524" s="4"/>
      <c r="J2524" s="4">
        <v>20.5</v>
      </c>
      <c r="K2524" s="4">
        <v>0.95704948646125121</v>
      </c>
      <c r="L2524" s="4">
        <v>316252</v>
      </c>
      <c r="M2524" s="4">
        <v>14924</v>
      </c>
      <c r="N2524" s="4">
        <v>3.7381720494585315</v>
      </c>
      <c r="O2524" s="4">
        <v>2084.5749999999998</v>
      </c>
      <c r="P2524" s="4">
        <v>2189.31815013403</v>
      </c>
      <c r="Q2524" s="4">
        <v>1979.8318498659696</v>
      </c>
      <c r="R2524" s="4">
        <v>25.688073394495415</v>
      </c>
      <c r="S2524" s="4">
        <v>17.859327217125383</v>
      </c>
      <c r="T2524" s="4">
        <v>18.767758833510062</v>
      </c>
      <c r="U2524" s="4">
        <v>24.463401582114457</v>
      </c>
      <c r="V2524" s="4">
        <v>2097.3617799264048</v>
      </c>
      <c r="W2524" s="4">
        <v>79.221897778228154</v>
      </c>
      <c r="X2524" s="4">
        <v>77.472432258167757</v>
      </c>
      <c r="Y2524" s="4">
        <v>82.720828818348963</v>
      </c>
      <c r="Z2524" s="4">
        <v>2084.5749999999998</v>
      </c>
      <c r="AA2524" s="4">
        <v>31.230041563890154</v>
      </c>
      <c r="AB2524" s="4">
        <v>16.349121434001169</v>
      </c>
      <c r="AC2524" s="4">
        <v>29.761840259777969</v>
      </c>
      <c r="AD2524" s="4">
        <v>60.352221684895113</v>
      </c>
    </row>
    <row r="2525" spans="1:30" x14ac:dyDescent="0.3">
      <c r="A2525" s="3">
        <v>43605</v>
      </c>
      <c r="B2525" s="4">
        <v>2161</v>
      </c>
      <c r="C2525" s="4">
        <v>2175</v>
      </c>
      <c r="D2525" s="4">
        <v>2133</v>
      </c>
      <c r="E2525" s="4">
        <v>2172.5</v>
      </c>
      <c r="F2525" s="4">
        <v>356830</v>
      </c>
      <c r="G2525" s="4"/>
      <c r="H2525" s="4">
        <v>77053424100</v>
      </c>
      <c r="I2525" s="4"/>
      <c r="J2525" s="4">
        <v>19</v>
      </c>
      <c r="K2525" s="4">
        <v>0.88228465289064317</v>
      </c>
      <c r="L2525" s="4">
        <v>292484</v>
      </c>
      <c r="M2525" s="4">
        <v>-23768</v>
      </c>
      <c r="N2525" s="4">
        <v>3.9051103618145775</v>
      </c>
      <c r="O2525" s="4">
        <v>2090.85</v>
      </c>
      <c r="P2525" s="4">
        <v>2200.7472702117752</v>
      </c>
      <c r="Q2525" s="4">
        <v>1980.9527297882244</v>
      </c>
      <c r="R2525" s="4">
        <v>25.134649910233392</v>
      </c>
      <c r="S2525" s="4">
        <v>17.474566128067025</v>
      </c>
      <c r="T2525" s="4">
        <v>18.032809293833672</v>
      </c>
      <c r="U2525" s="4">
        <v>24.438240853880359</v>
      </c>
      <c r="V2525" s="4">
        <v>2104.5178008857947</v>
      </c>
      <c r="W2525" s="4">
        <v>84.277183552832369</v>
      </c>
      <c r="X2525" s="4">
        <v>79.740682689722632</v>
      </c>
      <c r="Y2525" s="4">
        <v>93.350185279051857</v>
      </c>
      <c r="Z2525" s="4">
        <v>2090.85</v>
      </c>
      <c r="AA2525" s="4">
        <v>33.272835322879473</v>
      </c>
      <c r="AB2525" s="4">
        <v>17.960903709132438</v>
      </c>
      <c r="AC2525" s="4">
        <v>30.62386322749407</v>
      </c>
      <c r="AD2525" s="4">
        <v>61.248253483040052</v>
      </c>
    </row>
    <row r="2526" spans="1:30" x14ac:dyDescent="0.3">
      <c r="A2526" s="3">
        <v>43606</v>
      </c>
      <c r="B2526" s="4">
        <v>2171</v>
      </c>
      <c r="C2526" s="4">
        <v>2275</v>
      </c>
      <c r="D2526" s="4">
        <v>2166.5</v>
      </c>
      <c r="E2526" s="4">
        <v>2271</v>
      </c>
      <c r="F2526" s="4">
        <v>679138</v>
      </c>
      <c r="G2526" s="4"/>
      <c r="H2526" s="4">
        <v>150769160300</v>
      </c>
      <c r="I2526" s="4"/>
      <c r="J2526" s="4">
        <v>112</v>
      </c>
      <c r="K2526" s="4">
        <v>5.1875868457619267</v>
      </c>
      <c r="L2526" s="4">
        <v>362086</v>
      </c>
      <c r="M2526" s="4">
        <v>69602</v>
      </c>
      <c r="N2526" s="4">
        <v>7.9475235288525434</v>
      </c>
      <c r="O2526" s="4">
        <v>2103.8000000000002</v>
      </c>
      <c r="P2526" s="4">
        <v>2232.8501452924406</v>
      </c>
      <c r="Q2526" s="4">
        <v>1974.7498547075597</v>
      </c>
      <c r="R2526" s="4">
        <v>34.387132556849693</v>
      </c>
      <c r="S2526" s="4">
        <v>12.479201331114806</v>
      </c>
      <c r="T2526" s="4">
        <v>19.393756039395804</v>
      </c>
      <c r="U2526" s="4">
        <v>24.858704724653048</v>
      </c>
      <c r="V2526" s="4">
        <v>2120.3732484204811</v>
      </c>
      <c r="W2526" s="4">
        <v>88.834361684794217</v>
      </c>
      <c r="X2526" s="4">
        <v>82.771909021413151</v>
      </c>
      <c r="Y2526" s="4">
        <v>100.95926701155636</v>
      </c>
      <c r="Z2526" s="4">
        <v>2103.8000000000002</v>
      </c>
      <c r="AA2526" s="4">
        <v>42.351687010715523</v>
      </c>
      <c r="AB2526" s="4">
        <v>20.283835452140352</v>
      </c>
      <c r="AC2526" s="4">
        <v>44.135703117150342</v>
      </c>
      <c r="AD2526" s="4">
        <v>68.604888646023596</v>
      </c>
    </row>
    <row r="2527" spans="1:30" x14ac:dyDescent="0.3">
      <c r="A2527" s="3">
        <v>43607</v>
      </c>
      <c r="B2527" s="4">
        <v>2275</v>
      </c>
      <c r="C2527" s="4">
        <v>2338</v>
      </c>
      <c r="D2527" s="4">
        <v>2268.5</v>
      </c>
      <c r="E2527" s="4">
        <v>2296.5</v>
      </c>
      <c r="F2527" s="4">
        <v>798854</v>
      </c>
      <c r="G2527" s="4"/>
      <c r="H2527" s="4">
        <v>183930681700.00003</v>
      </c>
      <c r="I2527" s="4"/>
      <c r="J2527" s="4">
        <v>76.5</v>
      </c>
      <c r="K2527" s="4">
        <v>3.4459459459459461</v>
      </c>
      <c r="L2527" s="4">
        <v>359388</v>
      </c>
      <c r="M2527" s="4">
        <v>-2698</v>
      </c>
      <c r="N2527" s="4">
        <v>8.5238348396243122</v>
      </c>
      <c r="O2527" s="4">
        <v>2116.125</v>
      </c>
      <c r="P2527" s="4">
        <v>2267.432922793223</v>
      </c>
      <c r="Q2527" s="4">
        <v>1964.8170772067767</v>
      </c>
      <c r="R2527" s="4">
        <v>40.021750951604126</v>
      </c>
      <c r="S2527" s="4">
        <v>11.799891245241978</v>
      </c>
      <c r="T2527" s="4">
        <v>21.222307949862209</v>
      </c>
      <c r="U2527" s="4">
        <v>25.291843446425343</v>
      </c>
      <c r="V2527" s="4">
        <v>2137.1472247613879</v>
      </c>
      <c r="W2527" s="4">
        <v>87.194484017252989</v>
      </c>
      <c r="X2527" s="4">
        <v>84.246100686693097</v>
      </c>
      <c r="Y2527" s="4">
        <v>93.091250678372774</v>
      </c>
      <c r="Z2527" s="4">
        <v>2116.125</v>
      </c>
      <c r="AA2527" s="4">
        <v>51.016295176276799</v>
      </c>
      <c r="AB2527" s="4">
        <v>23.210736378248583</v>
      </c>
      <c r="AC2527" s="4">
        <v>55.611117596056431</v>
      </c>
      <c r="AD2527" s="4">
        <v>70.14916413775984</v>
      </c>
    </row>
    <row r="2528" spans="1:30" x14ac:dyDescent="0.3">
      <c r="A2528" s="3">
        <v>43608</v>
      </c>
      <c r="B2528" s="4">
        <v>2287.5</v>
      </c>
      <c r="C2528" s="4">
        <v>2299</v>
      </c>
      <c r="D2528" s="4">
        <v>2241</v>
      </c>
      <c r="E2528" s="4">
        <v>2264</v>
      </c>
      <c r="F2528" s="4">
        <v>640740</v>
      </c>
      <c r="G2528" s="4"/>
      <c r="H2528" s="4">
        <v>145460191500</v>
      </c>
      <c r="I2528" s="4"/>
      <c r="J2528" s="4">
        <v>-38</v>
      </c>
      <c r="K2528" s="4">
        <v>-1.6507384882710685</v>
      </c>
      <c r="L2528" s="4">
        <v>332812</v>
      </c>
      <c r="M2528" s="4">
        <v>-26576</v>
      </c>
      <c r="N2528" s="4">
        <v>6.4084788381547675</v>
      </c>
      <c r="O2528" s="4">
        <v>2127.65</v>
      </c>
      <c r="P2528" s="4">
        <v>2286.9321710047925</v>
      </c>
      <c r="Q2528" s="4">
        <v>1968.3678289952074</v>
      </c>
      <c r="R2528" s="4">
        <v>38.080000000000005</v>
      </c>
      <c r="S2528" s="4">
        <v>14.506666666666664</v>
      </c>
      <c r="T2528" s="4">
        <v>22.645505442025222</v>
      </c>
      <c r="U2528" s="4">
        <v>25.469281567855425</v>
      </c>
      <c r="V2528" s="4">
        <v>2149.2284414507794</v>
      </c>
      <c r="W2528" s="4">
        <v>81.902265830623435</v>
      </c>
      <c r="X2528" s="4">
        <v>83.464822401336548</v>
      </c>
      <c r="Y2528" s="4">
        <v>78.777152689197209</v>
      </c>
      <c r="Z2528" s="4">
        <v>2127.65</v>
      </c>
      <c r="AA2528" s="4">
        <v>54.630830973496813</v>
      </c>
      <c r="AB2528" s="4">
        <v>26.203126339700795</v>
      </c>
      <c r="AC2528" s="4">
        <v>56.855409267592037</v>
      </c>
      <c r="AD2528" s="4">
        <v>65.806548053196849</v>
      </c>
    </row>
    <row r="2529" spans="1:30" x14ac:dyDescent="0.3">
      <c r="A2529" s="3">
        <v>43609</v>
      </c>
      <c r="B2529" s="4">
        <v>2255.5</v>
      </c>
      <c r="C2529" s="4">
        <v>2334.5</v>
      </c>
      <c r="D2529" s="4">
        <v>2243</v>
      </c>
      <c r="E2529" s="4">
        <v>2321</v>
      </c>
      <c r="F2529" s="4">
        <v>657228</v>
      </c>
      <c r="G2529" s="4"/>
      <c r="H2529" s="4">
        <v>150564960800</v>
      </c>
      <c r="I2529" s="4"/>
      <c r="J2529" s="4">
        <v>51</v>
      </c>
      <c r="K2529" s="4">
        <v>2.2466960352422909</v>
      </c>
      <c r="L2529" s="4">
        <v>361962</v>
      </c>
      <c r="M2529" s="4">
        <v>29150</v>
      </c>
      <c r="N2529" s="4">
        <v>8.3870365181656812</v>
      </c>
      <c r="O2529" s="4">
        <v>2141.4</v>
      </c>
      <c r="P2529" s="4">
        <v>2316.779759379468</v>
      </c>
      <c r="Q2529" s="4">
        <v>1966.0202406205324</v>
      </c>
      <c r="R2529" s="4">
        <v>39.132602193419743</v>
      </c>
      <c r="S2529" s="4">
        <v>13.559322033898304</v>
      </c>
      <c r="T2529" s="4">
        <v>24.25400290482732</v>
      </c>
      <c r="U2529" s="4">
        <v>25.520304732001549</v>
      </c>
      <c r="V2529" s="4">
        <v>2165.5876375030862</v>
      </c>
      <c r="W2529" s="4">
        <v>85.738461458141728</v>
      </c>
      <c r="X2529" s="4">
        <v>84.22270208693827</v>
      </c>
      <c r="Y2529" s="4">
        <v>88.769980200548645</v>
      </c>
      <c r="Z2529" s="4">
        <v>2141.4</v>
      </c>
      <c r="AA2529" s="4">
        <v>61.387167213786597</v>
      </c>
      <c r="AB2529" s="4">
        <v>29.553987375328017</v>
      </c>
      <c r="AC2529" s="4">
        <v>63.66635967691716</v>
      </c>
      <c r="AD2529" s="4">
        <v>69.31360412010001</v>
      </c>
    </row>
    <row r="2530" spans="1:30" x14ac:dyDescent="0.3">
      <c r="A2530" s="3">
        <v>43612</v>
      </c>
      <c r="B2530" s="4">
        <v>2323.5</v>
      </c>
      <c r="C2530" s="4">
        <v>2362</v>
      </c>
      <c r="D2530" s="4">
        <v>2252</v>
      </c>
      <c r="E2530" s="4">
        <v>2259</v>
      </c>
      <c r="F2530" s="4">
        <v>799410</v>
      </c>
      <c r="G2530" s="4"/>
      <c r="H2530" s="4">
        <v>184569696600</v>
      </c>
      <c r="I2530" s="4"/>
      <c r="J2530" s="4">
        <v>-31.5</v>
      </c>
      <c r="K2530" s="4">
        <v>-1.37524557956778</v>
      </c>
      <c r="L2530" s="4">
        <v>375006</v>
      </c>
      <c r="M2530" s="4">
        <v>13044</v>
      </c>
      <c r="N2530" s="4">
        <v>4.9721189591078065</v>
      </c>
      <c r="O2530" s="4">
        <v>2152</v>
      </c>
      <c r="P2530" s="4">
        <v>2328.8962973043813</v>
      </c>
      <c r="Q2530" s="4">
        <v>1975.1037026956189</v>
      </c>
      <c r="R2530" s="4">
        <v>38.549793483249196</v>
      </c>
      <c r="S2530" s="4">
        <v>12.069756769160165</v>
      </c>
      <c r="T2530" s="4">
        <v>25.925324294002355</v>
      </c>
      <c r="U2530" s="4">
        <v>25.727419055642628</v>
      </c>
      <c r="V2530" s="4">
        <v>2174.4840529789826</v>
      </c>
      <c r="W2530" s="4">
        <v>78.317366740416006</v>
      </c>
      <c r="X2530" s="4">
        <v>82.254256971430848</v>
      </c>
      <c r="Y2530" s="4">
        <v>70.443586278386334</v>
      </c>
      <c r="Z2530" s="4">
        <v>2152</v>
      </c>
      <c r="AA2530" s="4">
        <v>61.03515524006707</v>
      </c>
      <c r="AB2530" s="4">
        <v>32.552193838636498</v>
      </c>
      <c r="AC2530" s="4">
        <v>56.965922802861144</v>
      </c>
      <c r="AD2530" s="4">
        <v>62.029272954552752</v>
      </c>
    </row>
    <row r="2531" spans="1:30" x14ac:dyDescent="0.3">
      <c r="A2531" s="3">
        <v>43613</v>
      </c>
      <c r="B2531" s="4">
        <v>2255</v>
      </c>
      <c r="C2531" s="4">
        <v>2278</v>
      </c>
      <c r="D2531" s="4">
        <v>2222</v>
      </c>
      <c r="E2531" s="4">
        <v>2237</v>
      </c>
      <c r="F2531" s="4">
        <v>641314</v>
      </c>
      <c r="G2531" s="4"/>
      <c r="H2531" s="4">
        <v>144157374200</v>
      </c>
      <c r="I2531" s="4"/>
      <c r="J2531" s="4">
        <v>-71.5</v>
      </c>
      <c r="K2531" s="4">
        <v>-3.0972492960797053</v>
      </c>
      <c r="L2531" s="4">
        <v>342948</v>
      </c>
      <c r="M2531" s="4">
        <v>-32058</v>
      </c>
      <c r="N2531" s="4">
        <v>3.4666173307740253</v>
      </c>
      <c r="O2531" s="4">
        <v>2162.0500000000002</v>
      </c>
      <c r="P2531" s="4">
        <v>2334.2187834655288</v>
      </c>
      <c r="Q2531" s="4">
        <v>1989.8812165344718</v>
      </c>
      <c r="R2531" s="4">
        <v>36.019810895992798</v>
      </c>
      <c r="S2531" s="4">
        <v>14.542998649257092</v>
      </c>
      <c r="T2531" s="4">
        <v>26.547551907454825</v>
      </c>
      <c r="U2531" s="4">
        <v>25.607634830453435</v>
      </c>
      <c r="V2531" s="4">
        <v>2180.4379526952698</v>
      </c>
      <c r="W2531" s="4">
        <v>67.852059072520788</v>
      </c>
      <c r="X2531" s="4">
        <v>77.453524338460838</v>
      </c>
      <c r="Y2531" s="4">
        <v>48.649128540640703</v>
      </c>
      <c r="Z2531" s="4">
        <v>2162.0500000000002</v>
      </c>
      <c r="AA2531" s="4">
        <v>58.308819303505516</v>
      </c>
      <c r="AB2531" s="4">
        <v>35.005205787671642</v>
      </c>
      <c r="AC2531" s="4">
        <v>46.607227031667747</v>
      </c>
      <c r="AD2531" s="4">
        <v>59.686372839395439</v>
      </c>
    </row>
    <row r="2532" spans="1:30" x14ac:dyDescent="0.3">
      <c r="A2532" s="3">
        <v>43614</v>
      </c>
      <c r="B2532" s="4">
        <v>2237</v>
      </c>
      <c r="C2532" s="4">
        <v>2239.5</v>
      </c>
      <c r="D2532" s="4">
        <v>2198</v>
      </c>
      <c r="E2532" s="4">
        <v>2222</v>
      </c>
      <c r="F2532" s="4">
        <v>474886</v>
      </c>
      <c r="G2532" s="4"/>
      <c r="H2532" s="4">
        <v>105418303400</v>
      </c>
      <c r="I2532" s="4"/>
      <c r="J2532" s="4">
        <v>-25.5</v>
      </c>
      <c r="K2532" s="4">
        <v>-1.1345939933259177</v>
      </c>
      <c r="L2532" s="4">
        <v>321964</v>
      </c>
      <c r="M2532" s="4">
        <v>-20984</v>
      </c>
      <c r="N2532" s="4">
        <v>2.2831890996133266</v>
      </c>
      <c r="O2532" s="4">
        <v>2172.4</v>
      </c>
      <c r="P2532" s="4">
        <v>2332.4239357096308</v>
      </c>
      <c r="Q2532" s="4">
        <v>2012.3760642903694</v>
      </c>
      <c r="R2532" s="4">
        <v>36.314117113027692</v>
      </c>
      <c r="S2532" s="4">
        <v>13.935542442124374</v>
      </c>
      <c r="T2532" s="4">
        <v>27.85879788376435</v>
      </c>
      <c r="U2532" s="4">
        <v>25.606139432616573</v>
      </c>
      <c r="V2532" s="4">
        <v>2184.3962429147678</v>
      </c>
      <c r="W2532" s="4">
        <v>58.189582322000753</v>
      </c>
      <c r="X2532" s="4">
        <v>71.032210332974145</v>
      </c>
      <c r="Y2532" s="4">
        <v>32.504326300053975</v>
      </c>
      <c r="Z2532" s="4">
        <v>2172.4</v>
      </c>
      <c r="AA2532" s="4">
        <v>54.311731953737308</v>
      </c>
      <c r="AB2532" s="4">
        <v>36.843922565392184</v>
      </c>
      <c r="AC2532" s="4">
        <v>34.935618776690248</v>
      </c>
      <c r="AD2532" s="4">
        <v>58.111081045823553</v>
      </c>
    </row>
    <row r="2533" spans="1:30" x14ac:dyDescent="0.3">
      <c r="A2533" s="3">
        <v>43615</v>
      </c>
      <c r="B2533" s="4">
        <v>2222</v>
      </c>
      <c r="C2533" s="4">
        <v>2249</v>
      </c>
      <c r="D2533" s="4">
        <v>2199.5</v>
      </c>
      <c r="E2533" s="4">
        <v>2205</v>
      </c>
      <c r="F2533" s="4">
        <v>576514</v>
      </c>
      <c r="G2533" s="4"/>
      <c r="H2533" s="4">
        <v>128386108400</v>
      </c>
      <c r="I2533" s="4"/>
      <c r="J2533" s="4">
        <v>-14.5</v>
      </c>
      <c r="K2533" s="4">
        <v>-0.65330029285875202</v>
      </c>
      <c r="L2533" s="4">
        <v>356124</v>
      </c>
      <c r="M2533" s="4">
        <v>34160</v>
      </c>
      <c r="N2533" s="4">
        <v>1.1328716231711147</v>
      </c>
      <c r="O2533" s="4">
        <v>2180.3000000000002</v>
      </c>
      <c r="P2533" s="4">
        <v>2330.0515943153864</v>
      </c>
      <c r="Q2533" s="4">
        <v>2030.548405684614</v>
      </c>
      <c r="R2533" s="4">
        <v>36.891891891891895</v>
      </c>
      <c r="S2533" s="4">
        <v>13.828828828828829</v>
      </c>
      <c r="T2533" s="4">
        <v>29.447808710119762</v>
      </c>
      <c r="U2533" s="4">
        <v>25.461988022640988</v>
      </c>
      <c r="V2533" s="4">
        <v>2186.3585054943137</v>
      </c>
      <c r="W2533" s="4">
        <v>49.273404226312003</v>
      </c>
      <c r="X2533" s="4">
        <v>63.779274964086767</v>
      </c>
      <c r="Y2533" s="4">
        <v>20.261662750762468</v>
      </c>
      <c r="Z2533" s="4">
        <v>2180.3000000000002</v>
      </c>
      <c r="AA2533" s="4">
        <v>49.205048338350025</v>
      </c>
      <c r="AB2533" s="4">
        <v>38.021172639007219</v>
      </c>
      <c r="AC2533" s="4">
        <v>22.367751398685613</v>
      </c>
      <c r="AD2533" s="4">
        <v>56.337237042567104</v>
      </c>
    </row>
    <row r="2534" spans="1:30" x14ac:dyDescent="0.3">
      <c r="A2534" s="3">
        <v>43616</v>
      </c>
      <c r="B2534" s="4">
        <v>2200.5</v>
      </c>
      <c r="C2534" s="4">
        <v>2215.5</v>
      </c>
      <c r="D2534" s="4">
        <v>2138.5</v>
      </c>
      <c r="E2534" s="4">
        <v>2140.5</v>
      </c>
      <c r="F2534" s="4">
        <v>612808</v>
      </c>
      <c r="G2534" s="4"/>
      <c r="H2534" s="4">
        <v>133776475000</v>
      </c>
      <c r="I2534" s="4"/>
      <c r="J2534" s="4">
        <v>-86</v>
      </c>
      <c r="K2534" s="4">
        <v>-3.8625645632158099</v>
      </c>
      <c r="L2534" s="4">
        <v>339246</v>
      </c>
      <c r="M2534" s="4">
        <v>-16878</v>
      </c>
      <c r="N2534" s="4">
        <v>-2.0366132723112127</v>
      </c>
      <c r="O2534" s="4">
        <v>2185</v>
      </c>
      <c r="P2534" s="4">
        <v>2323.1068426979632</v>
      </c>
      <c r="Q2534" s="4">
        <v>2046.8931573020366</v>
      </c>
      <c r="R2534" s="4">
        <v>34.885726606295819</v>
      </c>
      <c r="S2534" s="4">
        <v>18.499353169469597</v>
      </c>
      <c r="T2534" s="4">
        <v>30.622542151153691</v>
      </c>
      <c r="U2534" s="4">
        <v>25.40761561272317</v>
      </c>
      <c r="V2534" s="4">
        <v>2181.9910287805696</v>
      </c>
      <c r="W2534" s="4">
        <v>33.147221012917917</v>
      </c>
      <c r="X2534" s="4">
        <v>53.56859031369715</v>
      </c>
      <c r="Y2534" s="4">
        <v>-7.6955175886405556</v>
      </c>
      <c r="Z2534" s="4">
        <v>2185</v>
      </c>
      <c r="AA2534" s="4">
        <v>39.498044954916622</v>
      </c>
      <c r="AB2534" s="4">
        <v>38.161827145284306</v>
      </c>
      <c r="AC2534" s="4">
        <v>2.6724356192646326</v>
      </c>
      <c r="AD2534" s="4">
        <v>50.215414839266501</v>
      </c>
    </row>
    <row r="2535" spans="1:30" x14ac:dyDescent="0.3">
      <c r="A2535" s="3">
        <v>43619</v>
      </c>
      <c r="B2535" s="4">
        <v>2137</v>
      </c>
      <c r="C2535" s="4">
        <v>2144</v>
      </c>
      <c r="D2535" s="4">
        <v>2086.5</v>
      </c>
      <c r="E2535" s="4">
        <v>2098.5</v>
      </c>
      <c r="F2535" s="4">
        <v>502750</v>
      </c>
      <c r="G2535" s="4"/>
      <c r="H2535" s="4">
        <v>106336337700</v>
      </c>
      <c r="I2535" s="4"/>
      <c r="J2535" s="4">
        <v>-84.5</v>
      </c>
      <c r="K2535" s="4">
        <v>-3.8708199725148877</v>
      </c>
      <c r="L2535" s="4">
        <v>340194</v>
      </c>
      <c r="M2535" s="4">
        <v>948</v>
      </c>
      <c r="N2535" s="4">
        <v>-4.0367664711733076</v>
      </c>
      <c r="O2535" s="4">
        <v>2186.7750000000001</v>
      </c>
      <c r="P2535" s="4">
        <v>2319.3666569773532</v>
      </c>
      <c r="Q2535" s="4">
        <v>2054.183343022647</v>
      </c>
      <c r="R2535" s="4">
        <v>33.074601121172918</v>
      </c>
      <c r="S2535" s="4">
        <v>22.207848210435532</v>
      </c>
      <c r="T2535" s="4">
        <v>31.141463938953034</v>
      </c>
      <c r="U2535" s="4">
        <v>25.245046401234859</v>
      </c>
      <c r="V2535" s="4">
        <v>2174.039502230039</v>
      </c>
      <c r="W2535" s="4">
        <v>23.55005296807958</v>
      </c>
      <c r="X2535" s="4">
        <v>43.562411198491297</v>
      </c>
      <c r="Y2535" s="4">
        <v>-16.474663492743858</v>
      </c>
      <c r="Z2535" s="4">
        <v>2186.7750000000001</v>
      </c>
      <c r="AA2535" s="4">
        <v>28.092295353025747</v>
      </c>
      <c r="AB2535" s="4">
        <v>37.202824117450156</v>
      </c>
      <c r="AC2535" s="4">
        <v>-18.221057528848817</v>
      </c>
      <c r="AD2535" s="4">
        <v>46.734534754089722</v>
      </c>
    </row>
    <row r="2536" spans="1:30" x14ac:dyDescent="0.3">
      <c r="A2536" s="3">
        <v>43620</v>
      </c>
      <c r="B2536" s="4">
        <v>2105</v>
      </c>
      <c r="C2536" s="4">
        <v>2130</v>
      </c>
      <c r="D2536" s="4">
        <v>2088</v>
      </c>
      <c r="E2536" s="4">
        <v>2127</v>
      </c>
      <c r="F2536" s="4">
        <v>406734</v>
      </c>
      <c r="G2536" s="4"/>
      <c r="H2536" s="4">
        <v>85891320300</v>
      </c>
      <c r="I2536" s="4"/>
      <c r="J2536" s="4">
        <v>12</v>
      </c>
      <c r="K2536" s="4">
        <v>0.56737588652482274</v>
      </c>
      <c r="L2536" s="4">
        <v>311190</v>
      </c>
      <c r="M2536" s="4">
        <v>-29004</v>
      </c>
      <c r="N2536" s="4">
        <v>-2.7512659023626451</v>
      </c>
      <c r="O2536" s="4">
        <v>2187.1750000000002</v>
      </c>
      <c r="P2536" s="4">
        <v>2318.9924021136817</v>
      </c>
      <c r="Q2536" s="4">
        <v>2055.3575978863187</v>
      </c>
      <c r="R2536" s="4">
        <v>28.855501546619529</v>
      </c>
      <c r="S2536" s="4">
        <v>22.75740167918692</v>
      </c>
      <c r="T2536" s="4">
        <v>30.686640956103865</v>
      </c>
      <c r="U2536" s="4">
        <v>25.128236733635312</v>
      </c>
      <c r="V2536" s="4">
        <v>2169.5595496367018</v>
      </c>
      <c r="W2536" s="4">
        <v>20.60021680025632</v>
      </c>
      <c r="X2536" s="4">
        <v>35.90834639907964</v>
      </c>
      <c r="Y2536" s="4">
        <v>-10.016042397390322</v>
      </c>
      <c r="Z2536" s="4">
        <v>2187.1750000000002</v>
      </c>
      <c r="AA2536" s="4">
        <v>21.10953090307703</v>
      </c>
      <c r="AB2536" s="4">
        <v>35.670129525605091</v>
      </c>
      <c r="AC2536" s="4">
        <v>-29.121197245056123</v>
      </c>
      <c r="AD2536" s="4">
        <v>49.247472043530365</v>
      </c>
    </row>
    <row r="2537" spans="1:30" x14ac:dyDescent="0.3">
      <c r="A2537" s="3">
        <v>43621</v>
      </c>
      <c r="B2537" s="4">
        <v>2127</v>
      </c>
      <c r="C2537" s="4">
        <v>2127</v>
      </c>
      <c r="D2537" s="4">
        <v>2095</v>
      </c>
      <c r="E2537" s="4">
        <v>2114.5</v>
      </c>
      <c r="F2537" s="4">
        <v>392158</v>
      </c>
      <c r="G2537" s="4"/>
      <c r="H2537" s="4">
        <v>82818280000</v>
      </c>
      <c r="I2537" s="4"/>
      <c r="J2537" s="4">
        <v>3</v>
      </c>
      <c r="K2537" s="4">
        <v>0.14207909069381958</v>
      </c>
      <c r="L2537" s="4">
        <v>300828</v>
      </c>
      <c r="M2537" s="4">
        <v>-10362</v>
      </c>
      <c r="N2537" s="4">
        <v>-3.2497912400910578</v>
      </c>
      <c r="O2537" s="4">
        <v>2185.5250000000001</v>
      </c>
      <c r="P2537" s="4">
        <v>2320.085200282253</v>
      </c>
      <c r="Q2537" s="4">
        <v>2050.9647997177472</v>
      </c>
      <c r="R2537" s="4">
        <v>27.488789237668161</v>
      </c>
      <c r="S2537" s="4">
        <v>23.094170403587444</v>
      </c>
      <c r="T2537" s="4">
        <v>29.874218780802039</v>
      </c>
      <c r="U2537" s="4">
        <v>24.948323401838195</v>
      </c>
      <c r="V2537" s="4">
        <v>2164.3157830046353</v>
      </c>
      <c r="W2537" s="4">
        <v>17.121257661150917</v>
      </c>
      <c r="X2537" s="4">
        <v>29.645983486436734</v>
      </c>
      <c r="Y2537" s="4">
        <v>-7.9281939894207198</v>
      </c>
      <c r="Z2537" s="4">
        <v>2185.5250000000001</v>
      </c>
      <c r="AA2537" s="4">
        <v>14.400988602938924</v>
      </c>
      <c r="AB2537" s="4">
        <v>33.644497056779741</v>
      </c>
      <c r="AC2537" s="4">
        <v>-38.487016907681635</v>
      </c>
      <c r="AD2537" s="4">
        <v>48.197679217132631</v>
      </c>
    </row>
    <row r="2538" spans="1:30" x14ac:dyDescent="0.3">
      <c r="A2538" s="3">
        <v>43622</v>
      </c>
      <c r="B2538" s="4">
        <v>2114</v>
      </c>
      <c r="C2538" s="4">
        <v>2153</v>
      </c>
      <c r="D2538" s="4">
        <v>2066</v>
      </c>
      <c r="E2538" s="4">
        <v>2146.5</v>
      </c>
      <c r="F2538" s="4">
        <v>722358</v>
      </c>
      <c r="G2538" s="4"/>
      <c r="H2538" s="4">
        <v>152604815600</v>
      </c>
      <c r="I2538" s="4"/>
      <c r="J2538" s="4">
        <v>35</v>
      </c>
      <c r="K2538" s="4">
        <v>1.657589391427895</v>
      </c>
      <c r="L2538" s="4">
        <v>347498</v>
      </c>
      <c r="M2538" s="4">
        <v>46670</v>
      </c>
      <c r="N2538" s="4">
        <v>-1.7642616873755832</v>
      </c>
      <c r="O2538" s="4">
        <v>2185.0500000000002</v>
      </c>
      <c r="P2538" s="4">
        <v>2320.0899570497563</v>
      </c>
      <c r="Q2538" s="4">
        <v>2050.010042950244</v>
      </c>
      <c r="R2538" s="4">
        <v>27.237851662404093</v>
      </c>
      <c r="S2538" s="4">
        <v>24.424552429667518</v>
      </c>
      <c r="T2538" s="4">
        <v>29.348775210804007</v>
      </c>
      <c r="U2538" s="4">
        <v>24.677682354682627</v>
      </c>
      <c r="V2538" s="4">
        <v>2162.6190417660987</v>
      </c>
      <c r="W2538" s="4">
        <v>20.479487089415926</v>
      </c>
      <c r="X2538" s="4">
        <v>26.590484687429797</v>
      </c>
      <c r="Y2538" s="4">
        <v>8.2574918933881847</v>
      </c>
      <c r="Z2538" s="4">
        <v>2185.0500000000002</v>
      </c>
      <c r="AA2538" s="4">
        <v>11.533600890831622</v>
      </c>
      <c r="AB2538" s="4">
        <v>31.538697421927541</v>
      </c>
      <c r="AC2538" s="4">
        <v>-40.010193062191838</v>
      </c>
      <c r="AD2538" s="4">
        <v>51.011706658359223</v>
      </c>
    </row>
    <row r="2539" spans="1:30" x14ac:dyDescent="0.3">
      <c r="A2539" s="3">
        <v>43626</v>
      </c>
      <c r="B2539" s="4">
        <v>2145</v>
      </c>
      <c r="C2539" s="4">
        <v>2147.5</v>
      </c>
      <c r="D2539" s="4">
        <v>2112</v>
      </c>
      <c r="E2539" s="4">
        <v>2126.5</v>
      </c>
      <c r="F2539" s="4">
        <v>341028</v>
      </c>
      <c r="G2539" s="4"/>
      <c r="H2539" s="4">
        <v>72659247000</v>
      </c>
      <c r="I2539" s="4"/>
      <c r="J2539" s="4">
        <v>14</v>
      </c>
      <c r="K2539" s="4">
        <v>0.66272189349112431</v>
      </c>
      <c r="L2539" s="4">
        <v>304780</v>
      </c>
      <c r="M2539" s="4">
        <v>-42718</v>
      </c>
      <c r="N2539" s="4">
        <v>-2.5892969617846835</v>
      </c>
      <c r="O2539" s="4">
        <v>2183.0250000000001</v>
      </c>
      <c r="P2539" s="4">
        <v>2320.2833239734482</v>
      </c>
      <c r="Q2539" s="4">
        <v>2045.7666760265522</v>
      </c>
      <c r="R2539" s="4">
        <v>26.369426751592357</v>
      </c>
      <c r="S2539" s="4">
        <v>24.331210191082803</v>
      </c>
      <c r="T2539" s="4">
        <v>28.563864742971891</v>
      </c>
      <c r="U2539" s="4">
        <v>23.806524948217103</v>
      </c>
      <c r="V2539" s="4">
        <v>2159.17913302647</v>
      </c>
      <c r="W2539" s="4">
        <v>23.16557000929615</v>
      </c>
      <c r="X2539" s="4">
        <v>25.448846461385248</v>
      </c>
      <c r="Y2539" s="4">
        <v>18.599017105117959</v>
      </c>
      <c r="Z2539" s="4">
        <v>2183.0250000000001</v>
      </c>
      <c r="AA2539" s="4">
        <v>7.5601934139294826</v>
      </c>
      <c r="AB2539" s="4">
        <v>29.25503037354677</v>
      </c>
      <c r="AC2539" s="4">
        <v>-43.389673919234575</v>
      </c>
      <c r="AD2539" s="4">
        <v>49.251533943564226</v>
      </c>
    </row>
    <row r="2540" spans="1:30" x14ac:dyDescent="0.3">
      <c r="A2540" s="3">
        <v>43627</v>
      </c>
      <c r="B2540" s="4">
        <v>2125</v>
      </c>
      <c r="C2540" s="4">
        <v>2213</v>
      </c>
      <c r="D2540" s="4">
        <v>2123</v>
      </c>
      <c r="E2540" s="4">
        <v>2208.5</v>
      </c>
      <c r="F2540" s="4">
        <v>630634</v>
      </c>
      <c r="G2540" s="4"/>
      <c r="H2540" s="4">
        <v>136519778800.00002</v>
      </c>
      <c r="I2540" s="4"/>
      <c r="J2540" s="4">
        <v>78</v>
      </c>
      <c r="K2540" s="4">
        <v>3.6611124149260736</v>
      </c>
      <c r="L2540" s="4">
        <v>317276</v>
      </c>
      <c r="M2540" s="4">
        <v>12496</v>
      </c>
      <c r="N2540" s="4">
        <v>0.97731039606789738</v>
      </c>
      <c r="O2540" s="4">
        <v>2187.125</v>
      </c>
      <c r="P2540" s="4">
        <v>2322.2671011380244</v>
      </c>
      <c r="Q2540" s="4">
        <v>2051.9828988619756</v>
      </c>
      <c r="R2540" s="4">
        <v>30.76923076923077</v>
      </c>
      <c r="S2540" s="4">
        <v>22.013093289689031</v>
      </c>
      <c r="T2540" s="4">
        <v>28.152499787195502</v>
      </c>
      <c r="U2540" s="4">
        <v>23.647776927878681</v>
      </c>
      <c r="V2540" s="4">
        <v>2163.8763584525204</v>
      </c>
      <c r="W2540" s="4">
        <v>41.399997492536237</v>
      </c>
      <c r="X2540" s="4">
        <v>30.765896805102244</v>
      </c>
      <c r="Y2540" s="4">
        <v>62.668198867404215</v>
      </c>
      <c r="Z2540" s="4">
        <v>2187.125</v>
      </c>
      <c r="AA2540" s="4">
        <v>10.902279368904146</v>
      </c>
      <c r="AB2540" s="4">
        <v>27.507149325485567</v>
      </c>
      <c r="AC2540" s="4">
        <v>-33.209739913162842</v>
      </c>
      <c r="AD2540" s="4">
        <v>55.8293203117763</v>
      </c>
    </row>
    <row r="2541" spans="1:30" x14ac:dyDescent="0.3">
      <c r="A2541" s="3">
        <v>43628</v>
      </c>
      <c r="B2541" s="4">
        <v>2208</v>
      </c>
      <c r="C2541" s="4">
        <v>2210.5</v>
      </c>
      <c r="D2541" s="4">
        <v>2113</v>
      </c>
      <c r="E2541" s="4">
        <v>2114.5</v>
      </c>
      <c r="F2541" s="4">
        <v>629588</v>
      </c>
      <c r="G2541" s="4"/>
      <c r="H2541" s="4">
        <v>136116849800</v>
      </c>
      <c r="I2541" s="4"/>
      <c r="J2541" s="4">
        <v>-50</v>
      </c>
      <c r="K2541" s="4">
        <v>-2.3100023100023104</v>
      </c>
      <c r="L2541" s="4">
        <v>296234</v>
      </c>
      <c r="M2541" s="4">
        <v>-21042</v>
      </c>
      <c r="N2541" s="4">
        <v>-3.3724809212630888</v>
      </c>
      <c r="O2541" s="4">
        <v>2188.3000000000002</v>
      </c>
      <c r="P2541" s="4">
        <v>2320.454228082192</v>
      </c>
      <c r="Q2541" s="4">
        <v>2056.1457719178084</v>
      </c>
      <c r="R2541" s="4">
        <v>29.409464215877986</v>
      </c>
      <c r="S2541" s="4">
        <v>18.889323425889714</v>
      </c>
      <c r="T2541" s="4">
        <v>28.280839300343466</v>
      </c>
      <c r="U2541" s="4">
        <v>23.889926332316264</v>
      </c>
      <c r="V2541" s="4">
        <v>2159.1738481237089</v>
      </c>
      <c r="W2541" s="4">
        <v>36.434242408503209</v>
      </c>
      <c r="X2541" s="4">
        <v>32.65534533956923</v>
      </c>
      <c r="Y2541" s="4">
        <v>43.992036546371168</v>
      </c>
      <c r="Z2541" s="4">
        <v>2188.3000000000002</v>
      </c>
      <c r="AA2541" s="4">
        <v>5.8979047824154804</v>
      </c>
      <c r="AB2541" s="4">
        <v>25.449126035669369</v>
      </c>
      <c r="AC2541" s="4">
        <v>-39.102442506507778</v>
      </c>
      <c r="AD2541" s="4">
        <v>48.278396655638844</v>
      </c>
    </row>
    <row r="2542" spans="1:30" x14ac:dyDescent="0.3">
      <c r="A2542" s="3">
        <v>43629</v>
      </c>
      <c r="B2542" s="4">
        <v>2117</v>
      </c>
      <c r="C2542" s="4">
        <v>2156.5</v>
      </c>
      <c r="D2542" s="4">
        <v>2113.5</v>
      </c>
      <c r="E2542" s="4">
        <v>2151.5</v>
      </c>
      <c r="F2542" s="4">
        <v>517696</v>
      </c>
      <c r="G2542" s="4"/>
      <c r="H2542" s="4">
        <v>110539075300</v>
      </c>
      <c r="I2542" s="4"/>
      <c r="J2542" s="4">
        <v>-10</v>
      </c>
      <c r="K2542" s="4">
        <v>-0.4626416840157298</v>
      </c>
      <c r="L2542" s="4">
        <v>305842</v>
      </c>
      <c r="M2542" s="4">
        <v>9608</v>
      </c>
      <c r="N2542" s="4">
        <v>-1.7074981440237564</v>
      </c>
      <c r="O2542" s="4">
        <v>2188.875</v>
      </c>
      <c r="P2542" s="4">
        <v>2320.2815732754643</v>
      </c>
      <c r="Q2542" s="4">
        <v>2057.4684267245357</v>
      </c>
      <c r="R2542" s="4">
        <v>28.820960698689952</v>
      </c>
      <c r="S2542" s="4">
        <v>18.539102818578801</v>
      </c>
      <c r="T2542" s="4">
        <v>28.427534148711381</v>
      </c>
      <c r="U2542" s="4">
        <v>24.067415963389301</v>
      </c>
      <c r="V2542" s="4">
        <v>2158.4430054452605</v>
      </c>
      <c r="W2542" s="4">
        <v>43.353040089503814</v>
      </c>
      <c r="X2542" s="4">
        <v>36.22124358954742</v>
      </c>
      <c r="Y2542" s="4">
        <v>57.616633089416595</v>
      </c>
      <c r="Z2542" s="4">
        <v>2188.875</v>
      </c>
      <c r="AA2542" s="4">
        <v>4.8614528439138667</v>
      </c>
      <c r="AB2542" s="4">
        <v>23.48839525550218</v>
      </c>
      <c r="AC2542" s="4">
        <v>-37.253884823176627</v>
      </c>
      <c r="AD2542" s="4">
        <v>51.023003562871708</v>
      </c>
    </row>
    <row r="2543" spans="1:30" x14ac:dyDescent="0.3">
      <c r="A2543" s="3">
        <v>43630</v>
      </c>
      <c r="B2543" s="4">
        <v>2160</v>
      </c>
      <c r="C2543" s="4">
        <v>2163.5</v>
      </c>
      <c r="D2543" s="4">
        <v>2101.5</v>
      </c>
      <c r="E2543" s="4">
        <v>2108.5</v>
      </c>
      <c r="F2543" s="4">
        <v>542202</v>
      </c>
      <c r="G2543" s="4"/>
      <c r="H2543" s="4">
        <v>115285475700</v>
      </c>
      <c r="I2543" s="4"/>
      <c r="J2543" s="4">
        <v>-26.5</v>
      </c>
      <c r="K2543" s="4">
        <v>-1.2412177985948478</v>
      </c>
      <c r="L2543" s="4">
        <v>304652</v>
      </c>
      <c r="M2543" s="4">
        <v>-1190</v>
      </c>
      <c r="N2543" s="4">
        <v>-3.6048186161336737</v>
      </c>
      <c r="O2543" s="4">
        <v>2187.35</v>
      </c>
      <c r="P2543" s="4">
        <v>2321.7111178875793</v>
      </c>
      <c r="Q2543" s="4">
        <v>2052.9888821124205</v>
      </c>
      <c r="R2543" s="4">
        <v>27.722007722007717</v>
      </c>
      <c r="S2543" s="4">
        <v>18.957528957528957</v>
      </c>
      <c r="T2543" s="4">
        <v>28.72453549434055</v>
      </c>
      <c r="U2543" s="4">
        <v>23.928491907414546</v>
      </c>
      <c r="V2543" s="4">
        <v>2153.6865287361879</v>
      </c>
      <c r="W2543" s="4">
        <v>38.53921493495266</v>
      </c>
      <c r="X2543" s="4">
        <v>36.993900704682495</v>
      </c>
      <c r="Y2543" s="4">
        <v>41.629843395492983</v>
      </c>
      <c r="Z2543" s="4">
        <v>2187.35</v>
      </c>
      <c r="AA2543" s="4">
        <v>0.56381724715129167</v>
      </c>
      <c r="AB2543" s="4">
        <v>21.305102111849713</v>
      </c>
      <c r="AC2543" s="4">
        <v>-41.482569729396843</v>
      </c>
      <c r="AD2543" s="4">
        <v>47.912705607857163</v>
      </c>
    </row>
    <row r="2544" spans="1:30" x14ac:dyDescent="0.3">
      <c r="A2544" s="3">
        <v>43633</v>
      </c>
      <c r="B2544" s="4">
        <v>2098</v>
      </c>
      <c r="C2544" s="4">
        <v>2126</v>
      </c>
      <c r="D2544" s="4">
        <v>2056</v>
      </c>
      <c r="E2544" s="4">
        <v>2064.5</v>
      </c>
      <c r="F2544" s="4">
        <v>564238</v>
      </c>
      <c r="G2544" s="4"/>
      <c r="H2544" s="4">
        <v>117844580300</v>
      </c>
      <c r="I2544" s="4"/>
      <c r="J2544" s="4">
        <v>-61.5</v>
      </c>
      <c r="K2544" s="4">
        <v>-2.8927563499529634</v>
      </c>
      <c r="L2544" s="4">
        <v>348754</v>
      </c>
      <c r="M2544" s="4">
        <v>44102</v>
      </c>
      <c r="N2544" s="4">
        <v>-5.4044766203120265</v>
      </c>
      <c r="O2544" s="4">
        <v>2182.4499999999998</v>
      </c>
      <c r="P2544" s="4">
        <v>2326.8514889119915</v>
      </c>
      <c r="Q2544" s="4">
        <v>2038.0485110880084</v>
      </c>
      <c r="R2544" s="4">
        <v>25.303030303030301</v>
      </c>
      <c r="S2544" s="4">
        <v>22.045454545454547</v>
      </c>
      <c r="T2544" s="4">
        <v>28.169659089846171</v>
      </c>
      <c r="U2544" s="4">
        <v>23.468708961678118</v>
      </c>
      <c r="V2544" s="4">
        <v>2145.1925736184558</v>
      </c>
      <c r="W2544" s="4">
        <v>27.497480869586273</v>
      </c>
      <c r="X2544" s="4">
        <v>33.828427426317084</v>
      </c>
      <c r="Y2544" s="4">
        <v>14.835587756124653</v>
      </c>
      <c r="Z2544" s="4">
        <v>2182.4499999999998</v>
      </c>
      <c r="AA2544" s="4">
        <v>-6.3196729468613739</v>
      </c>
      <c r="AB2544" s="4">
        <v>18.674171153877229</v>
      </c>
      <c r="AC2544" s="4">
        <v>-49.987688201477205</v>
      </c>
      <c r="AD2544" s="4">
        <v>44.960620422017989</v>
      </c>
    </row>
    <row r="2545" spans="1:30" x14ac:dyDescent="0.3">
      <c r="A2545" s="3">
        <v>43634</v>
      </c>
      <c r="B2545" s="4">
        <v>2060</v>
      </c>
      <c r="C2545" s="4">
        <v>2068.5</v>
      </c>
      <c r="D2545" s="4">
        <v>2033</v>
      </c>
      <c r="E2545" s="4">
        <v>2055.5</v>
      </c>
      <c r="F2545" s="4">
        <v>465476</v>
      </c>
      <c r="G2545" s="4"/>
      <c r="H2545" s="4">
        <v>95373633699.999985</v>
      </c>
      <c r="I2545" s="4"/>
      <c r="J2545" s="4">
        <v>-33</v>
      </c>
      <c r="K2545" s="4">
        <v>-1.5800813981326312</v>
      </c>
      <c r="L2545" s="4">
        <v>317790</v>
      </c>
      <c r="M2545" s="4">
        <v>-30964</v>
      </c>
      <c r="N2545" s="4">
        <v>-5.5637232380777322</v>
      </c>
      <c r="O2545" s="4">
        <v>2176.6</v>
      </c>
      <c r="P2545" s="4">
        <v>2331.2556174214178</v>
      </c>
      <c r="Q2545" s="4">
        <v>2021.944382578582</v>
      </c>
      <c r="R2545" s="4">
        <v>25.428245146555007</v>
      </c>
      <c r="S2545" s="4">
        <v>23.905595736581652</v>
      </c>
      <c r="T2545" s="4">
        <v>27.425103673006106</v>
      </c>
      <c r="U2545" s="4">
        <v>22.728956483419889</v>
      </c>
      <c r="V2545" s="4">
        <v>2136.6504237500317</v>
      </c>
      <c r="W2545" s="4">
        <v>22.498320579724179</v>
      </c>
      <c r="X2545" s="4">
        <v>30.051725144119448</v>
      </c>
      <c r="Y2545" s="4">
        <v>7.3915114509336419</v>
      </c>
      <c r="Z2545" s="4">
        <v>2176.6</v>
      </c>
      <c r="AA2545" s="4">
        <v>-12.358650472689988</v>
      </c>
      <c r="AB2545" s="4">
        <v>15.718664332299397</v>
      </c>
      <c r="AC2545" s="4">
        <v>-56.15462960997877</v>
      </c>
      <c r="AD2545" s="4">
        <v>44.371975794645401</v>
      </c>
    </row>
    <row r="2546" spans="1:30" x14ac:dyDescent="0.3">
      <c r="A2546" s="3">
        <v>43635</v>
      </c>
      <c r="B2546" s="4">
        <v>2062</v>
      </c>
      <c r="C2546" s="4">
        <v>2089</v>
      </c>
      <c r="D2546" s="4">
        <v>2039.5</v>
      </c>
      <c r="E2546" s="4">
        <v>2066</v>
      </c>
      <c r="F2546" s="4">
        <v>641668</v>
      </c>
      <c r="G2546" s="4"/>
      <c r="H2546" s="4">
        <v>132316768200</v>
      </c>
      <c r="I2546" s="4"/>
      <c r="J2546" s="4">
        <v>17.5</v>
      </c>
      <c r="K2546" s="4">
        <v>0.85428362216255793</v>
      </c>
      <c r="L2546" s="4">
        <v>360686</v>
      </c>
      <c r="M2546" s="4">
        <v>42896</v>
      </c>
      <c r="N2546" s="4">
        <v>-4.6322154776467288</v>
      </c>
      <c r="O2546" s="4">
        <v>2166.35</v>
      </c>
      <c r="P2546" s="4">
        <v>2321.7923044090635</v>
      </c>
      <c r="Q2546" s="4">
        <v>2010.9076955909363</v>
      </c>
      <c r="R2546" s="4">
        <v>20.28696691909127</v>
      </c>
      <c r="S2546" s="4">
        <v>25.02989238740534</v>
      </c>
      <c r="T2546" s="4">
        <v>25.611132514606293</v>
      </c>
      <c r="U2546" s="4">
        <v>22.502444277001047</v>
      </c>
      <c r="V2546" s="4">
        <v>2129.9218119643142</v>
      </c>
      <c r="W2546" s="4">
        <v>21.109991497593896</v>
      </c>
      <c r="X2546" s="4">
        <v>27.071147261944265</v>
      </c>
      <c r="Y2546" s="4">
        <v>9.187679968893157</v>
      </c>
      <c r="Z2546" s="4">
        <v>2166.35</v>
      </c>
      <c r="AA2546" s="4">
        <v>-16.111596961898613</v>
      </c>
      <c r="AB2546" s="4">
        <v>12.687210875709111</v>
      </c>
      <c r="AC2546" s="4">
        <v>-57.597615675215451</v>
      </c>
      <c r="AD2546" s="4">
        <v>45.252234785201104</v>
      </c>
    </row>
    <row r="2547" spans="1:30" x14ac:dyDescent="0.3">
      <c r="A2547" s="3">
        <v>43636</v>
      </c>
      <c r="B2547" s="4">
        <v>2060.5</v>
      </c>
      <c r="C2547" s="4">
        <v>2084</v>
      </c>
      <c r="D2547" s="4">
        <v>2052</v>
      </c>
      <c r="E2547" s="4">
        <v>2076.5</v>
      </c>
      <c r="F2547" s="4">
        <v>410330</v>
      </c>
      <c r="G2547" s="4"/>
      <c r="H2547" s="4">
        <v>84982603100</v>
      </c>
      <c r="I2547" s="4"/>
      <c r="J2547" s="4">
        <v>14.5</v>
      </c>
      <c r="K2547" s="4">
        <v>0.70320077594568386</v>
      </c>
      <c r="L2547" s="4">
        <v>307742</v>
      </c>
      <c r="M2547" s="4">
        <v>-52944</v>
      </c>
      <c r="N2547" s="4">
        <v>-3.6583385529032371</v>
      </c>
      <c r="O2547" s="4">
        <v>2155.35</v>
      </c>
      <c r="P2547" s="4">
        <v>2303.3537499524928</v>
      </c>
      <c r="Q2547" s="4">
        <v>2007.3462500475071</v>
      </c>
      <c r="R2547" s="4">
        <v>15.735414954806901</v>
      </c>
      <c r="S2547" s="4">
        <v>25.801150369761704</v>
      </c>
      <c r="T2547" s="4">
        <v>24.099824063912301</v>
      </c>
      <c r="U2547" s="4">
        <v>22.661066006887253</v>
      </c>
      <c r="V2547" s="4">
        <v>2124.834020348665</v>
      </c>
      <c r="W2547" s="4">
        <v>22.128883220618153</v>
      </c>
      <c r="X2547" s="4">
        <v>25.423725914835561</v>
      </c>
      <c r="Y2547" s="4">
        <v>15.539197832183341</v>
      </c>
      <c r="Z2547" s="4">
        <v>2155.35</v>
      </c>
      <c r="AA2547" s="4">
        <v>-18.030724872681731</v>
      </c>
      <c r="AB2547" s="4">
        <v>9.7616931853861733</v>
      </c>
      <c r="AC2547" s="4">
        <v>-55.584836116135804</v>
      </c>
      <c r="AD2547" s="4">
        <v>46.149219883946245</v>
      </c>
    </row>
    <row r="2548" spans="1:30" x14ac:dyDescent="0.3">
      <c r="A2548" s="3">
        <v>43637</v>
      </c>
      <c r="B2548" s="4">
        <v>2071</v>
      </c>
      <c r="C2548" s="4">
        <v>2101</v>
      </c>
      <c r="D2548" s="4">
        <v>2050</v>
      </c>
      <c r="E2548" s="4">
        <v>2089.5</v>
      </c>
      <c r="F2548" s="4">
        <v>571764</v>
      </c>
      <c r="G2548" s="4"/>
      <c r="H2548" s="4">
        <v>118604548400</v>
      </c>
      <c r="I2548" s="4"/>
      <c r="J2548" s="4">
        <v>18.5</v>
      </c>
      <c r="K2548" s="4">
        <v>0.89328826653790427</v>
      </c>
      <c r="L2548" s="4">
        <v>347934</v>
      </c>
      <c r="M2548" s="4">
        <v>40192</v>
      </c>
      <c r="N2548" s="4">
        <v>-2.6611541373085656</v>
      </c>
      <c r="O2548" s="4">
        <v>2146.625</v>
      </c>
      <c r="P2548" s="4">
        <v>2288.4237570467385</v>
      </c>
      <c r="Q2548" s="4">
        <v>2004.8262429532615</v>
      </c>
      <c r="R2548" s="4">
        <v>17.231404958677686</v>
      </c>
      <c r="S2548" s="4">
        <v>23.842975206611573</v>
      </c>
      <c r="T2548" s="4">
        <v>22.663273727410534</v>
      </c>
      <c r="U2548" s="4">
        <v>22.654389584717876</v>
      </c>
      <c r="V2548" s="4">
        <v>2121.4688755535544</v>
      </c>
      <c r="W2548" s="4">
        <v>25.215551776708399</v>
      </c>
      <c r="X2548" s="4">
        <v>25.354334535459842</v>
      </c>
      <c r="Y2548" s="4">
        <v>24.937986259205516</v>
      </c>
      <c r="Z2548" s="4">
        <v>2146.625</v>
      </c>
      <c r="AA2548" s="4">
        <v>-18.291799733007792</v>
      </c>
      <c r="AB2548" s="4">
        <v>7.0899319550629381</v>
      </c>
      <c r="AC2548" s="4">
        <v>-50.763463376141459</v>
      </c>
      <c r="AD2548" s="4">
        <v>47.275031204940504</v>
      </c>
    </row>
    <row r="2549" spans="1:30" x14ac:dyDescent="0.3">
      <c r="A2549" s="3">
        <v>43640</v>
      </c>
      <c r="B2549" s="4">
        <v>2080</v>
      </c>
      <c r="C2549" s="4">
        <v>2121</v>
      </c>
      <c r="D2549" s="4">
        <v>2057</v>
      </c>
      <c r="E2549" s="4">
        <v>2081.5</v>
      </c>
      <c r="F2549" s="4">
        <v>579376</v>
      </c>
      <c r="G2549" s="4"/>
      <c r="H2549" s="4">
        <v>121109988699.99998</v>
      </c>
      <c r="I2549" s="4"/>
      <c r="J2549" s="4">
        <v>7.5</v>
      </c>
      <c r="K2549" s="4">
        <v>0.36162005785920925</v>
      </c>
      <c r="L2549" s="4">
        <v>332920</v>
      </c>
      <c r="M2549" s="4">
        <v>-15014</v>
      </c>
      <c r="N2549" s="4">
        <v>-2.4898695336472065</v>
      </c>
      <c r="O2549" s="4">
        <v>2134.65</v>
      </c>
      <c r="P2549" s="4">
        <v>2254.233485481901</v>
      </c>
      <c r="Q2549" s="4">
        <v>2015.0665145180992</v>
      </c>
      <c r="R2549" s="4">
        <v>16.321353065539114</v>
      </c>
      <c r="S2549" s="4">
        <v>24.397463002114169</v>
      </c>
      <c r="T2549" s="4">
        <v>21.228287073633258</v>
      </c>
      <c r="U2549" s="4">
        <v>22.741144989230289</v>
      </c>
      <c r="V2549" s="4">
        <v>2117.6623159770252</v>
      </c>
      <c r="W2549" s="4">
        <v>25.918349071796211</v>
      </c>
      <c r="X2549" s="4">
        <v>25.5423393809053</v>
      </c>
      <c r="Y2549" s="4">
        <v>26.670368453578028</v>
      </c>
      <c r="Z2549" s="4">
        <v>2134.65</v>
      </c>
      <c r="AA2549" s="4">
        <v>-18.926068643713279</v>
      </c>
      <c r="AB2549" s="4">
        <v>4.6122176123223459</v>
      </c>
      <c r="AC2549" s="4">
        <v>-47.076572512071252</v>
      </c>
      <c r="AD2549" s="4">
        <v>46.643366615939343</v>
      </c>
    </row>
    <row r="2550" spans="1:30" x14ac:dyDescent="0.3">
      <c r="A2550" s="3">
        <v>43641</v>
      </c>
      <c r="B2550" s="4">
        <v>2075</v>
      </c>
      <c r="C2550" s="4">
        <v>2098</v>
      </c>
      <c r="D2550" s="4">
        <v>2056</v>
      </c>
      <c r="E2550" s="4">
        <v>2092</v>
      </c>
      <c r="F2550" s="4">
        <v>457526</v>
      </c>
      <c r="G2550" s="4"/>
      <c r="H2550" s="4">
        <v>94888494300</v>
      </c>
      <c r="I2550" s="4"/>
      <c r="J2550" s="4">
        <v>2</v>
      </c>
      <c r="K2550" s="4">
        <v>9.569377990430622E-2</v>
      </c>
      <c r="L2550" s="4">
        <v>323524</v>
      </c>
      <c r="M2550" s="4">
        <v>-9396</v>
      </c>
      <c r="N2550" s="4">
        <v>-1.6131307905751859</v>
      </c>
      <c r="O2550" s="4">
        <v>2126.3000000000002</v>
      </c>
      <c r="P2550" s="4">
        <v>2232.5663634458242</v>
      </c>
      <c r="Q2550" s="4">
        <v>2020.0336365541759</v>
      </c>
      <c r="R2550" s="4">
        <v>14.849708389412292</v>
      </c>
      <c r="S2550" s="4">
        <v>25.975773889636606</v>
      </c>
      <c r="T2550" s="4">
        <v>19.975330601275154</v>
      </c>
      <c r="U2550" s="4">
        <v>22.950327447638756</v>
      </c>
      <c r="V2550" s="4">
        <v>2115.2182858839751</v>
      </c>
      <c r="W2550" s="4">
        <v>32.349142037647027</v>
      </c>
      <c r="X2550" s="4">
        <v>27.811273599819213</v>
      </c>
      <c r="Y2550" s="4">
        <v>41.424878913302656</v>
      </c>
      <c r="Z2550" s="4">
        <v>2126.3000000000002</v>
      </c>
      <c r="AA2550" s="4">
        <v>-18.369714443910198</v>
      </c>
      <c r="AB2550" s="4">
        <v>2.4234621783954369</v>
      </c>
      <c r="AC2550" s="4">
        <v>-41.586353244611267</v>
      </c>
      <c r="AD2550" s="4">
        <v>47.610474401494521</v>
      </c>
    </row>
    <row r="2551" spans="1:30" x14ac:dyDescent="0.3">
      <c r="A2551" s="3">
        <v>43642</v>
      </c>
      <c r="B2551" s="4">
        <v>2088</v>
      </c>
      <c r="C2551" s="4">
        <v>2118.5</v>
      </c>
      <c r="D2551" s="4">
        <v>2082.5</v>
      </c>
      <c r="E2551" s="4">
        <v>2105.5</v>
      </c>
      <c r="F2551" s="4">
        <v>601326</v>
      </c>
      <c r="G2551" s="4"/>
      <c r="H2551" s="4">
        <v>126479792700</v>
      </c>
      <c r="I2551" s="4"/>
      <c r="J2551" s="4">
        <v>32</v>
      </c>
      <c r="K2551" s="4">
        <v>1.5432843019049916</v>
      </c>
      <c r="L2551" s="4">
        <v>334968</v>
      </c>
      <c r="M2551" s="4">
        <v>11444</v>
      </c>
      <c r="N2551" s="4">
        <v>-0.67107761620021034</v>
      </c>
      <c r="O2551" s="4">
        <v>2119.7249999999999</v>
      </c>
      <c r="P2551" s="4">
        <v>2213.2944795325911</v>
      </c>
      <c r="Q2551" s="4">
        <v>2026.1555204674087</v>
      </c>
      <c r="R2551" s="4">
        <v>16.994061215166745</v>
      </c>
      <c r="S2551" s="4">
        <v>23.709456372772955</v>
      </c>
      <c r="T2551" s="4">
        <v>18.676470825122415</v>
      </c>
      <c r="U2551" s="4">
        <v>22.61201136628862</v>
      </c>
      <c r="V2551" s="4">
        <v>2114.2927348474063</v>
      </c>
      <c r="W2551" s="4">
        <v>40.084613210283202</v>
      </c>
      <c r="X2551" s="4">
        <v>31.902386803307209</v>
      </c>
      <c r="Y2551" s="4">
        <v>56.449066024235179</v>
      </c>
      <c r="Z2551" s="4">
        <v>2119.7249999999999</v>
      </c>
      <c r="AA2551" s="4">
        <v>-16.647559849262052</v>
      </c>
      <c r="AB2551" s="4">
        <v>0.60717436623758081</v>
      </c>
      <c r="AC2551" s="4">
        <v>-34.509468430999263</v>
      </c>
      <c r="AD2551" s="4">
        <v>48.864847918178391</v>
      </c>
    </row>
    <row r="2552" spans="1:30" x14ac:dyDescent="0.3">
      <c r="A2552" s="3">
        <v>43643</v>
      </c>
      <c r="B2552" s="4">
        <v>2102.5</v>
      </c>
      <c r="C2552" s="4">
        <v>2118</v>
      </c>
      <c r="D2552" s="4">
        <v>2051</v>
      </c>
      <c r="E2552" s="4">
        <v>2054.5</v>
      </c>
      <c r="F2552" s="4">
        <v>583608</v>
      </c>
      <c r="G2552" s="4"/>
      <c r="H2552" s="4">
        <v>122266919200</v>
      </c>
      <c r="I2552" s="4"/>
      <c r="J2552" s="4">
        <v>-48.5</v>
      </c>
      <c r="K2552" s="4">
        <v>-2.306229196386115</v>
      </c>
      <c r="L2552" s="4">
        <v>359612</v>
      </c>
      <c r="M2552" s="4">
        <v>24644</v>
      </c>
      <c r="N2552" s="4">
        <v>-2.6925900490207644</v>
      </c>
      <c r="O2552" s="4">
        <v>2111.35</v>
      </c>
      <c r="P2552" s="4">
        <v>2196.4000440916993</v>
      </c>
      <c r="Q2552" s="4">
        <v>2026.2999559083005</v>
      </c>
      <c r="R2552" s="4">
        <v>16.607142857142858</v>
      </c>
      <c r="S2552" s="4">
        <v>23.839285714285712</v>
      </c>
      <c r="T2552" s="4">
        <v>17.343771626165744</v>
      </c>
      <c r="U2552" s="4">
        <v>22.601284754965047</v>
      </c>
      <c r="V2552" s="4">
        <v>2108.598188671463</v>
      </c>
      <c r="W2552" s="4">
        <v>34.429168663486287</v>
      </c>
      <c r="X2552" s="4">
        <v>32.744647423366899</v>
      </c>
      <c r="Y2552" s="4">
        <v>37.798211143725069</v>
      </c>
      <c r="Z2552" s="4">
        <v>2111.35</v>
      </c>
      <c r="AA2552" s="4">
        <v>-19.176953715571926</v>
      </c>
      <c r="AB2552" s="4">
        <v>-1.2770283082204674</v>
      </c>
      <c r="AC2552" s="4">
        <v>-35.799850814702921</v>
      </c>
      <c r="AD2552" s="4">
        <v>44.616762270525498</v>
      </c>
    </row>
    <row r="2553" spans="1:30" x14ac:dyDescent="0.3">
      <c r="A2553" s="3">
        <v>43644</v>
      </c>
      <c r="B2553" s="4">
        <v>2050</v>
      </c>
      <c r="C2553" s="4">
        <v>2081</v>
      </c>
      <c r="D2553" s="4">
        <v>2049</v>
      </c>
      <c r="E2553" s="4">
        <v>2071</v>
      </c>
      <c r="F2553" s="4">
        <v>391120</v>
      </c>
      <c r="G2553" s="4"/>
      <c r="H2553" s="4">
        <v>80804281600</v>
      </c>
      <c r="I2553" s="4"/>
      <c r="J2553" s="4">
        <v>-24</v>
      </c>
      <c r="K2553" s="4">
        <v>-1.1455847255369929</v>
      </c>
      <c r="L2553" s="4">
        <v>301796</v>
      </c>
      <c r="M2553" s="4">
        <v>-57816</v>
      </c>
      <c r="N2553" s="4">
        <v>-1.5988406623429117</v>
      </c>
      <c r="O2553" s="4">
        <v>2104.65</v>
      </c>
      <c r="P2553" s="4">
        <v>2179.6533999229368</v>
      </c>
      <c r="Q2553" s="4">
        <v>2029.6466000770633</v>
      </c>
      <c r="R2553" s="4">
        <v>16.009070294784582</v>
      </c>
      <c r="S2553" s="4">
        <v>24.39909297052154</v>
      </c>
      <c r="T2553" s="4">
        <v>16.108396361779231</v>
      </c>
      <c r="U2553" s="4">
        <v>22.778102535949497</v>
      </c>
      <c r="V2553" s="4">
        <v>2105.0174087979904</v>
      </c>
      <c r="W2553" s="4">
        <v>37.346718502930251</v>
      </c>
      <c r="X2553" s="4">
        <v>34.278671116554683</v>
      </c>
      <c r="Y2553" s="4">
        <v>43.48281327568138</v>
      </c>
      <c r="Z2553" s="4">
        <v>2104.65</v>
      </c>
      <c r="AA2553" s="4">
        <v>-19.623892457375405</v>
      </c>
      <c r="AB2553" s="4">
        <v>-3.0243487033780805</v>
      </c>
      <c r="AC2553" s="4">
        <v>-33.199087507994648</v>
      </c>
      <c r="AD2553" s="4">
        <v>46.209315461784058</v>
      </c>
    </row>
    <row r="2554" spans="1:30" x14ac:dyDescent="0.3">
      <c r="A2554" s="3">
        <v>43647</v>
      </c>
      <c r="B2554" s="4">
        <v>2071</v>
      </c>
      <c r="C2554" s="4">
        <v>2140</v>
      </c>
      <c r="D2554" s="4">
        <v>2062.5</v>
      </c>
      <c r="E2554" s="4">
        <v>2130.5</v>
      </c>
      <c r="F2554" s="4">
        <v>531416</v>
      </c>
      <c r="G2554" s="4"/>
      <c r="H2554" s="4">
        <v>111887452300</v>
      </c>
      <c r="I2554" s="4"/>
      <c r="J2554" s="4">
        <v>65</v>
      </c>
      <c r="K2554" s="4">
        <v>3.1469377874606632</v>
      </c>
      <c r="L2554" s="4">
        <v>342498</v>
      </c>
      <c r="M2554" s="4">
        <v>40702</v>
      </c>
      <c r="N2554" s="4">
        <v>1.2522871468288814</v>
      </c>
      <c r="O2554" s="4">
        <v>2104.15</v>
      </c>
      <c r="P2554" s="4">
        <v>2178.3194681118857</v>
      </c>
      <c r="Q2554" s="4">
        <v>2029.9805318881147</v>
      </c>
      <c r="R2554" s="4">
        <v>21.350861287398008</v>
      </c>
      <c r="S2554" s="4">
        <v>18.857660924750679</v>
      </c>
      <c r="T2554" s="4">
        <v>14.883696742616777</v>
      </c>
      <c r="U2554" s="4">
        <v>22.753119446885236</v>
      </c>
      <c r="V2554" s="4">
        <v>2107.4443222458008</v>
      </c>
      <c r="W2554" s="4">
        <v>55.080233562484182</v>
      </c>
      <c r="X2554" s="4">
        <v>41.212525265197847</v>
      </c>
      <c r="Y2554" s="4">
        <v>82.815650157056851</v>
      </c>
      <c r="Z2554" s="4">
        <v>2104.15</v>
      </c>
      <c r="AA2554" s="4">
        <v>-15.003985289758475</v>
      </c>
      <c r="AB2554" s="4">
        <v>-4.165266473509547</v>
      </c>
      <c r="AC2554" s="4">
        <v>-21.677437632497856</v>
      </c>
      <c r="AD2554" s="4">
        <v>51.502800417856854</v>
      </c>
    </row>
    <row r="2555" spans="1:30" x14ac:dyDescent="0.3">
      <c r="A2555" s="3">
        <v>43648</v>
      </c>
      <c r="B2555" s="4">
        <v>2120</v>
      </c>
      <c r="C2555" s="4">
        <v>2121</v>
      </c>
      <c r="D2555" s="4">
        <v>2088</v>
      </c>
      <c r="E2555" s="4">
        <v>2110.5</v>
      </c>
      <c r="F2555" s="4">
        <v>399576</v>
      </c>
      <c r="G2555" s="4"/>
      <c r="H2555" s="4">
        <v>84044650900</v>
      </c>
      <c r="I2555" s="4"/>
      <c r="J2555" s="4">
        <v>5.5</v>
      </c>
      <c r="K2555" s="4">
        <v>0.26128266033254155</v>
      </c>
      <c r="L2555" s="4">
        <v>297550</v>
      </c>
      <c r="M2555" s="4">
        <v>-44948</v>
      </c>
      <c r="N2555" s="4">
        <v>0.27319159045017222</v>
      </c>
      <c r="O2555" s="4">
        <v>2104.75</v>
      </c>
      <c r="P2555" s="4">
        <v>2178.921086010655</v>
      </c>
      <c r="Q2555" s="4">
        <v>2030.578913989345</v>
      </c>
      <c r="R2555" s="4">
        <v>21.645220588235293</v>
      </c>
      <c r="S2555" s="4">
        <v>14.338235294117647</v>
      </c>
      <c r="T2555" s="4">
        <v>14.916183099542318</v>
      </c>
      <c r="U2555" s="4">
        <v>23.028823519247677</v>
      </c>
      <c r="V2555" s="4">
        <v>2107.7353391747724</v>
      </c>
      <c r="W2555" s="4">
        <v>59.247628235795311</v>
      </c>
      <c r="X2555" s="4">
        <v>47.224226255397006</v>
      </c>
      <c r="Y2555" s="4">
        <v>83.294432196591927</v>
      </c>
      <c r="Z2555" s="4">
        <v>2104.75</v>
      </c>
      <c r="AA2555" s="4">
        <v>-12.808855910117927</v>
      </c>
      <c r="AB2555" s="4">
        <v>-4.9884654674722499</v>
      </c>
      <c r="AC2555" s="4">
        <v>-15.640780885291354</v>
      </c>
      <c r="AD2555" s="4">
        <v>49.769833683635454</v>
      </c>
    </row>
    <row r="2556" spans="1:30" x14ac:dyDescent="0.3">
      <c r="A2556" s="3">
        <v>43649</v>
      </c>
      <c r="B2556" s="4">
        <v>2105</v>
      </c>
      <c r="C2556" s="4">
        <v>2137</v>
      </c>
      <c r="D2556" s="4">
        <v>2091</v>
      </c>
      <c r="E2556" s="4">
        <v>2102</v>
      </c>
      <c r="F2556" s="4">
        <v>447652</v>
      </c>
      <c r="G2556" s="4"/>
      <c r="H2556" s="4">
        <v>94569494500</v>
      </c>
      <c r="I2556" s="4"/>
      <c r="J2556" s="4">
        <v>-1</v>
      </c>
      <c r="K2556" s="4">
        <v>-4.7551117451260103E-2</v>
      </c>
      <c r="L2556" s="4">
        <v>318138</v>
      </c>
      <c r="M2556" s="4">
        <v>20588</v>
      </c>
      <c r="N2556" s="4">
        <v>-7.1309721892084621E-2</v>
      </c>
      <c r="O2556" s="4">
        <v>2103.5</v>
      </c>
      <c r="P2556" s="4">
        <v>2176.9683605370365</v>
      </c>
      <c r="Q2556" s="4">
        <v>2030.0316394629633</v>
      </c>
      <c r="R2556" s="4">
        <v>23.031135531135529</v>
      </c>
      <c r="S2556" s="4">
        <v>14.285714285714285</v>
      </c>
      <c r="T2556" s="4">
        <v>15.497208815989078</v>
      </c>
      <c r="U2556" s="4">
        <v>23.091924886046471</v>
      </c>
      <c r="V2556" s="4">
        <v>2107.1891163962227</v>
      </c>
      <c r="W2556" s="4">
        <v>58.912338237782954</v>
      </c>
      <c r="X2556" s="4">
        <v>51.120263582858989</v>
      </c>
      <c r="Y2556" s="4">
        <v>74.496487547630878</v>
      </c>
      <c r="Z2556" s="4">
        <v>2103.5</v>
      </c>
      <c r="AA2556" s="4">
        <v>-11.621118009714337</v>
      </c>
      <c r="AB2556" s="4">
        <v>-5.6201466619714964</v>
      </c>
      <c r="AC2556" s="4">
        <v>-12.001942695485681</v>
      </c>
      <c r="AD2556" s="4">
        <v>49.031755866551649</v>
      </c>
    </row>
    <row r="2557" spans="1:30" x14ac:dyDescent="0.3">
      <c r="A2557" s="3">
        <v>43650</v>
      </c>
      <c r="B2557" s="4">
        <v>2095.5</v>
      </c>
      <c r="C2557" s="4">
        <v>2160</v>
      </c>
      <c r="D2557" s="4">
        <v>2090.5</v>
      </c>
      <c r="E2557" s="4">
        <v>2154.5</v>
      </c>
      <c r="F2557" s="4">
        <v>579976</v>
      </c>
      <c r="G2557" s="4"/>
      <c r="H2557" s="4">
        <v>123440242000</v>
      </c>
      <c r="I2557" s="4"/>
      <c r="J2557" s="4">
        <v>42</v>
      </c>
      <c r="K2557" s="4">
        <v>1.9881656804733729</v>
      </c>
      <c r="L2557" s="4">
        <v>332778</v>
      </c>
      <c r="M2557" s="4">
        <v>14640</v>
      </c>
      <c r="N2557" s="4">
        <v>2.327238185704108</v>
      </c>
      <c r="O2557" s="4">
        <v>2105.5</v>
      </c>
      <c r="P2557" s="4">
        <v>2182.1655072376097</v>
      </c>
      <c r="Q2557" s="4">
        <v>2028.8344927623903</v>
      </c>
      <c r="R2557" s="4">
        <v>24.30278884462151</v>
      </c>
      <c r="S2557" s="4">
        <v>13.855688357680391</v>
      </c>
      <c r="T2557" s="4">
        <v>16.431721165629533</v>
      </c>
      <c r="U2557" s="4">
        <v>23.152969973215786</v>
      </c>
      <c r="V2557" s="4">
        <v>2111.694914834678</v>
      </c>
      <c r="W2557" s="4">
        <v>70.956573840203646</v>
      </c>
      <c r="X2557" s="4">
        <v>57.732367001973877</v>
      </c>
      <c r="Y2557" s="4">
        <v>97.404987516663184</v>
      </c>
      <c r="Z2557" s="4">
        <v>2105.5</v>
      </c>
      <c r="AA2557" s="4">
        <v>-6.3700855463248445</v>
      </c>
      <c r="AB2557" s="4">
        <v>-5.6915694128622913</v>
      </c>
      <c r="AC2557" s="4">
        <v>-1.3570322669251063</v>
      </c>
      <c r="AD2557" s="4">
        <v>53.513806151433194</v>
      </c>
    </row>
    <row r="2558" spans="1:30" x14ac:dyDescent="0.3">
      <c r="A2558" s="3">
        <v>43651</v>
      </c>
      <c r="B2558" s="4">
        <v>2154</v>
      </c>
      <c r="C2558" s="4">
        <v>2159</v>
      </c>
      <c r="D2558" s="4">
        <v>2128</v>
      </c>
      <c r="E2558" s="4">
        <v>2140</v>
      </c>
      <c r="F2558" s="4">
        <v>432736</v>
      </c>
      <c r="G2558" s="4"/>
      <c r="H2558" s="4">
        <v>92868481000</v>
      </c>
      <c r="I2558" s="4"/>
      <c r="J2558" s="4">
        <v>12</v>
      </c>
      <c r="K2558" s="4">
        <v>0.56390977443609014</v>
      </c>
      <c r="L2558" s="4">
        <v>302794</v>
      </c>
      <c r="M2558" s="4">
        <v>-29984</v>
      </c>
      <c r="N2558" s="4">
        <v>1.6542567720023187</v>
      </c>
      <c r="O2558" s="4">
        <v>2105.1750000000002</v>
      </c>
      <c r="P2558" s="4">
        <v>2181.1949151538597</v>
      </c>
      <c r="Q2558" s="4">
        <v>2029.1550848461407</v>
      </c>
      <c r="R2558" s="4">
        <v>23.148579413134609</v>
      </c>
      <c r="S2558" s="4">
        <v>11.877037727061015</v>
      </c>
      <c r="T2558" s="4">
        <v>17.768486491098248</v>
      </c>
      <c r="U2558" s="4">
        <v>23.558630850951126</v>
      </c>
      <c r="V2558" s="4">
        <v>2114.3906372313754</v>
      </c>
      <c r="W2558" s="4">
        <v>74.631709887463089</v>
      </c>
      <c r="X2558" s="4">
        <v>63.365481297136945</v>
      </c>
      <c r="Y2558" s="4">
        <v>97.164167068115361</v>
      </c>
      <c r="Z2558" s="4">
        <v>2105.1750000000002</v>
      </c>
      <c r="AA2558" s="4">
        <v>-3.3401303622295018</v>
      </c>
      <c r="AB2558" s="4">
        <v>-5.4676228366115494</v>
      </c>
      <c r="AC2558" s="4">
        <v>4.2549849487640952</v>
      </c>
      <c r="AD2558" s="4">
        <v>52.179779861416279</v>
      </c>
    </row>
    <row r="2559" spans="1:30" x14ac:dyDescent="0.3">
      <c r="A2559" s="3">
        <v>43654</v>
      </c>
      <c r="B2559" s="4">
        <v>2136.5</v>
      </c>
      <c r="C2559" s="4">
        <v>2148.5</v>
      </c>
      <c r="D2559" s="4">
        <v>2110.5</v>
      </c>
      <c r="E2559" s="4">
        <v>2122.5</v>
      </c>
      <c r="F2559" s="4">
        <v>333870</v>
      </c>
      <c r="G2559" s="4"/>
      <c r="H2559" s="4">
        <v>71067306100</v>
      </c>
      <c r="I2559" s="4"/>
      <c r="J2559" s="4">
        <v>-23.5</v>
      </c>
      <c r="K2559" s="4">
        <v>-1.0950605778191984</v>
      </c>
      <c r="L2559" s="4">
        <v>286412</v>
      </c>
      <c r="M2559" s="4">
        <v>-16382</v>
      </c>
      <c r="N2559" s="4">
        <v>0.83255145548047327</v>
      </c>
      <c r="O2559" s="4">
        <v>2104.9749999999999</v>
      </c>
      <c r="P2559" s="4">
        <v>2180.7902194483404</v>
      </c>
      <c r="Q2559" s="4">
        <v>2029.1597805516597</v>
      </c>
      <c r="R2559" s="4">
        <v>23.094795539033459</v>
      </c>
      <c r="S2559" s="4">
        <v>13.475836431226767</v>
      </c>
      <c r="T2559" s="4">
        <v>18.882602177535521</v>
      </c>
      <c r="U2559" s="4">
        <v>23.723233460253706</v>
      </c>
      <c r="V2559" s="4">
        <v>2115.1629574950539</v>
      </c>
      <c r="W2559" s="4">
        <v>71.826545330380796</v>
      </c>
      <c r="X2559" s="4">
        <v>66.185835974884895</v>
      </c>
      <c r="Y2559" s="4">
        <v>83.107964041372611</v>
      </c>
      <c r="Z2559" s="4">
        <v>2104.9749999999999</v>
      </c>
      <c r="AA2559" s="4">
        <v>-2.3241810828130838</v>
      </c>
      <c r="AB2559" s="4">
        <v>-5.1682474314878863</v>
      </c>
      <c r="AC2559" s="4">
        <v>5.6881326973496051</v>
      </c>
      <c r="AD2559" s="4">
        <v>50.577986374065055</v>
      </c>
    </row>
    <row r="2560" spans="1:30" x14ac:dyDescent="0.3">
      <c r="A2560" s="3">
        <v>43655</v>
      </c>
      <c r="B2560" s="4">
        <v>2123</v>
      </c>
      <c r="C2560" s="4">
        <v>2152.5</v>
      </c>
      <c r="D2560" s="4">
        <v>2116</v>
      </c>
      <c r="E2560" s="4">
        <v>2119</v>
      </c>
      <c r="F2560" s="4">
        <v>361724</v>
      </c>
      <c r="G2560" s="4"/>
      <c r="H2560" s="4">
        <v>77257174600</v>
      </c>
      <c r="I2560" s="4"/>
      <c r="J2560" s="4">
        <v>-9.5</v>
      </c>
      <c r="K2560" s="4">
        <v>-0.4463237021376556</v>
      </c>
      <c r="L2560" s="4">
        <v>305470</v>
      </c>
      <c r="M2560" s="4">
        <v>19058</v>
      </c>
      <c r="N2560" s="4">
        <v>0.88074268031421088</v>
      </c>
      <c r="O2560" s="4">
        <v>2100.5</v>
      </c>
      <c r="P2560" s="4">
        <v>2160.1967335789823</v>
      </c>
      <c r="Q2560" s="4">
        <v>2040.8032664210177</v>
      </c>
      <c r="R2560" s="4">
        <v>18.288508557457213</v>
      </c>
      <c r="S2560" s="4">
        <v>14.180929095354522</v>
      </c>
      <c r="T2560" s="4">
        <v>18.685674933676363</v>
      </c>
      <c r="U2560" s="4">
        <v>23.419087360435931</v>
      </c>
      <c r="V2560" s="4">
        <v>2115.5283901145726</v>
      </c>
      <c r="W2560" s="4">
        <v>68.90538457460822</v>
      </c>
      <c r="X2560" s="4">
        <v>67.092352174792666</v>
      </c>
      <c r="Y2560" s="4">
        <v>72.531449374239344</v>
      </c>
      <c r="Z2560" s="4">
        <v>2100.5</v>
      </c>
      <c r="AA2560" s="4">
        <v>-1.7809253102468574</v>
      </c>
      <c r="AB2560" s="4">
        <v>-4.8456453247030264</v>
      </c>
      <c r="AC2560" s="4">
        <v>6.1294400289123381</v>
      </c>
      <c r="AD2560" s="4">
        <v>50.253217392462645</v>
      </c>
    </row>
    <row r="2561" spans="1:30" x14ac:dyDescent="0.3">
      <c r="A2561" s="3">
        <v>43656</v>
      </c>
      <c r="B2561" s="4">
        <v>2119</v>
      </c>
      <c r="C2561" s="4">
        <v>2127</v>
      </c>
      <c r="D2561" s="4">
        <v>2068.5</v>
      </c>
      <c r="E2561" s="4">
        <v>2082</v>
      </c>
      <c r="F2561" s="4">
        <v>434726</v>
      </c>
      <c r="G2561" s="4"/>
      <c r="H2561" s="4">
        <v>90913779600.000015</v>
      </c>
      <c r="I2561" s="4"/>
      <c r="J2561" s="4">
        <v>-53.5</v>
      </c>
      <c r="K2561" s="4">
        <v>-2.50526808709904</v>
      </c>
      <c r="L2561" s="4">
        <v>296928</v>
      </c>
      <c r="M2561" s="4">
        <v>-8542</v>
      </c>
      <c r="N2561" s="4">
        <v>-0.80400214400571723</v>
      </c>
      <c r="O2561" s="4">
        <v>2098.875</v>
      </c>
      <c r="P2561" s="4">
        <v>2158.7280492122163</v>
      </c>
      <c r="Q2561" s="4">
        <v>2039.0219507877837</v>
      </c>
      <c r="R2561" s="4">
        <v>19.013726487036095</v>
      </c>
      <c r="S2561" s="4">
        <v>18.556176919166244</v>
      </c>
      <c r="T2561" s="4">
        <v>17.65749920654757</v>
      </c>
      <c r="U2561" s="4">
        <v>22.969169253445518</v>
      </c>
      <c r="V2561" s="4">
        <v>2112.3352101036608</v>
      </c>
      <c r="W2561" s="4">
        <v>55.846832959648729</v>
      </c>
      <c r="X2561" s="4">
        <v>63.343845769744689</v>
      </c>
      <c r="Y2561" s="4">
        <v>40.852807339456803</v>
      </c>
      <c r="Z2561" s="4">
        <v>2098.875</v>
      </c>
      <c r="AA2561" s="4">
        <v>-4.2865690746439213</v>
      </c>
      <c r="AB2561" s="4">
        <v>-4.7923999675545401</v>
      </c>
      <c r="AC2561" s="4">
        <v>1.0116617858212376</v>
      </c>
      <c r="AD2561" s="4">
        <v>46.901914701057855</v>
      </c>
    </row>
    <row r="2562" spans="1:30" x14ac:dyDescent="0.3">
      <c r="A2562" s="3">
        <v>43657</v>
      </c>
      <c r="B2562" s="4">
        <v>2082</v>
      </c>
      <c r="C2562" s="4">
        <v>2109.5</v>
      </c>
      <c r="D2562" s="4">
        <v>2076</v>
      </c>
      <c r="E2562" s="4">
        <v>2093.5</v>
      </c>
      <c r="F2562" s="4">
        <v>355562</v>
      </c>
      <c r="G2562" s="4"/>
      <c r="H2562" s="4">
        <v>74414065300</v>
      </c>
      <c r="I2562" s="4"/>
      <c r="J2562" s="4">
        <v>2.5</v>
      </c>
      <c r="K2562" s="4">
        <v>0.11956001912960307</v>
      </c>
      <c r="L2562" s="4">
        <v>300636</v>
      </c>
      <c r="M2562" s="4">
        <v>3708</v>
      </c>
      <c r="N2562" s="4">
        <v>-0.118083469507027</v>
      </c>
      <c r="O2562" s="4">
        <v>2095.9749999999999</v>
      </c>
      <c r="P2562" s="4">
        <v>2150.7531662708784</v>
      </c>
      <c r="Q2562" s="4">
        <v>2041.1968337291214</v>
      </c>
      <c r="R2562" s="4">
        <v>19.199178644763858</v>
      </c>
      <c r="S2562" s="4">
        <v>18.737166324435318</v>
      </c>
      <c r="T2562" s="4">
        <v>16.632893562664158</v>
      </c>
      <c r="U2562" s="4">
        <v>22.530213855687769</v>
      </c>
      <c r="V2562" s="4">
        <v>2110.5413805699786</v>
      </c>
      <c r="W2562" s="4">
        <v>47.829512571389749</v>
      </c>
      <c r="X2562" s="4">
        <v>58.172401370293045</v>
      </c>
      <c r="Y2562" s="4">
        <v>27.14373497358315</v>
      </c>
      <c r="Z2562" s="4">
        <v>2095.9749999999999</v>
      </c>
      <c r="AA2562" s="4">
        <v>-5.2834515786626071</v>
      </c>
      <c r="AB2562" s="4">
        <v>-4.8391667876600701</v>
      </c>
      <c r="AC2562" s="4">
        <v>-0.88856958200507385</v>
      </c>
      <c r="AD2562" s="4">
        <v>48.035691196181254</v>
      </c>
    </row>
    <row r="2563" spans="1:30" x14ac:dyDescent="0.3">
      <c r="A2563" s="3">
        <v>43658</v>
      </c>
      <c r="B2563" s="4">
        <v>2097</v>
      </c>
      <c r="C2563" s="4">
        <v>2138</v>
      </c>
      <c r="D2563" s="4">
        <v>2080.5</v>
      </c>
      <c r="E2563" s="4">
        <v>2118.5</v>
      </c>
      <c r="F2563" s="4">
        <v>396558</v>
      </c>
      <c r="G2563" s="4"/>
      <c r="H2563" s="4">
        <v>83613625900</v>
      </c>
      <c r="I2563" s="4"/>
      <c r="J2563" s="4">
        <v>26</v>
      </c>
      <c r="K2563" s="4">
        <v>1.2425328554360813</v>
      </c>
      <c r="L2563" s="4">
        <v>292866</v>
      </c>
      <c r="M2563" s="4">
        <v>-7770</v>
      </c>
      <c r="N2563" s="4">
        <v>1.0505729856067967</v>
      </c>
      <c r="O2563" s="4">
        <v>2096.4749999999999</v>
      </c>
      <c r="P2563" s="4">
        <v>2151.8803020928503</v>
      </c>
      <c r="Q2563" s="4">
        <v>2041.0696979071497</v>
      </c>
      <c r="R2563" s="4">
        <v>21.505930892212483</v>
      </c>
      <c r="S2563" s="4">
        <v>17.586384734399175</v>
      </c>
      <c r="T2563" s="4">
        <v>16.195420433472584</v>
      </c>
      <c r="U2563" s="4">
        <v>22.459977963906567</v>
      </c>
      <c r="V2563" s="4">
        <v>2111.299344325219</v>
      </c>
      <c r="W2563" s="4">
        <v>50.101277961982966</v>
      </c>
      <c r="X2563" s="4">
        <v>55.482026900856347</v>
      </c>
      <c r="Y2563" s="4">
        <v>39.33978008423621</v>
      </c>
      <c r="Z2563" s="4">
        <v>2096.4749999999999</v>
      </c>
      <c r="AA2563" s="4">
        <v>-4.0099726108292089</v>
      </c>
      <c r="AB2563" s="4">
        <v>-4.7601959136761787</v>
      </c>
      <c r="AC2563" s="4">
        <v>1.5004466056939396</v>
      </c>
      <c r="AD2563" s="4">
        <v>50.456464634445595</v>
      </c>
    </row>
    <row r="2564" spans="1:30" x14ac:dyDescent="0.3">
      <c r="A2564" s="3">
        <v>43661</v>
      </c>
      <c r="B2564" s="4">
        <v>2114.5</v>
      </c>
      <c r="C2564" s="4">
        <v>2172.5</v>
      </c>
      <c r="D2564" s="4">
        <v>2111</v>
      </c>
      <c r="E2564" s="4">
        <v>2167.5</v>
      </c>
      <c r="F2564" s="4">
        <v>418118</v>
      </c>
      <c r="G2564" s="4"/>
      <c r="H2564" s="4">
        <v>89725494100</v>
      </c>
      <c r="I2564" s="4"/>
      <c r="J2564" s="4">
        <v>59.5</v>
      </c>
      <c r="K2564" s="4">
        <v>2.82258064516129</v>
      </c>
      <c r="L2564" s="4">
        <v>312500</v>
      </c>
      <c r="M2564" s="4">
        <v>19634</v>
      </c>
      <c r="N2564" s="4">
        <v>3.1344792719919106</v>
      </c>
      <c r="O2564" s="4">
        <v>2101.625</v>
      </c>
      <c r="P2564" s="4">
        <v>2163.009749734767</v>
      </c>
      <c r="Q2564" s="4">
        <v>2040.2402502652328</v>
      </c>
      <c r="R2564" s="4">
        <v>25.286160249739858</v>
      </c>
      <c r="S2564" s="4">
        <v>13.007284079084288</v>
      </c>
      <c r="T2564" s="4">
        <v>17.454681303037805</v>
      </c>
      <c r="U2564" s="4">
        <v>22.81217019644199</v>
      </c>
      <c r="V2564" s="4">
        <v>2116.6517877228171</v>
      </c>
      <c r="W2564" s="4">
        <v>65.131621205424537</v>
      </c>
      <c r="X2564" s="4">
        <v>58.698558335712413</v>
      </c>
      <c r="Y2564" s="4">
        <v>77.997746944848771</v>
      </c>
      <c r="Z2564" s="4">
        <v>2101.625</v>
      </c>
      <c r="AA2564" s="4">
        <v>0.94229692363660433</v>
      </c>
      <c r="AB2564" s="4">
        <v>-4.2171013577416279</v>
      </c>
      <c r="AC2564" s="4">
        <v>10.318796562756464</v>
      </c>
      <c r="AD2564" s="4">
        <v>54.800698345839258</v>
      </c>
    </row>
    <row r="2565" spans="1:30" x14ac:dyDescent="0.3">
      <c r="A2565" s="3">
        <v>43662</v>
      </c>
      <c r="B2565" s="4">
        <v>2166</v>
      </c>
      <c r="C2565" s="4">
        <v>2193</v>
      </c>
      <c r="D2565" s="4">
        <v>2158.5</v>
      </c>
      <c r="E2565" s="4">
        <v>2173.5</v>
      </c>
      <c r="F2565" s="4">
        <v>335656</v>
      </c>
      <c r="G2565" s="4"/>
      <c r="H2565" s="4">
        <v>73073828100</v>
      </c>
      <c r="I2565" s="4"/>
      <c r="J2565" s="4">
        <v>28</v>
      </c>
      <c r="K2565" s="4">
        <v>1.3050570962479608</v>
      </c>
      <c r="L2565" s="4">
        <v>293880</v>
      </c>
      <c r="M2565" s="4">
        <v>-18620</v>
      </c>
      <c r="N2565" s="4">
        <v>3.1304492236153738</v>
      </c>
      <c r="O2565" s="4">
        <v>2107.5250000000001</v>
      </c>
      <c r="P2565" s="4">
        <v>2172.6137663118607</v>
      </c>
      <c r="Q2565" s="4">
        <v>2042.4362336881395</v>
      </c>
      <c r="R2565" s="4">
        <v>27.447916666666668</v>
      </c>
      <c r="S2565" s="4">
        <v>10.625</v>
      </c>
      <c r="T2565" s="4">
        <v>19.50966264096488</v>
      </c>
      <c r="U2565" s="4">
        <v>23.467383156985491</v>
      </c>
      <c r="V2565" s="4">
        <v>2122.0659031777868</v>
      </c>
      <c r="W2565" s="4">
        <v>71.533530602813144</v>
      </c>
      <c r="X2565" s="4">
        <v>62.976882424745988</v>
      </c>
      <c r="Y2565" s="4">
        <v>88.646826958947472</v>
      </c>
      <c r="Z2565" s="4">
        <v>2107.5250000000001</v>
      </c>
      <c r="AA2565" s="4">
        <v>5.2901742292874587</v>
      </c>
      <c r="AB2565" s="4">
        <v>-3.3116465399293338</v>
      </c>
      <c r="AC2565" s="4">
        <v>17.203641538433587</v>
      </c>
      <c r="AD2565" s="4">
        <v>55.305834651595831</v>
      </c>
    </row>
    <row r="2566" spans="1:30" x14ac:dyDescent="0.3">
      <c r="A2566" s="3">
        <v>43663</v>
      </c>
      <c r="B2566" s="4">
        <v>2183</v>
      </c>
      <c r="C2566" s="4">
        <v>2218</v>
      </c>
      <c r="D2566" s="4">
        <v>2168</v>
      </c>
      <c r="E2566" s="4">
        <v>2209.5</v>
      </c>
      <c r="F2566" s="4">
        <v>424778</v>
      </c>
      <c r="G2566" s="4"/>
      <c r="H2566" s="4">
        <v>93067023400</v>
      </c>
      <c r="I2566" s="4"/>
      <c r="J2566" s="4">
        <v>32.5</v>
      </c>
      <c r="K2566" s="4">
        <v>1.4928801102434544</v>
      </c>
      <c r="L2566" s="4">
        <v>336806</v>
      </c>
      <c r="M2566" s="4">
        <v>42926</v>
      </c>
      <c r="N2566" s="4">
        <v>4.4829053766491791</v>
      </c>
      <c r="O2566" s="4">
        <v>2114.6999999999998</v>
      </c>
      <c r="P2566" s="4">
        <v>2190.6311530269359</v>
      </c>
      <c r="Q2566" s="4">
        <v>2038.7688469730635</v>
      </c>
      <c r="R2566" s="4">
        <v>27.902134305049454</v>
      </c>
      <c r="S2566" s="4">
        <v>10.619469026548673</v>
      </c>
      <c r="T2566" s="4">
        <v>21.229598936099059</v>
      </c>
      <c r="U2566" s="4">
        <v>23.420365725352674</v>
      </c>
      <c r="V2566" s="4">
        <v>2130.3929600179972</v>
      </c>
      <c r="W2566" s="4">
        <v>79.127147492176434</v>
      </c>
      <c r="X2566" s="4">
        <v>68.36030411388947</v>
      </c>
      <c r="Y2566" s="4">
        <v>100.66083424875035</v>
      </c>
      <c r="Z2566" s="4">
        <v>2114.6999999999998</v>
      </c>
      <c r="AA2566" s="4">
        <v>11.50813879378029</v>
      </c>
      <c r="AB2566" s="4">
        <v>-1.9002384129093697</v>
      </c>
      <c r="AC2566" s="4">
        <v>26.816754413379321</v>
      </c>
      <c r="AD2566" s="4">
        <v>58.252526373391234</v>
      </c>
    </row>
    <row r="2567" spans="1:30" x14ac:dyDescent="0.3">
      <c r="A2567" s="3">
        <v>43664</v>
      </c>
      <c r="B2567" s="4">
        <v>2210</v>
      </c>
      <c r="C2567" s="4">
        <v>2211</v>
      </c>
      <c r="D2567" s="4">
        <v>2186</v>
      </c>
      <c r="E2567" s="4">
        <v>2194.5</v>
      </c>
      <c r="F2567" s="4">
        <v>311046</v>
      </c>
      <c r="G2567" s="4"/>
      <c r="H2567" s="4">
        <v>68372102000</v>
      </c>
      <c r="I2567" s="4"/>
      <c r="J2567" s="4">
        <v>4</v>
      </c>
      <c r="K2567" s="4">
        <v>0.18260671079662177</v>
      </c>
      <c r="L2567" s="4">
        <v>299222</v>
      </c>
      <c r="M2567" s="4">
        <v>-37584</v>
      </c>
      <c r="N2567" s="4">
        <v>3.4848627746864138</v>
      </c>
      <c r="O2567" s="4">
        <v>2120.6</v>
      </c>
      <c r="P2567" s="4">
        <v>2201.8899747816417</v>
      </c>
      <c r="Q2567" s="4">
        <v>2039.3100252183579</v>
      </c>
      <c r="R2567" s="4">
        <v>28.1069743051914</v>
      </c>
      <c r="S2567" s="4">
        <v>10.697430519140012</v>
      </c>
      <c r="T2567" s="4">
        <v>22.261170567077219</v>
      </c>
      <c r="U2567" s="4">
        <v>23.180497315494762</v>
      </c>
      <c r="V2567" s="4">
        <v>2136.4983923972359</v>
      </c>
      <c r="W2567" s="4">
        <v>80.845077146400783</v>
      </c>
      <c r="X2567" s="4">
        <v>72.521895124726584</v>
      </c>
      <c r="Y2567" s="4">
        <v>97.491441189749168</v>
      </c>
      <c r="Z2567" s="4">
        <v>2120.6</v>
      </c>
      <c r="AA2567" s="4">
        <v>15.052035375148989</v>
      </c>
      <c r="AB2567" s="4">
        <v>-0.28573614738000214</v>
      </c>
      <c r="AC2567" s="4">
        <v>30.675543045057982</v>
      </c>
      <c r="AD2567" s="4">
        <v>56.615394871338985</v>
      </c>
    </row>
    <row r="2568" spans="1:30" x14ac:dyDescent="0.3">
      <c r="A2568" s="3">
        <v>43665</v>
      </c>
      <c r="B2568" s="4">
        <v>2193.5</v>
      </c>
      <c r="C2568" s="4">
        <v>2193.5</v>
      </c>
      <c r="D2568" s="4">
        <v>2121.5</v>
      </c>
      <c r="E2568" s="4">
        <v>2187</v>
      </c>
      <c r="F2568" s="4">
        <v>402384</v>
      </c>
      <c r="G2568" s="4"/>
      <c r="H2568" s="4">
        <v>87117103900</v>
      </c>
      <c r="I2568" s="4"/>
      <c r="J2568" s="4">
        <v>-11</v>
      </c>
      <c r="K2568" s="4">
        <v>-0.5004549590536852</v>
      </c>
      <c r="L2568" s="4">
        <v>295072</v>
      </c>
      <c r="M2568" s="4">
        <v>-4150</v>
      </c>
      <c r="N2568" s="4">
        <v>2.8946470788882532</v>
      </c>
      <c r="O2568" s="4">
        <v>2125.4749999999999</v>
      </c>
      <c r="P2568" s="4">
        <v>2210.335753590809</v>
      </c>
      <c r="Q2568" s="4">
        <v>2040.6142464091909</v>
      </c>
      <c r="R2568" s="4">
        <v>25.730394669400308</v>
      </c>
      <c r="S2568" s="4">
        <v>16.863147104049204</v>
      </c>
      <c r="T2568" s="4">
        <v>22.497256154004319</v>
      </c>
      <c r="U2568" s="4">
        <v>22.580264940707426</v>
      </c>
      <c r="V2568" s="4">
        <v>2141.3080693117849</v>
      </c>
      <c r="W2568" s="4">
        <v>80.31812277987477</v>
      </c>
      <c r="X2568" s="4">
        <v>75.120637676442641</v>
      </c>
      <c r="Y2568" s="4">
        <v>90.713092986739014</v>
      </c>
      <c r="Z2568" s="4">
        <v>2125.4749999999999</v>
      </c>
      <c r="AA2568" s="4">
        <v>17.058768760834937</v>
      </c>
      <c r="AB2568" s="4">
        <v>1.3661214629261824</v>
      </c>
      <c r="AC2568" s="4">
        <v>31.385294595817509</v>
      </c>
      <c r="AD2568" s="4">
        <v>55.790168922631658</v>
      </c>
    </row>
    <row r="2569" spans="1:30" x14ac:dyDescent="0.3">
      <c r="A2569" s="3">
        <v>43668</v>
      </c>
      <c r="B2569" s="4">
        <v>2184.5</v>
      </c>
      <c r="C2569" s="4">
        <v>2186.5</v>
      </c>
      <c r="D2569" s="4">
        <v>2139.5</v>
      </c>
      <c r="E2569" s="4">
        <v>2141</v>
      </c>
      <c r="F2569" s="4">
        <v>298452</v>
      </c>
      <c r="G2569" s="4"/>
      <c r="H2569" s="4">
        <v>64563624900</v>
      </c>
      <c r="I2569" s="4"/>
      <c r="J2569" s="4">
        <v>-24</v>
      </c>
      <c r="K2569" s="4">
        <v>-1.1085450346420322</v>
      </c>
      <c r="L2569" s="4">
        <v>268828</v>
      </c>
      <c r="M2569" s="4">
        <v>-26244</v>
      </c>
      <c r="N2569" s="4">
        <v>0.5896309521013029</v>
      </c>
      <c r="O2569" s="4">
        <v>2128.4499999999998</v>
      </c>
      <c r="P2569" s="4">
        <v>2211.0780218811992</v>
      </c>
      <c r="Q2569" s="4">
        <v>2045.8219781188002</v>
      </c>
      <c r="R2569" s="4">
        <v>24.087591240875913</v>
      </c>
      <c r="S2569" s="4">
        <v>17.153284671532845</v>
      </c>
      <c r="T2569" s="4">
        <v>22.346271491399442</v>
      </c>
      <c r="U2569" s="4">
        <v>21.787279282516351</v>
      </c>
      <c r="V2569" s="4">
        <v>2141.2787293773295</v>
      </c>
      <c r="W2569" s="4">
        <v>69.710409612447165</v>
      </c>
      <c r="X2569" s="4">
        <v>73.317228321777478</v>
      </c>
      <c r="Y2569" s="4">
        <v>62.496772193786541</v>
      </c>
      <c r="Z2569" s="4">
        <v>2128.4499999999998</v>
      </c>
      <c r="AA2569" s="4">
        <v>14.767078179696</v>
      </c>
      <c r="AB2569" s="4">
        <v>2.6424030549994986</v>
      </c>
      <c r="AC2569" s="4">
        <v>24.249350249393004</v>
      </c>
      <c r="AD2569" s="4">
        <v>50.991618175212224</v>
      </c>
    </row>
    <row r="2570" spans="1:30" x14ac:dyDescent="0.3">
      <c r="A2570" s="3">
        <v>43669</v>
      </c>
      <c r="B2570" s="4">
        <v>2141</v>
      </c>
      <c r="C2570" s="4">
        <v>2167</v>
      </c>
      <c r="D2570" s="4">
        <v>2135</v>
      </c>
      <c r="E2570" s="4">
        <v>2154</v>
      </c>
      <c r="F2570" s="4">
        <v>229086</v>
      </c>
      <c r="G2570" s="4"/>
      <c r="H2570" s="4">
        <v>49291034400.000008</v>
      </c>
      <c r="I2570" s="4"/>
      <c r="J2570" s="4">
        <v>-9</v>
      </c>
      <c r="K2570" s="4">
        <v>-0.41608876560332869</v>
      </c>
      <c r="L2570" s="4">
        <v>265882</v>
      </c>
      <c r="M2570" s="4">
        <v>-2946</v>
      </c>
      <c r="N2570" s="4">
        <v>1.0532241795876154</v>
      </c>
      <c r="O2570" s="4">
        <v>2131.5500000000002</v>
      </c>
      <c r="P2570" s="4">
        <v>2213.1207668224347</v>
      </c>
      <c r="Q2570" s="4">
        <v>2049.9792331775657</v>
      </c>
      <c r="R2570" s="4">
        <v>24.341412012644888</v>
      </c>
      <c r="S2570" s="4">
        <v>17.702845100105375</v>
      </c>
      <c r="T2570" s="4">
        <v>21.773107812972604</v>
      </c>
      <c r="U2570" s="4">
        <v>20.874219207123879</v>
      </c>
      <c r="V2570" s="4">
        <v>2142.4902789604407</v>
      </c>
      <c r="W2570" s="4">
        <v>64.783465563227693</v>
      </c>
      <c r="X2570" s="4">
        <v>70.472640735594211</v>
      </c>
      <c r="Y2570" s="4">
        <v>53.405115218494643</v>
      </c>
      <c r="Z2570" s="4">
        <v>2131.5500000000002</v>
      </c>
      <c r="AA2570" s="4">
        <v>13.840345351969063</v>
      </c>
      <c r="AB2570" s="4">
        <v>3.7088737499489808</v>
      </c>
      <c r="AC2570" s="4">
        <v>20.262943204040162</v>
      </c>
      <c r="AD2570" s="4">
        <v>52.21429677957402</v>
      </c>
    </row>
    <row r="2571" spans="1:30" x14ac:dyDescent="0.3">
      <c r="A2571" s="3">
        <v>43670</v>
      </c>
      <c r="B2571" s="4">
        <v>2150</v>
      </c>
      <c r="C2571" s="4">
        <v>2153.5</v>
      </c>
      <c r="D2571" s="4">
        <v>2096</v>
      </c>
      <c r="E2571" s="4">
        <v>2122</v>
      </c>
      <c r="F2571" s="4">
        <v>373352</v>
      </c>
      <c r="G2571" s="4"/>
      <c r="H2571" s="4">
        <v>79355633200</v>
      </c>
      <c r="I2571" s="4"/>
      <c r="J2571" s="4">
        <v>-29.5</v>
      </c>
      <c r="K2571" s="4">
        <v>-1.371136416453637</v>
      </c>
      <c r="L2571" s="4">
        <v>283206</v>
      </c>
      <c r="M2571" s="4">
        <v>17324</v>
      </c>
      <c r="N2571" s="4">
        <v>-0.48654669089630104</v>
      </c>
      <c r="O2571" s="4">
        <v>2132.375</v>
      </c>
      <c r="P2571" s="4">
        <v>2213.2056099197575</v>
      </c>
      <c r="Q2571" s="4">
        <v>2051.5443900802425</v>
      </c>
      <c r="R2571" s="4">
        <v>21.678681771369725</v>
      </c>
      <c r="S2571" s="4">
        <v>21.318228630278064</v>
      </c>
      <c r="T2571" s="4">
        <v>20.990108155721451</v>
      </c>
      <c r="U2571" s="4">
        <v>19.833289490421933</v>
      </c>
      <c r="V2571" s="4">
        <v>2140.5388238213513</v>
      </c>
      <c r="W2571" s="4">
        <v>53.24958310275786</v>
      </c>
      <c r="X2571" s="4">
        <v>64.731621524648759</v>
      </c>
      <c r="Y2571" s="4">
        <v>30.285506258976056</v>
      </c>
      <c r="Z2571" s="4">
        <v>2132.375</v>
      </c>
      <c r="AA2571" s="4">
        <v>10.403841337631093</v>
      </c>
      <c r="AB2571" s="4">
        <v>4.3464897106806104</v>
      </c>
      <c r="AC2571" s="4">
        <v>12.114703253900965</v>
      </c>
      <c r="AD2571" s="4">
        <v>49.043925025541043</v>
      </c>
    </row>
    <row r="2572" spans="1:30" x14ac:dyDescent="0.3">
      <c r="A2572" s="3">
        <v>43671</v>
      </c>
      <c r="B2572" s="4">
        <v>2127.5</v>
      </c>
      <c r="C2572" s="4">
        <v>2150</v>
      </c>
      <c r="D2572" s="4">
        <v>2118</v>
      </c>
      <c r="E2572" s="4">
        <v>2139</v>
      </c>
      <c r="F2572" s="4">
        <v>224448</v>
      </c>
      <c r="G2572" s="4"/>
      <c r="H2572" s="4">
        <v>47965698800</v>
      </c>
      <c r="I2572" s="4"/>
      <c r="J2572" s="4">
        <v>14</v>
      </c>
      <c r="K2572" s="4">
        <v>0.6588235294117647</v>
      </c>
      <c r="L2572" s="4">
        <v>246718</v>
      </c>
      <c r="M2572" s="4">
        <v>-36488</v>
      </c>
      <c r="N2572" s="4">
        <v>0.11232799775344429</v>
      </c>
      <c r="O2572" s="4">
        <v>2136.6</v>
      </c>
      <c r="P2572" s="4">
        <v>2209.1124816841898</v>
      </c>
      <c r="Q2572" s="4">
        <v>2064.08751831581</v>
      </c>
      <c r="R2572" s="4">
        <v>22.489316239316242</v>
      </c>
      <c r="S2572" s="4">
        <v>18.750000000000004</v>
      </c>
      <c r="T2572" s="4">
        <v>20.549436296269782</v>
      </c>
      <c r="U2572" s="4">
        <v>18.946603961217761</v>
      </c>
      <c r="V2572" s="4">
        <v>2140.3922691716989</v>
      </c>
      <c r="W2572" s="4">
        <v>47.248355948286665</v>
      </c>
      <c r="X2572" s="4">
        <v>58.903866332528061</v>
      </c>
      <c r="Y2572" s="4">
        <v>23.937335179803867</v>
      </c>
      <c r="Z2572" s="4">
        <v>2136.6</v>
      </c>
      <c r="AA2572" s="4">
        <v>8.9489867242596119</v>
      </c>
      <c r="AB2572" s="4">
        <v>4.7848227595928963</v>
      </c>
      <c r="AC2572" s="4">
        <v>8.3283279293334314</v>
      </c>
      <c r="AD2572" s="4">
        <v>50.717290004641868</v>
      </c>
    </row>
    <row r="2573" spans="1:30" x14ac:dyDescent="0.3">
      <c r="A2573" s="3">
        <v>43672</v>
      </c>
      <c r="B2573" s="4">
        <v>2168</v>
      </c>
      <c r="C2573" s="4">
        <v>2198.5</v>
      </c>
      <c r="D2573" s="4">
        <v>2155</v>
      </c>
      <c r="E2573" s="4">
        <v>2180.5</v>
      </c>
      <c r="F2573" s="4">
        <v>323338</v>
      </c>
      <c r="G2573" s="4"/>
      <c r="H2573" s="4">
        <v>70370490400</v>
      </c>
      <c r="I2573" s="4"/>
      <c r="J2573" s="4">
        <v>43.5</v>
      </c>
      <c r="K2573" s="4">
        <v>2.0355638745905473</v>
      </c>
      <c r="L2573" s="4">
        <v>248696</v>
      </c>
      <c r="M2573" s="4">
        <v>1978</v>
      </c>
      <c r="N2573" s="4">
        <v>1.7938214114818662</v>
      </c>
      <c r="O2573" s="4">
        <v>2142.0749999999998</v>
      </c>
      <c r="P2573" s="4">
        <v>2210.3606317243971</v>
      </c>
      <c r="Q2573" s="4">
        <v>2073.7893682756026</v>
      </c>
      <c r="R2573" s="4">
        <v>26.88116242864556</v>
      </c>
      <c r="S2573" s="4">
        <v>18.007265179034771</v>
      </c>
      <c r="T2573" s="4">
        <v>20.499716231135459</v>
      </c>
      <c r="U2573" s="4">
        <v>18.304056296457347</v>
      </c>
      <c r="V2573" s="4">
        <v>2144.2120530601087</v>
      </c>
      <c r="W2573" s="4">
        <v>54.586335659513509</v>
      </c>
      <c r="X2573" s="4">
        <v>57.464689441523205</v>
      </c>
      <c r="Y2573" s="4">
        <v>48.829628095494115</v>
      </c>
      <c r="Z2573" s="4">
        <v>2142.0749999999998</v>
      </c>
      <c r="AA2573" s="4">
        <v>11.01770192205413</v>
      </c>
      <c r="AB2573" s="4">
        <v>5.3784302988749184</v>
      </c>
      <c r="AC2573" s="4">
        <v>11.278543246358423</v>
      </c>
      <c r="AD2573" s="4">
        <v>54.552427745969908</v>
      </c>
    </row>
    <row r="2574" spans="1:30" x14ac:dyDescent="0.3">
      <c r="A2574" s="3">
        <v>43675</v>
      </c>
      <c r="B2574" s="4">
        <v>2182</v>
      </c>
      <c r="C2574" s="4">
        <v>2190</v>
      </c>
      <c r="D2574" s="4">
        <v>2167.5</v>
      </c>
      <c r="E2574" s="4">
        <v>2169</v>
      </c>
      <c r="F2574" s="4">
        <v>202532</v>
      </c>
      <c r="G2574" s="4"/>
      <c r="H2574" s="4">
        <v>44105416800</v>
      </c>
      <c r="I2574" s="4"/>
      <c r="J2574" s="4">
        <v>-7</v>
      </c>
      <c r="K2574" s="4">
        <v>-0.3216911764705882</v>
      </c>
      <c r="L2574" s="4">
        <v>225892</v>
      </c>
      <c r="M2574" s="4">
        <v>-22804</v>
      </c>
      <c r="N2574" s="4">
        <v>1.166044776119403</v>
      </c>
      <c r="O2574" s="4">
        <v>2144</v>
      </c>
      <c r="P2574" s="4">
        <v>2213.0383951146027</v>
      </c>
      <c r="Q2574" s="4">
        <v>2074.9616048853973</v>
      </c>
      <c r="R2574" s="4">
        <v>22.014309301045682</v>
      </c>
      <c r="S2574" s="4">
        <v>19.097413318657132</v>
      </c>
      <c r="T2574" s="4">
        <v>20.544434751968133</v>
      </c>
      <c r="U2574" s="4">
        <v>17.714065747292455</v>
      </c>
      <c r="V2574" s="4">
        <v>2146.5728099115272</v>
      </c>
      <c r="W2574" s="4">
        <v>56.336245630932503</v>
      </c>
      <c r="X2574" s="4">
        <v>57.088541504659638</v>
      </c>
      <c r="Y2574" s="4">
        <v>54.831653883478239</v>
      </c>
      <c r="Z2574" s="4">
        <v>2144</v>
      </c>
      <c r="AA2574" s="4">
        <v>11.595553408393698</v>
      </c>
      <c r="AB2574" s="4">
        <v>5.9705372616862302</v>
      </c>
      <c r="AC2574" s="4">
        <v>11.250032293414936</v>
      </c>
      <c r="AD2574" s="4">
        <v>53.341610365053214</v>
      </c>
    </row>
    <row r="2575" spans="1:30" x14ac:dyDescent="0.3">
      <c r="A2575" s="3">
        <v>43676</v>
      </c>
      <c r="B2575" s="4">
        <v>2167</v>
      </c>
      <c r="C2575" s="4">
        <v>2179.5</v>
      </c>
      <c r="D2575" s="4">
        <v>2147</v>
      </c>
      <c r="E2575" s="4">
        <v>2150</v>
      </c>
      <c r="F2575" s="4">
        <v>241976</v>
      </c>
      <c r="G2575" s="4"/>
      <c r="H2575" s="4">
        <v>52371193500</v>
      </c>
      <c r="I2575" s="4"/>
      <c r="J2575" s="4">
        <v>-27.5</v>
      </c>
      <c r="K2575" s="4">
        <v>-1.2629161882893225</v>
      </c>
      <c r="L2575" s="4">
        <v>239406</v>
      </c>
      <c r="M2575" s="4">
        <v>13514</v>
      </c>
      <c r="N2575" s="4">
        <v>0.18756043290346303</v>
      </c>
      <c r="O2575" s="4">
        <v>2145.9749999999999</v>
      </c>
      <c r="P2575" s="4">
        <v>2213.3058807309098</v>
      </c>
      <c r="Q2575" s="4">
        <v>2078.64411926909</v>
      </c>
      <c r="R2575" s="4">
        <v>22.259321090706734</v>
      </c>
      <c r="S2575" s="4">
        <v>21.591541457985532</v>
      </c>
      <c r="T2575" s="4">
        <v>19.605251213449744</v>
      </c>
      <c r="U2575" s="4">
        <v>17.260717156496032</v>
      </c>
      <c r="V2575" s="4">
        <v>2146.8992089675721</v>
      </c>
      <c r="W2575" s="4">
        <v>53.209671000331809</v>
      </c>
      <c r="X2575" s="4">
        <v>55.795584669883702</v>
      </c>
      <c r="Y2575" s="4">
        <v>48.037843661228024</v>
      </c>
      <c r="Z2575" s="4">
        <v>2145.9749999999999</v>
      </c>
      <c r="AA2575" s="4">
        <v>10.400473479931406</v>
      </c>
      <c r="AB2575" s="4">
        <v>6.3924359491381511</v>
      </c>
      <c r="AC2575" s="4">
        <v>8.0160750615865108</v>
      </c>
      <c r="AD2575" s="4">
        <v>51.359105902143106</v>
      </c>
    </row>
    <row r="2576" spans="1:30" x14ac:dyDescent="0.3">
      <c r="A2576" s="3">
        <v>43677</v>
      </c>
      <c r="B2576" s="4">
        <v>2145</v>
      </c>
      <c r="C2576" s="4">
        <v>2163</v>
      </c>
      <c r="D2576" s="4">
        <v>2136.5</v>
      </c>
      <c r="E2576" s="4">
        <v>2141.5</v>
      </c>
      <c r="F2576" s="4">
        <v>209552</v>
      </c>
      <c r="G2576" s="4"/>
      <c r="H2576" s="4">
        <v>45062669100</v>
      </c>
      <c r="I2576" s="4"/>
      <c r="J2576" s="4">
        <v>-22.5</v>
      </c>
      <c r="K2576" s="4">
        <v>-1.0397412199630314</v>
      </c>
      <c r="L2576" s="4">
        <v>216802</v>
      </c>
      <c r="M2576" s="4">
        <v>-22604</v>
      </c>
      <c r="N2576" s="4">
        <v>-0.30028631951394674</v>
      </c>
      <c r="O2576" s="4">
        <v>2147.9499999999998</v>
      </c>
      <c r="P2576" s="4">
        <v>2212.2546654606022</v>
      </c>
      <c r="Q2576" s="4">
        <v>2083.6453345393975</v>
      </c>
      <c r="R2576" s="4">
        <v>20.932878270762227</v>
      </c>
      <c r="S2576" s="4">
        <v>23.265073947667801</v>
      </c>
      <c r="T2576" s="4">
        <v>18.697307336180714</v>
      </c>
      <c r="U2576" s="4">
        <v>17.097258076084895</v>
      </c>
      <c r="V2576" s="4">
        <v>2146.3849985897082</v>
      </c>
      <c r="W2576" s="4">
        <v>50.269861967700876</v>
      </c>
      <c r="X2576" s="4">
        <v>53.953677102489429</v>
      </c>
      <c r="Y2576" s="4">
        <v>42.902231698123771</v>
      </c>
      <c r="Z2576" s="4">
        <v>2147.9499999999998</v>
      </c>
      <c r="AA2576" s="4">
        <v>8.6675707042995782</v>
      </c>
      <c r="AB2576" s="4">
        <v>6.6091154496297149</v>
      </c>
      <c r="AC2576" s="4">
        <v>4.1169105093397267</v>
      </c>
      <c r="AD2576" s="4">
        <v>50.475676361300181</v>
      </c>
    </row>
    <row r="2577" spans="1:30" x14ac:dyDescent="0.3">
      <c r="A2577" s="3">
        <v>43678</v>
      </c>
      <c r="B2577" s="4">
        <v>2143</v>
      </c>
      <c r="C2577" s="4">
        <v>2147</v>
      </c>
      <c r="D2577" s="4">
        <v>2104.5</v>
      </c>
      <c r="E2577" s="4">
        <v>2105</v>
      </c>
      <c r="F2577" s="4">
        <v>216852</v>
      </c>
      <c r="G2577" s="4"/>
      <c r="H2577" s="4">
        <v>46142940800</v>
      </c>
      <c r="I2577" s="4"/>
      <c r="J2577" s="4">
        <v>-45</v>
      </c>
      <c r="K2577" s="4">
        <v>-2.0930232558139537</v>
      </c>
      <c r="L2577" s="4">
        <v>227412</v>
      </c>
      <c r="M2577" s="4">
        <v>10610</v>
      </c>
      <c r="N2577" s="4">
        <v>-1.8865286241974346</v>
      </c>
      <c r="O2577" s="4">
        <v>2145.4749999999999</v>
      </c>
      <c r="P2577" s="4">
        <v>2212.3401441335468</v>
      </c>
      <c r="Q2577" s="4">
        <v>2078.609855866453</v>
      </c>
      <c r="R2577" s="4">
        <v>18.896713615023476</v>
      </c>
      <c r="S2577" s="4">
        <v>27.699530516431924</v>
      </c>
      <c r="T2577" s="4">
        <v>18.272982206291228</v>
      </c>
      <c r="U2577" s="4">
        <v>17.352351685960379</v>
      </c>
      <c r="V2577" s="4">
        <v>2142.4435701525931</v>
      </c>
      <c r="W2577" s="4">
        <v>36.44007058009327</v>
      </c>
      <c r="X2577" s="4">
        <v>48.115808261690709</v>
      </c>
      <c r="Y2577" s="4">
        <v>13.088595216898383</v>
      </c>
      <c r="Z2577" s="4">
        <v>2145.4749999999999</v>
      </c>
      <c r="AA2577" s="4">
        <v>4.2994266982709632</v>
      </c>
      <c r="AB2577" s="4">
        <v>6.3891450923574533</v>
      </c>
      <c r="AC2577" s="4">
        <v>-4.1794367881729801</v>
      </c>
      <c r="AD2577" s="4">
        <v>46.834274628357001</v>
      </c>
    </row>
    <row r="2578" spans="1:30" x14ac:dyDescent="0.3">
      <c r="A2578" s="3">
        <v>43679</v>
      </c>
      <c r="B2578" s="4">
        <v>2103</v>
      </c>
      <c r="C2578" s="4">
        <v>2105</v>
      </c>
      <c r="D2578" s="4">
        <v>2000</v>
      </c>
      <c r="E2578" s="4">
        <v>2051</v>
      </c>
      <c r="F2578" s="4">
        <v>448396</v>
      </c>
      <c r="G2578" s="4"/>
      <c r="H2578" s="4">
        <v>91978462800</v>
      </c>
      <c r="I2578" s="4"/>
      <c r="J2578" s="4">
        <v>-76.5</v>
      </c>
      <c r="K2578" s="4">
        <v>-3.5957696827262047</v>
      </c>
      <c r="L2578" s="4">
        <v>245654</v>
      </c>
      <c r="M2578" s="4">
        <v>18242</v>
      </c>
      <c r="N2578" s="4">
        <v>-4.2047617379526203</v>
      </c>
      <c r="O2578" s="4">
        <v>2141.0250000000001</v>
      </c>
      <c r="P2578" s="4">
        <v>2219.5797420592799</v>
      </c>
      <c r="Q2578" s="4">
        <v>2062.4702579407203</v>
      </c>
      <c r="R2578" s="4">
        <v>17.3866090712743</v>
      </c>
      <c r="S2578" s="4">
        <v>36.77105831533477</v>
      </c>
      <c r="T2578" s="4">
        <v>18.453570759779701</v>
      </c>
      <c r="U2578" s="4">
        <v>18.111028625438976</v>
      </c>
      <c r="V2578" s="4">
        <v>2133.7346587094889</v>
      </c>
      <c r="W2578" s="4">
        <v>32.85761212476411</v>
      </c>
      <c r="X2578" s="4">
        <v>43.029742882715176</v>
      </c>
      <c r="Y2578" s="4">
        <v>12.513350608861984</v>
      </c>
      <c r="Z2578" s="4">
        <v>2141.0250000000001</v>
      </c>
      <c r="AA2578" s="4">
        <v>-3.4795969725296345</v>
      </c>
      <c r="AB2578" s="4">
        <v>5.4492648957015399</v>
      </c>
      <c r="AC2578" s="4">
        <v>-17.857723736462347</v>
      </c>
      <c r="AD2578" s="4">
        <v>42.103992763977892</v>
      </c>
    </row>
    <row r="2579" spans="1:30" x14ac:dyDescent="0.3">
      <c r="A2579" s="3">
        <v>43682</v>
      </c>
      <c r="B2579" s="4">
        <v>2048</v>
      </c>
      <c r="C2579" s="4">
        <v>2062</v>
      </c>
      <c r="D2579" s="4">
        <v>2024</v>
      </c>
      <c r="E2579" s="4">
        <v>2031.5</v>
      </c>
      <c r="F2579" s="4">
        <v>241358</v>
      </c>
      <c r="G2579" s="4"/>
      <c r="H2579" s="4">
        <v>49337940800</v>
      </c>
      <c r="I2579" s="4"/>
      <c r="J2579" s="4">
        <v>-19.5</v>
      </c>
      <c r="K2579" s="4">
        <v>-0.95075572891272553</v>
      </c>
      <c r="L2579" s="4">
        <v>203512</v>
      </c>
      <c r="M2579" s="4">
        <v>-42142</v>
      </c>
      <c r="N2579" s="4">
        <v>-4.9134672767057843</v>
      </c>
      <c r="O2579" s="4">
        <v>2136.4749999999999</v>
      </c>
      <c r="P2579" s="4">
        <v>2228.2276430137026</v>
      </c>
      <c r="Q2579" s="4">
        <v>2044.722356986297</v>
      </c>
      <c r="R2579" s="4">
        <v>17.3866090712743</v>
      </c>
      <c r="S2579" s="4">
        <v>34.881209503239738</v>
      </c>
      <c r="T2579" s="4">
        <v>18.812003767225065</v>
      </c>
      <c r="U2579" s="4">
        <v>18.847302972380291</v>
      </c>
      <c r="V2579" s="4">
        <v>2123.9980245466804</v>
      </c>
      <c r="W2579" s="4">
        <v>27.194747293923342</v>
      </c>
      <c r="X2579" s="4">
        <v>37.751411019784562</v>
      </c>
      <c r="Y2579" s="4">
        <v>6.0814198422009014</v>
      </c>
      <c r="Z2579" s="4">
        <v>2136.4749999999999</v>
      </c>
      <c r="AA2579" s="4">
        <v>-11.090175666489358</v>
      </c>
      <c r="AB2579" s="4">
        <v>3.8740800802547879</v>
      </c>
      <c r="AC2579" s="4">
        <v>-29.928511493488294</v>
      </c>
      <c r="AD2579" s="4">
        <v>40.547301720544418</v>
      </c>
    </row>
    <row r="2580" spans="1:30" x14ac:dyDescent="0.3">
      <c r="A2580" s="3">
        <v>43683</v>
      </c>
      <c r="B2580" s="4">
        <v>2033.5</v>
      </c>
      <c r="C2580" s="4">
        <v>2070</v>
      </c>
      <c r="D2580" s="4">
        <v>2031.5</v>
      </c>
      <c r="E2580" s="4">
        <v>2036.5</v>
      </c>
      <c r="F2580" s="4">
        <v>218514</v>
      </c>
      <c r="G2580" s="4"/>
      <c r="H2580" s="4">
        <v>44773221700</v>
      </c>
      <c r="I2580" s="4"/>
      <c r="J2580" s="4">
        <v>-7.5</v>
      </c>
      <c r="K2580" s="4">
        <v>-0.36692759295499022</v>
      </c>
      <c r="L2580" s="4">
        <v>175786</v>
      </c>
      <c r="M2580" s="4">
        <v>-27726</v>
      </c>
      <c r="N2580" s="4">
        <v>-4.4950406828147305</v>
      </c>
      <c r="O2580" s="4">
        <v>2132.35</v>
      </c>
      <c r="P2580" s="4">
        <v>2233.7817997474162</v>
      </c>
      <c r="Q2580" s="4">
        <v>2030.9182002525833</v>
      </c>
      <c r="R2580" s="4">
        <v>17.780172413793103</v>
      </c>
      <c r="S2580" s="4">
        <v>34.806034482758619</v>
      </c>
      <c r="T2580" s="4">
        <v>19.798326105759525</v>
      </c>
      <c r="U2580" s="4">
        <v>19.242000519717944</v>
      </c>
      <c r="V2580" s="4">
        <v>2115.6648793517584</v>
      </c>
      <c r="W2580" s="4">
        <v>24.259134635915313</v>
      </c>
      <c r="X2580" s="4">
        <v>33.253985558494811</v>
      </c>
      <c r="Y2580" s="4">
        <v>6.2694327907563121</v>
      </c>
      <c r="Z2580" s="4">
        <v>2132.35</v>
      </c>
      <c r="AA2580" s="4">
        <v>-16.527635604304123</v>
      </c>
      <c r="AB2580" s="4">
        <v>1.9310595388682252</v>
      </c>
      <c r="AC2580" s="4">
        <v>-36.917390286344698</v>
      </c>
      <c r="AD2580" s="4">
        <v>41.13472360145289</v>
      </c>
    </row>
    <row r="2581" spans="1:30" x14ac:dyDescent="0.3">
      <c r="A2581" s="3">
        <v>43684</v>
      </c>
      <c r="B2581" s="4">
        <v>1995</v>
      </c>
      <c r="C2581" s="4">
        <v>2033.5</v>
      </c>
      <c r="D2581" s="4">
        <v>1991</v>
      </c>
      <c r="E2581" s="4">
        <v>2014</v>
      </c>
      <c r="F2581" s="4">
        <v>310638</v>
      </c>
      <c r="G2581" s="4"/>
      <c r="H2581" s="4">
        <v>62523281800</v>
      </c>
      <c r="I2581" s="4"/>
      <c r="J2581" s="4">
        <v>-17.5</v>
      </c>
      <c r="K2581" s="4">
        <v>-0.86143243908442035</v>
      </c>
      <c r="L2581" s="4">
        <v>245872</v>
      </c>
      <c r="M2581" s="4">
        <v>70086</v>
      </c>
      <c r="N2581" s="4">
        <v>-5.3993752788933431</v>
      </c>
      <c r="O2581" s="4">
        <v>2128.9499999999998</v>
      </c>
      <c r="P2581" s="4">
        <v>2240.9164681947232</v>
      </c>
      <c r="Q2581" s="4">
        <v>2016.9835318052765</v>
      </c>
      <c r="R2581" s="4">
        <v>18.032786885245901</v>
      </c>
      <c r="S2581" s="4">
        <v>34.535519125683059</v>
      </c>
      <c r="T2581" s="4">
        <v>21.307079576623959</v>
      </c>
      <c r="U2581" s="4">
        <v>19.482289391585766</v>
      </c>
      <c r="V2581" s="4">
        <v>2105.9825098896858</v>
      </c>
      <c r="W2581" s="4">
        <v>19.867535540409406</v>
      </c>
      <c r="X2581" s="4">
        <v>28.791835552466342</v>
      </c>
      <c r="Y2581" s="4">
        <v>2.0189355162955351</v>
      </c>
      <c r="Z2581" s="4">
        <v>2128.9499999999998</v>
      </c>
      <c r="AA2581" s="4">
        <v>-22.394276460378023</v>
      </c>
      <c r="AB2581" s="4">
        <v>-0.38563912772665565</v>
      </c>
      <c r="AC2581" s="4">
        <v>-44.017274665302736</v>
      </c>
      <c r="AD2581" s="4">
        <v>39.295598120231759</v>
      </c>
    </row>
    <row r="2582" spans="1:30" x14ac:dyDescent="0.3">
      <c r="A2582" s="3">
        <v>43685</v>
      </c>
      <c r="B2582" s="4">
        <v>2020</v>
      </c>
      <c r="C2582" s="4">
        <v>2050</v>
      </c>
      <c r="D2582" s="4">
        <v>2000.5</v>
      </c>
      <c r="E2582" s="4">
        <v>2016</v>
      </c>
      <c r="F2582" s="4">
        <v>372994</v>
      </c>
      <c r="G2582" s="4"/>
      <c r="H2582" s="4">
        <v>75454021900</v>
      </c>
      <c r="I2582" s="4"/>
      <c r="J2582" s="4">
        <v>3.5</v>
      </c>
      <c r="K2582" s="4">
        <v>0.17391304347826086</v>
      </c>
      <c r="L2582" s="4">
        <v>271698</v>
      </c>
      <c r="M2582" s="4">
        <v>25826</v>
      </c>
      <c r="N2582" s="4">
        <v>-5.1327600202345716</v>
      </c>
      <c r="O2582" s="4">
        <v>2125.0749999999998</v>
      </c>
      <c r="P2582" s="4">
        <v>2246.6341522675275</v>
      </c>
      <c r="Q2582" s="4">
        <v>2003.5158477324721</v>
      </c>
      <c r="R2582" s="4">
        <v>19.49516648764769</v>
      </c>
      <c r="S2582" s="4">
        <v>33.941997851772292</v>
      </c>
      <c r="T2582" s="4">
        <v>22.597945271811671</v>
      </c>
      <c r="U2582" s="4">
        <v>19.615419417237916</v>
      </c>
      <c r="V2582" s="4">
        <v>2097.412747043049</v>
      </c>
      <c r="W2582" s="4">
        <v>17.432628383723525</v>
      </c>
      <c r="X2582" s="4">
        <v>25.005433162885407</v>
      </c>
      <c r="Y2582" s="4">
        <v>2.2870188253997625</v>
      </c>
      <c r="Z2582" s="4">
        <v>2125.0749999999998</v>
      </c>
      <c r="AA2582" s="4">
        <v>-26.575897912169239</v>
      </c>
      <c r="AB2582" s="4">
        <v>-2.8799494881497587</v>
      </c>
      <c r="AC2582" s="4">
        <v>-47.391896848038961</v>
      </c>
      <c r="AD2582" s="4">
        <v>39.548489373300285</v>
      </c>
    </row>
    <row r="2583" spans="1:30" x14ac:dyDescent="0.3">
      <c r="A2583" s="3">
        <v>43686</v>
      </c>
      <c r="B2583" s="4">
        <v>2020</v>
      </c>
      <c r="C2583" s="4">
        <v>2023.5</v>
      </c>
      <c r="D2583" s="4">
        <v>1915</v>
      </c>
      <c r="E2583" s="4">
        <v>1935.5</v>
      </c>
      <c r="F2583" s="4">
        <v>513140</v>
      </c>
      <c r="G2583" s="4"/>
      <c r="H2583" s="4">
        <v>100992997400</v>
      </c>
      <c r="I2583" s="4"/>
      <c r="J2583" s="4">
        <v>-87</v>
      </c>
      <c r="K2583" s="4">
        <v>-4.3016069221260818</v>
      </c>
      <c r="L2583" s="4">
        <v>323396</v>
      </c>
      <c r="M2583" s="4">
        <v>51698</v>
      </c>
      <c r="N2583" s="4">
        <v>-8.5270035563642459</v>
      </c>
      <c r="O2583" s="4">
        <v>2115.9250000000002</v>
      </c>
      <c r="P2583" s="4">
        <v>2262.965224088513</v>
      </c>
      <c r="Q2583" s="4">
        <v>1968.8847759114876</v>
      </c>
      <c r="R2583" s="4">
        <v>15.580448065173117</v>
      </c>
      <c r="S2583" s="4">
        <v>40.885947046843171</v>
      </c>
      <c r="T2583" s="4">
        <v>24.337383449732307</v>
      </c>
      <c r="U2583" s="4">
        <v>20.266401941602446</v>
      </c>
      <c r="V2583" s="4">
        <v>2081.9924854199016</v>
      </c>
      <c r="W2583" s="4">
        <v>14.205243119079704</v>
      </c>
      <c r="X2583" s="4">
        <v>21.405369814950173</v>
      </c>
      <c r="Y2583" s="4">
        <v>-0.19501027266123572</v>
      </c>
      <c r="Z2583" s="4">
        <v>2115.9250000000002</v>
      </c>
      <c r="AA2583" s="4">
        <v>-35.970890241496818</v>
      </c>
      <c r="AB2583" s="4">
        <v>-6.0314676551351925</v>
      </c>
      <c r="AC2583" s="4">
        <v>-59.878845172723253</v>
      </c>
      <c r="AD2583" s="4">
        <v>33.615245600983066</v>
      </c>
    </row>
    <row r="2584" spans="1:30" x14ac:dyDescent="0.3">
      <c r="A2584" s="3">
        <v>43689</v>
      </c>
      <c r="B2584" s="4">
        <v>1933</v>
      </c>
      <c r="C2584" s="4">
        <v>2014.5</v>
      </c>
      <c r="D2584" s="4">
        <v>1922.5</v>
      </c>
      <c r="E2584" s="4">
        <v>2009</v>
      </c>
      <c r="F2584" s="4">
        <v>456752</v>
      </c>
      <c r="G2584" s="4"/>
      <c r="H2584" s="4">
        <v>90020406400</v>
      </c>
      <c r="I2584" s="4"/>
      <c r="J2584" s="4">
        <v>41</v>
      </c>
      <c r="K2584" s="4">
        <v>2.083333333333333</v>
      </c>
      <c r="L2584" s="4">
        <v>292164</v>
      </c>
      <c r="M2584" s="4">
        <v>-31232</v>
      </c>
      <c r="N2584" s="4">
        <v>-4.6963946869070208</v>
      </c>
      <c r="O2584" s="4">
        <v>2108</v>
      </c>
      <c r="P2584" s="4">
        <v>2260.0664328509088</v>
      </c>
      <c r="Q2584" s="4">
        <v>1955.933567149091</v>
      </c>
      <c r="R2584" s="4">
        <v>11.703703703703704</v>
      </c>
      <c r="S2584" s="4">
        <v>39.654320987654316</v>
      </c>
      <c r="T2584" s="4">
        <v>25.455276426320935</v>
      </c>
      <c r="U2584" s="4">
        <v>21.454978864679369</v>
      </c>
      <c r="V2584" s="4">
        <v>2075.0408201418154</v>
      </c>
      <c r="W2584" s="4">
        <v>22.104570681537009</v>
      </c>
      <c r="X2584" s="4">
        <v>21.638436770479117</v>
      </c>
      <c r="Y2584" s="4">
        <v>23.036838503652788</v>
      </c>
      <c r="Z2584" s="4">
        <v>2108</v>
      </c>
      <c r="AA2584" s="4">
        <v>-37.058466679101002</v>
      </c>
      <c r="AB2584" s="4">
        <v>-8.9864199431319367</v>
      </c>
      <c r="AC2584" s="4">
        <v>-56.144093471938135</v>
      </c>
      <c r="AD2584" s="4">
        <v>41.980920448065845</v>
      </c>
    </row>
    <row r="2585" spans="1:30" x14ac:dyDescent="0.3">
      <c r="A2585" s="3">
        <v>43690</v>
      </c>
      <c r="B2585" s="4">
        <v>2010</v>
      </c>
      <c r="C2585" s="4">
        <v>2024</v>
      </c>
      <c r="D2585" s="4">
        <v>1980</v>
      </c>
      <c r="E2585" s="4">
        <v>1984</v>
      </c>
      <c r="F2585" s="4">
        <v>404864</v>
      </c>
      <c r="G2585" s="4"/>
      <c r="H2585" s="4">
        <v>81002055100</v>
      </c>
      <c r="I2585" s="4"/>
      <c r="J2585" s="4">
        <v>13.5</v>
      </c>
      <c r="K2585" s="4">
        <v>0.68510530322253238</v>
      </c>
      <c r="L2585" s="4">
        <v>282524</v>
      </c>
      <c r="M2585" s="4">
        <v>-9640</v>
      </c>
      <c r="N2585" s="4">
        <v>-5.4574046056158529</v>
      </c>
      <c r="O2585" s="4">
        <v>2098.5250000000001</v>
      </c>
      <c r="P2585" s="4">
        <v>2256.5827347047593</v>
      </c>
      <c r="Q2585" s="4">
        <v>1940.4672652952411</v>
      </c>
      <c r="R2585" s="4">
        <v>10.518590998043052</v>
      </c>
      <c r="S2585" s="4">
        <v>39.285714285714285</v>
      </c>
      <c r="T2585" s="4">
        <v>26.133989817831878</v>
      </c>
      <c r="U2585" s="4">
        <v>22.821826229398379</v>
      </c>
      <c r="V2585" s="4">
        <v>2066.370265842595</v>
      </c>
      <c r="W2585" s="4">
        <v>24.650173557806283</v>
      </c>
      <c r="X2585" s="4">
        <v>22.642349032921505</v>
      </c>
      <c r="Y2585" s="4">
        <v>28.665822607575841</v>
      </c>
      <c r="Z2585" s="4">
        <v>2098.5250000000001</v>
      </c>
      <c r="AA2585" s="4">
        <v>-39.48253976635101</v>
      </c>
      <c r="AB2585" s="4">
        <v>-11.890812307248039</v>
      </c>
      <c r="AC2585" s="4">
        <v>-55.183454918205939</v>
      </c>
      <c r="AD2585" s="4">
        <v>40.168546506633362</v>
      </c>
    </row>
    <row r="2586" spans="1:30" x14ac:dyDescent="0.3">
      <c r="A2586" s="3">
        <v>43691</v>
      </c>
      <c r="B2586" s="4">
        <v>1990</v>
      </c>
      <c r="C2586" s="4">
        <v>2025.5</v>
      </c>
      <c r="D2586" s="4">
        <v>1958</v>
      </c>
      <c r="E2586" s="4">
        <v>1969</v>
      </c>
      <c r="F2586" s="4">
        <v>570394</v>
      </c>
      <c r="G2586" s="4"/>
      <c r="H2586" s="4">
        <v>113509169000</v>
      </c>
      <c r="I2586" s="4"/>
      <c r="J2586" s="4">
        <v>-31.5</v>
      </c>
      <c r="K2586" s="4">
        <v>-1.5746063484128967</v>
      </c>
      <c r="L2586" s="4">
        <v>322470</v>
      </c>
      <c r="M2586" s="4">
        <v>39946</v>
      </c>
      <c r="N2586" s="4">
        <v>-5.6314402108794637</v>
      </c>
      <c r="O2586" s="4">
        <v>2086.5</v>
      </c>
      <c r="P2586" s="4">
        <v>2245.5474771884169</v>
      </c>
      <c r="Q2586" s="4">
        <v>1927.4525228115831</v>
      </c>
      <c r="R2586" s="4">
        <v>8.0808080808080813</v>
      </c>
      <c r="S2586" s="4">
        <v>40.74074074074074</v>
      </c>
      <c r="T2586" s="4">
        <v>27.235574160795533</v>
      </c>
      <c r="U2586" s="4">
        <v>24.232586548447294</v>
      </c>
      <c r="V2586" s="4">
        <v>2057.0969071909194</v>
      </c>
      <c r="W2586" s="4">
        <v>25.907133249063836</v>
      </c>
      <c r="X2586" s="4">
        <v>23.730610438302282</v>
      </c>
      <c r="Y2586" s="4">
        <v>30.260178870586948</v>
      </c>
      <c r="Z2586" s="4">
        <v>2086.5</v>
      </c>
      <c r="AA2586" s="4">
        <v>-42.128380051047316</v>
      </c>
      <c r="AB2586" s="4">
        <v>-14.770580663800351</v>
      </c>
      <c r="AC2586" s="4">
        <v>-54.715598774493927</v>
      </c>
      <c r="AD2586" s="4">
        <v>39.102376045780609</v>
      </c>
    </row>
    <row r="2587" spans="1:30" x14ac:dyDescent="0.3">
      <c r="A2587" s="3">
        <v>43692</v>
      </c>
      <c r="B2587" s="4">
        <v>1965</v>
      </c>
      <c r="C2587" s="4">
        <v>1992</v>
      </c>
      <c r="D2587" s="4">
        <v>1959</v>
      </c>
      <c r="E2587" s="4">
        <v>1981.5</v>
      </c>
      <c r="F2587" s="4">
        <v>406932</v>
      </c>
      <c r="G2587" s="4"/>
      <c r="H2587" s="4">
        <v>80437377000</v>
      </c>
      <c r="I2587" s="4"/>
      <c r="J2587" s="4">
        <v>-8.5</v>
      </c>
      <c r="K2587" s="4">
        <v>-0.42713567839195982</v>
      </c>
      <c r="L2587" s="4">
        <v>282026</v>
      </c>
      <c r="M2587" s="4">
        <v>-40444</v>
      </c>
      <c r="N2587" s="4">
        <v>-4.5451260929257851</v>
      </c>
      <c r="O2587" s="4">
        <v>2075.85</v>
      </c>
      <c r="P2587" s="4">
        <v>2233.0588101856888</v>
      </c>
      <c r="Q2587" s="4">
        <v>1918.6411898143108</v>
      </c>
      <c r="R2587" s="4">
        <v>8.0190930787589494</v>
      </c>
      <c r="S2587" s="4">
        <v>40.429594272076372</v>
      </c>
      <c r="T2587" s="4">
        <v>28.337158503759184</v>
      </c>
      <c r="U2587" s="4">
        <v>25.2991645354182</v>
      </c>
      <c r="V2587" s="4">
        <v>2049.8972017441652</v>
      </c>
      <c r="W2587" s="4">
        <v>31.572497434859759</v>
      </c>
      <c r="X2587" s="4">
        <v>26.34457277048811</v>
      </c>
      <c r="Y2587" s="4">
        <v>42.028346763603061</v>
      </c>
      <c r="Z2587" s="4">
        <v>2075.85</v>
      </c>
      <c r="AA2587" s="4">
        <v>-42.724085344743116</v>
      </c>
      <c r="AB2587" s="4">
        <v>-17.43281920484252</v>
      </c>
      <c r="AC2587" s="4">
        <v>-50.582532279801192</v>
      </c>
      <c r="AD2587" s="4">
        <v>40.487983912910011</v>
      </c>
    </row>
    <row r="2588" spans="1:30" x14ac:dyDescent="0.3">
      <c r="A2588" s="3">
        <v>43693</v>
      </c>
      <c r="B2588" s="4">
        <v>1980</v>
      </c>
      <c r="C2588" s="4">
        <v>1997</v>
      </c>
      <c r="D2588" s="4">
        <v>1972</v>
      </c>
      <c r="E2588" s="4">
        <v>1977.5</v>
      </c>
      <c r="F2588" s="4">
        <v>295250</v>
      </c>
      <c r="G2588" s="4"/>
      <c r="H2588" s="4">
        <v>58563747200</v>
      </c>
      <c r="I2588" s="4"/>
      <c r="J2588" s="4">
        <v>1</v>
      </c>
      <c r="K2588" s="4">
        <v>5.0594485201113072E-2</v>
      </c>
      <c r="L2588" s="4">
        <v>284820</v>
      </c>
      <c r="M2588" s="4">
        <v>2794</v>
      </c>
      <c r="N2588" s="4">
        <v>-4.2546753010954426</v>
      </c>
      <c r="O2588" s="4">
        <v>2065.375</v>
      </c>
      <c r="P2588" s="4">
        <v>2219.4509147303693</v>
      </c>
      <c r="Q2588" s="4">
        <v>1911.2990852696307</v>
      </c>
      <c r="R2588" s="4">
        <v>8.9044522261130563</v>
      </c>
      <c r="S2588" s="4">
        <v>35.917958979489747</v>
      </c>
      <c r="T2588" s="4">
        <v>30.309636800131887</v>
      </c>
      <c r="U2588" s="4">
        <v>26.403446477068101</v>
      </c>
      <c r="V2588" s="4">
        <v>2043.0022301494828</v>
      </c>
      <c r="W2588" s="4">
        <v>34.4891918382936</v>
      </c>
      <c r="X2588" s="4">
        <v>29.059445793089939</v>
      </c>
      <c r="Y2588" s="4">
        <v>45.348683928700915</v>
      </c>
      <c r="Z2588" s="4">
        <v>2065.375</v>
      </c>
      <c r="AA2588" s="4">
        <v>-43.023010172057866</v>
      </c>
      <c r="AB2588" s="4">
        <v>-19.869980249339218</v>
      </c>
      <c r="AC2588" s="4">
        <v>-46.306059845437296</v>
      </c>
      <c r="AD2588" s="4">
        <v>40.180036406774477</v>
      </c>
    </row>
    <row r="2589" spans="1:30" x14ac:dyDescent="0.3">
      <c r="A2589" s="3">
        <v>43696</v>
      </c>
      <c r="B2589" s="4">
        <v>1977.5</v>
      </c>
      <c r="C2589" s="4">
        <v>1999</v>
      </c>
      <c r="D2589" s="4">
        <v>1965</v>
      </c>
      <c r="E2589" s="4">
        <v>1979.5</v>
      </c>
      <c r="F2589" s="4">
        <v>326208</v>
      </c>
      <c r="G2589" s="4"/>
      <c r="H2589" s="4">
        <v>64773647699.999992</v>
      </c>
      <c r="I2589" s="4"/>
      <c r="J2589" s="4">
        <v>-4</v>
      </c>
      <c r="K2589" s="4">
        <v>-0.20166372573733302</v>
      </c>
      <c r="L2589" s="4">
        <v>287106</v>
      </c>
      <c r="M2589" s="4">
        <v>2286</v>
      </c>
      <c r="N2589" s="4">
        <v>-3.7816555679774542</v>
      </c>
      <c r="O2589" s="4">
        <v>2057.3000000000002</v>
      </c>
      <c r="P2589" s="4">
        <v>2211.6037264618067</v>
      </c>
      <c r="Q2589" s="4">
        <v>1902.9962735381937</v>
      </c>
      <c r="R2589" s="4">
        <v>9.2292089249492903</v>
      </c>
      <c r="S2589" s="4">
        <v>37.119675456389459</v>
      </c>
      <c r="T2589" s="4">
        <v>32.47768157075987</v>
      </c>
      <c r="U2589" s="4">
        <v>27.411976531079656</v>
      </c>
      <c r="V2589" s="4">
        <v>2036.954398706675</v>
      </c>
      <c r="W2589" s="4">
        <v>38.918720484788331</v>
      </c>
      <c r="X2589" s="4">
        <v>32.345870690322734</v>
      </c>
      <c r="Y2589" s="4">
        <v>52.064420073719518</v>
      </c>
      <c r="Z2589" s="4">
        <v>2057.3000000000002</v>
      </c>
      <c r="AA2589" s="4">
        <v>-42.607375661582637</v>
      </c>
      <c r="AB2589" s="4">
        <v>-22.035446479076686</v>
      </c>
      <c r="AC2589" s="4">
        <v>-41.143858365011901</v>
      </c>
      <c r="AD2589" s="4">
        <v>40.418547194811531</v>
      </c>
    </row>
    <row r="2590" spans="1:30" x14ac:dyDescent="0.3">
      <c r="A2590" s="3">
        <v>43697</v>
      </c>
      <c r="B2590" s="4">
        <v>1980</v>
      </c>
      <c r="C2590" s="4">
        <v>1994.5</v>
      </c>
      <c r="D2590" s="4">
        <v>1972</v>
      </c>
      <c r="E2590" s="4">
        <v>1985.5</v>
      </c>
      <c r="F2590" s="4">
        <v>267694</v>
      </c>
      <c r="G2590" s="4"/>
      <c r="H2590" s="4">
        <v>53119182600</v>
      </c>
      <c r="I2590" s="4"/>
      <c r="J2590" s="4">
        <v>0</v>
      </c>
      <c r="K2590" s="4">
        <v>0</v>
      </c>
      <c r="L2590" s="4">
        <v>274704</v>
      </c>
      <c r="M2590" s="4">
        <v>-12402</v>
      </c>
      <c r="N2590" s="4">
        <v>-3.0931608809712645</v>
      </c>
      <c r="O2590" s="4">
        <v>2048.875</v>
      </c>
      <c r="P2590" s="4">
        <v>2199.4956742117429</v>
      </c>
      <c r="Q2590" s="4">
        <v>1898.2543257882571</v>
      </c>
      <c r="R2590" s="4">
        <v>9.3189964157706093</v>
      </c>
      <c r="S2590" s="4">
        <v>37.019969278033791</v>
      </c>
      <c r="T2590" s="4">
        <v>34.677158162792438</v>
      </c>
      <c r="U2590" s="4">
        <v>28.225132987882521</v>
      </c>
      <c r="V2590" s="4">
        <v>2032.0539797822296</v>
      </c>
      <c r="W2590" s="4">
        <v>43.353221063932956</v>
      </c>
      <c r="X2590" s="4">
        <v>36.014987481526141</v>
      </c>
      <c r="Y2590" s="4">
        <v>58.029688228746593</v>
      </c>
      <c r="Z2590" s="4">
        <v>2048.875</v>
      </c>
      <c r="AA2590" s="4">
        <v>-41.317549470622453</v>
      </c>
      <c r="AB2590" s="4">
        <v>-23.871837240176284</v>
      </c>
      <c r="AC2590" s="4">
        <v>-34.891424460892338</v>
      </c>
      <c r="AD2590" s="4">
        <v>41.159407910072019</v>
      </c>
    </row>
    <row r="2591" spans="1:30" x14ac:dyDescent="0.3">
      <c r="A2591" s="3">
        <v>43698</v>
      </c>
      <c r="B2591" s="4">
        <v>1985</v>
      </c>
      <c r="C2591" s="4">
        <v>1985</v>
      </c>
      <c r="D2591" s="4">
        <v>1927.5</v>
      </c>
      <c r="E2591" s="4">
        <v>1963</v>
      </c>
      <c r="F2591" s="4">
        <v>462978</v>
      </c>
      <c r="G2591" s="4"/>
      <c r="H2591" s="4">
        <v>90310677400</v>
      </c>
      <c r="I2591" s="4"/>
      <c r="J2591" s="4">
        <v>-21</v>
      </c>
      <c r="K2591" s="4">
        <v>-1.0584677419354838</v>
      </c>
      <c r="L2591" s="4">
        <v>331358</v>
      </c>
      <c r="M2591" s="4">
        <v>56654</v>
      </c>
      <c r="N2591" s="4">
        <v>-3.8181216850202704</v>
      </c>
      <c r="O2591" s="4">
        <v>2040.925</v>
      </c>
      <c r="P2591" s="4">
        <v>2192.0515281146895</v>
      </c>
      <c r="Q2591" s="4">
        <v>1889.7984718853106</v>
      </c>
      <c r="R2591" s="4">
        <v>9.3189964157706093</v>
      </c>
      <c r="S2591" s="4">
        <v>37.58320532514081</v>
      </c>
      <c r="T2591" s="4">
        <v>37.648342431808992</v>
      </c>
      <c r="U2591" s="4">
        <v>29.319225293765221</v>
      </c>
      <c r="V2591" s="4">
        <v>2025.47741027916</v>
      </c>
      <c r="W2591" s="4">
        <v>43.381785385005081</v>
      </c>
      <c r="X2591" s="4">
        <v>38.470586782685785</v>
      </c>
      <c r="Y2591" s="4">
        <v>53.204182589643665</v>
      </c>
      <c r="Z2591" s="4">
        <v>2040.925</v>
      </c>
      <c r="AA2591" s="4">
        <v>-41.631018415361495</v>
      </c>
      <c r="AB2591" s="4">
        <v>-25.563187828289159</v>
      </c>
      <c r="AC2591" s="4">
        <v>-32.135661174144673</v>
      </c>
      <c r="AD2591" s="4">
        <v>39.233691576312637</v>
      </c>
    </row>
    <row r="2592" spans="1:30" x14ac:dyDescent="0.3">
      <c r="A2592" s="3">
        <v>43699</v>
      </c>
      <c r="B2592" s="4">
        <v>1963</v>
      </c>
      <c r="C2592" s="4">
        <v>1964</v>
      </c>
      <c r="D2592" s="4">
        <v>1937.5</v>
      </c>
      <c r="E2592" s="4">
        <v>1955.5</v>
      </c>
      <c r="F2592" s="4">
        <v>328616</v>
      </c>
      <c r="G2592" s="4"/>
      <c r="H2592" s="4">
        <v>64160532400</v>
      </c>
      <c r="I2592" s="4"/>
      <c r="J2592" s="4">
        <v>5</v>
      </c>
      <c r="K2592" s="4">
        <v>0.25634452704434757</v>
      </c>
      <c r="L2592" s="4">
        <v>310558</v>
      </c>
      <c r="M2592" s="4">
        <v>-20800</v>
      </c>
      <c r="N2592" s="4">
        <v>-3.7529223575735204</v>
      </c>
      <c r="O2592" s="4">
        <v>2031.75</v>
      </c>
      <c r="P2592" s="4">
        <v>2180.2028544690197</v>
      </c>
      <c r="Q2592" s="4">
        <v>1883.2971455309801</v>
      </c>
      <c r="R2592" s="4">
        <v>9.3717816683831092</v>
      </c>
      <c r="S2592" s="4">
        <v>37.796086508753866</v>
      </c>
      <c r="T2592" s="4">
        <v>40.208074992842555</v>
      </c>
      <c r="U2592" s="4">
        <v>30.378755644556168</v>
      </c>
      <c r="V2592" s="4">
        <v>2018.812895014478</v>
      </c>
      <c r="W2592" s="4">
        <v>39.600801907155493</v>
      </c>
      <c r="X2592" s="4">
        <v>38.847325157509026</v>
      </c>
      <c r="Y2592" s="4">
        <v>41.107755406448419</v>
      </c>
      <c r="Z2592" s="4">
        <v>2031.75</v>
      </c>
      <c r="AA2592" s="4">
        <v>-42.000476780438021</v>
      </c>
      <c r="AB2592" s="4">
        <v>-27.128643918970003</v>
      </c>
      <c r="AC2592" s="4">
        <v>-29.743665722936036</v>
      </c>
      <c r="AD2592" s="4">
        <v>38.600017648582316</v>
      </c>
    </row>
    <row r="2593" spans="1:30" x14ac:dyDescent="0.3">
      <c r="A2593" s="3">
        <v>43700</v>
      </c>
      <c r="B2593" s="4">
        <v>1955</v>
      </c>
      <c r="C2593" s="4">
        <v>1960.5</v>
      </c>
      <c r="D2593" s="4">
        <v>1935</v>
      </c>
      <c r="E2593" s="4">
        <v>1950</v>
      </c>
      <c r="F2593" s="4">
        <v>307462</v>
      </c>
      <c r="G2593" s="4"/>
      <c r="H2593" s="4">
        <v>59926277500</v>
      </c>
      <c r="I2593" s="4"/>
      <c r="J2593" s="4">
        <v>-2</v>
      </c>
      <c r="K2593" s="4">
        <v>-0.10245901639344263</v>
      </c>
      <c r="L2593" s="4">
        <v>303622</v>
      </c>
      <c r="M2593" s="4">
        <v>-6936</v>
      </c>
      <c r="N2593" s="4">
        <v>-3.476097959385708</v>
      </c>
      <c r="O2593" s="4">
        <v>2020.2249999999999</v>
      </c>
      <c r="P2593" s="4">
        <v>2155.938844172214</v>
      </c>
      <c r="Q2593" s="4">
        <v>1884.5111558277858</v>
      </c>
      <c r="R2593" s="4">
        <v>4.5357524012806829</v>
      </c>
      <c r="S2593" s="4">
        <v>39.434364994663824</v>
      </c>
      <c r="T2593" s="4">
        <v>43.188082288425917</v>
      </c>
      <c r="U2593" s="4">
        <v>31.843899259780688</v>
      </c>
      <c r="V2593" s="4">
        <v>2012.2592859654801</v>
      </c>
      <c r="W2593" s="4">
        <v>34.053595829260125</v>
      </c>
      <c r="X2593" s="4">
        <v>37.249415381426054</v>
      </c>
      <c r="Y2593" s="4">
        <v>27.66195672492826</v>
      </c>
      <c r="Z2593" s="4">
        <v>2020.2249999999999</v>
      </c>
      <c r="AA2593" s="4">
        <v>-42.250046989196562</v>
      </c>
      <c r="AB2593" s="4">
        <v>-28.568777544705863</v>
      </c>
      <c r="AC2593" s="4">
        <v>-27.362538888981398</v>
      </c>
      <c r="AD2593" s="4">
        <v>38.124692453927878</v>
      </c>
    </row>
    <row r="2594" spans="1:30" x14ac:dyDescent="0.3">
      <c r="A2594" s="3">
        <v>43703</v>
      </c>
      <c r="B2594" s="4">
        <v>1936</v>
      </c>
      <c r="C2594" s="4">
        <v>1952</v>
      </c>
      <c r="D2594" s="4">
        <v>1878</v>
      </c>
      <c r="E2594" s="4">
        <v>1883</v>
      </c>
      <c r="F2594" s="4">
        <v>423216</v>
      </c>
      <c r="G2594" s="4"/>
      <c r="H2594" s="4">
        <v>80832498600</v>
      </c>
      <c r="I2594" s="4"/>
      <c r="J2594" s="4">
        <v>-66</v>
      </c>
      <c r="K2594" s="4">
        <v>-3.3863519753719857</v>
      </c>
      <c r="L2594" s="4">
        <v>366660</v>
      </c>
      <c r="M2594" s="4">
        <v>63038</v>
      </c>
      <c r="N2594" s="4">
        <v>-6.1280955170307942</v>
      </c>
      <c r="O2594" s="4">
        <v>2005.925</v>
      </c>
      <c r="P2594" s="4">
        <v>2136.0773242205069</v>
      </c>
      <c r="Q2594" s="4">
        <v>1875.7726757794928</v>
      </c>
      <c r="R2594" s="4">
        <v>4.2994436014162876</v>
      </c>
      <c r="S2594" s="4">
        <v>43.146181082448152</v>
      </c>
      <c r="T2594" s="4">
        <v>46.927146576851825</v>
      </c>
      <c r="U2594" s="4">
        <v>33.735790664409976</v>
      </c>
      <c r="V2594" s="4">
        <v>1999.9488777782917</v>
      </c>
      <c r="W2594" s="4">
        <v>23.832340722331608</v>
      </c>
      <c r="X2594" s="4">
        <v>32.777057161727903</v>
      </c>
      <c r="Y2594" s="4">
        <v>5.9429078435390181</v>
      </c>
      <c r="Z2594" s="4">
        <v>2005.925</v>
      </c>
      <c r="AA2594" s="4">
        <v>-47.308826531794466</v>
      </c>
      <c r="AB2594" s="4">
        <v>-30.353544114904778</v>
      </c>
      <c r="AC2594" s="4">
        <v>-33.910564833779375</v>
      </c>
      <c r="AD2594" s="4">
        <v>32.9256207108686</v>
      </c>
    </row>
    <row r="2595" spans="1:30" x14ac:dyDescent="0.3">
      <c r="A2595" s="3">
        <v>43704</v>
      </c>
      <c r="B2595" s="4">
        <v>1890.5</v>
      </c>
      <c r="C2595" s="4">
        <v>1897</v>
      </c>
      <c r="D2595" s="4">
        <v>1866</v>
      </c>
      <c r="E2595" s="4">
        <v>1875.5</v>
      </c>
      <c r="F2595" s="4">
        <v>346934</v>
      </c>
      <c r="G2595" s="4"/>
      <c r="H2595" s="4">
        <v>65181553900</v>
      </c>
      <c r="I2595" s="4"/>
      <c r="J2595" s="4">
        <v>-34</v>
      </c>
      <c r="K2595" s="4">
        <v>-1.7805708300602252</v>
      </c>
      <c r="L2595" s="4">
        <v>350964</v>
      </c>
      <c r="M2595" s="4">
        <v>-15696</v>
      </c>
      <c r="N2595" s="4">
        <v>-5.8578455978315453</v>
      </c>
      <c r="O2595" s="4">
        <v>1992.2</v>
      </c>
      <c r="P2595" s="4">
        <v>2116.4446779544301</v>
      </c>
      <c r="Q2595" s="4">
        <v>1867.95532204557</v>
      </c>
      <c r="R2595" s="4">
        <v>4.3059777102330292</v>
      </c>
      <c r="S2595" s="4">
        <v>42.350557244174261</v>
      </c>
      <c r="T2595" s="4">
        <v>50.928094564307528</v>
      </c>
      <c r="U2595" s="4">
        <v>35.266672888878638</v>
      </c>
      <c r="V2595" s="4">
        <v>1988.0966037041687</v>
      </c>
      <c r="W2595" s="4">
        <v>18.269179529173453</v>
      </c>
      <c r="X2595" s="4">
        <v>27.941097950876422</v>
      </c>
      <c r="Y2595" s="4">
        <v>-1.0746573142324891</v>
      </c>
      <c r="Z2595" s="4">
        <v>1992.2</v>
      </c>
      <c r="AA2595" s="4">
        <v>-51.331416469364967</v>
      </c>
      <c r="AB2595" s="4">
        <v>-32.351436720091463</v>
      </c>
      <c r="AC2595" s="4">
        <v>-37.959959498547008</v>
      </c>
      <c r="AD2595" s="4">
        <v>32.404913982154561</v>
      </c>
    </row>
    <row r="2596" spans="1:30" x14ac:dyDescent="0.3">
      <c r="A2596" s="3">
        <v>43705</v>
      </c>
      <c r="B2596" s="4">
        <v>1875</v>
      </c>
      <c r="C2596" s="4">
        <v>1895</v>
      </c>
      <c r="D2596" s="4">
        <v>1831</v>
      </c>
      <c r="E2596" s="4">
        <v>1887</v>
      </c>
      <c r="F2596" s="4">
        <v>484242</v>
      </c>
      <c r="G2596" s="4"/>
      <c r="H2596" s="4">
        <v>90040580600</v>
      </c>
      <c r="I2596" s="4"/>
      <c r="J2596" s="4">
        <v>8.5</v>
      </c>
      <c r="K2596" s="4">
        <v>0.45248868778280549</v>
      </c>
      <c r="L2596" s="4">
        <v>365042</v>
      </c>
      <c r="M2596" s="4">
        <v>14078</v>
      </c>
      <c r="N2596" s="4">
        <v>-4.6716932519986312</v>
      </c>
      <c r="O2596" s="4">
        <v>1979.4749999999999</v>
      </c>
      <c r="P2596" s="4">
        <v>2091.476551328542</v>
      </c>
      <c r="Q2596" s="4">
        <v>1867.4734486714581</v>
      </c>
      <c r="R2596" s="4">
        <v>4.1483650561249394</v>
      </c>
      <c r="S2596" s="4">
        <v>43.191800878477302</v>
      </c>
      <c r="T2596" s="4">
        <v>54.787970640678452</v>
      </c>
      <c r="U2596" s="4">
        <v>36.742638988429583</v>
      </c>
      <c r="V2596" s="4">
        <v>1978.4683557323431</v>
      </c>
      <c r="W2596" s="4">
        <v>23.290564130560082</v>
      </c>
      <c r="X2596" s="4">
        <v>26.390920010770973</v>
      </c>
      <c r="Y2596" s="4">
        <v>17.089852370138296</v>
      </c>
      <c r="Z2596" s="4">
        <v>1979.4749999999999</v>
      </c>
      <c r="AA2596" s="4">
        <v>-52.980665947867692</v>
      </c>
      <c r="AB2596" s="4">
        <v>-34.316125217974914</v>
      </c>
      <c r="AC2596" s="4">
        <v>-37.329081459785556</v>
      </c>
      <c r="AD2596" s="4">
        <v>34.087359088482089</v>
      </c>
    </row>
    <row r="2597" spans="1:30" x14ac:dyDescent="0.3">
      <c r="A2597" s="3">
        <v>43706</v>
      </c>
      <c r="B2597" s="4">
        <v>1887</v>
      </c>
      <c r="C2597" s="4">
        <v>1890</v>
      </c>
      <c r="D2597" s="4">
        <v>1856</v>
      </c>
      <c r="E2597" s="4">
        <v>1857.5</v>
      </c>
      <c r="F2597" s="4">
        <v>324660</v>
      </c>
      <c r="G2597" s="4"/>
      <c r="H2597" s="4">
        <v>60831114100</v>
      </c>
      <c r="I2597" s="4"/>
      <c r="J2597" s="4">
        <v>-1.5</v>
      </c>
      <c r="K2597" s="4">
        <v>-8.0688542227003765E-2</v>
      </c>
      <c r="L2597" s="4">
        <v>337830</v>
      </c>
      <c r="M2597" s="4">
        <v>-27212</v>
      </c>
      <c r="N2597" s="4">
        <v>-5.5716537034212754</v>
      </c>
      <c r="O2597" s="4">
        <v>1967.1</v>
      </c>
      <c r="P2597" s="4">
        <v>2075.5253660358126</v>
      </c>
      <c r="Q2597" s="4">
        <v>1858.674633964187</v>
      </c>
      <c r="R2597" s="4">
        <v>4.1830708661417324</v>
      </c>
      <c r="S2597" s="4">
        <v>40.403543307086615</v>
      </c>
      <c r="T2597" s="4">
        <v>57.905196412332295</v>
      </c>
      <c r="U2597" s="4">
        <v>38.08908930931176</v>
      </c>
      <c r="V2597" s="4">
        <v>1966.9475599483103</v>
      </c>
      <c r="W2597" s="4">
        <v>20.78497926164323</v>
      </c>
      <c r="X2597" s="4">
        <v>24.522273094395057</v>
      </c>
      <c r="Y2597" s="4">
        <v>13.310391596139574</v>
      </c>
      <c r="Z2597" s="4">
        <v>1967.1</v>
      </c>
      <c r="AA2597" s="4">
        <v>-56.022321055550492</v>
      </c>
      <c r="AB2597" s="4">
        <v>-36.383381964410681</v>
      </c>
      <c r="AC2597" s="4">
        <v>-39.277878182279622</v>
      </c>
      <c r="AD2597" s="4">
        <v>31.940664342026064</v>
      </c>
    </row>
    <row r="2598" spans="1:30" x14ac:dyDescent="0.3">
      <c r="A2598" s="3">
        <v>43707</v>
      </c>
      <c r="B2598" s="4">
        <v>1855</v>
      </c>
      <c r="C2598" s="4">
        <v>1906.5</v>
      </c>
      <c r="D2598" s="4">
        <v>1851</v>
      </c>
      <c r="E2598" s="4">
        <v>1891</v>
      </c>
      <c r="F2598" s="4">
        <v>399762</v>
      </c>
      <c r="G2598" s="4"/>
      <c r="H2598" s="4">
        <v>75248511400</v>
      </c>
      <c r="I2598" s="4"/>
      <c r="J2598" s="4">
        <v>17.5</v>
      </c>
      <c r="K2598" s="4">
        <v>0.9340805978115827</v>
      </c>
      <c r="L2598" s="4">
        <v>332054</v>
      </c>
      <c r="M2598" s="4">
        <v>-5776</v>
      </c>
      <c r="N2598" s="4">
        <v>-3.4760859578377783</v>
      </c>
      <c r="O2598" s="4">
        <v>1959.1</v>
      </c>
      <c r="P2598" s="4">
        <v>2065.1681856166115</v>
      </c>
      <c r="Q2598" s="4">
        <v>1853.0318143833881</v>
      </c>
      <c r="R2598" s="4">
        <v>6.1045007759958612</v>
      </c>
      <c r="S2598" s="4">
        <v>32.177961717537507</v>
      </c>
      <c r="T2598" s="4">
        <v>59.520970711057736</v>
      </c>
      <c r="U2598" s="4">
        <v>38.987270735418718</v>
      </c>
      <c r="V2598" s="4">
        <v>1959.714459000852</v>
      </c>
      <c r="W2598" s="4">
        <v>26.089068743236158</v>
      </c>
      <c r="X2598" s="4">
        <v>25.044538310675424</v>
      </c>
      <c r="Y2598" s="4">
        <v>28.178129608357629</v>
      </c>
      <c r="Z2598" s="4">
        <v>1959.1</v>
      </c>
      <c r="AA2598" s="4">
        <v>-55.094588492560888</v>
      </c>
      <c r="AB2598" s="4">
        <v>-38.165401633758322</v>
      </c>
      <c r="AC2598" s="4">
        <v>-33.858373717605133</v>
      </c>
      <c r="AD2598" s="4">
        <v>36.705440523993161</v>
      </c>
    </row>
    <row r="2599" spans="1:30" x14ac:dyDescent="0.3">
      <c r="A2599" s="3">
        <v>43710</v>
      </c>
      <c r="B2599" s="4">
        <v>1889.5</v>
      </c>
      <c r="C2599" s="4">
        <v>1924</v>
      </c>
      <c r="D2599" s="4">
        <v>1885</v>
      </c>
      <c r="E2599" s="4">
        <v>1916</v>
      </c>
      <c r="F2599" s="4">
        <v>348092</v>
      </c>
      <c r="G2599" s="4"/>
      <c r="H2599" s="4">
        <v>66274426600</v>
      </c>
      <c r="I2599" s="4"/>
      <c r="J2599" s="4">
        <v>34</v>
      </c>
      <c r="K2599" s="4">
        <v>1.8065887353878853</v>
      </c>
      <c r="L2599" s="4">
        <v>311048</v>
      </c>
      <c r="M2599" s="4">
        <v>-21006</v>
      </c>
      <c r="N2599" s="4">
        <v>-1.9108443295406574</v>
      </c>
      <c r="O2599" s="4">
        <v>1953.325</v>
      </c>
      <c r="P2599" s="4">
        <v>2055.5024314611596</v>
      </c>
      <c r="Q2599" s="4">
        <v>1851.1475685388402</v>
      </c>
      <c r="R2599" s="4">
        <v>7.9069767441860463</v>
      </c>
      <c r="S2599" s="4">
        <v>32.144702842377264</v>
      </c>
      <c r="T2599" s="4">
        <v>60.87322344366239</v>
      </c>
      <c r="U2599" s="4">
        <v>39.842613605443731</v>
      </c>
      <c r="V2599" s="4">
        <v>1955.551177191247</v>
      </c>
      <c r="W2599" s="4">
        <v>35.790980893759176</v>
      </c>
      <c r="X2599" s="4">
        <v>28.626685838370008</v>
      </c>
      <c r="Y2599" s="4">
        <v>50.119571004537505</v>
      </c>
      <c r="Z2599" s="4">
        <v>1953.325</v>
      </c>
      <c r="AA2599" s="4">
        <v>-51.745571943294863</v>
      </c>
      <c r="AB2599" s="4">
        <v>-39.458751187047518</v>
      </c>
      <c r="AC2599" s="4">
        <v>-24.573641512494689</v>
      </c>
      <c r="AD2599" s="4">
        <v>40.004895526427539</v>
      </c>
    </row>
    <row r="2600" spans="1:30" x14ac:dyDescent="0.3">
      <c r="A2600" s="3">
        <v>43711</v>
      </c>
      <c r="B2600" s="4">
        <v>1915</v>
      </c>
      <c r="C2600" s="4">
        <v>1919</v>
      </c>
      <c r="D2600" s="4">
        <v>1877</v>
      </c>
      <c r="E2600" s="4">
        <v>1886.5</v>
      </c>
      <c r="F2600" s="4">
        <v>319310</v>
      </c>
      <c r="G2600" s="4"/>
      <c r="H2600" s="4">
        <v>60473470199.999992</v>
      </c>
      <c r="I2600" s="4"/>
      <c r="J2600" s="4">
        <v>-17</v>
      </c>
      <c r="K2600" s="4">
        <v>-0.89309167323351724</v>
      </c>
      <c r="L2600" s="4">
        <v>308004</v>
      </c>
      <c r="M2600" s="4">
        <v>-3044</v>
      </c>
      <c r="N2600" s="4">
        <v>-3.0488353269178905</v>
      </c>
      <c r="O2600" s="4">
        <v>1945.825</v>
      </c>
      <c r="P2600" s="4">
        <v>2044.4390329770565</v>
      </c>
      <c r="Q2600" s="4">
        <v>1847.2109670229436</v>
      </c>
      <c r="R2600" s="4">
        <v>7.0545829042224506</v>
      </c>
      <c r="S2600" s="4">
        <v>32.852729145211121</v>
      </c>
      <c r="T2600" s="4">
        <v>62.486629049162126</v>
      </c>
      <c r="U2600" s="4">
        <v>41.142477577460824</v>
      </c>
      <c r="V2600" s="4">
        <v>1948.9748746016044</v>
      </c>
      <c r="W2600" s="4">
        <v>37.770428365263008</v>
      </c>
      <c r="X2600" s="4">
        <v>31.674600014001005</v>
      </c>
      <c r="Y2600" s="4">
        <v>49.962085067787022</v>
      </c>
      <c r="Z2600" s="4">
        <v>1945.825</v>
      </c>
      <c r="AA2600" s="4">
        <v>-50.885281804202577</v>
      </c>
      <c r="AB2600" s="4">
        <v>-40.546992198205146</v>
      </c>
      <c r="AC2600" s="4">
        <v>-20.676579211994863</v>
      </c>
      <c r="AD2600" s="4">
        <v>37.572131085502633</v>
      </c>
    </row>
    <row r="2601" spans="1:30" x14ac:dyDescent="0.3">
      <c r="A2601" s="3">
        <v>43712</v>
      </c>
      <c r="B2601" s="4">
        <v>1888</v>
      </c>
      <c r="C2601" s="4">
        <v>1921.5</v>
      </c>
      <c r="D2601" s="4">
        <v>1879</v>
      </c>
      <c r="E2601" s="4">
        <v>1916</v>
      </c>
      <c r="F2601" s="4">
        <v>345964</v>
      </c>
      <c r="G2601" s="4"/>
      <c r="H2601" s="4">
        <v>65770677600</v>
      </c>
      <c r="I2601" s="4"/>
      <c r="J2601" s="4">
        <v>22.5</v>
      </c>
      <c r="K2601" s="4">
        <v>1.1882756799577503</v>
      </c>
      <c r="L2601" s="4">
        <v>314256</v>
      </c>
      <c r="M2601" s="4">
        <v>6252</v>
      </c>
      <c r="N2601" s="4">
        <v>-1.2841815113927615</v>
      </c>
      <c r="O2601" s="4">
        <v>1940.925</v>
      </c>
      <c r="P2601" s="4">
        <v>2035.142978645267</v>
      </c>
      <c r="Q2601" s="4">
        <v>1846.7070213547329</v>
      </c>
      <c r="R2601" s="4">
        <v>7.3347107438016517</v>
      </c>
      <c r="S2601" s="4">
        <v>28.770661157024797</v>
      </c>
      <c r="T2601" s="4">
        <v>63.885508945896106</v>
      </c>
      <c r="U2601" s="4">
        <v>42.596294261260034</v>
      </c>
      <c r="V2601" s="4">
        <v>1945.8344103538325</v>
      </c>
      <c r="W2601" s="4">
        <v>47.05930745586388</v>
      </c>
      <c r="X2601" s="4">
        <v>36.802835827955299</v>
      </c>
      <c r="Y2601" s="4">
        <v>67.572250711681036</v>
      </c>
      <c r="Z2601" s="4">
        <v>1940.925</v>
      </c>
      <c r="AA2601" s="4">
        <v>-47.27809970885437</v>
      </c>
      <c r="AB2601" s="4">
        <v>-41.188050056362215</v>
      </c>
      <c r="AC2601" s="4">
        <v>-12.18009930498431</v>
      </c>
      <c r="AD2601" s="4">
        <v>41.327868164651932</v>
      </c>
    </row>
    <row r="2602" spans="1:30" x14ac:dyDescent="0.3">
      <c r="A2602" s="3">
        <v>43713</v>
      </c>
      <c r="B2602" s="4">
        <v>1925</v>
      </c>
      <c r="C2602" s="4">
        <v>1953</v>
      </c>
      <c r="D2602" s="4">
        <v>1913</v>
      </c>
      <c r="E2602" s="4">
        <v>1918</v>
      </c>
      <c r="F2602" s="4">
        <v>425660</v>
      </c>
      <c r="G2602" s="4"/>
      <c r="H2602" s="4">
        <v>82242148200</v>
      </c>
      <c r="I2602" s="4"/>
      <c r="J2602" s="4">
        <v>17</v>
      </c>
      <c r="K2602" s="4">
        <v>0.89426617569700151</v>
      </c>
      <c r="L2602" s="4">
        <v>321298</v>
      </c>
      <c r="M2602" s="4">
        <v>7042</v>
      </c>
      <c r="N2602" s="4">
        <v>-0.93103136581397916</v>
      </c>
      <c r="O2602" s="4">
        <v>1936.0250000000001</v>
      </c>
      <c r="P2602" s="4">
        <v>2024.1093203981277</v>
      </c>
      <c r="Q2602" s="4">
        <v>1847.9406796018725</v>
      </c>
      <c r="R2602" s="4">
        <v>8.9723526343244657</v>
      </c>
      <c r="S2602" s="4">
        <v>29.055816379760046</v>
      </c>
      <c r="T2602" s="4">
        <v>65.174353718455748</v>
      </c>
      <c r="U2602" s="4">
        <v>43.886149495133708</v>
      </c>
      <c r="V2602" s="4">
        <v>1943.1835141296581</v>
      </c>
      <c r="W2602" s="4">
        <v>55.143363440521277</v>
      </c>
      <c r="X2602" s="4">
        <v>42.916345032143958</v>
      </c>
      <c r="Y2602" s="4">
        <v>79.597400257275908</v>
      </c>
      <c r="Z2602" s="4">
        <v>1936.0250000000001</v>
      </c>
      <c r="AA2602" s="4">
        <v>-43.753633967954102</v>
      </c>
      <c r="AB2602" s="4">
        <v>-41.432391381275728</v>
      </c>
      <c r="AC2602" s="4">
        <v>-4.6424851733567465</v>
      </c>
      <c r="AD2602" s="4">
        <v>41.578694023282402</v>
      </c>
    </row>
    <row r="2603" spans="1:30" x14ac:dyDescent="0.3">
      <c r="A2603" s="3">
        <v>43714</v>
      </c>
      <c r="B2603" s="4">
        <v>1919</v>
      </c>
      <c r="C2603" s="4">
        <v>1938</v>
      </c>
      <c r="D2603" s="4">
        <v>1913</v>
      </c>
      <c r="E2603" s="4">
        <v>1918</v>
      </c>
      <c r="F2603" s="4">
        <v>310856</v>
      </c>
      <c r="G2603" s="4"/>
      <c r="H2603" s="4">
        <v>59815960100</v>
      </c>
      <c r="I2603" s="4"/>
      <c r="J2603" s="4">
        <v>-14</v>
      </c>
      <c r="K2603" s="4">
        <v>-0.72463768115942029</v>
      </c>
      <c r="L2603" s="4">
        <v>303860</v>
      </c>
      <c r="M2603" s="4">
        <v>-17438</v>
      </c>
      <c r="N2603" s="4">
        <v>-0.88623620907940415</v>
      </c>
      <c r="O2603" s="4">
        <v>1935.15</v>
      </c>
      <c r="P2603" s="4">
        <v>2023.5847782266683</v>
      </c>
      <c r="Q2603" s="4">
        <v>1846.7152217733319</v>
      </c>
      <c r="R2603" s="4">
        <v>9.8285714285714274</v>
      </c>
      <c r="S2603" s="4">
        <v>22.057142857142857</v>
      </c>
      <c r="T2603" s="4">
        <v>64.851159003335738</v>
      </c>
      <c r="U2603" s="4">
        <v>44.594271226534019</v>
      </c>
      <c r="V2603" s="4">
        <v>1940.7850842125476</v>
      </c>
      <c r="W2603" s="4">
        <v>60.532734096959537</v>
      </c>
      <c r="X2603" s="4">
        <v>48.78847472041582</v>
      </c>
      <c r="Y2603" s="4">
        <v>84.021252850046977</v>
      </c>
      <c r="Z2603" s="4">
        <v>1935.15</v>
      </c>
      <c r="AA2603" s="4">
        <v>-40.493683498952805</v>
      </c>
      <c r="AB2603" s="4">
        <v>-41.342990630578306</v>
      </c>
      <c r="AC2603" s="4">
        <v>1.6986142632510024</v>
      </c>
      <c r="AD2603" s="4">
        <v>41.578694023282409</v>
      </c>
    </row>
    <row r="2604" spans="1:30" x14ac:dyDescent="0.3">
      <c r="A2604" s="3">
        <v>43717</v>
      </c>
      <c r="B2604" s="4">
        <v>1930</v>
      </c>
      <c r="C2604" s="4">
        <v>1967</v>
      </c>
      <c r="D2604" s="4">
        <v>1918.5</v>
      </c>
      <c r="E2604" s="4">
        <v>1963.5</v>
      </c>
      <c r="F2604" s="4">
        <v>427034</v>
      </c>
      <c r="G2604" s="4"/>
      <c r="H2604" s="4">
        <v>82907042600</v>
      </c>
      <c r="I2604" s="4"/>
      <c r="J2604" s="4">
        <v>39.5</v>
      </c>
      <c r="K2604" s="4">
        <v>2.0530145530145529</v>
      </c>
      <c r="L2604" s="4">
        <v>336366</v>
      </c>
      <c r="M2604" s="4">
        <v>32506</v>
      </c>
      <c r="N2604" s="4">
        <v>1.5844273426889994</v>
      </c>
      <c r="O2604" s="4">
        <v>1932.875</v>
      </c>
      <c r="P2604" s="4">
        <v>2015.7603877351128</v>
      </c>
      <c r="Q2604" s="4">
        <v>1849.9896122648872</v>
      </c>
      <c r="R2604" s="4">
        <v>13.822115384615385</v>
      </c>
      <c r="S2604" s="4">
        <v>23.197115384615387</v>
      </c>
      <c r="T2604" s="4">
        <v>63.396238923415652</v>
      </c>
      <c r="U2604" s="4">
        <v>44.425757674868294</v>
      </c>
      <c r="V2604" s="4">
        <v>1942.9484095256385</v>
      </c>
      <c r="W2604" s="4">
        <v>72.830646260718126</v>
      </c>
      <c r="X2604" s="4">
        <v>56.802531900516591</v>
      </c>
      <c r="Y2604" s="4">
        <v>104.88687498112118</v>
      </c>
      <c r="Z2604" s="4">
        <v>1932.875</v>
      </c>
      <c r="AA2604" s="4">
        <v>-33.848495142909542</v>
      </c>
      <c r="AB2604" s="4">
        <v>-40.629229155562236</v>
      </c>
      <c r="AC2604" s="4">
        <v>13.561468025305388</v>
      </c>
      <c r="AD2604" s="4">
        <v>47.261967481706087</v>
      </c>
    </row>
    <row r="2605" spans="1:30" x14ac:dyDescent="0.3">
      <c r="A2605" s="3">
        <v>43718</v>
      </c>
      <c r="B2605" s="4">
        <v>1963.5</v>
      </c>
      <c r="C2605" s="4">
        <v>1969.5</v>
      </c>
      <c r="D2605" s="4">
        <v>1947</v>
      </c>
      <c r="E2605" s="4">
        <v>1961</v>
      </c>
      <c r="F2605" s="4">
        <v>268498</v>
      </c>
      <c r="G2605" s="4"/>
      <c r="H2605" s="4">
        <v>52577761800</v>
      </c>
      <c r="I2605" s="4"/>
      <c r="J2605" s="4">
        <v>20</v>
      </c>
      <c r="K2605" s="4">
        <v>1.0303967027305512</v>
      </c>
      <c r="L2605" s="4">
        <v>288166</v>
      </c>
      <c r="M2605" s="4">
        <v>-48200</v>
      </c>
      <c r="N2605" s="4">
        <v>1.5154848645640602</v>
      </c>
      <c r="O2605" s="4">
        <v>1931.7249999999999</v>
      </c>
      <c r="P2605" s="4">
        <v>2012.3484922339635</v>
      </c>
      <c r="Q2605" s="4">
        <v>1851.1015077660363</v>
      </c>
      <c r="R2605" s="4">
        <v>13.325107958050589</v>
      </c>
      <c r="S2605" s="4">
        <v>23.812461443553364</v>
      </c>
      <c r="T2605" s="4">
        <v>61.920183339213679</v>
      </c>
      <c r="U2605" s="4">
        <v>44.027086578522777</v>
      </c>
      <c r="V2605" s="4">
        <v>1944.6676086184348</v>
      </c>
      <c r="W2605" s="4">
        <v>79.496098913615185</v>
      </c>
      <c r="X2605" s="4">
        <v>64.367054238216113</v>
      </c>
      <c r="Y2605" s="4">
        <v>109.75418826441333</v>
      </c>
      <c r="Z2605" s="4">
        <v>1931.7249999999999</v>
      </c>
      <c r="AA2605" s="4">
        <v>-28.455843352358215</v>
      </c>
      <c r="AB2605" s="4">
        <v>-39.469859079066609</v>
      </c>
      <c r="AC2605" s="4">
        <v>22.028031453416787</v>
      </c>
      <c r="AD2605" s="4">
        <v>46.997539493850624</v>
      </c>
    </row>
    <row r="2606" spans="1:30" x14ac:dyDescent="0.3">
      <c r="A2606" s="3">
        <v>43719</v>
      </c>
      <c r="B2606" s="4">
        <v>1960</v>
      </c>
      <c r="C2606" s="4">
        <v>1978</v>
      </c>
      <c r="D2606" s="4">
        <v>1951</v>
      </c>
      <c r="E2606" s="4">
        <v>1975</v>
      </c>
      <c r="F2606" s="4">
        <v>309578</v>
      </c>
      <c r="G2606" s="4"/>
      <c r="H2606" s="4">
        <v>60815485000</v>
      </c>
      <c r="I2606" s="4"/>
      <c r="J2606" s="4">
        <v>17</v>
      </c>
      <c r="K2606" s="4">
        <v>0.8682328907048007</v>
      </c>
      <c r="L2606" s="4">
        <v>293154</v>
      </c>
      <c r="M2606" s="4">
        <v>4988</v>
      </c>
      <c r="N2606" s="4">
        <v>2.2243500989893974</v>
      </c>
      <c r="O2606" s="4">
        <v>1932.0250000000001</v>
      </c>
      <c r="P2606" s="4">
        <v>2013.2435169773496</v>
      </c>
      <c r="Q2606" s="4">
        <v>1850.8064830226506</v>
      </c>
      <c r="R2606" s="4">
        <v>14.935064935064934</v>
      </c>
      <c r="S2606" s="4">
        <v>22.20779220779221</v>
      </c>
      <c r="T2606" s="4">
        <v>59.554376732027755</v>
      </c>
      <c r="U2606" s="4">
        <v>43.394975446411642</v>
      </c>
      <c r="V2606" s="4">
        <v>1947.5564077976317</v>
      </c>
      <c r="W2606" s="4">
        <v>85.543331034273635</v>
      </c>
      <c r="X2606" s="4">
        <v>71.425813170235287</v>
      </c>
      <c r="Y2606" s="4">
        <v>113.77836676235032</v>
      </c>
      <c r="Z2606" s="4">
        <v>1932.0250000000001</v>
      </c>
      <c r="AA2606" s="4">
        <v>-22.789739033808019</v>
      </c>
      <c r="AB2606" s="4">
        <v>-37.881276217613411</v>
      </c>
      <c r="AC2606" s="4">
        <v>30.183074367610786</v>
      </c>
      <c r="AD2606" s="4">
        <v>48.689786923497557</v>
      </c>
    </row>
    <row r="2607" spans="1:30" x14ac:dyDescent="0.3">
      <c r="A2607" s="3">
        <v>43720</v>
      </c>
      <c r="B2607" s="4">
        <v>1976</v>
      </c>
      <c r="C2607" s="4">
        <v>2010</v>
      </c>
      <c r="D2607" s="4">
        <v>1961</v>
      </c>
      <c r="E2607" s="4">
        <v>2005</v>
      </c>
      <c r="F2607" s="4">
        <v>319478</v>
      </c>
      <c r="G2607" s="4"/>
      <c r="H2607" s="4">
        <v>63336082699.999992</v>
      </c>
      <c r="I2607" s="4"/>
      <c r="J2607" s="4">
        <v>41</v>
      </c>
      <c r="K2607" s="4">
        <v>2.0875763747454172</v>
      </c>
      <c r="L2607" s="4">
        <v>277890</v>
      </c>
      <c r="M2607" s="4">
        <v>-15264</v>
      </c>
      <c r="N2607" s="4">
        <v>3.7140492447754991</v>
      </c>
      <c r="O2607" s="4">
        <v>1933.2</v>
      </c>
      <c r="P2607" s="4">
        <v>2017.8548285687239</v>
      </c>
      <c r="Q2607" s="4">
        <v>1848.5451714312762</v>
      </c>
      <c r="R2607" s="4">
        <v>18.702290076335878</v>
      </c>
      <c r="S2607" s="4">
        <v>21.755725190839698</v>
      </c>
      <c r="T2607" s="4">
        <v>56.586907636386911</v>
      </c>
      <c r="U2607" s="4">
        <v>42.462033070073048</v>
      </c>
      <c r="V2607" s="4">
        <v>1953.0272261026191</v>
      </c>
      <c r="W2607" s="4">
        <v>89.109087857435554</v>
      </c>
      <c r="X2607" s="4">
        <v>77.320238065968709</v>
      </c>
      <c r="Y2607" s="4">
        <v>112.68678744036924</v>
      </c>
      <c r="Z2607" s="4">
        <v>1933.2</v>
      </c>
      <c r="AA2607" s="4">
        <v>-15.697608994672692</v>
      </c>
      <c r="AB2607" s="4">
        <v>-35.768546005904774</v>
      </c>
      <c r="AC2607" s="4">
        <v>40.141874022464165</v>
      </c>
      <c r="AD2607" s="4">
        <v>52.136772204630745</v>
      </c>
    </row>
    <row r="2608" spans="1:30" x14ac:dyDescent="0.3">
      <c r="A2608" s="3">
        <v>43724</v>
      </c>
      <c r="B2608" s="4">
        <v>2021</v>
      </c>
      <c r="C2608" s="4">
        <v>2025</v>
      </c>
      <c r="D2608" s="4">
        <v>1981</v>
      </c>
      <c r="E2608" s="4">
        <v>1994</v>
      </c>
      <c r="F2608" s="4">
        <v>285892</v>
      </c>
      <c r="G2608" s="4"/>
      <c r="H2608" s="4">
        <v>57202076900.000008</v>
      </c>
      <c r="I2608" s="4"/>
      <c r="J2608" s="4">
        <v>12</v>
      </c>
      <c r="K2608" s="4">
        <v>0.60544904137235112</v>
      </c>
      <c r="L2608" s="4">
        <v>286984</v>
      </c>
      <c r="M2608" s="4">
        <v>9094</v>
      </c>
      <c r="N2608" s="4">
        <v>3.101045746564802</v>
      </c>
      <c r="O2608" s="4">
        <v>1934.0250000000001</v>
      </c>
      <c r="P2608" s="4">
        <v>2020.6884150031028</v>
      </c>
      <c r="Q2608" s="4">
        <v>1847.3615849968974</v>
      </c>
      <c r="R2608" s="4">
        <v>19.503105590062113</v>
      </c>
      <c r="S2608" s="4">
        <v>21.242236024844722</v>
      </c>
      <c r="T2608" s="4">
        <v>53.786929413390396</v>
      </c>
      <c r="U2608" s="4">
        <v>42.04828310676114</v>
      </c>
      <c r="V2608" s="4">
        <v>1956.929395045227</v>
      </c>
      <c r="W2608" s="4">
        <v>85.757409922975057</v>
      </c>
      <c r="X2608" s="4">
        <v>80.132628684970825</v>
      </c>
      <c r="Y2608" s="4">
        <v>97.006972398983521</v>
      </c>
      <c r="Z2608" s="4">
        <v>1934.0250000000001</v>
      </c>
      <c r="AA2608" s="4">
        <v>-10.839699602248402</v>
      </c>
      <c r="AB2608" s="4">
        <v>-33.394370157937502</v>
      </c>
      <c r="AC2608" s="4">
        <v>45.1093411113782</v>
      </c>
      <c r="AD2608" s="4">
        <v>50.819091067173225</v>
      </c>
    </row>
    <row r="2609" spans="1:30" x14ac:dyDescent="0.3">
      <c r="A2609" s="3">
        <v>43725</v>
      </c>
      <c r="B2609" s="4">
        <v>1994</v>
      </c>
      <c r="C2609" s="4">
        <v>2001.5</v>
      </c>
      <c r="D2609" s="4">
        <v>1961.5</v>
      </c>
      <c r="E2609" s="4">
        <v>1974</v>
      </c>
      <c r="F2609" s="4">
        <v>324468</v>
      </c>
      <c r="G2609" s="4"/>
      <c r="H2609" s="4">
        <v>64276861400</v>
      </c>
      <c r="I2609" s="4"/>
      <c r="J2609" s="4">
        <v>-26.5</v>
      </c>
      <c r="K2609" s="4">
        <v>-1.3246688327918021</v>
      </c>
      <c r="L2609" s="4">
        <v>287550</v>
      </c>
      <c r="M2609" s="4">
        <v>566</v>
      </c>
      <c r="N2609" s="4">
        <v>2.0814479638009047</v>
      </c>
      <c r="O2609" s="4">
        <v>1933.75</v>
      </c>
      <c r="P2609" s="4">
        <v>2019.8676520813242</v>
      </c>
      <c r="Q2609" s="4">
        <v>1847.6323479186758</v>
      </c>
      <c r="R2609" s="4">
        <v>19.112207151664613</v>
      </c>
      <c r="S2609" s="4">
        <v>22.626387176325526</v>
      </c>
      <c r="T2609" s="4">
        <v>51.199151567377754</v>
      </c>
      <c r="U2609" s="4">
        <v>41.838416569068812</v>
      </c>
      <c r="V2609" s="4">
        <v>1958.5551669456815</v>
      </c>
      <c r="W2609" s="4">
        <v>78.861104332211681</v>
      </c>
      <c r="X2609" s="4">
        <v>79.708787234051115</v>
      </c>
      <c r="Y2609" s="4">
        <v>77.165738528532813</v>
      </c>
      <c r="Z2609" s="4">
        <v>1933.75</v>
      </c>
      <c r="AA2609" s="4">
        <v>-8.5055574902096396</v>
      </c>
      <c r="AB2609" s="4">
        <v>-31.024007046725323</v>
      </c>
      <c r="AC2609" s="4">
        <v>45.036899113031367</v>
      </c>
      <c r="AD2609" s="4">
        <v>48.474365459101634</v>
      </c>
    </row>
    <row r="2610" spans="1:30" x14ac:dyDescent="0.3">
      <c r="A2610" s="3">
        <v>43726</v>
      </c>
      <c r="B2610" s="4">
        <v>1973</v>
      </c>
      <c r="C2610" s="4">
        <v>2000</v>
      </c>
      <c r="D2610" s="4">
        <v>1964</v>
      </c>
      <c r="E2610" s="4">
        <v>1979</v>
      </c>
      <c r="F2610" s="4">
        <v>321662</v>
      </c>
      <c r="G2610" s="4"/>
      <c r="H2610" s="4">
        <v>63864513500</v>
      </c>
      <c r="I2610" s="4"/>
      <c r="J2610" s="4">
        <v>-1.5</v>
      </c>
      <c r="K2610" s="4">
        <v>-7.573844988639232E-2</v>
      </c>
      <c r="L2610" s="4">
        <v>281752</v>
      </c>
      <c r="M2610" s="4">
        <v>-5798</v>
      </c>
      <c r="N2610" s="4">
        <v>2.3572158216636305</v>
      </c>
      <c r="O2610" s="4">
        <v>1933.425</v>
      </c>
      <c r="P2610" s="4">
        <v>2018.804901030629</v>
      </c>
      <c r="Q2610" s="4">
        <v>1848.0450989693709</v>
      </c>
      <c r="R2610" s="4">
        <v>18.799272286234082</v>
      </c>
      <c r="S2610" s="4">
        <v>22.255912674348092</v>
      </c>
      <c r="T2610" s="4">
        <v>48.631176180351801</v>
      </c>
      <c r="U2610" s="4">
        <v>41.654167171572119</v>
      </c>
      <c r="V2610" s="4">
        <v>1960.5022939032358</v>
      </c>
      <c r="W2610" s="4">
        <v>72.216926697664931</v>
      </c>
      <c r="X2610" s="4">
        <v>77.211500388589059</v>
      </c>
      <c r="Y2610" s="4">
        <v>62.22777931581669</v>
      </c>
      <c r="Z2610" s="4">
        <v>1933.425</v>
      </c>
      <c r="AA2610" s="4">
        <v>-6.1810238412879244</v>
      </c>
      <c r="AB2610" s="4">
        <v>-28.658008646207474</v>
      </c>
      <c r="AC2610" s="4">
        <v>44.953969609839099</v>
      </c>
      <c r="AD2610" s="4">
        <v>49.092472290083506</v>
      </c>
    </row>
    <row r="2611" spans="1:30" x14ac:dyDescent="0.3">
      <c r="A2611" s="3">
        <v>43727</v>
      </c>
      <c r="B2611" s="4">
        <v>1980</v>
      </c>
      <c r="C2611" s="4">
        <v>1998</v>
      </c>
      <c r="D2611" s="4">
        <v>1951.5</v>
      </c>
      <c r="E2611" s="4">
        <v>1962.5</v>
      </c>
      <c r="F2611" s="4">
        <v>480746</v>
      </c>
      <c r="G2611" s="4"/>
      <c r="H2611" s="4">
        <v>95140788500</v>
      </c>
      <c r="I2611" s="4"/>
      <c r="J2611" s="4">
        <v>-22.5</v>
      </c>
      <c r="K2611" s="4">
        <v>-1.1335012594458438</v>
      </c>
      <c r="L2611" s="4">
        <v>332020</v>
      </c>
      <c r="M2611" s="4">
        <v>50268</v>
      </c>
      <c r="N2611" s="4">
        <v>1.5051205130857508</v>
      </c>
      <c r="O2611" s="4">
        <v>1933.4</v>
      </c>
      <c r="P2611" s="4">
        <v>2018.7455329821075</v>
      </c>
      <c r="Q2611" s="4">
        <v>1848.0544670178926</v>
      </c>
      <c r="R2611" s="4">
        <v>19.065190651906519</v>
      </c>
      <c r="S2611" s="4">
        <v>18.634686346863468</v>
      </c>
      <c r="T2611" s="4">
        <v>45.675171991631423</v>
      </c>
      <c r="U2611" s="4">
        <v>41.661757211720207</v>
      </c>
      <c r="V2611" s="4">
        <v>1960.6925516267372</v>
      </c>
      <c r="W2611" s="4">
        <v>62.876760655586146</v>
      </c>
      <c r="X2611" s="4">
        <v>72.433253810921414</v>
      </c>
      <c r="Y2611" s="4">
        <v>43.763774344915618</v>
      </c>
      <c r="Z2611" s="4">
        <v>1933.4</v>
      </c>
      <c r="AA2611" s="4">
        <v>-5.6056083175881213</v>
      </c>
      <c r="AB2611" s="4">
        <v>-26.462541948243729</v>
      </c>
      <c r="AC2611" s="4">
        <v>41.713867261311215</v>
      </c>
      <c r="AD2611" s="4">
        <v>47.128592075688154</v>
      </c>
    </row>
    <row r="2612" spans="1:30" x14ac:dyDescent="0.3">
      <c r="A2612" s="3">
        <v>43728</v>
      </c>
      <c r="B2612" s="4">
        <v>1965</v>
      </c>
      <c r="C2612" s="4">
        <v>1965</v>
      </c>
      <c r="D2612" s="4">
        <v>1928</v>
      </c>
      <c r="E2612" s="4">
        <v>1939</v>
      </c>
      <c r="F2612" s="4">
        <v>446750</v>
      </c>
      <c r="G2612" s="4"/>
      <c r="H2612" s="4">
        <v>86850324100</v>
      </c>
      <c r="I2612" s="4"/>
      <c r="J2612" s="4">
        <v>-40</v>
      </c>
      <c r="K2612" s="4">
        <v>-2.02122283981809</v>
      </c>
      <c r="L2612" s="4">
        <v>318338</v>
      </c>
      <c r="M2612" s="4">
        <v>-13682</v>
      </c>
      <c r="N2612" s="4">
        <v>0.33245798998744963</v>
      </c>
      <c r="O2612" s="4">
        <v>1932.575</v>
      </c>
      <c r="P2612" s="4">
        <v>2017.367260849679</v>
      </c>
      <c r="Q2612" s="4">
        <v>1847.782739150321</v>
      </c>
      <c r="R2612" s="4">
        <v>18.822100789313907</v>
      </c>
      <c r="S2612" s="4">
        <v>21.250758955676989</v>
      </c>
      <c r="T2612" s="4">
        <v>42.9651018579805</v>
      </c>
      <c r="U2612" s="4">
        <v>41.586588425411527</v>
      </c>
      <c r="V2612" s="4">
        <v>1958.6265943289527</v>
      </c>
      <c r="W2612" s="4">
        <v>48.334115867417374</v>
      </c>
      <c r="X2612" s="4">
        <v>64.400207829753398</v>
      </c>
      <c r="Y2612" s="4">
        <v>16.201931942745318</v>
      </c>
      <c r="Z2612" s="4">
        <v>1932.575</v>
      </c>
      <c r="AA2612" s="4">
        <v>-6.9655464877082522</v>
      </c>
      <c r="AB2612" s="4">
        <v>-24.605685237716539</v>
      </c>
      <c r="AC2612" s="4">
        <v>35.280277500016574</v>
      </c>
      <c r="AD2612" s="4">
        <v>44.46204162557229</v>
      </c>
    </row>
    <row r="2613" spans="1:30" x14ac:dyDescent="0.3">
      <c r="A2613" s="3">
        <v>43731</v>
      </c>
      <c r="B2613" s="4">
        <v>1940</v>
      </c>
      <c r="C2613" s="4">
        <v>1991.5</v>
      </c>
      <c r="D2613" s="4">
        <v>1934</v>
      </c>
      <c r="E2613" s="4">
        <v>1982</v>
      </c>
      <c r="F2613" s="4">
        <v>417612</v>
      </c>
      <c r="G2613" s="4"/>
      <c r="H2613" s="4">
        <v>81990803400</v>
      </c>
      <c r="I2613" s="4"/>
      <c r="J2613" s="4">
        <v>38</v>
      </c>
      <c r="K2613" s="4">
        <v>1.9547325102880659</v>
      </c>
      <c r="L2613" s="4">
        <v>307108</v>
      </c>
      <c r="M2613" s="4">
        <v>-11230</v>
      </c>
      <c r="N2613" s="4">
        <v>2.4726304496749285</v>
      </c>
      <c r="O2613" s="4">
        <v>1934.175</v>
      </c>
      <c r="P2613" s="4">
        <v>2021.3949948406328</v>
      </c>
      <c r="Q2613" s="4">
        <v>1846.9550051593671</v>
      </c>
      <c r="R2613" s="4">
        <v>21.215663354763294</v>
      </c>
      <c r="S2613" s="4">
        <v>20.16364699006429</v>
      </c>
      <c r="T2613" s="4">
        <v>39.123773900106556</v>
      </c>
      <c r="U2613" s="4">
        <v>41.155928094266237</v>
      </c>
      <c r="V2613" s="4">
        <v>1960.8526329642905</v>
      </c>
      <c r="W2613" s="4">
        <v>50.779444942539421</v>
      </c>
      <c r="X2613" s="4">
        <v>59.859953534015403</v>
      </c>
      <c r="Y2613" s="4">
        <v>32.618427759587462</v>
      </c>
      <c r="Z2613" s="4">
        <v>1934.175</v>
      </c>
      <c r="AA2613" s="4">
        <v>-4.5214462336689394</v>
      </c>
      <c r="AB2613" s="4">
        <v>-22.692900570664385</v>
      </c>
      <c r="AC2613" s="4">
        <v>36.342908673990891</v>
      </c>
      <c r="AD2613" s="4">
        <v>49.919732879958495</v>
      </c>
    </row>
    <row r="2614" spans="1:30" x14ac:dyDescent="0.3">
      <c r="A2614" s="3">
        <v>43732</v>
      </c>
      <c r="B2614" s="4">
        <v>1980</v>
      </c>
      <c r="C2614" s="4">
        <v>1991</v>
      </c>
      <c r="D2614" s="4">
        <v>1885</v>
      </c>
      <c r="E2614" s="4">
        <v>1886.5</v>
      </c>
      <c r="F2614" s="4">
        <v>573972</v>
      </c>
      <c r="G2614" s="4"/>
      <c r="H2614" s="4">
        <v>111348315700</v>
      </c>
      <c r="I2614" s="4"/>
      <c r="J2614" s="4">
        <v>-76.5</v>
      </c>
      <c r="K2614" s="4">
        <v>-3.8970962812022414</v>
      </c>
      <c r="L2614" s="4">
        <v>356132</v>
      </c>
      <c r="M2614" s="4">
        <v>49024</v>
      </c>
      <c r="N2614" s="4">
        <v>-2.4736991754336035</v>
      </c>
      <c r="O2614" s="4">
        <v>1934.35</v>
      </c>
      <c r="P2614" s="4">
        <v>2021.171713873892</v>
      </c>
      <c r="Q2614" s="4">
        <v>1847.5282861261078</v>
      </c>
      <c r="R2614" s="4">
        <v>20.450704225352112</v>
      </c>
      <c r="S2614" s="4">
        <v>18.535211267605632</v>
      </c>
      <c r="T2614" s="4">
        <v>35.275622008860879</v>
      </c>
      <c r="U2614" s="4">
        <v>41.101384292856352</v>
      </c>
      <c r="V2614" s="4">
        <v>1953.7714298248341</v>
      </c>
      <c r="W2614" s="4">
        <v>34.210106152169139</v>
      </c>
      <c r="X2614" s="4">
        <v>51.31000440673332</v>
      </c>
      <c r="Y2614" s="4">
        <v>1.0309643040770311E-2</v>
      </c>
      <c r="Z2614" s="4">
        <v>1934.35</v>
      </c>
      <c r="AA2614" s="4">
        <v>-10.173260037670389</v>
      </c>
      <c r="AB2614" s="4">
        <v>-21.500553853236386</v>
      </c>
      <c r="AC2614" s="4">
        <v>22.654587631131996</v>
      </c>
      <c r="AD2614" s="4">
        <v>40.59383866155509</v>
      </c>
    </row>
    <row r="2615" spans="1:30" x14ac:dyDescent="0.3">
      <c r="A2615" s="3">
        <v>43733</v>
      </c>
      <c r="B2615" s="4">
        <v>1895</v>
      </c>
      <c r="C2615" s="4">
        <v>1906</v>
      </c>
      <c r="D2615" s="4">
        <v>1875</v>
      </c>
      <c r="E2615" s="4">
        <v>1895.5</v>
      </c>
      <c r="F2615" s="4">
        <v>384136</v>
      </c>
      <c r="G2615" s="4"/>
      <c r="H2615" s="4">
        <v>72595386100</v>
      </c>
      <c r="I2615" s="4"/>
      <c r="J2615" s="4">
        <v>-44</v>
      </c>
      <c r="K2615" s="4">
        <v>-2.2686259345192061</v>
      </c>
      <c r="L2615" s="4">
        <v>325796</v>
      </c>
      <c r="M2615" s="4">
        <v>-30336</v>
      </c>
      <c r="N2615" s="4">
        <v>-2.0590590849200359</v>
      </c>
      <c r="O2615" s="4">
        <v>1935.35</v>
      </c>
      <c r="P2615" s="4">
        <v>2019.8675129780804</v>
      </c>
      <c r="Q2615" s="4">
        <v>1850.8324870219194</v>
      </c>
      <c r="R2615" s="4">
        <v>20.450704225352112</v>
      </c>
      <c r="S2615" s="4">
        <v>18.30985915492958</v>
      </c>
      <c r="T2615" s="4">
        <v>31.47469468012315</v>
      </c>
      <c r="U2615" s="4">
        <v>41.201394622215339</v>
      </c>
      <c r="V2615" s="4">
        <v>1948.2217698415163</v>
      </c>
      <c r="W2615" s="4">
        <v>27.362292990334982</v>
      </c>
      <c r="X2615" s="4">
        <v>43.327433934600542</v>
      </c>
      <c r="Y2615" s="4">
        <v>-4.5679888981961341</v>
      </c>
      <c r="Z2615" s="4">
        <v>1935.35</v>
      </c>
      <c r="AA2615" s="4">
        <v>-13.767435980547134</v>
      </c>
      <c r="AB2615" s="4">
        <v>-20.76406643678979</v>
      </c>
      <c r="AC2615" s="4">
        <v>13.993260912485312</v>
      </c>
      <c r="AD2615" s="4">
        <v>41.674750736334907</v>
      </c>
    </row>
    <row r="2616" spans="1:30" x14ac:dyDescent="0.3">
      <c r="A2616" s="3">
        <v>43734</v>
      </c>
      <c r="B2616" s="4">
        <v>1894</v>
      </c>
      <c r="C2616" s="4">
        <v>1919</v>
      </c>
      <c r="D2616" s="4">
        <v>1865.5</v>
      </c>
      <c r="E2616" s="4">
        <v>1887.5</v>
      </c>
      <c r="F2616" s="4">
        <v>491240</v>
      </c>
      <c r="G2616" s="4"/>
      <c r="H2616" s="4">
        <v>92973511700</v>
      </c>
      <c r="I2616" s="4"/>
      <c r="J2616" s="4">
        <v>-2</v>
      </c>
      <c r="K2616" s="4">
        <v>-0.10584810796507012</v>
      </c>
      <c r="L2616" s="4">
        <v>363102</v>
      </c>
      <c r="M2616" s="4">
        <v>37306</v>
      </c>
      <c r="N2616" s="4">
        <v>-2.4736808112122972</v>
      </c>
      <c r="O2616" s="4">
        <v>1935.375</v>
      </c>
      <c r="P2616" s="4">
        <v>2019.8355677224586</v>
      </c>
      <c r="Q2616" s="4">
        <v>1850.9144322775414</v>
      </c>
      <c r="R2616" s="4">
        <v>22.177879133409348</v>
      </c>
      <c r="S2616" s="4">
        <v>15.621436716077536</v>
      </c>
      <c r="T2616" s="4">
        <v>28.218253324834013</v>
      </c>
      <c r="U2616" s="4">
        <v>41.503111982756231</v>
      </c>
      <c r="V2616" s="4">
        <v>1942.4387441423241</v>
      </c>
      <c r="W2616" s="4">
        <v>22.839229809648611</v>
      </c>
      <c r="X2616" s="4">
        <v>36.498032559616568</v>
      </c>
      <c r="Y2616" s="4">
        <v>-4.478375690287308</v>
      </c>
      <c r="Z2616" s="4">
        <v>1935.375</v>
      </c>
      <c r="AA2616" s="4">
        <v>-17.064668574190819</v>
      </c>
      <c r="AB2616" s="4">
        <v>-20.411742830827983</v>
      </c>
      <c r="AC2616" s="4">
        <v>6.6941485132743281</v>
      </c>
      <c r="AD2616" s="4">
        <v>40.977122250382237</v>
      </c>
    </row>
    <row r="2617" spans="1:30" x14ac:dyDescent="0.3">
      <c r="A2617" s="3">
        <v>43735</v>
      </c>
      <c r="B2617" s="4">
        <v>1886.5</v>
      </c>
      <c r="C2617" s="4">
        <v>1892</v>
      </c>
      <c r="D2617" s="4">
        <v>1856</v>
      </c>
      <c r="E2617" s="4">
        <v>1876</v>
      </c>
      <c r="F2617" s="4">
        <v>346878</v>
      </c>
      <c r="G2617" s="4"/>
      <c r="H2617" s="4">
        <v>65042304400.000008</v>
      </c>
      <c r="I2617" s="4"/>
      <c r="J2617" s="4">
        <v>-16.5</v>
      </c>
      <c r="K2617" s="4">
        <v>-0.87186261558784683</v>
      </c>
      <c r="L2617" s="4">
        <v>303336</v>
      </c>
      <c r="M2617" s="4">
        <v>-59766</v>
      </c>
      <c r="N2617" s="4">
        <v>-3.1141868512110706</v>
      </c>
      <c r="O2617" s="4">
        <v>1936.3</v>
      </c>
      <c r="P2617" s="4">
        <v>2017.6777610898703</v>
      </c>
      <c r="Q2617" s="4">
        <v>1854.9222389101296</v>
      </c>
      <c r="R2617" s="4">
        <v>22.127417519908985</v>
      </c>
      <c r="S2617" s="4">
        <v>16.666666666666664</v>
      </c>
      <c r="T2617" s="4">
        <v>24.860255487024173</v>
      </c>
      <c r="U2617" s="4">
        <v>41.382725949678232</v>
      </c>
      <c r="V2617" s="4">
        <v>1936.1112447001981</v>
      </c>
      <c r="W2617" s="4">
        <v>19.808054695550393</v>
      </c>
      <c r="X2617" s="4">
        <v>30.934706604927843</v>
      </c>
      <c r="Y2617" s="4">
        <v>-2.4452491232045119</v>
      </c>
      <c r="Z2617" s="4">
        <v>1936.3</v>
      </c>
      <c r="AA2617" s="4">
        <v>-20.370880223635822</v>
      </c>
      <c r="AB2617" s="4">
        <v>-20.407851153952539</v>
      </c>
      <c r="AC2617" s="4">
        <v>7.3941860633432555E-2</v>
      </c>
      <c r="AD2617" s="4">
        <v>39.964812948663543</v>
      </c>
    </row>
    <row r="2618" spans="1:30" x14ac:dyDescent="0.3">
      <c r="A2618" s="3">
        <v>43738</v>
      </c>
      <c r="B2618" s="4">
        <v>1875</v>
      </c>
      <c r="C2618" s="4">
        <v>1916</v>
      </c>
      <c r="D2618" s="4">
        <v>1863</v>
      </c>
      <c r="E2618" s="4">
        <v>1873</v>
      </c>
      <c r="F2618" s="4">
        <v>370498</v>
      </c>
      <c r="G2618" s="4"/>
      <c r="H2618" s="4">
        <v>69832292100</v>
      </c>
      <c r="I2618" s="4"/>
      <c r="J2618" s="4">
        <v>-2</v>
      </c>
      <c r="K2618" s="4">
        <v>-0.10666666666666667</v>
      </c>
      <c r="L2618" s="4">
        <v>305926</v>
      </c>
      <c r="M2618" s="4">
        <v>2590</v>
      </c>
      <c r="N2618" s="4">
        <v>-3.2241397127208895</v>
      </c>
      <c r="O2618" s="4">
        <v>1935.4</v>
      </c>
      <c r="P2618" s="4">
        <v>2019.1261010677079</v>
      </c>
      <c r="Q2618" s="4">
        <v>1851.6738989322923</v>
      </c>
      <c r="R2618" s="4">
        <v>23.046206503137476</v>
      </c>
      <c r="S2618" s="4">
        <v>16.143753565316597</v>
      </c>
      <c r="T2618" s="4">
        <v>22.335490547412071</v>
      </c>
      <c r="U2618" s="4">
        <v>40.928230629234903</v>
      </c>
      <c r="V2618" s="4">
        <v>1930.1006499668458</v>
      </c>
      <c r="W2618" s="4">
        <v>17.140554982218781</v>
      </c>
      <c r="X2618" s="4">
        <v>26.336656064024822</v>
      </c>
      <c r="Y2618" s="4">
        <v>-1.2516471813933023</v>
      </c>
      <c r="Z2618" s="4">
        <v>1935.4</v>
      </c>
      <c r="AA2618" s="4">
        <v>-22.968386442162682</v>
      </c>
      <c r="AB2618" s="4">
        <v>-20.651711657591598</v>
      </c>
      <c r="AC2618" s="4">
        <v>-4.6333495691421689</v>
      </c>
      <c r="AD2618" s="4">
        <v>39.695527332200122</v>
      </c>
    </row>
    <row r="2619" spans="1:30" x14ac:dyDescent="0.3">
      <c r="A2619" s="3">
        <v>43746</v>
      </c>
      <c r="B2619" s="4">
        <v>1890</v>
      </c>
      <c r="C2619" s="4">
        <v>1893</v>
      </c>
      <c r="D2619" s="4">
        <v>1836</v>
      </c>
      <c r="E2619" s="4">
        <v>1880</v>
      </c>
      <c r="F2619" s="4">
        <v>238422</v>
      </c>
      <c r="G2619" s="4"/>
      <c r="H2619" s="4">
        <v>44698753300</v>
      </c>
      <c r="I2619" s="4"/>
      <c r="J2619" s="4">
        <v>-4.5</v>
      </c>
      <c r="K2619" s="4">
        <v>-0.23879013000795965</v>
      </c>
      <c r="L2619" s="4">
        <v>288046</v>
      </c>
      <c r="M2619" s="4">
        <v>-17880</v>
      </c>
      <c r="N2619" s="4">
        <v>-2.7720314439387628</v>
      </c>
      <c r="O2619" s="4">
        <v>1933.6</v>
      </c>
      <c r="P2619" s="4">
        <v>2020.4081793381245</v>
      </c>
      <c r="Q2619" s="4">
        <v>1846.7918206618754</v>
      </c>
      <c r="R2619" s="4">
        <v>20.62604807154835</v>
      </c>
      <c r="S2619" s="4">
        <v>18.837339295695919</v>
      </c>
      <c r="T2619" s="4">
        <v>19.536312990983301</v>
      </c>
      <c r="U2619" s="4">
        <v>40.204768217322844</v>
      </c>
      <c r="V2619" s="4">
        <v>1925.3291594938128</v>
      </c>
      <c r="W2619" s="4">
        <v>20.480534597199352</v>
      </c>
      <c r="X2619" s="4">
        <v>24.384615575083</v>
      </c>
      <c r="Y2619" s="4">
        <v>12.672372641432055</v>
      </c>
      <c r="Z2619" s="4">
        <v>1933.6</v>
      </c>
      <c r="AA2619" s="4">
        <v>-24.183317109758718</v>
      </c>
      <c r="AB2619" s="4">
        <v>-20.988055033988466</v>
      </c>
      <c r="AC2619" s="4">
        <v>-6.3905241515405038</v>
      </c>
      <c r="AD2619" s="4">
        <v>40.67729671763442</v>
      </c>
    </row>
    <row r="2620" spans="1:30" x14ac:dyDescent="0.3">
      <c r="A2620" s="3">
        <v>43747</v>
      </c>
      <c r="B2620" s="4">
        <v>1879</v>
      </c>
      <c r="C2620" s="4">
        <v>1890</v>
      </c>
      <c r="D2620" s="4">
        <v>1839</v>
      </c>
      <c r="E2620" s="4">
        <v>1851</v>
      </c>
      <c r="F2620" s="4">
        <v>399296</v>
      </c>
      <c r="G2620" s="4"/>
      <c r="H2620" s="4">
        <v>74361303500</v>
      </c>
      <c r="I2620" s="4"/>
      <c r="J2620" s="4">
        <v>-23.5</v>
      </c>
      <c r="K2620" s="4">
        <v>-1.2536676447052548</v>
      </c>
      <c r="L2620" s="4">
        <v>368006</v>
      </c>
      <c r="M2620" s="4">
        <v>79960</v>
      </c>
      <c r="N2620" s="4">
        <v>-4.183867586349697</v>
      </c>
      <c r="O2620" s="4">
        <v>1931.825</v>
      </c>
      <c r="P2620" s="4">
        <v>2023.715845572342</v>
      </c>
      <c r="Q2620" s="4">
        <v>1839.9341544276581</v>
      </c>
      <c r="R2620" s="4">
        <v>20.420586607636967</v>
      </c>
      <c r="S2620" s="4">
        <v>17.76425013835086</v>
      </c>
      <c r="T2620" s="4">
        <v>16.651881013423697</v>
      </c>
      <c r="U2620" s="4">
        <v>39.569255031292911</v>
      </c>
      <c r="V2620" s="4">
        <v>1918.2501919229735</v>
      </c>
      <c r="W2620" s="4">
        <v>16.869123815067521</v>
      </c>
      <c r="X2620" s="4">
        <v>21.87945165507784</v>
      </c>
      <c r="Y2620" s="4">
        <v>6.848468135046879</v>
      </c>
      <c r="Z2620" s="4">
        <v>1931.825</v>
      </c>
      <c r="AA2620" s="4">
        <v>-27.172982822436552</v>
      </c>
      <c r="AB2620" s="4">
        <v>-21.577095775745427</v>
      </c>
      <c r="AC2620" s="4">
        <v>-11.19177409338225</v>
      </c>
      <c r="AD2620" s="4">
        <v>37.980796950575957</v>
      </c>
    </row>
    <row r="2621" spans="1:30" x14ac:dyDescent="0.3">
      <c r="A2621" s="3">
        <v>43748</v>
      </c>
      <c r="B2621" s="4">
        <v>1845</v>
      </c>
      <c r="C2621" s="4">
        <v>1866</v>
      </c>
      <c r="D2621" s="4">
        <v>1835</v>
      </c>
      <c r="E2621" s="4">
        <v>1858</v>
      </c>
      <c r="F2621" s="4">
        <v>340452</v>
      </c>
      <c r="G2621" s="4"/>
      <c r="H2621" s="4">
        <v>63086158700</v>
      </c>
      <c r="I2621" s="4"/>
      <c r="J2621" s="4">
        <v>-4</v>
      </c>
      <c r="K2621" s="4">
        <v>-0.21482277121374865</v>
      </c>
      <c r="L2621" s="4">
        <v>340578</v>
      </c>
      <c r="M2621" s="4">
        <v>-27428</v>
      </c>
      <c r="N2621" s="4">
        <v>-3.6769184908692645</v>
      </c>
      <c r="O2621" s="4">
        <v>1928.925</v>
      </c>
      <c r="P2621" s="4">
        <v>2026.1372806028128</v>
      </c>
      <c r="Q2621" s="4">
        <v>1831.7127193971871</v>
      </c>
      <c r="R2621" s="4">
        <v>20.403587443946186</v>
      </c>
      <c r="S2621" s="4">
        <v>18.441704035874437</v>
      </c>
      <c r="T2621" s="4">
        <v>13.935879799568408</v>
      </c>
      <c r="U2621" s="4">
        <v>38.910694372732259</v>
      </c>
      <c r="V2621" s="4">
        <v>1912.5120784064998</v>
      </c>
      <c r="W2621" s="4">
        <v>16.144911084379412</v>
      </c>
      <c r="X2621" s="4">
        <v>19.967938131511698</v>
      </c>
      <c r="Y2621" s="4">
        <v>8.4988569901148381</v>
      </c>
      <c r="Z2621" s="4">
        <v>1928.925</v>
      </c>
      <c r="AA2621" s="4">
        <v>-28.64724532869468</v>
      </c>
      <c r="AB2621" s="4">
        <v>-22.250443352216784</v>
      </c>
      <c r="AC2621" s="4">
        <v>-12.793603952955792</v>
      </c>
      <c r="AD2621" s="4">
        <v>39.008096105463672</v>
      </c>
    </row>
    <row r="2622" spans="1:30" x14ac:dyDescent="0.3">
      <c r="A2622" s="3">
        <v>43749</v>
      </c>
      <c r="B2622" s="4">
        <v>1860</v>
      </c>
      <c r="C2622" s="4">
        <v>1868.5</v>
      </c>
      <c r="D2622" s="4">
        <v>1840</v>
      </c>
      <c r="E2622" s="4">
        <v>1862</v>
      </c>
      <c r="F2622" s="4">
        <v>333796</v>
      </c>
      <c r="G2622" s="4"/>
      <c r="H2622" s="4">
        <v>61926882100</v>
      </c>
      <c r="I2622" s="4"/>
      <c r="J2622" s="4">
        <v>9</v>
      </c>
      <c r="K2622" s="4">
        <v>0.48569886670264434</v>
      </c>
      <c r="L2622" s="4">
        <v>356988</v>
      </c>
      <c r="M2622" s="4">
        <v>16410</v>
      </c>
      <c r="N2622" s="4">
        <v>-3.3292231812577064</v>
      </c>
      <c r="O2622" s="4">
        <v>1926.125</v>
      </c>
      <c r="P2622" s="4">
        <v>2027.5685187678346</v>
      </c>
      <c r="Q2622" s="4">
        <v>1824.6814812321654</v>
      </c>
      <c r="R2622" s="4">
        <v>17.376490630323683</v>
      </c>
      <c r="S2622" s="4">
        <v>18.682566723452585</v>
      </c>
      <c r="T2622" s="4">
        <v>11.476378595243636</v>
      </c>
      <c r="U2622" s="4">
        <v>38.32536615684969</v>
      </c>
      <c r="V2622" s="4">
        <v>1907.7014042725475</v>
      </c>
      <c r="W2622" s="4">
        <v>16.532504825483709</v>
      </c>
      <c r="X2622" s="4">
        <v>18.822793696169033</v>
      </c>
      <c r="Y2622" s="4">
        <v>11.951927084113059</v>
      </c>
      <c r="Z2622" s="4">
        <v>1926.125</v>
      </c>
      <c r="AA2622" s="4">
        <v>-29.156741647515673</v>
      </c>
      <c r="AB2622" s="4">
        <v>-22.908186047007156</v>
      </c>
      <c r="AC2622" s="4">
        <v>-12.497111201017034</v>
      </c>
      <c r="AD2622" s="4">
        <v>39.609790042230678</v>
      </c>
    </row>
    <row r="2623" spans="1:30" x14ac:dyDescent="0.3">
      <c r="A2623" s="3">
        <v>43752</v>
      </c>
      <c r="B2623" s="4">
        <v>1858</v>
      </c>
      <c r="C2623" s="4">
        <v>1885</v>
      </c>
      <c r="D2623" s="4">
        <v>1805</v>
      </c>
      <c r="E2623" s="4">
        <v>1805</v>
      </c>
      <c r="F2623" s="4">
        <v>511178</v>
      </c>
      <c r="G2623" s="4"/>
      <c r="H2623" s="4">
        <v>94715603100</v>
      </c>
      <c r="I2623" s="4"/>
      <c r="J2623" s="4">
        <v>-50</v>
      </c>
      <c r="K2623" s="4">
        <v>-2.6954177897574128</v>
      </c>
      <c r="L2623" s="4">
        <v>408348</v>
      </c>
      <c r="M2623" s="4">
        <v>51360</v>
      </c>
      <c r="N2623" s="4">
        <v>-6.0128353662505321</v>
      </c>
      <c r="O2623" s="4">
        <v>1920.4749999999999</v>
      </c>
      <c r="P2623" s="4">
        <v>2034.8609584914161</v>
      </c>
      <c r="Q2623" s="4">
        <v>1806.0890415085837</v>
      </c>
      <c r="R2623" s="4">
        <v>18.118653126670228</v>
      </c>
      <c r="S2623" s="4">
        <v>21.325494388027792</v>
      </c>
      <c r="T2623" s="4">
        <v>9.9653199362699496</v>
      </c>
      <c r="U2623" s="4">
        <v>37.408239469802844</v>
      </c>
      <c r="V2623" s="4">
        <v>1897.9203181513526</v>
      </c>
      <c r="W2623" s="4">
        <v>11.021669883655806</v>
      </c>
      <c r="X2623" s="4">
        <v>16.222419091997956</v>
      </c>
      <c r="Y2623" s="4">
        <v>0.62017146697150594</v>
      </c>
      <c r="Z2623" s="4">
        <v>1920.4749999999999</v>
      </c>
      <c r="AA2623" s="4">
        <v>-33.770657662005078</v>
      </c>
      <c r="AB2623" s="4">
        <v>-23.942707153197436</v>
      </c>
      <c r="AC2623" s="4">
        <v>-19.655901017615285</v>
      </c>
      <c r="AD2623" s="4">
        <v>34.503987740864666</v>
      </c>
    </row>
    <row r="2624" spans="1:30" x14ac:dyDescent="0.3">
      <c r="A2624" s="3">
        <v>43753</v>
      </c>
      <c r="B2624" s="4">
        <v>1805</v>
      </c>
      <c r="C2624" s="4">
        <v>1814</v>
      </c>
      <c r="D2624" s="4">
        <v>1769</v>
      </c>
      <c r="E2624" s="4">
        <v>1809.5</v>
      </c>
      <c r="F2624" s="4">
        <v>566238</v>
      </c>
      <c r="G2624" s="4"/>
      <c r="H2624" s="4">
        <v>101422145900</v>
      </c>
      <c r="I2624" s="4"/>
      <c r="J2624" s="4">
        <v>-43</v>
      </c>
      <c r="K2624" s="4">
        <v>-2.3211875843454792</v>
      </c>
      <c r="L2624" s="4">
        <v>408440</v>
      </c>
      <c r="M2624" s="4">
        <v>92</v>
      </c>
      <c r="N2624" s="4">
        <v>-5.3992236410450829</v>
      </c>
      <c r="O2624" s="4">
        <v>1912.7750000000001</v>
      </c>
      <c r="P2624" s="4">
        <v>2035.0036688956402</v>
      </c>
      <c r="Q2624" s="4">
        <v>1790.54633110436</v>
      </c>
      <c r="R2624" s="4">
        <v>15.083199141170155</v>
      </c>
      <c r="S2624" s="4">
        <v>25.28180354267311</v>
      </c>
      <c r="T2624" s="4">
        <v>9.962384042376609</v>
      </c>
      <c r="U2624" s="4">
        <v>36.679311482896132</v>
      </c>
      <c r="V2624" s="4">
        <v>1889.4993354702715</v>
      </c>
      <c r="W2624" s="4">
        <v>16.347779922437201</v>
      </c>
      <c r="X2624" s="4">
        <v>16.264206035477702</v>
      </c>
      <c r="Y2624" s="4">
        <v>16.514927696356203</v>
      </c>
      <c r="Z2624" s="4">
        <v>1912.7750000000001</v>
      </c>
      <c r="AA2624" s="4">
        <v>-36.641723967807138</v>
      </c>
      <c r="AB2624" s="4">
        <v>-25.152137326017407</v>
      </c>
      <c r="AC2624" s="4">
        <v>-22.979173283579463</v>
      </c>
      <c r="AD2624" s="4">
        <v>35.19815302666467</v>
      </c>
    </row>
    <row r="2625" spans="1:30" x14ac:dyDescent="0.3">
      <c r="A2625" s="3">
        <v>43754</v>
      </c>
      <c r="B2625" s="4">
        <v>1809.5</v>
      </c>
      <c r="C2625" s="4">
        <v>1819.5</v>
      </c>
      <c r="D2625" s="4">
        <v>1757</v>
      </c>
      <c r="E2625" s="4">
        <v>1777</v>
      </c>
      <c r="F2625" s="4">
        <v>539432</v>
      </c>
      <c r="G2625" s="4"/>
      <c r="H2625" s="4">
        <v>96759187700</v>
      </c>
      <c r="I2625" s="4"/>
      <c r="J2625" s="4">
        <v>-14</v>
      </c>
      <c r="K2625" s="4">
        <v>-0.78168620882188722</v>
      </c>
      <c r="L2625" s="4">
        <v>417956</v>
      </c>
      <c r="M2625" s="4">
        <v>9516</v>
      </c>
      <c r="N2625" s="4">
        <v>-6.6493308642948152</v>
      </c>
      <c r="O2625" s="4">
        <v>1903.575</v>
      </c>
      <c r="P2625" s="4">
        <v>2037.078286476401</v>
      </c>
      <c r="Q2625" s="4">
        <v>1770.0717135235991</v>
      </c>
      <c r="R2625" s="4">
        <v>14.770972722593925</v>
      </c>
      <c r="S2625" s="4">
        <v>25.476067936181163</v>
      </c>
      <c r="T2625" s="4">
        <v>9.8803471831435328</v>
      </c>
      <c r="U2625" s="4">
        <v>35.900265261178603</v>
      </c>
      <c r="V2625" s="4">
        <v>1878.7851130445315</v>
      </c>
      <c r="W2625" s="4">
        <v>15.091392065691887</v>
      </c>
      <c r="X2625" s="4">
        <v>15.873268045549096</v>
      </c>
      <c r="Y2625" s="4">
        <v>13.527640105977468</v>
      </c>
      <c r="Z2625" s="4">
        <v>1903.575</v>
      </c>
      <c r="AA2625" s="4">
        <v>-41.066157979842274</v>
      </c>
      <c r="AB2625" s="4">
        <v>-26.667758340667394</v>
      </c>
      <c r="AC2625" s="4">
        <v>-28.796799278349759</v>
      </c>
      <c r="AD2625" s="4">
        <v>32.573568222655531</v>
      </c>
    </row>
    <row r="2626" spans="1:30" x14ac:dyDescent="0.3">
      <c r="A2626" s="3">
        <v>43755</v>
      </c>
      <c r="B2626" s="4">
        <v>1773</v>
      </c>
      <c r="C2626" s="4">
        <v>1794.5</v>
      </c>
      <c r="D2626" s="4">
        <v>1772</v>
      </c>
      <c r="E2626" s="4">
        <v>1788</v>
      </c>
      <c r="F2626" s="4">
        <v>333400</v>
      </c>
      <c r="G2626" s="4"/>
      <c r="H2626" s="4">
        <v>59445984700</v>
      </c>
      <c r="I2626" s="4"/>
      <c r="J2626" s="4">
        <v>-5.5</v>
      </c>
      <c r="K2626" s="4">
        <v>-0.30666294954000556</v>
      </c>
      <c r="L2626" s="4">
        <v>380190</v>
      </c>
      <c r="M2626" s="4">
        <v>-37766</v>
      </c>
      <c r="N2626" s="4">
        <v>-5.6078343385817373</v>
      </c>
      <c r="O2626" s="4">
        <v>1894.2249999999999</v>
      </c>
      <c r="P2626" s="4">
        <v>2032.516892387081</v>
      </c>
      <c r="Q2626" s="4">
        <v>1755.9331076129188</v>
      </c>
      <c r="R2626" s="4">
        <v>13.960703205791106</v>
      </c>
      <c r="S2626" s="4">
        <v>25.594622543950361</v>
      </c>
      <c r="T2626" s="4">
        <v>10.37191443941667</v>
      </c>
      <c r="U2626" s="4">
        <v>34.963145585722216</v>
      </c>
      <c r="V2626" s="4">
        <v>1870.1389118021953</v>
      </c>
      <c r="W2626" s="4">
        <v>16.55987982576524</v>
      </c>
      <c r="X2626" s="4">
        <v>16.102138638954475</v>
      </c>
      <c r="Y2626" s="4">
        <v>17.475362199386772</v>
      </c>
      <c r="Z2626" s="4">
        <v>1894.2249999999999</v>
      </c>
      <c r="AA2626" s="4">
        <v>-43.187111602036794</v>
      </c>
      <c r="AB2626" s="4">
        <v>-28.241030079845434</v>
      </c>
      <c r="AC2626" s="4">
        <v>-29.89216304438272</v>
      </c>
      <c r="AD2626" s="4">
        <v>34.318465027753504</v>
      </c>
    </row>
    <row r="2627" spans="1:30" x14ac:dyDescent="0.3">
      <c r="A2627" s="3">
        <v>43756</v>
      </c>
      <c r="B2627" s="4">
        <v>1786</v>
      </c>
      <c r="C2627" s="4">
        <v>1793</v>
      </c>
      <c r="D2627" s="4">
        <v>1746.5</v>
      </c>
      <c r="E2627" s="4">
        <v>1779</v>
      </c>
      <c r="F2627" s="4">
        <v>534492</v>
      </c>
      <c r="G2627" s="4"/>
      <c r="H2627" s="4">
        <v>94549800500</v>
      </c>
      <c r="I2627" s="4"/>
      <c r="J2627" s="4">
        <v>-4</v>
      </c>
      <c r="K2627" s="4">
        <v>-0.2243409983174425</v>
      </c>
      <c r="L2627" s="4">
        <v>419320</v>
      </c>
      <c r="M2627" s="4">
        <v>39130</v>
      </c>
      <c r="N2627" s="4">
        <v>-5.5193382636058237</v>
      </c>
      <c r="O2627" s="4">
        <v>1882.925</v>
      </c>
      <c r="P2627" s="4">
        <v>2020.0928807155669</v>
      </c>
      <c r="Q2627" s="4">
        <v>1745.757119284433</v>
      </c>
      <c r="R2627" s="4">
        <v>10.679108346293416</v>
      </c>
      <c r="S2627" s="4">
        <v>28.304821150855364</v>
      </c>
      <c r="T2627" s="4">
        <v>12.255194246722972</v>
      </c>
      <c r="U2627" s="4">
        <v>34.421050941554938</v>
      </c>
      <c r="V2627" s="4">
        <v>1861.4590154400814</v>
      </c>
      <c r="W2627" s="4">
        <v>18.434686664275802</v>
      </c>
      <c r="X2627" s="4">
        <v>16.879654647394918</v>
      </c>
      <c r="Y2627" s="4">
        <v>21.544750698037568</v>
      </c>
      <c r="Z2627" s="4">
        <v>1882.925</v>
      </c>
      <c r="AA2627" s="4">
        <v>-45.07461530487285</v>
      </c>
      <c r="AB2627" s="4">
        <v>-29.844228672705185</v>
      </c>
      <c r="AC2627" s="4">
        <v>-30.46077326433533</v>
      </c>
      <c r="AD2627" s="4">
        <v>33.570260216124623</v>
      </c>
    </row>
    <row r="2628" spans="1:30" x14ac:dyDescent="0.3">
      <c r="A2628" s="3">
        <v>43759</v>
      </c>
      <c r="B2628" s="4">
        <v>1780</v>
      </c>
      <c r="C2628" s="4">
        <v>1783</v>
      </c>
      <c r="D2628" s="4">
        <v>1732</v>
      </c>
      <c r="E2628" s="4">
        <v>1742.5</v>
      </c>
      <c r="F2628" s="4">
        <v>440874</v>
      </c>
      <c r="G2628" s="4"/>
      <c r="H2628" s="4">
        <v>77333403400</v>
      </c>
      <c r="I2628" s="4"/>
      <c r="J2628" s="4">
        <v>-26</v>
      </c>
      <c r="K2628" s="4">
        <v>-1.4701724625388748</v>
      </c>
      <c r="L2628" s="4">
        <v>400556</v>
      </c>
      <c r="M2628" s="4">
        <v>-18764</v>
      </c>
      <c r="N2628" s="4">
        <v>-6.8356190017911045</v>
      </c>
      <c r="O2628" s="4">
        <v>1870.35</v>
      </c>
      <c r="P2628" s="4">
        <v>2010.5598783966379</v>
      </c>
      <c r="Q2628" s="4">
        <v>1730.1401216033619</v>
      </c>
      <c r="R2628" s="4">
        <v>9.0581574884199689</v>
      </c>
      <c r="S2628" s="4">
        <v>29.593412249099327</v>
      </c>
      <c r="T2628" s="4">
        <v>14.698237668502065</v>
      </c>
      <c r="U2628" s="4">
        <v>34.242583540946228</v>
      </c>
      <c r="V2628" s="4">
        <v>1850.1295853981687</v>
      </c>
      <c r="W2628" s="4">
        <v>14.504980982934923</v>
      </c>
      <c r="X2628" s="4">
        <v>16.088096759241587</v>
      </c>
      <c r="Y2628" s="4">
        <v>11.338749430321592</v>
      </c>
      <c r="Z2628" s="4">
        <v>1870.35</v>
      </c>
      <c r="AA2628" s="4">
        <v>-48.951438829261178</v>
      </c>
      <c r="AB2628" s="4">
        <v>-31.663962973329564</v>
      </c>
      <c r="AC2628" s="4">
        <v>-34.574951711863228</v>
      </c>
      <c r="AD2628" s="4">
        <v>30.711845096877038</v>
      </c>
    </row>
    <row r="2629" spans="1:30" x14ac:dyDescent="0.3">
      <c r="A2629" s="3">
        <v>43760</v>
      </c>
      <c r="B2629" s="4">
        <v>1742</v>
      </c>
      <c r="C2629" s="4">
        <v>1754</v>
      </c>
      <c r="D2629" s="4">
        <v>1733</v>
      </c>
      <c r="E2629" s="4">
        <v>1748.5</v>
      </c>
      <c r="F2629" s="4">
        <v>317762</v>
      </c>
      <c r="G2629" s="4"/>
      <c r="H2629" s="4">
        <v>55395007300.000008</v>
      </c>
      <c r="I2629" s="4"/>
      <c r="J2629" s="4">
        <v>-5.5</v>
      </c>
      <c r="K2629" s="4">
        <v>-0.31356898517673887</v>
      </c>
      <c r="L2629" s="4">
        <v>392928</v>
      </c>
      <c r="M2629" s="4">
        <v>-7628</v>
      </c>
      <c r="N2629" s="4">
        <v>-5.9478504094778337</v>
      </c>
      <c r="O2629" s="4">
        <v>1859.075</v>
      </c>
      <c r="P2629" s="4">
        <v>2000.3942396667912</v>
      </c>
      <c r="Q2629" s="4">
        <v>1717.7557603332089</v>
      </c>
      <c r="R2629" s="4">
        <v>9.2388451443569561</v>
      </c>
      <c r="S2629" s="4">
        <v>28.136482939632547</v>
      </c>
      <c r="T2629" s="4">
        <v>16.80535266692538</v>
      </c>
      <c r="U2629" s="4">
        <v>34.002252117151571</v>
      </c>
      <c r="V2629" s="4">
        <v>1840.45057726501</v>
      </c>
      <c r="W2629" s="4">
        <v>13.26475856378668</v>
      </c>
      <c r="X2629" s="4">
        <v>15.146984027423285</v>
      </c>
      <c r="Y2629" s="4">
        <v>9.5003076365134724</v>
      </c>
      <c r="Z2629" s="4">
        <v>1859.075</v>
      </c>
      <c r="AA2629" s="4">
        <v>-50.952352544047017</v>
      </c>
      <c r="AB2629" s="4">
        <v>-33.500952456255035</v>
      </c>
      <c r="AC2629" s="4">
        <v>-34.902800175583963</v>
      </c>
      <c r="AD2629" s="4">
        <v>31.717878451170829</v>
      </c>
    </row>
    <row r="2630" spans="1:30" x14ac:dyDescent="0.3">
      <c r="A2630" s="3">
        <v>43761</v>
      </c>
      <c r="B2630" s="4">
        <v>1750</v>
      </c>
      <c r="C2630" s="4">
        <v>1777.5</v>
      </c>
      <c r="D2630" s="4">
        <v>1747.5</v>
      </c>
      <c r="E2630" s="4">
        <v>1770.5</v>
      </c>
      <c r="F2630" s="4">
        <v>412622</v>
      </c>
      <c r="G2630" s="4"/>
      <c r="H2630" s="4">
        <v>72773119400</v>
      </c>
      <c r="I2630" s="4"/>
      <c r="J2630" s="4">
        <v>27.5</v>
      </c>
      <c r="K2630" s="4">
        <v>1.5777395295467584</v>
      </c>
      <c r="L2630" s="4">
        <v>378182</v>
      </c>
      <c r="M2630" s="4">
        <v>-14746</v>
      </c>
      <c r="N2630" s="4">
        <v>-4.2274091904903628</v>
      </c>
      <c r="O2630" s="4">
        <v>1848.65</v>
      </c>
      <c r="P2630" s="4">
        <v>1983.6652213641114</v>
      </c>
      <c r="Q2630" s="4">
        <v>1713.6347786358888</v>
      </c>
      <c r="R2630" s="4">
        <v>11.780243000528262</v>
      </c>
      <c r="S2630" s="4">
        <v>28.314844162704699</v>
      </c>
      <c r="T2630" s="4">
        <v>18.446301361370963</v>
      </c>
      <c r="U2630" s="4">
        <v>33.538738770861386</v>
      </c>
      <c r="V2630" s="4">
        <v>1833.7886175254853</v>
      </c>
      <c r="W2630" s="4">
        <v>17.23097194012794</v>
      </c>
      <c r="X2630" s="4">
        <v>15.841646664991503</v>
      </c>
      <c r="Y2630" s="4">
        <v>20.009622490400812</v>
      </c>
      <c r="Z2630" s="4">
        <v>1848.65</v>
      </c>
      <c r="AA2630" s="4">
        <v>-50.184380639174833</v>
      </c>
      <c r="AB2630" s="4">
        <v>-35.089850378437873</v>
      </c>
      <c r="AC2630" s="4">
        <v>-30.18906052147392</v>
      </c>
      <c r="AD2630" s="4">
        <v>35.341373587050192</v>
      </c>
    </row>
    <row r="2631" spans="1:30" x14ac:dyDescent="0.3">
      <c r="A2631" s="3">
        <v>43762</v>
      </c>
      <c r="B2631" s="4">
        <v>1773</v>
      </c>
      <c r="C2631" s="4">
        <v>1784.5</v>
      </c>
      <c r="D2631" s="4">
        <v>1760.5</v>
      </c>
      <c r="E2631" s="4">
        <v>1781</v>
      </c>
      <c r="F2631" s="4">
        <v>390956</v>
      </c>
      <c r="G2631" s="4"/>
      <c r="H2631" s="4">
        <v>69273117300</v>
      </c>
      <c r="I2631" s="4"/>
      <c r="J2631" s="4">
        <v>17.5</v>
      </c>
      <c r="K2631" s="4">
        <v>0.99234476892543244</v>
      </c>
      <c r="L2631" s="4">
        <v>371530</v>
      </c>
      <c r="M2631" s="4">
        <v>-6652</v>
      </c>
      <c r="N2631" s="4">
        <v>-3.1841593846404765</v>
      </c>
      <c r="O2631" s="4">
        <v>1839.575</v>
      </c>
      <c r="P2631" s="4">
        <v>1966.9430788109801</v>
      </c>
      <c r="Q2631" s="4">
        <v>1712.20692118902</v>
      </c>
      <c r="R2631" s="4">
        <v>12.824675324675324</v>
      </c>
      <c r="S2631" s="4">
        <v>27.651515151515149</v>
      </c>
      <c r="T2631" s="4">
        <v>20.220755915549148</v>
      </c>
      <c r="U2631" s="4">
        <v>32.947963953590289</v>
      </c>
      <c r="V2631" s="4">
        <v>1828.7611301421057</v>
      </c>
      <c r="W2631" s="4">
        <v>22.162695890368514</v>
      </c>
      <c r="X2631" s="4">
        <v>17.948663073450508</v>
      </c>
      <c r="Y2631" s="4">
        <v>30.590761524204531</v>
      </c>
      <c r="Z2631" s="4">
        <v>1839.575</v>
      </c>
      <c r="AA2631" s="4">
        <v>-48.173184638045086</v>
      </c>
      <c r="AB2631" s="4">
        <v>-36.33588221268618</v>
      </c>
      <c r="AC2631" s="4">
        <v>-23.674604850717813</v>
      </c>
      <c r="AD2631" s="4">
        <v>37.020422817171479</v>
      </c>
    </row>
    <row r="2632" spans="1:30" x14ac:dyDescent="0.3">
      <c r="A2632" s="3">
        <v>43763</v>
      </c>
      <c r="B2632" s="4">
        <v>1780</v>
      </c>
      <c r="C2632" s="4">
        <v>1798</v>
      </c>
      <c r="D2632" s="4">
        <v>1763.5</v>
      </c>
      <c r="E2632" s="4">
        <v>1793.5</v>
      </c>
      <c r="F2632" s="4">
        <v>366924</v>
      </c>
      <c r="G2632" s="4"/>
      <c r="H2632" s="4">
        <v>65317084400.000008</v>
      </c>
      <c r="I2632" s="4"/>
      <c r="J2632" s="4">
        <v>22</v>
      </c>
      <c r="K2632" s="4">
        <v>1.2418854078464578</v>
      </c>
      <c r="L2632" s="4">
        <v>373834</v>
      </c>
      <c r="M2632" s="4">
        <v>2304</v>
      </c>
      <c r="N2632" s="4">
        <v>-2.117557168585928</v>
      </c>
      <c r="O2632" s="4">
        <v>1832.3</v>
      </c>
      <c r="P2632" s="4">
        <v>1952.543253448998</v>
      </c>
      <c r="Q2632" s="4">
        <v>1712.0567465510019</v>
      </c>
      <c r="R2632" s="4">
        <v>14.324470971242537</v>
      </c>
      <c r="S2632" s="4">
        <v>25.176342919153548</v>
      </c>
      <c r="T2632" s="4">
        <v>21.291351986145223</v>
      </c>
      <c r="U2632" s="4">
        <v>32.128226922062865</v>
      </c>
      <c r="V2632" s="4">
        <v>1825.402927271429</v>
      </c>
      <c r="W2632" s="4">
        <v>38.203702022150445</v>
      </c>
      <c r="X2632" s="4">
        <v>24.700342723017155</v>
      </c>
      <c r="Y2632" s="4">
        <v>65.210420620417011</v>
      </c>
      <c r="Z2632" s="4">
        <v>1832.3</v>
      </c>
      <c r="AA2632" s="4">
        <v>-45.051328117068351</v>
      </c>
      <c r="AB2632" s="4">
        <v>-37.165924679770193</v>
      </c>
      <c r="AC2632" s="4">
        <v>-15.770806874596317</v>
      </c>
      <c r="AD2632" s="4">
        <v>39.005266911364011</v>
      </c>
    </row>
    <row r="2633" spans="1:30" x14ac:dyDescent="0.3">
      <c r="A2633" s="3">
        <v>43766</v>
      </c>
      <c r="B2633" s="4">
        <v>1793.5</v>
      </c>
      <c r="C2633" s="4">
        <v>1799.5</v>
      </c>
      <c r="D2633" s="4">
        <v>1736.5</v>
      </c>
      <c r="E2633" s="4">
        <v>1747.5</v>
      </c>
      <c r="F2633" s="4">
        <v>496450</v>
      </c>
      <c r="G2633" s="4"/>
      <c r="H2633" s="4">
        <v>87922108400</v>
      </c>
      <c r="I2633" s="4"/>
      <c r="J2633" s="4">
        <v>-32.5</v>
      </c>
      <c r="K2633" s="4">
        <v>-1.8258426966292134</v>
      </c>
      <c r="L2633" s="4">
        <v>418422</v>
      </c>
      <c r="M2633" s="4">
        <v>44588</v>
      </c>
      <c r="N2633" s="4">
        <v>-4.0138417807560822</v>
      </c>
      <c r="O2633" s="4">
        <v>1820.575</v>
      </c>
      <c r="P2633" s="4">
        <v>1924.8090035688931</v>
      </c>
      <c r="Q2633" s="4">
        <v>1716.340996431107</v>
      </c>
      <c r="R2633" s="4">
        <v>11.542610571736784</v>
      </c>
      <c r="S2633" s="4">
        <v>27.939590075512406</v>
      </c>
      <c r="T2633" s="4">
        <v>23.240736074317859</v>
      </c>
      <c r="U2633" s="4">
        <v>31.182254987212207</v>
      </c>
      <c r="V2633" s="4">
        <v>1817.9836008646262</v>
      </c>
      <c r="W2633" s="4">
        <v>31.373896586195531</v>
      </c>
      <c r="X2633" s="4">
        <v>26.924860677409949</v>
      </c>
      <c r="Y2633" s="4">
        <v>40.271968403766699</v>
      </c>
      <c r="Z2633" s="4">
        <v>1820.575</v>
      </c>
      <c r="AA2633" s="4">
        <v>-45.761539354285333</v>
      </c>
      <c r="AB2633" s="4">
        <v>-37.984554648771635</v>
      </c>
      <c r="AC2633" s="4">
        <v>-15.553969411027396</v>
      </c>
      <c r="AD2633" s="4">
        <v>34.761518650317093</v>
      </c>
    </row>
    <row r="2634" spans="1:30" x14ac:dyDescent="0.3">
      <c r="A2634" s="3">
        <v>43767</v>
      </c>
      <c r="B2634" s="4">
        <v>1747</v>
      </c>
      <c r="C2634" s="4">
        <v>1765</v>
      </c>
      <c r="D2634" s="4">
        <v>1743</v>
      </c>
      <c r="E2634" s="4">
        <v>1758</v>
      </c>
      <c r="F2634" s="4">
        <v>290174</v>
      </c>
      <c r="G2634" s="4"/>
      <c r="H2634" s="4">
        <v>50908049600</v>
      </c>
      <c r="I2634" s="4"/>
      <c r="J2634" s="4">
        <v>-13</v>
      </c>
      <c r="K2634" s="4">
        <v>-0.73404856013551667</v>
      </c>
      <c r="L2634" s="4">
        <v>371018</v>
      </c>
      <c r="M2634" s="4">
        <v>-47404</v>
      </c>
      <c r="N2634" s="4">
        <v>-3.0951134139955401</v>
      </c>
      <c r="O2634" s="4">
        <v>1814.15</v>
      </c>
      <c r="P2634" s="4">
        <v>1917.1718908776188</v>
      </c>
      <c r="Q2634" s="4">
        <v>1711.1281091223814</v>
      </c>
      <c r="R2634" s="4">
        <v>12.69276393831554</v>
      </c>
      <c r="S2634" s="4">
        <v>24.911032028469752</v>
      </c>
      <c r="T2634" s="4">
        <v>24.619677012666905</v>
      </c>
      <c r="U2634" s="4">
        <v>29.947649510763892</v>
      </c>
      <c r="V2634" s="4">
        <v>1812.2708769727569</v>
      </c>
      <c r="W2634" s="4">
        <v>33.755437230303194</v>
      </c>
      <c r="X2634" s="4">
        <v>29.201719528374365</v>
      </c>
      <c r="Y2634" s="4">
        <v>42.862872634160858</v>
      </c>
      <c r="Z2634" s="4">
        <v>1814.15</v>
      </c>
      <c r="AA2634" s="4">
        <v>-44.958866798209556</v>
      </c>
      <c r="AB2634" s="4">
        <v>-38.648774853480006</v>
      </c>
      <c r="AC2634" s="4">
        <v>-12.620183889459099</v>
      </c>
      <c r="AD2634" s="4">
        <v>36.423517495536501</v>
      </c>
    </row>
    <row r="2635" spans="1:30" x14ac:dyDescent="0.3">
      <c r="A2635" s="3">
        <v>43768</v>
      </c>
      <c r="B2635" s="4">
        <v>1758</v>
      </c>
      <c r="C2635" s="4">
        <v>1760.5</v>
      </c>
      <c r="D2635" s="4">
        <v>1716</v>
      </c>
      <c r="E2635" s="4">
        <v>1744.5</v>
      </c>
      <c r="F2635" s="4">
        <v>524786</v>
      </c>
      <c r="G2635" s="4"/>
      <c r="H2635" s="4">
        <v>91177728100</v>
      </c>
      <c r="I2635" s="4"/>
      <c r="J2635" s="4">
        <v>-9.5</v>
      </c>
      <c r="K2635" s="4">
        <v>-0.54161915621436718</v>
      </c>
      <c r="L2635" s="4">
        <v>426488</v>
      </c>
      <c r="M2635" s="4">
        <v>55470</v>
      </c>
      <c r="N2635" s="4">
        <v>-3.4373962138824266</v>
      </c>
      <c r="O2635" s="4">
        <v>1806.6</v>
      </c>
      <c r="P2635" s="4">
        <v>1906.7606709242705</v>
      </c>
      <c r="Q2635" s="4">
        <v>1706.4393290757293</v>
      </c>
      <c r="R2635" s="4">
        <v>12.49270286047869</v>
      </c>
      <c r="S2635" s="4">
        <v>26.50321074138937</v>
      </c>
      <c r="T2635" s="4">
        <v>26.139921407597974</v>
      </c>
      <c r="U2635" s="4">
        <v>28.807308043860562</v>
      </c>
      <c r="V2635" s="4">
        <v>1805.8165077372562</v>
      </c>
      <c r="W2635" s="4">
        <v>33.88087032918417</v>
      </c>
      <c r="X2635" s="4">
        <v>30.761436461977635</v>
      </c>
      <c r="Y2635" s="4">
        <v>40.119738063597232</v>
      </c>
      <c r="Z2635" s="4">
        <v>1806.6</v>
      </c>
      <c r="AA2635" s="4">
        <v>-44.89456360700251</v>
      </c>
      <c r="AB2635" s="4">
        <v>-39.243611877625007</v>
      </c>
      <c r="AC2635" s="4">
        <v>-11.301903458755007</v>
      </c>
      <c r="AD2635" s="4">
        <v>35.209546878778063</v>
      </c>
    </row>
    <row r="2636" spans="1:30" x14ac:dyDescent="0.3">
      <c r="A2636" s="3">
        <v>43769</v>
      </c>
      <c r="B2636" s="4">
        <v>1745</v>
      </c>
      <c r="C2636" s="4">
        <v>1751.5</v>
      </c>
      <c r="D2636" s="4">
        <v>1731.5</v>
      </c>
      <c r="E2636" s="4">
        <v>1737.5</v>
      </c>
      <c r="F2636" s="4">
        <v>340504</v>
      </c>
      <c r="G2636" s="4"/>
      <c r="H2636" s="4">
        <v>59282787600</v>
      </c>
      <c r="I2636" s="4"/>
      <c r="J2636" s="4">
        <v>0.5</v>
      </c>
      <c r="K2636" s="4">
        <v>2.8785261945883711E-2</v>
      </c>
      <c r="L2636" s="4">
        <v>377986</v>
      </c>
      <c r="M2636" s="4">
        <v>-48502</v>
      </c>
      <c r="N2636" s="4">
        <v>-3.423934189316876</v>
      </c>
      <c r="O2636" s="4">
        <v>1799.1</v>
      </c>
      <c r="P2636" s="4">
        <v>1896.3273624038006</v>
      </c>
      <c r="Q2636" s="4">
        <v>1701.8726375961992</v>
      </c>
      <c r="R2636" s="4">
        <v>11.421628189550425</v>
      </c>
      <c r="S2636" s="4">
        <v>26.4277035236938</v>
      </c>
      <c r="T2636" s="4">
        <v>27.254994921878364</v>
      </c>
      <c r="U2636" s="4">
        <v>27.736624123356187</v>
      </c>
      <c r="V2636" s="4">
        <v>1799.3101736670412</v>
      </c>
      <c r="W2636" s="4">
        <v>31.170081217460105</v>
      </c>
      <c r="X2636" s="4">
        <v>30.897651380471789</v>
      </c>
      <c r="Y2636" s="4">
        <v>31.714940891436733</v>
      </c>
      <c r="Z2636" s="4">
        <v>1799.1</v>
      </c>
      <c r="AA2636" s="4">
        <v>-44.890969213812014</v>
      </c>
      <c r="AB2636" s="4">
        <v>-39.781455433452344</v>
      </c>
      <c r="AC2636" s="4">
        <v>-10.21902756071934</v>
      </c>
      <c r="AD2636" s="4">
        <v>34.580478357187907</v>
      </c>
    </row>
    <row r="2637" spans="1:30" x14ac:dyDescent="0.3">
      <c r="A2637" s="3">
        <v>43770</v>
      </c>
      <c r="B2637" s="4">
        <v>1732.5</v>
      </c>
      <c r="C2637" s="4">
        <v>1757.5</v>
      </c>
      <c r="D2637" s="4">
        <v>1720</v>
      </c>
      <c r="E2637" s="4">
        <v>1743</v>
      </c>
      <c r="F2637" s="4">
        <v>425926</v>
      </c>
      <c r="G2637" s="4"/>
      <c r="H2637" s="4">
        <v>74041188200</v>
      </c>
      <c r="I2637" s="4"/>
      <c r="J2637" s="4">
        <v>2</v>
      </c>
      <c r="K2637" s="4">
        <v>0.11487650775416428</v>
      </c>
      <c r="L2637" s="4">
        <v>395554</v>
      </c>
      <c r="M2637" s="4">
        <v>17568</v>
      </c>
      <c r="N2637" s="4">
        <v>-2.7587938296744703</v>
      </c>
      <c r="O2637" s="4">
        <v>1792.45</v>
      </c>
      <c r="P2637" s="4">
        <v>1885.8469485582907</v>
      </c>
      <c r="Q2637" s="4">
        <v>1699.0530514417094</v>
      </c>
      <c r="R2637" s="4">
        <v>12.12856276531231</v>
      </c>
      <c r="S2637" s="4">
        <v>26.622195269860523</v>
      </c>
      <c r="T2637" s="4">
        <v>28.421292151328704</v>
      </c>
      <c r="U2637" s="4">
        <v>26.640773819176438</v>
      </c>
      <c r="V2637" s="4">
        <v>1793.9472999844661</v>
      </c>
      <c r="W2637" s="4">
        <v>31.558497258745859</v>
      </c>
      <c r="X2637" s="4">
        <v>31.117933339896478</v>
      </c>
      <c r="Y2637" s="4">
        <v>32.439625096444622</v>
      </c>
      <c r="Z2637" s="4">
        <v>1792.45</v>
      </c>
      <c r="AA2637" s="4">
        <v>-43.937828658305762</v>
      </c>
      <c r="AB2637" s="4">
        <v>-40.177300502486005</v>
      </c>
      <c r="AC2637" s="4">
        <v>-7.5210563116395122</v>
      </c>
      <c r="AD2637" s="4">
        <v>35.533088986326177</v>
      </c>
    </row>
    <row r="2638" spans="1:30" x14ac:dyDescent="0.3">
      <c r="A2638" s="3">
        <v>43773</v>
      </c>
      <c r="B2638" s="4">
        <v>1742.5</v>
      </c>
      <c r="C2638" s="4">
        <v>1745.5</v>
      </c>
      <c r="D2638" s="4">
        <v>1723.5</v>
      </c>
      <c r="E2638" s="4">
        <v>1732.5</v>
      </c>
      <c r="F2638" s="4">
        <v>356124</v>
      </c>
      <c r="G2638" s="4"/>
      <c r="H2638" s="4">
        <v>61764865700</v>
      </c>
      <c r="I2638" s="4"/>
      <c r="J2638" s="4">
        <v>-5.5</v>
      </c>
      <c r="K2638" s="4">
        <v>-0.31645569620253167</v>
      </c>
      <c r="L2638" s="4">
        <v>366770</v>
      </c>
      <c r="M2638" s="4">
        <v>-28784</v>
      </c>
      <c r="N2638" s="4">
        <v>-2.9642802133945674</v>
      </c>
      <c r="O2638" s="4">
        <v>1785.425</v>
      </c>
      <c r="P2638" s="4">
        <v>1874.5694193429963</v>
      </c>
      <c r="Q2638" s="4">
        <v>1696.2805806570036</v>
      </c>
      <c r="R2638" s="4">
        <v>9.5778197857592957</v>
      </c>
      <c r="S2638" s="4">
        <v>27.662255828607435</v>
      </c>
      <c r="T2638" s="4">
        <v>29.968739671999014</v>
      </c>
      <c r="U2638" s="4">
        <v>26.152115109705541</v>
      </c>
      <c r="V2638" s="4">
        <v>1788.0951761764215</v>
      </c>
      <c r="W2638" s="4">
        <v>27.625824519802631</v>
      </c>
      <c r="X2638" s="4">
        <v>29.953897066531862</v>
      </c>
      <c r="Y2638" s="4">
        <v>22.969679426344165</v>
      </c>
      <c r="Z2638" s="4">
        <v>1785.425</v>
      </c>
      <c r="AA2638" s="4">
        <v>-43.527956956318803</v>
      </c>
      <c r="AB2638" s="4">
        <v>-40.496410640946273</v>
      </c>
      <c r="AC2638" s="4">
        <v>-6.0630926307450608</v>
      </c>
      <c r="AD2638" s="4">
        <v>34.52286450934205</v>
      </c>
    </row>
    <row r="2639" spans="1:30" x14ac:dyDescent="0.3">
      <c r="A2639" s="3">
        <v>43774</v>
      </c>
      <c r="B2639" s="4">
        <v>1734</v>
      </c>
      <c r="C2639" s="4">
        <v>1772.5</v>
      </c>
      <c r="D2639" s="4">
        <v>1729</v>
      </c>
      <c r="E2639" s="4">
        <v>1764</v>
      </c>
      <c r="F2639" s="4">
        <v>403074</v>
      </c>
      <c r="G2639" s="4"/>
      <c r="H2639" s="4">
        <v>70591554800</v>
      </c>
      <c r="I2639" s="4"/>
      <c r="J2639" s="4">
        <v>30</v>
      </c>
      <c r="K2639" s="4">
        <v>1.7301038062283738</v>
      </c>
      <c r="L2639" s="4">
        <v>378872</v>
      </c>
      <c r="M2639" s="4">
        <v>12102</v>
      </c>
      <c r="N2639" s="4">
        <v>-0.87799395940155922</v>
      </c>
      <c r="O2639" s="4">
        <v>1779.625</v>
      </c>
      <c r="P2639" s="4">
        <v>1857.8240249299824</v>
      </c>
      <c r="Q2639" s="4">
        <v>1701.4259750700176</v>
      </c>
      <c r="R2639" s="4">
        <v>13.205128205128206</v>
      </c>
      <c r="S2639" s="4">
        <v>24.679487179487182</v>
      </c>
      <c r="T2639" s="4">
        <v>31.256493179522163</v>
      </c>
      <c r="U2639" s="4">
        <v>25.396403085252732</v>
      </c>
      <c r="V2639" s="4">
        <v>1785.8003974929529</v>
      </c>
      <c r="W2639" s="4">
        <v>37.578892993241674</v>
      </c>
      <c r="X2639" s="4">
        <v>32.495562375435135</v>
      </c>
      <c r="Y2639" s="4">
        <v>47.745554228854743</v>
      </c>
      <c r="Z2639" s="4">
        <v>1779.625</v>
      </c>
      <c r="AA2639" s="4">
        <v>-40.197966797140225</v>
      </c>
      <c r="AB2639" s="4">
        <v>-40.467987417726647</v>
      </c>
      <c r="AC2639" s="4">
        <v>0.54004124117284391</v>
      </c>
      <c r="AD2639" s="4">
        <v>39.917140543196808</v>
      </c>
    </row>
    <row r="2640" spans="1:30" x14ac:dyDescent="0.3">
      <c r="A2640" s="3">
        <v>43775</v>
      </c>
      <c r="B2640" s="4">
        <v>1765</v>
      </c>
      <c r="C2640" s="4">
        <v>1778</v>
      </c>
      <c r="D2640" s="4">
        <v>1748</v>
      </c>
      <c r="E2640" s="4">
        <v>1749</v>
      </c>
      <c r="F2640" s="4">
        <v>349186</v>
      </c>
      <c r="G2640" s="4"/>
      <c r="H2640" s="4">
        <v>61540205199.999992</v>
      </c>
      <c r="I2640" s="4"/>
      <c r="J2640" s="4">
        <v>-2</v>
      </c>
      <c r="K2640" s="4">
        <v>-0.11422044545973729</v>
      </c>
      <c r="L2640" s="4">
        <v>354868</v>
      </c>
      <c r="M2640" s="4">
        <v>-24004</v>
      </c>
      <c r="N2640" s="4">
        <v>-1.4384130964624386</v>
      </c>
      <c r="O2640" s="4">
        <v>1774.5250000000001</v>
      </c>
      <c r="P2640" s="4">
        <v>1846.4954626913013</v>
      </c>
      <c r="Q2640" s="4">
        <v>1702.5545373086989</v>
      </c>
      <c r="R2640" s="4">
        <v>14.295125164690381</v>
      </c>
      <c r="S2640" s="4">
        <v>25.362318840579707</v>
      </c>
      <c r="T2640" s="4">
        <v>32.304015929774941</v>
      </c>
      <c r="U2640" s="4">
        <v>24.477948471599319</v>
      </c>
      <c r="V2640" s="4">
        <v>1782.2955977317192</v>
      </c>
      <c r="W2640" s="4">
        <v>38.226248023438558</v>
      </c>
      <c r="X2640" s="4">
        <v>34.405790924769612</v>
      </c>
      <c r="Y2640" s="4">
        <v>45.86716222077645</v>
      </c>
      <c r="Z2640" s="4">
        <v>1774.5250000000001</v>
      </c>
      <c r="AA2640" s="4">
        <v>-38.327484857075888</v>
      </c>
      <c r="AB2640" s="4">
        <v>-40.264130030998004</v>
      </c>
      <c r="AC2640" s="4">
        <v>3.8732903478442324</v>
      </c>
      <c r="AD2640" s="4">
        <v>38.33412160368367</v>
      </c>
    </row>
    <row r="2641" spans="1:30" x14ac:dyDescent="0.3">
      <c r="A2641" s="3">
        <v>43776</v>
      </c>
      <c r="B2641" s="4">
        <v>1749</v>
      </c>
      <c r="C2641" s="4">
        <v>1766.5</v>
      </c>
      <c r="D2641" s="4">
        <v>1740</v>
      </c>
      <c r="E2641" s="4">
        <v>1748.5</v>
      </c>
      <c r="F2641" s="4">
        <v>328500</v>
      </c>
      <c r="G2641" s="4"/>
      <c r="H2641" s="4">
        <v>57575650100</v>
      </c>
      <c r="I2641" s="4"/>
      <c r="J2641" s="4">
        <v>-13.5</v>
      </c>
      <c r="K2641" s="4">
        <v>-0.76617480136208849</v>
      </c>
      <c r="L2641" s="4">
        <v>355196</v>
      </c>
      <c r="M2641" s="4">
        <v>328</v>
      </c>
      <c r="N2641" s="4">
        <v>-1.1616404284785595</v>
      </c>
      <c r="O2641" s="4">
        <v>1769.05</v>
      </c>
      <c r="P2641" s="4">
        <v>1830.7078462160332</v>
      </c>
      <c r="Q2641" s="4">
        <v>1707.3921537839667</v>
      </c>
      <c r="R2641" s="4">
        <v>14.380384360503642</v>
      </c>
      <c r="S2641" s="4">
        <v>26.043737574552683</v>
      </c>
      <c r="T2641" s="4">
        <v>33.494113628069364</v>
      </c>
      <c r="U2641" s="4">
        <v>23.714996713818884</v>
      </c>
      <c r="V2641" s="4">
        <v>1779.0769693763175</v>
      </c>
      <c r="W2641" s="4">
        <v>38.458217245166622</v>
      </c>
      <c r="X2641" s="4">
        <v>35.756599698235284</v>
      </c>
      <c r="Y2641" s="4">
        <v>43.861452339029299</v>
      </c>
      <c r="Z2641" s="4">
        <v>1769.05</v>
      </c>
      <c r="AA2641" s="4">
        <v>-36.465113139280902</v>
      </c>
      <c r="AB2641" s="4">
        <v>-39.902318898453515</v>
      </c>
      <c r="AC2641" s="4">
        <v>6.8744115183452266</v>
      </c>
      <c r="AD2641" s="4">
        <v>38.280853965013392</v>
      </c>
    </row>
    <row r="2642" spans="1:30" x14ac:dyDescent="0.3">
      <c r="A2642" s="3">
        <v>43777</v>
      </c>
      <c r="B2642" s="4">
        <v>1752</v>
      </c>
      <c r="C2642" s="4">
        <v>1758</v>
      </c>
      <c r="D2642" s="4">
        <v>1742</v>
      </c>
      <c r="E2642" s="4">
        <v>1750</v>
      </c>
      <c r="F2642" s="4">
        <v>298128</v>
      </c>
      <c r="G2642" s="4"/>
      <c r="H2642" s="4">
        <v>52181715900</v>
      </c>
      <c r="I2642" s="4"/>
      <c r="J2642" s="4">
        <v>-2.5</v>
      </c>
      <c r="K2642" s="4">
        <v>-0.14265335235378032</v>
      </c>
      <c r="L2642" s="4">
        <v>337108</v>
      </c>
      <c r="M2642" s="4">
        <v>-18088</v>
      </c>
      <c r="N2642" s="4">
        <v>-0.76270946156681763</v>
      </c>
      <c r="O2642" s="4">
        <v>1763.45</v>
      </c>
      <c r="P2642" s="4">
        <v>1808.4043101381837</v>
      </c>
      <c r="Q2642" s="4">
        <v>1718.4956898618163</v>
      </c>
      <c r="R2642" s="4">
        <v>14.285714285714285</v>
      </c>
      <c r="S2642" s="4">
        <v>26.482479784366575</v>
      </c>
      <c r="T2642" s="4">
        <v>34.808879034459679</v>
      </c>
      <c r="U2642" s="4">
        <v>23.142628814851658</v>
      </c>
      <c r="V2642" s="4">
        <v>1776.3077341976207</v>
      </c>
      <c r="W2642" s="4">
        <v>43.918381389250868</v>
      </c>
      <c r="X2642" s="4">
        <v>38.477193595240479</v>
      </c>
      <c r="Y2642" s="4">
        <v>54.800756977271647</v>
      </c>
      <c r="Z2642" s="4">
        <v>1763.45</v>
      </c>
      <c r="AA2642" s="4">
        <v>-34.470775034008057</v>
      </c>
      <c r="AB2642" s="4">
        <v>-39.385029006601563</v>
      </c>
      <c r="AC2642" s="4">
        <v>9.8285079451870132</v>
      </c>
      <c r="AD2642" s="4">
        <v>38.550499934030931</v>
      </c>
    </row>
    <row r="2643" spans="1:30" x14ac:dyDescent="0.3">
      <c r="A2643" s="3">
        <v>43780</v>
      </c>
      <c r="B2643" s="4">
        <v>1746</v>
      </c>
      <c r="C2643" s="4">
        <v>1752</v>
      </c>
      <c r="D2643" s="4">
        <v>1685.5</v>
      </c>
      <c r="E2643" s="4">
        <v>1699</v>
      </c>
      <c r="F2643" s="4">
        <v>570920</v>
      </c>
      <c r="G2643" s="4"/>
      <c r="H2643" s="4">
        <v>98039291800</v>
      </c>
      <c r="I2643" s="4"/>
      <c r="J2643" s="4">
        <v>-51</v>
      </c>
      <c r="K2643" s="4">
        <v>-2.9142857142857146</v>
      </c>
      <c r="L2643" s="4">
        <v>418694</v>
      </c>
      <c r="M2643" s="4">
        <v>81586</v>
      </c>
      <c r="N2643" s="4">
        <v>-3.3643318260671782</v>
      </c>
      <c r="O2643" s="4">
        <v>1758.15</v>
      </c>
      <c r="P2643" s="4">
        <v>1807.0786214806835</v>
      </c>
      <c r="Q2643" s="4">
        <v>1709.2213785193167</v>
      </c>
      <c r="R2643" s="4">
        <v>12.285518188057653</v>
      </c>
      <c r="S2643" s="4">
        <v>29.924502402196296</v>
      </c>
      <c r="T2643" s="4">
        <v>36.491805863727976</v>
      </c>
      <c r="U2643" s="4">
        <v>23.228562899998963</v>
      </c>
      <c r="V2643" s="4">
        <v>1768.9450928454662</v>
      </c>
      <c r="W2643" s="4">
        <v>34.143785791032109</v>
      </c>
      <c r="X2643" s="4">
        <v>37.032724327171024</v>
      </c>
      <c r="Y2643" s="4">
        <v>28.36590871875427</v>
      </c>
      <c r="Z2643" s="4">
        <v>1758.15</v>
      </c>
      <c r="AA2643" s="4">
        <v>-36.583806147722953</v>
      </c>
      <c r="AB2643" s="4">
        <v>-39.118245877184549</v>
      </c>
      <c r="AC2643" s="4">
        <v>5.0688794589231918</v>
      </c>
      <c r="AD2643" s="4">
        <v>33.337763185296978</v>
      </c>
    </row>
    <row r="2644" spans="1:30" x14ac:dyDescent="0.3">
      <c r="A2644" s="3">
        <v>43781</v>
      </c>
      <c r="B2644" s="4">
        <v>1699</v>
      </c>
      <c r="C2644" s="4">
        <v>1730</v>
      </c>
      <c r="D2644" s="4">
        <v>1694</v>
      </c>
      <c r="E2644" s="4">
        <v>1718.5</v>
      </c>
      <c r="F2644" s="4">
        <v>400520</v>
      </c>
      <c r="G2644" s="4"/>
      <c r="H2644" s="4">
        <v>68541098099.999992</v>
      </c>
      <c r="I2644" s="4"/>
      <c r="J2644" s="4">
        <v>1.5</v>
      </c>
      <c r="K2644" s="4">
        <v>8.736167734420501E-2</v>
      </c>
      <c r="L2644" s="4">
        <v>355502</v>
      </c>
      <c r="M2644" s="4">
        <v>-63192</v>
      </c>
      <c r="N2644" s="4">
        <v>-2.001596715328462</v>
      </c>
      <c r="O2644" s="4">
        <v>1753.6</v>
      </c>
      <c r="P2644" s="4">
        <v>1799.4067680588796</v>
      </c>
      <c r="Q2644" s="4">
        <v>1707.7932319411202</v>
      </c>
      <c r="R2644" s="4">
        <v>12.43919388464211</v>
      </c>
      <c r="S2644" s="4">
        <v>25.295343988881164</v>
      </c>
      <c r="T2644" s="4">
        <v>36.932007070577235</v>
      </c>
      <c r="U2644" s="4">
        <v>23.44719555647692</v>
      </c>
      <c r="V2644" s="4">
        <v>1764.1407982887551</v>
      </c>
      <c r="W2644" s="4">
        <v>34.654415752579965</v>
      </c>
      <c r="X2644" s="4">
        <v>36.239954802307338</v>
      </c>
      <c r="Y2644" s="4">
        <v>31.483337653125218</v>
      </c>
      <c r="Z2644" s="4">
        <v>1753.6</v>
      </c>
      <c r="AA2644" s="4">
        <v>-36.266849827724855</v>
      </c>
      <c r="AB2644" s="4">
        <v>-38.846684348664581</v>
      </c>
      <c r="AC2644" s="4">
        <v>5.1596690418794537</v>
      </c>
      <c r="AD2644" s="4">
        <v>36.778424487593668</v>
      </c>
    </row>
    <row r="2645" spans="1:30" x14ac:dyDescent="0.3">
      <c r="A2645" s="3">
        <v>43782</v>
      </c>
      <c r="B2645" s="4">
        <v>1721</v>
      </c>
      <c r="C2645" s="4">
        <v>1724</v>
      </c>
      <c r="D2645" s="4">
        <v>1703</v>
      </c>
      <c r="E2645" s="4">
        <v>1712.5</v>
      </c>
      <c r="F2645" s="4">
        <v>277364</v>
      </c>
      <c r="G2645" s="4"/>
      <c r="H2645" s="4">
        <v>47524211700</v>
      </c>
      <c r="I2645" s="4"/>
      <c r="J2645" s="4">
        <v>1.5</v>
      </c>
      <c r="K2645" s="4">
        <v>8.766803039158387E-2</v>
      </c>
      <c r="L2645" s="4">
        <v>348596</v>
      </c>
      <c r="M2645" s="4">
        <v>-6906</v>
      </c>
      <c r="N2645" s="4">
        <v>-2.1638220381346853</v>
      </c>
      <c r="O2645" s="4">
        <v>1750.375</v>
      </c>
      <c r="P2645" s="4">
        <v>1798.1765428621295</v>
      </c>
      <c r="Q2645" s="4">
        <v>1702.5734571378705</v>
      </c>
      <c r="R2645" s="4">
        <v>12.389380530973453</v>
      </c>
      <c r="S2645" s="4">
        <v>25.073746312684371</v>
      </c>
      <c r="T2645" s="4">
        <v>37.294997182746719</v>
      </c>
      <c r="U2645" s="4">
        <v>23.587672182945127</v>
      </c>
      <c r="V2645" s="4">
        <v>1759.2226270231595</v>
      </c>
      <c r="W2645" s="4">
        <v>32.832673564783043</v>
      </c>
      <c r="X2645" s="4">
        <v>35.10419438979924</v>
      </c>
      <c r="Y2645" s="4">
        <v>28.289631914750643</v>
      </c>
      <c r="Z2645" s="4">
        <v>1750.375</v>
      </c>
      <c r="AA2645" s="4">
        <v>-36.083857271285069</v>
      </c>
      <c r="AB2645" s="4">
        <v>-38.583557960342723</v>
      </c>
      <c r="AC2645" s="4">
        <v>4.9994013781153086</v>
      </c>
      <c r="AD2645" s="4">
        <v>36.173713076346566</v>
      </c>
    </row>
    <row r="2646" spans="1:30" x14ac:dyDescent="0.3">
      <c r="A2646" s="3">
        <v>43783</v>
      </c>
      <c r="B2646" s="4">
        <v>1713</v>
      </c>
      <c r="C2646" s="4">
        <v>1757.5</v>
      </c>
      <c r="D2646" s="4">
        <v>1708</v>
      </c>
      <c r="E2646" s="4">
        <v>1753</v>
      </c>
      <c r="F2646" s="4">
        <v>418350</v>
      </c>
      <c r="G2646" s="4"/>
      <c r="H2646" s="4">
        <v>72511335700</v>
      </c>
      <c r="I2646" s="4"/>
      <c r="J2646" s="4">
        <v>40</v>
      </c>
      <c r="K2646" s="4">
        <v>2.335084646818447</v>
      </c>
      <c r="L2646" s="4">
        <v>354124</v>
      </c>
      <c r="M2646" s="4">
        <v>5528</v>
      </c>
      <c r="N2646" s="4">
        <v>0.25019658302952319</v>
      </c>
      <c r="O2646" s="4">
        <v>1748.625</v>
      </c>
      <c r="P2646" s="4">
        <v>1793.2454829646654</v>
      </c>
      <c r="Q2646" s="4">
        <v>1704.0045170353346</v>
      </c>
      <c r="R2646" s="4">
        <v>16.666666666666664</v>
      </c>
      <c r="S2646" s="4">
        <v>24.113475177304963</v>
      </c>
      <c r="T2646" s="4">
        <v>36.737452425713471</v>
      </c>
      <c r="U2646" s="4">
        <v>23.554683432565071</v>
      </c>
      <c r="V2646" s="4">
        <v>1758.6299958780967</v>
      </c>
      <c r="W2646" s="4">
        <v>46.212773367513023</v>
      </c>
      <c r="X2646" s="4">
        <v>38.80705404903717</v>
      </c>
      <c r="Y2646" s="4">
        <v>61.024212004464729</v>
      </c>
      <c r="Z2646" s="4">
        <v>1748.625</v>
      </c>
      <c r="AA2646" s="4">
        <v>-32.298505755313272</v>
      </c>
      <c r="AB2646" s="4">
        <v>-37.984981559863726</v>
      </c>
      <c r="AC2646" s="4">
        <v>11.372951609100909</v>
      </c>
      <c r="AD2646" s="4">
        <v>42.850226466695617</v>
      </c>
    </row>
    <row r="2647" spans="1:30" x14ac:dyDescent="0.3">
      <c r="A2647" s="3">
        <v>43784</v>
      </c>
      <c r="B2647" s="4">
        <v>1751.5</v>
      </c>
      <c r="C2647" s="4">
        <v>1767.5</v>
      </c>
      <c r="D2647" s="4">
        <v>1750</v>
      </c>
      <c r="E2647" s="4">
        <v>1760</v>
      </c>
      <c r="F2647" s="4">
        <v>301392</v>
      </c>
      <c r="G2647" s="4"/>
      <c r="H2647" s="4">
        <v>53060813099.999992</v>
      </c>
      <c r="I2647" s="4"/>
      <c r="J2647" s="4">
        <v>27</v>
      </c>
      <c r="K2647" s="4">
        <v>1.5579919215233697</v>
      </c>
      <c r="L2647" s="4">
        <v>318156</v>
      </c>
      <c r="M2647" s="4">
        <v>-35968</v>
      </c>
      <c r="N2647" s="4">
        <v>0.70522265295321185</v>
      </c>
      <c r="O2647" s="4">
        <v>1747.675</v>
      </c>
      <c r="P2647" s="4">
        <v>1790.4386235602176</v>
      </c>
      <c r="Q2647" s="4">
        <v>1704.9113764397823</v>
      </c>
      <c r="R2647" s="4">
        <v>18.860946745562131</v>
      </c>
      <c r="S2647" s="4">
        <v>21.375739644970416</v>
      </c>
      <c r="T2647" s="4">
        <v>34.789314127841124</v>
      </c>
      <c r="U2647" s="4">
        <v>23.522254187282048</v>
      </c>
      <c r="V2647" s="4">
        <v>1758.7604724611349</v>
      </c>
      <c r="W2647" s="4">
        <v>57.655362425188862</v>
      </c>
      <c r="X2647" s="4">
        <v>45.089823507754403</v>
      </c>
      <c r="Y2647" s="4">
        <v>82.786440260057788</v>
      </c>
      <c r="Z2647" s="4">
        <v>1747.675</v>
      </c>
      <c r="AA2647" s="4">
        <v>-28.406295812540066</v>
      </c>
      <c r="AB2647" s="4">
        <v>-37.072725774404333</v>
      </c>
      <c r="AC2647" s="4">
        <v>17.332859923728535</v>
      </c>
      <c r="AD2647" s="4">
        <v>43.917551081021919</v>
      </c>
    </row>
    <row r="2648" spans="1:30" x14ac:dyDescent="0.3">
      <c r="A2648" s="3">
        <v>43787</v>
      </c>
      <c r="B2648" s="4">
        <v>1760.5</v>
      </c>
      <c r="C2648" s="4">
        <v>1799</v>
      </c>
      <c r="D2648" s="4">
        <v>1744.5</v>
      </c>
      <c r="E2648" s="4">
        <v>1756.5</v>
      </c>
      <c r="F2648" s="4">
        <v>474664</v>
      </c>
      <c r="G2648" s="4"/>
      <c r="H2648" s="4">
        <v>83990327300</v>
      </c>
      <c r="I2648" s="4"/>
      <c r="J2648" s="4">
        <v>-4</v>
      </c>
      <c r="K2648" s="4">
        <v>-0.22720817949446179</v>
      </c>
      <c r="L2648" s="4">
        <v>349802</v>
      </c>
      <c r="M2648" s="4">
        <v>31646</v>
      </c>
      <c r="N2648" s="4">
        <v>0.46471723743476084</v>
      </c>
      <c r="O2648" s="4">
        <v>1748.375</v>
      </c>
      <c r="P2648" s="4">
        <v>1791.2350921604236</v>
      </c>
      <c r="Q2648" s="4">
        <v>1705.5149078395764</v>
      </c>
      <c r="R2648" s="4">
        <v>23.399558498896248</v>
      </c>
      <c r="S2648" s="4">
        <v>19.941133186166297</v>
      </c>
      <c r="T2648" s="4">
        <v>32.531837396194135</v>
      </c>
      <c r="U2648" s="4">
        <v>23.615037532348101</v>
      </c>
      <c r="V2648" s="4">
        <v>1758.5451893695981</v>
      </c>
      <c r="W2648" s="4">
        <v>59.288596976557621</v>
      </c>
      <c r="X2648" s="4">
        <v>49.822747997355471</v>
      </c>
      <c r="Y2648" s="4">
        <v>78.220294934961927</v>
      </c>
      <c r="Z2648" s="4">
        <v>1748.375</v>
      </c>
      <c r="AA2648" s="4">
        <v>-25.312327386577635</v>
      </c>
      <c r="AB2648" s="4">
        <v>-35.952687832706552</v>
      </c>
      <c r="AC2648" s="4">
        <v>21.280720892257833</v>
      </c>
      <c r="AD2648" s="4">
        <v>43.490068422768317</v>
      </c>
    </row>
    <row r="2649" spans="1:30" x14ac:dyDescent="0.3">
      <c r="A2649" s="3">
        <v>43788</v>
      </c>
      <c r="B2649" s="4">
        <v>1760</v>
      </c>
      <c r="C2649" s="4">
        <v>1814.5</v>
      </c>
      <c r="D2649" s="4">
        <v>1752.5</v>
      </c>
      <c r="E2649" s="4">
        <v>1813</v>
      </c>
      <c r="F2649" s="4">
        <v>514434</v>
      </c>
      <c r="G2649" s="4"/>
      <c r="H2649" s="4">
        <v>91780030100</v>
      </c>
      <c r="I2649" s="4"/>
      <c r="J2649" s="4">
        <v>44</v>
      </c>
      <c r="K2649" s="4">
        <v>2.4872809496890897</v>
      </c>
      <c r="L2649" s="4">
        <v>348482</v>
      </c>
      <c r="M2649" s="4">
        <v>-1320</v>
      </c>
      <c r="N2649" s="4">
        <v>3.5053665220369998</v>
      </c>
      <c r="O2649" s="4">
        <v>1751.6</v>
      </c>
      <c r="P2649" s="4">
        <v>1802.8899600311795</v>
      </c>
      <c r="Q2649" s="4">
        <v>1700.3100399688203</v>
      </c>
      <c r="R2649" s="4">
        <v>24.219292158223457</v>
      </c>
      <c r="S2649" s="4">
        <v>18.806384455239421</v>
      </c>
      <c r="T2649" s="4">
        <v>30.632779766618206</v>
      </c>
      <c r="U2649" s="4">
        <v>23.719066216771793</v>
      </c>
      <c r="V2649" s="4">
        <v>1763.7313618105889</v>
      </c>
      <c r="W2649" s="4">
        <v>72.471467751813606</v>
      </c>
      <c r="X2649" s="4">
        <v>57.372321248841523</v>
      </c>
      <c r="Y2649" s="4">
        <v>102.66976075775777</v>
      </c>
      <c r="Z2649" s="4">
        <v>1751.6</v>
      </c>
      <c r="AA2649" s="4">
        <v>-18.092695971517742</v>
      </c>
      <c r="AB2649" s="4">
        <v>-34.251736226879046</v>
      </c>
      <c r="AC2649" s="4">
        <v>32.318080510722609</v>
      </c>
      <c r="AD2649" s="4">
        <v>51.510296407190403</v>
      </c>
    </row>
    <row r="2650" spans="1:30" x14ac:dyDescent="0.3">
      <c r="A2650" s="3">
        <v>43789</v>
      </c>
      <c r="B2650" s="4">
        <v>1814</v>
      </c>
      <c r="C2650" s="4">
        <v>1827</v>
      </c>
      <c r="D2650" s="4">
        <v>1800</v>
      </c>
      <c r="E2650" s="4">
        <v>1814</v>
      </c>
      <c r="F2650" s="4">
        <v>394066</v>
      </c>
      <c r="G2650" s="4"/>
      <c r="H2650" s="4">
        <v>71487891200</v>
      </c>
      <c r="I2650" s="4"/>
      <c r="J2650" s="4">
        <v>30</v>
      </c>
      <c r="K2650" s="4">
        <v>1.6816143497757847</v>
      </c>
      <c r="L2650" s="4">
        <v>333980</v>
      </c>
      <c r="M2650" s="4">
        <v>-14502</v>
      </c>
      <c r="N2650" s="4">
        <v>3.4340208977776454</v>
      </c>
      <c r="O2650" s="4">
        <v>1753.7750000000001</v>
      </c>
      <c r="P2650" s="4">
        <v>1811.3861751312193</v>
      </c>
      <c r="Q2650" s="4">
        <v>1696.1638248687809</v>
      </c>
      <c r="R2650" s="4">
        <v>22.787456445993033</v>
      </c>
      <c r="S2650" s="4">
        <v>18.885017421602786</v>
      </c>
      <c r="T2650" s="4">
        <v>29.039083607704651</v>
      </c>
      <c r="U2650" s="4">
        <v>23.742692484537805</v>
      </c>
      <c r="V2650" s="4">
        <v>1768.5188511619615</v>
      </c>
      <c r="W2650" s="4">
        <v>78.585218783894575</v>
      </c>
      <c r="X2650" s="4">
        <v>64.443287093859212</v>
      </c>
      <c r="Y2650" s="4">
        <v>106.86908216396532</v>
      </c>
      <c r="Z2650" s="4">
        <v>1753.7750000000001</v>
      </c>
      <c r="AA2650" s="4">
        <v>-12.15033294294949</v>
      </c>
      <c r="AB2650" s="4">
        <v>-32.14684067602861</v>
      </c>
      <c r="AC2650" s="4">
        <v>39.993015466158241</v>
      </c>
      <c r="AD2650" s="4">
        <v>51.638173447007119</v>
      </c>
    </row>
    <row r="2651" spans="1:30" x14ac:dyDescent="0.3">
      <c r="A2651" s="3">
        <v>43790</v>
      </c>
      <c r="B2651" s="4">
        <v>1816</v>
      </c>
      <c r="C2651" s="4">
        <v>1817.5</v>
      </c>
      <c r="D2651" s="4">
        <v>1792</v>
      </c>
      <c r="E2651" s="4">
        <v>1802</v>
      </c>
      <c r="F2651" s="4">
        <v>335216</v>
      </c>
      <c r="G2651" s="4"/>
      <c r="H2651" s="4">
        <v>60425434000</v>
      </c>
      <c r="I2651" s="4"/>
      <c r="J2651" s="4">
        <v>-12</v>
      </c>
      <c r="K2651" s="4">
        <v>-0.66152149944873206</v>
      </c>
      <c r="L2651" s="4">
        <v>311132</v>
      </c>
      <c r="M2651" s="4">
        <v>-22848</v>
      </c>
      <c r="N2651" s="4">
        <v>2.688302252361344</v>
      </c>
      <c r="O2651" s="4">
        <v>1754.825</v>
      </c>
      <c r="P2651" s="4">
        <v>1815.0871564499646</v>
      </c>
      <c r="Q2651" s="4">
        <v>1694.5628435500355</v>
      </c>
      <c r="R2651" s="4">
        <v>21.766342141863699</v>
      </c>
      <c r="S2651" s="4">
        <v>19.958275382475659</v>
      </c>
      <c r="T2651" s="4">
        <v>27.424199472232281</v>
      </c>
      <c r="U2651" s="4">
        <v>23.822477693890715</v>
      </c>
      <c r="V2651" s="4">
        <v>1771.7075320036795</v>
      </c>
      <c r="W2651" s="4">
        <v>79.834197681606994</v>
      </c>
      <c r="X2651" s="4">
        <v>69.573590623108473</v>
      </c>
      <c r="Y2651" s="4">
        <v>100.35541179860402</v>
      </c>
      <c r="Z2651" s="4">
        <v>1754.825</v>
      </c>
      <c r="AA2651" s="4">
        <v>-8.3134350380260003</v>
      </c>
      <c r="AB2651" s="4">
        <v>-29.876992520028363</v>
      </c>
      <c r="AC2651" s="4">
        <v>43.127114964004726</v>
      </c>
      <c r="AD2651" s="4">
        <v>49.973457708419019</v>
      </c>
    </row>
    <row r="2652" spans="1:30" x14ac:dyDescent="0.3">
      <c r="A2652" s="3">
        <v>43791</v>
      </c>
      <c r="B2652" s="4">
        <v>1805</v>
      </c>
      <c r="C2652" s="4">
        <v>1820</v>
      </c>
      <c r="D2652" s="4">
        <v>1797.5</v>
      </c>
      <c r="E2652" s="4">
        <v>1814.5</v>
      </c>
      <c r="F2652" s="4">
        <v>331506</v>
      </c>
      <c r="G2652" s="4"/>
      <c r="H2652" s="4">
        <v>60018995000</v>
      </c>
      <c r="I2652" s="4"/>
      <c r="J2652" s="4">
        <v>12</v>
      </c>
      <c r="K2652" s="4">
        <v>0.66574202496532597</v>
      </c>
      <c r="L2652" s="4">
        <v>312174</v>
      </c>
      <c r="M2652" s="4">
        <v>1042</v>
      </c>
      <c r="N2652" s="4">
        <v>3.3387912009681782</v>
      </c>
      <c r="O2652" s="4">
        <v>1755.875</v>
      </c>
      <c r="P2652" s="4">
        <v>1819.4374692723623</v>
      </c>
      <c r="Q2652" s="4">
        <v>1692.3125307276377</v>
      </c>
      <c r="R2652" s="4">
        <v>20.57991513437058</v>
      </c>
      <c r="S2652" s="4">
        <v>20.297029702970296</v>
      </c>
      <c r="T2652" s="4">
        <v>26.085175174730473</v>
      </c>
      <c r="U2652" s="4">
        <v>23.688263580437848</v>
      </c>
      <c r="V2652" s="4">
        <v>1775.783005146186</v>
      </c>
      <c r="W2652" s="4">
        <v>83.423299707537495</v>
      </c>
      <c r="X2652" s="4">
        <v>74.190160317918142</v>
      </c>
      <c r="Y2652" s="4">
        <v>101.8895784867762</v>
      </c>
      <c r="Z2652" s="4">
        <v>1755.875</v>
      </c>
      <c r="AA2652" s="4">
        <v>-4.215427448265018</v>
      </c>
      <c r="AB2652" s="4">
        <v>-27.433033941765189</v>
      </c>
      <c r="AC2652" s="4">
        <v>46.435212987000341</v>
      </c>
      <c r="AD2652" s="4">
        <v>51.681458971633234</v>
      </c>
    </row>
    <row r="2653" spans="1:30" x14ac:dyDescent="0.3">
      <c r="A2653" s="3">
        <v>43794</v>
      </c>
      <c r="B2653" s="4">
        <v>1820</v>
      </c>
      <c r="C2653" s="4">
        <v>1913</v>
      </c>
      <c r="D2653" s="4">
        <v>1805.5</v>
      </c>
      <c r="E2653" s="4">
        <v>1903.5</v>
      </c>
      <c r="F2653" s="4">
        <v>547770</v>
      </c>
      <c r="G2653" s="4"/>
      <c r="H2653" s="4">
        <v>102314554500</v>
      </c>
      <c r="I2653" s="4"/>
      <c r="J2653" s="4">
        <v>93.5</v>
      </c>
      <c r="K2653" s="4">
        <v>5.165745856353591</v>
      </c>
      <c r="L2653" s="4">
        <v>344256</v>
      </c>
      <c r="M2653" s="4">
        <v>32082</v>
      </c>
      <c r="N2653" s="4">
        <v>7.9280479680213221</v>
      </c>
      <c r="O2653" s="4">
        <v>1763.675</v>
      </c>
      <c r="P2653" s="4">
        <v>1853.9048592484771</v>
      </c>
      <c r="Q2653" s="4">
        <v>1673.4451407515228</v>
      </c>
      <c r="R2653" s="4">
        <v>31.536926147704587</v>
      </c>
      <c r="S2653" s="4">
        <v>15.502328675981369</v>
      </c>
      <c r="T2653" s="4">
        <v>25.713057166676741</v>
      </c>
      <c r="U2653" s="4">
        <v>24.4768966204973</v>
      </c>
      <c r="V2653" s="4">
        <v>1787.9465284655969</v>
      </c>
      <c r="W2653" s="4">
        <v>87.440929963755153</v>
      </c>
      <c r="X2653" s="4">
        <v>78.607083533197155</v>
      </c>
      <c r="Y2653" s="4">
        <v>105.10862282487116</v>
      </c>
      <c r="Z2653" s="4">
        <v>1763.675</v>
      </c>
      <c r="AA2653" s="4">
        <v>6.1430164177670576</v>
      </c>
      <c r="AB2653" s="4">
        <v>-24.235314859904975</v>
      </c>
      <c r="AC2653" s="4">
        <v>60.756662555344064</v>
      </c>
      <c r="AD2653" s="4">
        <v>61.526288012824345</v>
      </c>
    </row>
    <row r="2654" spans="1:30" x14ac:dyDescent="0.3">
      <c r="A2654" s="3">
        <v>43795</v>
      </c>
      <c r="B2654" s="4">
        <v>1903.5</v>
      </c>
      <c r="C2654" s="4">
        <v>1904.5</v>
      </c>
      <c r="D2654" s="4">
        <v>1836</v>
      </c>
      <c r="E2654" s="4">
        <v>1859</v>
      </c>
      <c r="F2654" s="4">
        <v>437858</v>
      </c>
      <c r="G2654" s="4"/>
      <c r="H2654" s="4">
        <v>81927741300</v>
      </c>
      <c r="I2654" s="4"/>
      <c r="J2654" s="4">
        <v>-8.5</v>
      </c>
      <c r="K2654" s="4">
        <v>-0.45515394912985274</v>
      </c>
      <c r="L2654" s="4">
        <v>295672</v>
      </c>
      <c r="M2654" s="4">
        <v>-48584</v>
      </c>
      <c r="N2654" s="4">
        <v>5.1039590665592502</v>
      </c>
      <c r="O2654" s="4">
        <v>1768.7249999999999</v>
      </c>
      <c r="P2654" s="4">
        <v>1867.973916870664</v>
      </c>
      <c r="Q2654" s="4">
        <v>1669.4760831293358</v>
      </c>
      <c r="R2654" s="4">
        <v>29.699248120300751</v>
      </c>
      <c r="S2654" s="4">
        <v>14.598997493734336</v>
      </c>
      <c r="T2654" s="4">
        <v>25.792836212630004</v>
      </c>
      <c r="U2654" s="4">
        <v>25.206256612648453</v>
      </c>
      <c r="V2654" s="4">
        <v>1794.7135257545876</v>
      </c>
      <c r="W2654" s="4">
        <v>82.846798837625386</v>
      </c>
      <c r="X2654" s="4">
        <v>80.02032196800657</v>
      </c>
      <c r="Y2654" s="4">
        <v>88.499752576863017</v>
      </c>
      <c r="Z2654" s="4">
        <v>1768.7249999999999</v>
      </c>
      <c r="AA2654" s="4">
        <v>10.63874290633612</v>
      </c>
      <c r="AB2654" s="4">
        <v>-20.913976025024869</v>
      </c>
      <c r="AC2654" s="4">
        <v>63.105437862721978</v>
      </c>
      <c r="AD2654" s="4">
        <v>55.567454295154981</v>
      </c>
    </row>
    <row r="2655" spans="1:30" x14ac:dyDescent="0.3">
      <c r="A2655" s="3">
        <v>43796</v>
      </c>
      <c r="B2655" s="4">
        <v>1860</v>
      </c>
      <c r="C2655" s="4">
        <v>1878</v>
      </c>
      <c r="D2655" s="4">
        <v>1845.5</v>
      </c>
      <c r="E2655" s="4">
        <v>1864.5</v>
      </c>
      <c r="F2655" s="4">
        <v>323508</v>
      </c>
      <c r="G2655" s="4"/>
      <c r="H2655" s="4">
        <v>60301446800</v>
      </c>
      <c r="I2655" s="4"/>
      <c r="J2655" s="4">
        <v>-6.5</v>
      </c>
      <c r="K2655" s="4">
        <v>-0.347407803313736</v>
      </c>
      <c r="L2655" s="4">
        <v>286860</v>
      </c>
      <c r="M2655" s="4">
        <v>-8812</v>
      </c>
      <c r="N2655" s="4">
        <v>5.0585301948189203</v>
      </c>
      <c r="O2655" s="4">
        <v>1774.7249999999999</v>
      </c>
      <c r="P2655" s="4">
        <v>1881.6059969077758</v>
      </c>
      <c r="Q2655" s="4">
        <v>1667.8440030922241</v>
      </c>
      <c r="R2655" s="4">
        <v>30.152671755725191</v>
      </c>
      <c r="S2655" s="4">
        <v>11.38676844783715</v>
      </c>
      <c r="T2655" s="4">
        <v>26.255234540018108</v>
      </c>
      <c r="U2655" s="4">
        <v>26.197577973808041</v>
      </c>
      <c r="V2655" s="4">
        <v>1801.3598566351031</v>
      </c>
      <c r="W2655" s="4">
        <v>78.970071628644419</v>
      </c>
      <c r="X2655" s="4">
        <v>79.67023852155252</v>
      </c>
      <c r="Y2655" s="4">
        <v>77.569737842828232</v>
      </c>
      <c r="Z2655" s="4">
        <v>1774.7249999999999</v>
      </c>
      <c r="AA2655" s="4">
        <v>14.478542942607419</v>
      </c>
      <c r="AB2655" s="4">
        <v>-17.543259932869415</v>
      </c>
      <c r="AC2655" s="4">
        <v>64.043605750953674</v>
      </c>
      <c r="AD2655" s="4">
        <v>56.120349452203513</v>
      </c>
    </row>
    <row r="2656" spans="1:30" x14ac:dyDescent="0.3">
      <c r="A2656" s="3">
        <v>43797</v>
      </c>
      <c r="B2656" s="4">
        <v>1877.5</v>
      </c>
      <c r="C2656" s="4">
        <v>1879</v>
      </c>
      <c r="D2656" s="4">
        <v>1841</v>
      </c>
      <c r="E2656" s="4">
        <v>1860</v>
      </c>
      <c r="F2656" s="4">
        <v>326142</v>
      </c>
      <c r="G2656" s="4"/>
      <c r="H2656" s="4">
        <v>60612624100</v>
      </c>
      <c r="I2656" s="4"/>
      <c r="J2656" s="4">
        <v>-3.5</v>
      </c>
      <c r="K2656" s="4">
        <v>-0.18781862087469814</v>
      </c>
      <c r="L2656" s="4">
        <v>289748</v>
      </c>
      <c r="M2656" s="4">
        <v>2888</v>
      </c>
      <c r="N2656" s="4">
        <v>4.4445068366229661</v>
      </c>
      <c r="O2656" s="4">
        <v>1780.85</v>
      </c>
      <c r="P2656" s="4">
        <v>1892.4327495628243</v>
      </c>
      <c r="Q2656" s="4">
        <v>1669.2672504371756</v>
      </c>
      <c r="R2656" s="4">
        <v>29.601990049751244</v>
      </c>
      <c r="S2656" s="4">
        <v>11.691542288557214</v>
      </c>
      <c r="T2656" s="4">
        <v>26.441565739615857</v>
      </c>
      <c r="U2656" s="4">
        <v>26.848280330747109</v>
      </c>
      <c r="V2656" s="4">
        <v>1806.9446321936648</v>
      </c>
      <c r="W2656" s="4">
        <v>75.49537910752359</v>
      </c>
      <c r="X2656" s="4">
        <v>78.27861871687621</v>
      </c>
      <c r="Y2656" s="4">
        <v>69.928899888818336</v>
      </c>
      <c r="Z2656" s="4">
        <v>1780.85</v>
      </c>
      <c r="AA2656" s="4">
        <v>16.962961285069696</v>
      </c>
      <c r="AB2656" s="4">
        <v>-14.256953150208547</v>
      </c>
      <c r="AC2656" s="4">
        <v>62.439828870556482</v>
      </c>
      <c r="AD2656" s="4">
        <v>55.525292323686394</v>
      </c>
    </row>
    <row r="2657" spans="1:30" x14ac:dyDescent="0.3">
      <c r="A2657" s="3">
        <v>43798</v>
      </c>
      <c r="B2657" s="4">
        <v>1862</v>
      </c>
      <c r="C2657" s="4">
        <v>1874</v>
      </c>
      <c r="D2657" s="4">
        <v>1835</v>
      </c>
      <c r="E2657" s="4">
        <v>1849.5</v>
      </c>
      <c r="F2657" s="4">
        <v>315530</v>
      </c>
      <c r="G2657" s="4"/>
      <c r="H2657" s="4">
        <v>58616676000</v>
      </c>
      <c r="I2657" s="4"/>
      <c r="J2657" s="4">
        <v>-8.5</v>
      </c>
      <c r="K2657" s="4">
        <v>-0.45748116254036603</v>
      </c>
      <c r="L2657" s="4">
        <v>280496</v>
      </c>
      <c r="M2657" s="4">
        <v>-9252</v>
      </c>
      <c r="N2657" s="4">
        <v>3.5452853163883749</v>
      </c>
      <c r="O2657" s="4">
        <v>1786.175</v>
      </c>
      <c r="P2657" s="4">
        <v>1900.1632779061074</v>
      </c>
      <c r="Q2657" s="4">
        <v>1672.1867220938925</v>
      </c>
      <c r="R2657" s="4">
        <v>28.801986343885783</v>
      </c>
      <c r="S2657" s="4">
        <v>10.986964618249534</v>
      </c>
      <c r="T2657" s="4">
        <v>26.810145741031874</v>
      </c>
      <c r="U2657" s="4">
        <v>27.615718946180287</v>
      </c>
      <c r="V2657" s="4">
        <v>1810.9975243656968</v>
      </c>
      <c r="W2657" s="4">
        <v>70.475631762232751</v>
      </c>
      <c r="X2657" s="4">
        <v>75.67762306532839</v>
      </c>
      <c r="Y2657" s="4">
        <v>60.071649156041474</v>
      </c>
      <c r="Z2657" s="4">
        <v>1786.175</v>
      </c>
      <c r="AA2657" s="4">
        <v>17.878525954690076</v>
      </c>
      <c r="AB2657" s="4">
        <v>-11.196431330694391</v>
      </c>
      <c r="AC2657" s="4">
        <v>58.149914570768935</v>
      </c>
      <c r="AD2657" s="4">
        <v>54.11594915212072</v>
      </c>
    </row>
    <row r="2658" spans="1:30" x14ac:dyDescent="0.3">
      <c r="A2658" s="3">
        <v>43801</v>
      </c>
      <c r="B2658" s="4">
        <v>1846</v>
      </c>
      <c r="C2658" s="4">
        <v>1859.5</v>
      </c>
      <c r="D2658" s="4">
        <v>1813.5</v>
      </c>
      <c r="E2658" s="4">
        <v>1853.5</v>
      </c>
      <c r="F2658" s="4">
        <v>359506</v>
      </c>
      <c r="G2658" s="4"/>
      <c r="H2658" s="4">
        <v>66113755400</v>
      </c>
      <c r="I2658" s="4"/>
      <c r="J2658" s="4">
        <v>-4</v>
      </c>
      <c r="K2658" s="4">
        <v>-0.21534320323014802</v>
      </c>
      <c r="L2658" s="4">
        <v>286594</v>
      </c>
      <c r="M2658" s="4">
        <v>6098</v>
      </c>
      <c r="N2658" s="4">
        <v>3.4189345645775555</v>
      </c>
      <c r="O2658" s="4">
        <v>1792.2249999999999</v>
      </c>
      <c r="P2658" s="4">
        <v>1907.0171926787705</v>
      </c>
      <c r="Q2658" s="4">
        <v>1677.4328073212293</v>
      </c>
      <c r="R2658" s="4">
        <v>27.968655816757082</v>
      </c>
      <c r="S2658" s="4">
        <v>13.261000602772754</v>
      </c>
      <c r="T2658" s="4">
        <v>26.165683485562408</v>
      </c>
      <c r="U2658" s="4">
        <v>28.067211578780711</v>
      </c>
      <c r="V2658" s="4">
        <v>1815.0453791880116</v>
      </c>
      <c r="W2658" s="4">
        <v>63.925903268485747</v>
      </c>
      <c r="X2658" s="4">
        <v>71.760383133047512</v>
      </c>
      <c r="Y2658" s="4">
        <v>48.256943539362226</v>
      </c>
      <c r="Z2658" s="4">
        <v>1792.2249999999999</v>
      </c>
      <c r="AA2658" s="4">
        <v>18.71119313510826</v>
      </c>
      <c r="AB2658" s="4">
        <v>-8.3480861434750917</v>
      </c>
      <c r="AC2658" s="4">
        <v>54.118558557166708</v>
      </c>
      <c r="AD2658" s="4">
        <v>54.578262815599054</v>
      </c>
    </row>
    <row r="2659" spans="1:30" x14ac:dyDescent="0.3">
      <c r="A2659" s="3">
        <v>43802</v>
      </c>
      <c r="B2659" s="4">
        <v>1855</v>
      </c>
      <c r="C2659" s="4">
        <v>1869</v>
      </c>
      <c r="D2659" s="4">
        <v>1846</v>
      </c>
      <c r="E2659" s="4">
        <v>1859.5</v>
      </c>
      <c r="F2659" s="4">
        <v>238058</v>
      </c>
      <c r="G2659" s="4"/>
      <c r="H2659" s="4">
        <v>44261687000</v>
      </c>
      <c r="I2659" s="4"/>
      <c r="J2659" s="4">
        <v>20.5</v>
      </c>
      <c r="K2659" s="4">
        <v>1.1147362697118</v>
      </c>
      <c r="L2659" s="4">
        <v>261386</v>
      </c>
      <c r="M2659" s="4">
        <v>-25208</v>
      </c>
      <c r="N2659" s="4">
        <v>3.4780189204229268</v>
      </c>
      <c r="O2659" s="4">
        <v>1797</v>
      </c>
      <c r="P2659" s="4">
        <v>1914.609098287505</v>
      </c>
      <c r="Q2659" s="4">
        <v>1679.390901712495</v>
      </c>
      <c r="R2659" s="4">
        <v>26.514215080346105</v>
      </c>
      <c r="S2659" s="4">
        <v>13.597033374536464</v>
      </c>
      <c r="T2659" s="4">
        <v>26.26147057438056</v>
      </c>
      <c r="U2659" s="4">
        <v>28.75898187695136</v>
      </c>
      <c r="V2659" s="4">
        <v>1819.2791525986772</v>
      </c>
      <c r="W2659" s="4">
        <v>61.212310167971218</v>
      </c>
      <c r="X2659" s="4">
        <v>68.244358811355411</v>
      </c>
      <c r="Y2659" s="4">
        <v>47.148212881202824</v>
      </c>
      <c r="Z2659" s="4">
        <v>1797</v>
      </c>
      <c r="AA2659" s="4">
        <v>19.628967215092871</v>
      </c>
      <c r="AB2659" s="4">
        <v>-5.683604871230524</v>
      </c>
      <c r="AC2659" s="4">
        <v>50.625144172646792</v>
      </c>
      <c r="AD2659" s="4">
        <v>55.289560781333421</v>
      </c>
    </row>
    <row r="2660" spans="1:30" x14ac:dyDescent="0.3">
      <c r="A2660" s="3">
        <v>43803</v>
      </c>
      <c r="B2660" s="4">
        <v>1858</v>
      </c>
      <c r="C2660" s="4">
        <v>1891.5</v>
      </c>
      <c r="D2660" s="4">
        <v>1845</v>
      </c>
      <c r="E2660" s="4">
        <v>1873.5</v>
      </c>
      <c r="F2660" s="4">
        <v>333968</v>
      </c>
      <c r="G2660" s="4"/>
      <c r="H2660" s="4">
        <v>62487759800.000008</v>
      </c>
      <c r="I2660" s="4"/>
      <c r="J2660" s="4">
        <v>14.5</v>
      </c>
      <c r="K2660" s="4">
        <v>0.7799892415277031</v>
      </c>
      <c r="L2660" s="4">
        <v>271424</v>
      </c>
      <c r="M2660" s="4">
        <v>10038</v>
      </c>
      <c r="N2660" s="4">
        <v>3.8971842116208513</v>
      </c>
      <c r="O2660" s="4">
        <v>1803.2249999999999</v>
      </c>
      <c r="P2660" s="4">
        <v>1923.1689348195646</v>
      </c>
      <c r="Q2660" s="4">
        <v>1683.2810651804352</v>
      </c>
      <c r="R2660" s="4">
        <v>28.043609933373716</v>
      </c>
      <c r="S2660" s="4">
        <v>13.446396123561478</v>
      </c>
      <c r="T2660" s="4">
        <v>26.625245824762494</v>
      </c>
      <c r="U2660" s="4">
        <v>29.464630877268718</v>
      </c>
      <c r="V2660" s="4">
        <v>1824.4430428273747</v>
      </c>
      <c r="W2660" s="4">
        <v>62.74182871226941</v>
      </c>
      <c r="X2660" s="4">
        <v>66.410182111660077</v>
      </c>
      <c r="Y2660" s="4">
        <v>55.405121913488074</v>
      </c>
      <c r="Z2660" s="4">
        <v>1803.2249999999999</v>
      </c>
      <c r="AA2660" s="4">
        <v>21.241138164196627</v>
      </c>
      <c r="AB2660" s="4">
        <v>-3.1193436297612713</v>
      </c>
      <c r="AC2660" s="4">
        <v>48.720963587915797</v>
      </c>
      <c r="AD2660" s="4">
        <v>56.945555681387624</v>
      </c>
    </row>
    <row r="2661" spans="1:30" x14ac:dyDescent="0.3">
      <c r="A2661" s="3">
        <v>43804</v>
      </c>
      <c r="B2661" s="4">
        <v>1879</v>
      </c>
      <c r="C2661" s="4">
        <v>1900</v>
      </c>
      <c r="D2661" s="4">
        <v>1860</v>
      </c>
      <c r="E2661" s="4">
        <v>1868</v>
      </c>
      <c r="F2661" s="4">
        <v>293790</v>
      </c>
      <c r="G2661" s="4"/>
      <c r="H2661" s="4">
        <v>55224792100</v>
      </c>
      <c r="I2661" s="4"/>
      <c r="J2661" s="4">
        <v>-3</v>
      </c>
      <c r="K2661" s="4">
        <v>-0.16034206306787815</v>
      </c>
      <c r="L2661" s="4">
        <v>240846</v>
      </c>
      <c r="M2661" s="4">
        <v>-30578</v>
      </c>
      <c r="N2661" s="4">
        <v>3.2500552730488588</v>
      </c>
      <c r="O2661" s="4">
        <v>1809.2</v>
      </c>
      <c r="P2661" s="4">
        <v>1929.549241792377</v>
      </c>
      <c r="Q2661" s="4">
        <v>1688.8507582076231</v>
      </c>
      <c r="R2661" s="4">
        <v>28.605482717520857</v>
      </c>
      <c r="S2661" s="4">
        <v>12.276519666269369</v>
      </c>
      <c r="T2661" s="4">
        <v>27.179707422047773</v>
      </c>
      <c r="U2661" s="4">
        <v>30.33691052505857</v>
      </c>
      <c r="V2661" s="4">
        <v>1828.5913244628628</v>
      </c>
      <c r="W2661" s="4">
        <v>61.207730769419918</v>
      </c>
      <c r="X2661" s="4">
        <v>64.676031664246693</v>
      </c>
      <c r="Y2661" s="4">
        <v>54.27112897976636</v>
      </c>
      <c r="Z2661" s="4">
        <v>1809.2</v>
      </c>
      <c r="AA2661" s="4">
        <v>21.823424370312523</v>
      </c>
      <c r="AB2661" s="4">
        <v>-0.74384191546852885</v>
      </c>
      <c r="AC2661" s="4">
        <v>45.134532571562104</v>
      </c>
      <c r="AD2661" s="4">
        <v>56.086503638921684</v>
      </c>
    </row>
    <row r="2662" spans="1:30" x14ac:dyDescent="0.3">
      <c r="A2662" s="3">
        <v>43805</v>
      </c>
      <c r="B2662" s="4">
        <v>1868</v>
      </c>
      <c r="C2662" s="4">
        <v>1882.5</v>
      </c>
      <c r="D2662" s="4">
        <v>1861</v>
      </c>
      <c r="E2662" s="4">
        <v>1873.5</v>
      </c>
      <c r="F2662" s="4">
        <v>199940</v>
      </c>
      <c r="G2662" s="4"/>
      <c r="H2662" s="4">
        <v>37432889900</v>
      </c>
      <c r="I2662" s="4"/>
      <c r="J2662" s="4">
        <v>-6</v>
      </c>
      <c r="K2662" s="4">
        <v>-0.31923383878691142</v>
      </c>
      <c r="L2662" s="4">
        <v>224768</v>
      </c>
      <c r="M2662" s="4">
        <v>-16078</v>
      </c>
      <c r="N2662" s="4">
        <v>3.2018178062383806</v>
      </c>
      <c r="O2662" s="4">
        <v>1815.375</v>
      </c>
      <c r="P2662" s="4">
        <v>1935.6138768244282</v>
      </c>
      <c r="Q2662" s="4">
        <v>1695.1361231755718</v>
      </c>
      <c r="R2662" s="4">
        <v>28.419182948490228</v>
      </c>
      <c r="S2662" s="4">
        <v>12.196566015393724</v>
      </c>
      <c r="T2662" s="4">
        <v>27.680924201557684</v>
      </c>
      <c r="U2662" s="4">
        <v>31.244901618008683</v>
      </c>
      <c r="V2662" s="4">
        <v>1832.8683411806855</v>
      </c>
      <c r="W2662" s="4">
        <v>62.783175824301928</v>
      </c>
      <c r="X2662" s="4">
        <v>64.045079717598441</v>
      </c>
      <c r="Y2662" s="4">
        <v>60.259368037708896</v>
      </c>
      <c r="Z2662" s="4">
        <v>1815.375</v>
      </c>
      <c r="AA2662" s="4">
        <v>22.469677957778458</v>
      </c>
      <c r="AB2662" s="4">
        <v>1.4669695010311843</v>
      </c>
      <c r="AC2662" s="4">
        <v>42.00541691349455</v>
      </c>
      <c r="AD2662" s="4">
        <v>56.772926701725837</v>
      </c>
    </row>
    <row r="2663" spans="1:30" x14ac:dyDescent="0.3">
      <c r="A2663" s="3">
        <v>43808</v>
      </c>
      <c r="B2663" s="4">
        <v>1872.5</v>
      </c>
      <c r="C2663" s="4">
        <v>1944.5</v>
      </c>
      <c r="D2663" s="4">
        <v>1854</v>
      </c>
      <c r="E2663" s="4">
        <v>1926.5</v>
      </c>
      <c r="F2663" s="4">
        <v>356442</v>
      </c>
      <c r="G2663" s="4"/>
      <c r="H2663" s="4">
        <v>67928612000</v>
      </c>
      <c r="I2663" s="4"/>
      <c r="J2663" s="4">
        <v>54.5</v>
      </c>
      <c r="K2663" s="4">
        <v>2.9113247863247862</v>
      </c>
      <c r="L2663" s="4">
        <v>245032</v>
      </c>
      <c r="M2663" s="4">
        <v>20264</v>
      </c>
      <c r="N2663" s="4">
        <v>5.4605173121664157</v>
      </c>
      <c r="O2663" s="4">
        <v>1826.75</v>
      </c>
      <c r="P2663" s="4">
        <v>1943.8010572357209</v>
      </c>
      <c r="Q2663" s="4">
        <v>1709.6989427642791</v>
      </c>
      <c r="R2663" s="4">
        <v>34.772596430627523</v>
      </c>
      <c r="S2663" s="4">
        <v>6.1600460564191133</v>
      </c>
      <c r="T2663" s="4">
        <v>29.086570663085599</v>
      </c>
      <c r="U2663" s="4">
        <v>32.789188263406785</v>
      </c>
      <c r="V2663" s="4">
        <v>1841.7856420206201</v>
      </c>
      <c r="W2663" s="4">
        <v>70.608631211112225</v>
      </c>
      <c r="X2663" s="4">
        <v>66.232930215436369</v>
      </c>
      <c r="Y2663" s="4">
        <v>79.360033202463939</v>
      </c>
      <c r="Z2663" s="4">
        <v>1826.75</v>
      </c>
      <c r="AA2663" s="4">
        <v>26.947857515391433</v>
      </c>
      <c r="AB2663" s="4">
        <v>3.8937207404940657</v>
      </c>
      <c r="AC2663" s="4">
        <v>46.108273549794738</v>
      </c>
      <c r="AD2663" s="4">
        <v>62.688844418424864</v>
      </c>
    </row>
    <row r="2664" spans="1:30" x14ac:dyDescent="0.3">
      <c r="A2664" s="3">
        <v>43809</v>
      </c>
      <c r="B2664" s="4">
        <v>1923</v>
      </c>
      <c r="C2664" s="4">
        <v>1938</v>
      </c>
      <c r="D2664" s="4">
        <v>1907.5</v>
      </c>
      <c r="E2664" s="4">
        <v>1918.5</v>
      </c>
      <c r="F2664" s="4">
        <v>177660</v>
      </c>
      <c r="G2664" s="4"/>
      <c r="H2664" s="4">
        <v>34204861200</v>
      </c>
      <c r="I2664" s="4"/>
      <c r="J2664" s="4">
        <v>13</v>
      </c>
      <c r="K2664" s="4">
        <v>0.6822356336919444</v>
      </c>
      <c r="L2664" s="4">
        <v>182876</v>
      </c>
      <c r="M2664" s="4">
        <v>-62156</v>
      </c>
      <c r="N2664" s="4">
        <v>4.4507962433646391</v>
      </c>
      <c r="O2664" s="4">
        <v>1836.75</v>
      </c>
      <c r="P2664" s="4">
        <v>1949.1819794364576</v>
      </c>
      <c r="Q2664" s="4">
        <v>1724.3180205635424</v>
      </c>
      <c r="R2664" s="4">
        <v>34.994206257242176</v>
      </c>
      <c r="S2664" s="4">
        <v>6.1993047508690609</v>
      </c>
      <c r="T2664" s="4">
        <v>30.87814893973276</v>
      </c>
      <c r="U2664" s="4">
        <v>33.905078005154998</v>
      </c>
      <c r="V2664" s="4">
        <v>1849.0917713519896</v>
      </c>
      <c r="W2664" s="4">
        <v>73.789978059316539</v>
      </c>
      <c r="X2664" s="4">
        <v>68.751946163396426</v>
      </c>
      <c r="Y2664" s="4">
        <v>83.86604185115678</v>
      </c>
      <c r="Z2664" s="4">
        <v>1836.75</v>
      </c>
      <c r="AA2664" s="4">
        <v>29.511128023317269</v>
      </c>
      <c r="AB2664" s="4">
        <v>6.3334738150486567</v>
      </c>
      <c r="AC2664" s="4">
        <v>46.355308416537227</v>
      </c>
      <c r="AD2664" s="4">
        <v>61.354694594828395</v>
      </c>
    </row>
    <row r="2665" spans="1:30" x14ac:dyDescent="0.3">
      <c r="A2665" s="3">
        <v>43810</v>
      </c>
      <c r="B2665" s="4">
        <v>1854</v>
      </c>
      <c r="C2665" s="4">
        <v>1869</v>
      </c>
      <c r="D2665" s="4">
        <v>1852</v>
      </c>
      <c r="E2665" s="4">
        <v>1863</v>
      </c>
      <c r="F2665" s="4">
        <v>177358</v>
      </c>
      <c r="G2665" s="4"/>
      <c r="H2665" s="4">
        <v>32993748000</v>
      </c>
      <c r="I2665" s="4"/>
      <c r="J2665" s="4">
        <v>2</v>
      </c>
      <c r="K2665" s="4">
        <v>0.10746910263299302</v>
      </c>
      <c r="L2665" s="4">
        <v>214462</v>
      </c>
      <c r="M2665" s="4">
        <v>31586</v>
      </c>
      <c r="N2665" s="4">
        <v>1.015304116793857</v>
      </c>
      <c r="O2665" s="4">
        <v>1844.2750000000001</v>
      </c>
      <c r="P2665" s="4">
        <v>1941.5614199156287</v>
      </c>
      <c r="Q2665" s="4">
        <v>1746.9885800843715</v>
      </c>
      <c r="R2665" s="4">
        <v>33.241607044578977</v>
      </c>
      <c r="S2665" s="4">
        <v>11.997798569069897</v>
      </c>
      <c r="T2665" s="4">
        <v>31.533167427385308</v>
      </c>
      <c r="U2665" s="4">
        <v>34.414082305066017</v>
      </c>
      <c r="V2665" s="4">
        <v>1850.416364556562</v>
      </c>
      <c r="W2665" s="4">
        <v>61.788738553539268</v>
      </c>
      <c r="X2665" s="4">
        <v>66.430876960110709</v>
      </c>
      <c r="Y2665" s="4">
        <v>52.50446174039638</v>
      </c>
      <c r="Z2665" s="4">
        <v>1844.2750000000001</v>
      </c>
      <c r="AA2665" s="4">
        <v>26.755728814161785</v>
      </c>
      <c r="AB2665" s="4">
        <v>8.2784504816308608</v>
      </c>
      <c r="AC2665" s="4">
        <v>36.954556665061844</v>
      </c>
      <c r="AD2665" s="4">
        <v>53.101854702669684</v>
      </c>
    </row>
    <row r="2666" spans="1:30" x14ac:dyDescent="0.3">
      <c r="A2666" s="3">
        <v>43811</v>
      </c>
      <c r="B2666" s="4">
        <v>1864</v>
      </c>
      <c r="C2666" s="4">
        <v>1888</v>
      </c>
      <c r="D2666" s="4">
        <v>1830.5</v>
      </c>
      <c r="E2666" s="4">
        <v>1845</v>
      </c>
      <c r="F2666" s="4">
        <v>418670</v>
      </c>
      <c r="G2666" s="4"/>
      <c r="H2666" s="4">
        <v>77695012100</v>
      </c>
      <c r="I2666" s="4"/>
      <c r="J2666" s="4">
        <v>-15</v>
      </c>
      <c r="K2666" s="4">
        <v>-0.80645161290322576</v>
      </c>
      <c r="L2666" s="4">
        <v>291566</v>
      </c>
      <c r="M2666" s="4">
        <v>77104</v>
      </c>
      <c r="N2666" s="4">
        <v>-0.20958691095936721</v>
      </c>
      <c r="O2666" s="4">
        <v>1848.875</v>
      </c>
      <c r="P2666" s="4">
        <v>1936.7037396015678</v>
      </c>
      <c r="Q2666" s="4">
        <v>1761.0462603984322</v>
      </c>
      <c r="R2666" s="4">
        <v>31.369339879978174</v>
      </c>
      <c r="S2666" s="4">
        <v>14.238952536824879</v>
      </c>
      <c r="T2666" s="4">
        <v>32.498114379746447</v>
      </c>
      <c r="U2666" s="4">
        <v>34.617783402729955</v>
      </c>
      <c r="V2666" s="4">
        <v>1849.9005203130801</v>
      </c>
      <c r="W2666" s="4">
        <v>49.207759544598701</v>
      </c>
      <c r="X2666" s="4">
        <v>60.689837821606709</v>
      </c>
      <c r="Y2666" s="4">
        <v>26.243602990582687</v>
      </c>
      <c r="Z2666" s="4">
        <v>1848.875</v>
      </c>
      <c r="AA2666" s="4">
        <v>22.85613423360769</v>
      </c>
      <c r="AB2666" s="4">
        <v>9.6668013151524637</v>
      </c>
      <c r="AC2666" s="4">
        <v>26.378665836910454</v>
      </c>
      <c r="AD2666" s="4">
        <v>50.770424940773481</v>
      </c>
    </row>
    <row r="2667" spans="1:30" x14ac:dyDescent="0.3">
      <c r="A2667" s="3">
        <v>43812</v>
      </c>
      <c r="B2667" s="4">
        <v>1845</v>
      </c>
      <c r="C2667" s="4">
        <v>1857</v>
      </c>
      <c r="D2667" s="4">
        <v>1833</v>
      </c>
      <c r="E2667" s="4">
        <v>1848</v>
      </c>
      <c r="F2667" s="4">
        <v>264478</v>
      </c>
      <c r="G2667" s="4"/>
      <c r="H2667" s="4">
        <v>48760592699.999992</v>
      </c>
      <c r="I2667" s="4"/>
      <c r="J2667" s="4">
        <v>-7.5</v>
      </c>
      <c r="K2667" s="4">
        <v>-0.40420371867421184</v>
      </c>
      <c r="L2667" s="4">
        <v>252462</v>
      </c>
      <c r="M2667" s="4">
        <v>-39104</v>
      </c>
      <c r="N2667" s="4">
        <v>-0.2846312608760217</v>
      </c>
      <c r="O2667" s="4">
        <v>1853.2750000000001</v>
      </c>
      <c r="P2667" s="4">
        <v>1931.10075087977</v>
      </c>
      <c r="Q2667" s="4">
        <v>1775.4492491202302</v>
      </c>
      <c r="R2667" s="4">
        <v>30.065005417118094</v>
      </c>
      <c r="S2667" s="4">
        <v>14.138678223185266</v>
      </c>
      <c r="T2667" s="4">
        <v>33.987084967981744</v>
      </c>
      <c r="U2667" s="4">
        <v>34.388199547911434</v>
      </c>
      <c r="V2667" s="4">
        <v>1849.7195183785011</v>
      </c>
      <c r="W2667" s="4">
        <v>37.922132094059954</v>
      </c>
      <c r="X2667" s="4">
        <v>53.100602579091124</v>
      </c>
      <c r="Y2667" s="4">
        <v>7.5651911239976215</v>
      </c>
      <c r="Z2667" s="4">
        <v>1853.2750000000001</v>
      </c>
      <c r="AA2667" s="4">
        <v>19.77974378749127</v>
      </c>
      <c r="AB2667" s="4">
        <v>10.629938693470445</v>
      </c>
      <c r="AC2667" s="4">
        <v>18.299610188041651</v>
      </c>
      <c r="AD2667" s="4">
        <v>51.146722581092178</v>
      </c>
    </row>
    <row r="2668" spans="1:30" x14ac:dyDescent="0.3">
      <c r="A2668" s="3">
        <v>43815</v>
      </c>
      <c r="B2668" s="4">
        <v>1851</v>
      </c>
      <c r="C2668" s="4">
        <v>1874.5</v>
      </c>
      <c r="D2668" s="4">
        <v>1814.5</v>
      </c>
      <c r="E2668" s="4">
        <v>1825.5</v>
      </c>
      <c r="F2668" s="4">
        <v>488896</v>
      </c>
      <c r="G2668" s="4"/>
      <c r="H2668" s="4">
        <v>90087122100.000015</v>
      </c>
      <c r="I2668" s="4"/>
      <c r="J2668" s="4">
        <v>-18</v>
      </c>
      <c r="K2668" s="4">
        <v>-0.97640358014646056</v>
      </c>
      <c r="L2668" s="4">
        <v>314406</v>
      </c>
      <c r="M2668" s="4">
        <v>61944</v>
      </c>
      <c r="N2668" s="4">
        <v>-1.6817245418680693</v>
      </c>
      <c r="O2668" s="4">
        <v>1856.7249999999999</v>
      </c>
      <c r="P2668" s="4">
        <v>1922.2265076162373</v>
      </c>
      <c r="Q2668" s="4">
        <v>1791.2234923837625</v>
      </c>
      <c r="R2668" s="4">
        <v>28.379106085083471</v>
      </c>
      <c r="S2668" s="4">
        <v>15.455035002692515</v>
      </c>
      <c r="T2668" s="4">
        <v>35.062305117904785</v>
      </c>
      <c r="U2668" s="4">
        <v>33.79707125704946</v>
      </c>
      <c r="V2668" s="4">
        <v>1847.4128975805486</v>
      </c>
      <c r="W2668" s="4">
        <v>28.101934216552792</v>
      </c>
      <c r="X2668" s="4">
        <v>44.767713124911687</v>
      </c>
      <c r="Y2668" s="4">
        <v>-5.2296236001649987</v>
      </c>
      <c r="Z2668" s="4">
        <v>1856.7249999999999</v>
      </c>
      <c r="AA2668" s="4">
        <v>15.349184391958943</v>
      </c>
      <c r="AB2668" s="4">
        <v>11.079390664755064</v>
      </c>
      <c r="AC2668" s="4">
        <v>8.5395874544077586</v>
      </c>
      <c r="AD2668" s="4">
        <v>48.235914432009835</v>
      </c>
    </row>
    <row r="2669" spans="1:30" x14ac:dyDescent="0.3">
      <c r="A2669" s="3">
        <v>43816</v>
      </c>
      <c r="B2669" s="4">
        <v>1825</v>
      </c>
      <c r="C2669" s="4">
        <v>1865</v>
      </c>
      <c r="D2669" s="4">
        <v>1816.5</v>
      </c>
      <c r="E2669" s="4">
        <v>1854.5</v>
      </c>
      <c r="F2669" s="4">
        <v>403370</v>
      </c>
      <c r="G2669" s="4"/>
      <c r="H2669" s="4">
        <v>74225521000</v>
      </c>
      <c r="I2669" s="4"/>
      <c r="J2669" s="4">
        <v>12</v>
      </c>
      <c r="K2669" s="4">
        <v>0.65128900949796464</v>
      </c>
      <c r="L2669" s="4">
        <v>301718</v>
      </c>
      <c r="M2669" s="4">
        <v>-12688</v>
      </c>
      <c r="N2669" s="4">
        <v>-0.23133204217774664</v>
      </c>
      <c r="O2669" s="4">
        <v>1858.8</v>
      </c>
      <c r="P2669" s="4">
        <v>1921.1846134876221</v>
      </c>
      <c r="Q2669" s="4">
        <v>1796.4153865123778</v>
      </c>
      <c r="R2669" s="4">
        <v>27.103825136612024</v>
      </c>
      <c r="S2669" s="4">
        <v>15.683060109289618</v>
      </c>
      <c r="T2669" s="4">
        <v>35.767883332381764</v>
      </c>
      <c r="U2669" s="4">
        <v>33.200331549499985</v>
      </c>
      <c r="V2669" s="4">
        <v>1848.0878597157346</v>
      </c>
      <c r="W2669" s="4">
        <v>28.991033067445453</v>
      </c>
      <c r="X2669" s="4">
        <v>39.508819772422946</v>
      </c>
      <c r="Y2669" s="4">
        <v>7.955459657490465</v>
      </c>
      <c r="Z2669" s="4">
        <v>1858.8</v>
      </c>
      <c r="AA2669" s="4">
        <v>14.016419231448253</v>
      </c>
      <c r="AB2669" s="4">
        <v>11.359107671106797</v>
      </c>
      <c r="AC2669" s="4">
        <v>5.3146231206829135</v>
      </c>
      <c r="AD2669" s="4">
        <v>51.946263813814731</v>
      </c>
    </row>
    <row r="2670" spans="1:30" x14ac:dyDescent="0.3">
      <c r="A2670" s="3">
        <v>43817</v>
      </c>
      <c r="B2670" s="4">
        <v>1864</v>
      </c>
      <c r="C2670" s="4">
        <v>1869</v>
      </c>
      <c r="D2670" s="4">
        <v>1848.5</v>
      </c>
      <c r="E2670" s="4">
        <v>1862</v>
      </c>
      <c r="F2670" s="4">
        <v>282014</v>
      </c>
      <c r="G2670" s="4"/>
      <c r="H2670" s="4">
        <v>52421091300</v>
      </c>
      <c r="I2670" s="4"/>
      <c r="J2670" s="4">
        <v>22</v>
      </c>
      <c r="K2670" s="4">
        <v>1.1956521739130435</v>
      </c>
      <c r="L2670" s="4">
        <v>295704</v>
      </c>
      <c r="M2670" s="4">
        <v>-6014</v>
      </c>
      <c r="N2670" s="4">
        <v>4.2983021706423513E-2</v>
      </c>
      <c r="O2670" s="4">
        <v>1861.2</v>
      </c>
      <c r="P2670" s="4">
        <v>1920.10195242944</v>
      </c>
      <c r="Q2670" s="4">
        <v>1802.2980475705601</v>
      </c>
      <c r="R2670" s="4">
        <v>26.362135388002201</v>
      </c>
      <c r="S2670" s="4">
        <v>15.795266923500275</v>
      </c>
      <c r="T2670" s="4">
        <v>36.552919615204402</v>
      </c>
      <c r="U2670" s="4">
        <v>32.796001611454528</v>
      </c>
      <c r="V2670" s="4">
        <v>1849.412825457093</v>
      </c>
      <c r="W2670" s="4">
        <v>31.50684255778415</v>
      </c>
      <c r="X2670" s="4">
        <v>36.841494034210015</v>
      </c>
      <c r="Y2670" s="4">
        <v>20.837539604932417</v>
      </c>
      <c r="Z2670" s="4">
        <v>1861.2</v>
      </c>
      <c r="AA2670" s="4">
        <v>13.410789328125475</v>
      </c>
      <c r="AB2670" s="4">
        <v>11.554505924156194</v>
      </c>
      <c r="AC2670" s="4">
        <v>3.7125668079385612</v>
      </c>
      <c r="AD2670" s="4">
        <v>52.865993651981405</v>
      </c>
    </row>
    <row r="2671" spans="1:30" x14ac:dyDescent="0.3">
      <c r="A2671" s="3">
        <v>43818</v>
      </c>
      <c r="B2671" s="4">
        <v>1860.5</v>
      </c>
      <c r="C2671" s="4">
        <v>1893</v>
      </c>
      <c r="D2671" s="4">
        <v>1853</v>
      </c>
      <c r="E2671" s="4">
        <v>1887.5</v>
      </c>
      <c r="F2671" s="4">
        <v>401216</v>
      </c>
      <c r="G2671" s="4"/>
      <c r="H2671" s="4">
        <v>75152610000</v>
      </c>
      <c r="I2671" s="4"/>
      <c r="J2671" s="4">
        <v>29</v>
      </c>
      <c r="K2671" s="4">
        <v>1.5603981705676622</v>
      </c>
      <c r="L2671" s="4">
        <v>337302</v>
      </c>
      <c r="M2671" s="4">
        <v>41598</v>
      </c>
      <c r="N2671" s="4">
        <v>1.180664442032195</v>
      </c>
      <c r="O2671" s="4">
        <v>1865.4749999999999</v>
      </c>
      <c r="P2671" s="4">
        <v>1918.7079550184844</v>
      </c>
      <c r="Q2671" s="4">
        <v>1812.2420449815154</v>
      </c>
      <c r="R2671" s="4">
        <v>28.548212351029257</v>
      </c>
      <c r="S2671" s="4">
        <v>14.680390032502711</v>
      </c>
      <c r="T2671" s="4">
        <v>37.94026297360039</v>
      </c>
      <c r="U2671" s="4">
        <v>32.682231222916336</v>
      </c>
      <c r="V2671" s="4">
        <v>1853.0401754135605</v>
      </c>
      <c r="W2671" s="4">
        <v>39.722510423138154</v>
      </c>
      <c r="X2671" s="4">
        <v>37.801832830519395</v>
      </c>
      <c r="Y2671" s="4">
        <v>43.563865608375679</v>
      </c>
      <c r="Z2671" s="4">
        <v>1865.4749999999999</v>
      </c>
      <c r="AA2671" s="4">
        <v>14.81765149129842</v>
      </c>
      <c r="AB2671" s="4">
        <v>11.865281692455454</v>
      </c>
      <c r="AC2671" s="4">
        <v>5.904739597685932</v>
      </c>
      <c r="AD2671" s="4">
        <v>55.887673130186613</v>
      </c>
    </row>
    <row r="2672" spans="1:30" x14ac:dyDescent="0.3">
      <c r="A2672" s="3">
        <v>43819</v>
      </c>
      <c r="B2672" s="4">
        <v>1890</v>
      </c>
      <c r="C2672" s="4">
        <v>1892</v>
      </c>
      <c r="D2672" s="4">
        <v>1863</v>
      </c>
      <c r="E2672" s="4">
        <v>1872</v>
      </c>
      <c r="F2672" s="4">
        <v>349408</v>
      </c>
      <c r="G2672" s="4"/>
      <c r="H2672" s="4">
        <v>65583143600</v>
      </c>
      <c r="I2672" s="4"/>
      <c r="J2672" s="4">
        <v>-1</v>
      </c>
      <c r="K2672" s="4">
        <v>-5.3390282968499729E-2</v>
      </c>
      <c r="L2672" s="4">
        <v>317184</v>
      </c>
      <c r="M2672" s="4">
        <v>-20118</v>
      </c>
      <c r="N2672" s="4">
        <v>0.19535954184173687</v>
      </c>
      <c r="O2672" s="4">
        <v>1868.35</v>
      </c>
      <c r="P2672" s="4">
        <v>1916.1988244369702</v>
      </c>
      <c r="Q2672" s="4">
        <v>1820.5011755630296</v>
      </c>
      <c r="R2672" s="4">
        <v>28.079612694997312</v>
      </c>
      <c r="S2672" s="4">
        <v>14.577729962345348</v>
      </c>
      <c r="T2672" s="4">
        <v>39.488258627614535</v>
      </c>
      <c r="U2672" s="4">
        <v>32.786716901172504</v>
      </c>
      <c r="V2672" s="4">
        <v>1854.8458729932213</v>
      </c>
      <c r="W2672" s="4">
        <v>42.001241766572534</v>
      </c>
      <c r="X2672" s="4">
        <v>39.201635809203772</v>
      </c>
      <c r="Y2672" s="4">
        <v>47.600453681310057</v>
      </c>
      <c r="Z2672" s="4">
        <v>1868.35</v>
      </c>
      <c r="AA2672" s="4">
        <v>14.514564565108913</v>
      </c>
      <c r="AB2672" s="4">
        <v>12.117594346993879</v>
      </c>
      <c r="AC2672" s="4">
        <v>4.7939404362300664</v>
      </c>
      <c r="AD2672" s="4">
        <v>53.685560911952557</v>
      </c>
    </row>
    <row r="2673" spans="1:30" x14ac:dyDescent="0.3">
      <c r="A2673" s="3">
        <v>43822</v>
      </c>
      <c r="B2673" s="4">
        <v>1872</v>
      </c>
      <c r="C2673" s="4">
        <v>1885</v>
      </c>
      <c r="D2673" s="4">
        <v>1856</v>
      </c>
      <c r="E2673" s="4">
        <v>1863</v>
      </c>
      <c r="F2673" s="4">
        <v>360298</v>
      </c>
      <c r="G2673" s="4"/>
      <c r="H2673" s="4">
        <v>67414917600</v>
      </c>
      <c r="I2673" s="4"/>
      <c r="J2673" s="4">
        <v>-13.5</v>
      </c>
      <c r="K2673" s="4">
        <v>-0.71942446043165476</v>
      </c>
      <c r="L2673" s="4">
        <v>320746</v>
      </c>
      <c r="M2673" s="4">
        <v>3562</v>
      </c>
      <c r="N2673" s="4">
        <v>-0.17815760920525875</v>
      </c>
      <c r="O2673" s="4">
        <v>1866.325</v>
      </c>
      <c r="P2673" s="4">
        <v>1911.399688018887</v>
      </c>
      <c r="Q2673" s="4">
        <v>1821.2503119811131</v>
      </c>
      <c r="R2673" s="4">
        <v>19.74148061104583</v>
      </c>
      <c r="S2673" s="4">
        <v>16.745005875440661</v>
      </c>
      <c r="T2673" s="4">
        <v>38.194501922751506</v>
      </c>
      <c r="U2673" s="4">
        <v>31.953779544714124</v>
      </c>
      <c r="V2673" s="4">
        <v>1855.6224565176765</v>
      </c>
      <c r="W2673" s="4">
        <v>48.595307674530311</v>
      </c>
      <c r="X2673" s="4">
        <v>42.332859764312616</v>
      </c>
      <c r="Y2673" s="4">
        <v>61.120203494965693</v>
      </c>
      <c r="Z2673" s="4">
        <v>1866.325</v>
      </c>
      <c r="AA2673" s="4">
        <v>13.39374643701035</v>
      </c>
      <c r="AB2673" s="4">
        <v>12.239132641281163</v>
      </c>
      <c r="AC2673" s="4">
        <v>2.3092275914583738</v>
      </c>
      <c r="AD2673" s="4">
        <v>52.423056333956389</v>
      </c>
    </row>
    <row r="2674" spans="1:30" x14ac:dyDescent="0.3">
      <c r="A2674" s="3">
        <v>43823</v>
      </c>
      <c r="B2674" s="4">
        <v>1861</v>
      </c>
      <c r="C2674" s="4">
        <v>1861.5</v>
      </c>
      <c r="D2674" s="4">
        <v>1831</v>
      </c>
      <c r="E2674" s="4">
        <v>1854</v>
      </c>
      <c r="F2674" s="4">
        <v>432380</v>
      </c>
      <c r="G2674" s="4"/>
      <c r="H2674" s="4">
        <v>79786688100</v>
      </c>
      <c r="I2674" s="4"/>
      <c r="J2674" s="4">
        <v>-17</v>
      </c>
      <c r="K2674" s="4">
        <v>-0.90860502405130938</v>
      </c>
      <c r="L2674" s="4">
        <v>324262</v>
      </c>
      <c r="M2674" s="4">
        <v>3516</v>
      </c>
      <c r="N2674" s="4">
        <v>-0.64708010128210525</v>
      </c>
      <c r="O2674" s="4">
        <v>1866.075</v>
      </c>
      <c r="P2674" s="4">
        <v>1911.364375133689</v>
      </c>
      <c r="Q2674" s="4">
        <v>1820.7856248663111</v>
      </c>
      <c r="R2674" s="4">
        <v>20.626151012891345</v>
      </c>
      <c r="S2674" s="4">
        <v>20.56476365868631</v>
      </c>
      <c r="T2674" s="4">
        <v>36.49756876339341</v>
      </c>
      <c r="U2674" s="4">
        <v>31.145202488011705</v>
      </c>
      <c r="V2674" s="4">
        <v>1855.4679368493262</v>
      </c>
      <c r="W2674" s="4">
        <v>49.169695562213413</v>
      </c>
      <c r="X2674" s="4">
        <v>44.611805030279548</v>
      </c>
      <c r="Y2674" s="4">
        <v>58.285476626081149</v>
      </c>
      <c r="Z2674" s="4">
        <v>1866.075</v>
      </c>
      <c r="AA2674" s="4">
        <v>11.645028570984323</v>
      </c>
      <c r="AB2674" s="4">
        <v>12.182551301252893</v>
      </c>
      <c r="AC2674" s="4">
        <v>-1.0750454605371402</v>
      </c>
      <c r="AD2674" s="4">
        <v>51.156704394104302</v>
      </c>
    </row>
    <row r="2675" spans="1:30" x14ac:dyDescent="0.3">
      <c r="A2675" s="3">
        <v>43824</v>
      </c>
      <c r="B2675" s="4">
        <v>1850</v>
      </c>
      <c r="C2675" s="4">
        <v>1854</v>
      </c>
      <c r="D2675" s="4">
        <v>1841.5</v>
      </c>
      <c r="E2675" s="4">
        <v>1846</v>
      </c>
      <c r="F2675" s="4">
        <v>210904</v>
      </c>
      <c r="G2675" s="4"/>
      <c r="H2675" s="4">
        <v>38965964700</v>
      </c>
      <c r="I2675" s="4"/>
      <c r="J2675" s="4">
        <v>1</v>
      </c>
      <c r="K2675" s="4">
        <v>5.4200542005420058E-2</v>
      </c>
      <c r="L2675" s="4">
        <v>300420</v>
      </c>
      <c r="M2675" s="4">
        <v>-23842</v>
      </c>
      <c r="N2675" s="4">
        <v>-1.0267270728895848</v>
      </c>
      <c r="O2675" s="4">
        <v>1865.15</v>
      </c>
      <c r="P2675" s="4">
        <v>1911.2781909465352</v>
      </c>
      <c r="Q2675" s="4">
        <v>1819.0218090534649</v>
      </c>
      <c r="R2675" s="4">
        <v>21.145374449339208</v>
      </c>
      <c r="S2675" s="4">
        <v>21.0824417872876</v>
      </c>
      <c r="T2675" s="4">
        <v>34.246214815205185</v>
      </c>
      <c r="U2675" s="4">
        <v>30.250724677611647</v>
      </c>
      <c r="V2675" s="4">
        <v>1854.5662285779617</v>
      </c>
      <c r="W2675" s="4">
        <v>46.155593219819558</v>
      </c>
      <c r="X2675" s="4">
        <v>45.126401093459549</v>
      </c>
      <c r="Y2675" s="4">
        <v>48.213977472539568</v>
      </c>
      <c r="Z2675" s="4">
        <v>1865.15</v>
      </c>
      <c r="AA2675" s="4">
        <v>9.5040669543427612</v>
      </c>
      <c r="AB2675" s="4">
        <v>11.927457553928118</v>
      </c>
      <c r="AC2675" s="4">
        <v>-4.8467811991707137</v>
      </c>
      <c r="AD2675" s="4">
        <v>50.025993243410738</v>
      </c>
    </row>
    <row r="2676" spans="1:30" x14ac:dyDescent="0.3">
      <c r="A2676" s="3">
        <v>43825</v>
      </c>
      <c r="B2676" s="4">
        <v>1848</v>
      </c>
      <c r="C2676" s="4">
        <v>1857.5</v>
      </c>
      <c r="D2676" s="4">
        <v>1832.5</v>
      </c>
      <c r="E2676" s="4">
        <v>1852.5</v>
      </c>
      <c r="F2676" s="4">
        <v>262984</v>
      </c>
      <c r="G2676" s="4"/>
      <c r="H2676" s="4">
        <v>48583943700</v>
      </c>
      <c r="I2676" s="4"/>
      <c r="J2676" s="4">
        <v>5</v>
      </c>
      <c r="K2676" s="4">
        <v>0.2706359945872801</v>
      </c>
      <c r="L2676" s="4">
        <v>311540</v>
      </c>
      <c r="M2676" s="4">
        <v>11120</v>
      </c>
      <c r="N2676" s="4">
        <v>-0.6582563580056624</v>
      </c>
      <c r="O2676" s="4">
        <v>1864.7750000000001</v>
      </c>
      <c r="P2676" s="4">
        <v>1911.185639943875</v>
      </c>
      <c r="Q2676" s="4">
        <v>1818.3643600561252</v>
      </c>
      <c r="R2676" s="4">
        <v>21.817018554062699</v>
      </c>
      <c r="S2676" s="4">
        <v>22.008957133717207</v>
      </c>
      <c r="T2676" s="4">
        <v>32.099437926628987</v>
      </c>
      <c r="U2676" s="4">
        <v>29.270501833122424</v>
      </c>
      <c r="V2676" s="4">
        <v>1854.3694449038701</v>
      </c>
      <c r="W2676" s="4">
        <v>46.906276583913673</v>
      </c>
      <c r="X2676" s="4">
        <v>45.719692923610921</v>
      </c>
      <c r="Y2676" s="4">
        <v>49.279443904519184</v>
      </c>
      <c r="Z2676" s="4">
        <v>1864.7750000000001</v>
      </c>
      <c r="AA2676" s="4">
        <v>8.2368854375513365</v>
      </c>
      <c r="AB2676" s="4">
        <v>11.575974495225568</v>
      </c>
      <c r="AC2676" s="4">
        <v>-6.6781781153484623</v>
      </c>
      <c r="AD2676" s="4">
        <v>50.95316431806858</v>
      </c>
    </row>
    <row r="2677" spans="1:30" x14ac:dyDescent="0.3">
      <c r="A2677" s="3">
        <v>43826</v>
      </c>
      <c r="B2677" s="4">
        <v>1853.5</v>
      </c>
      <c r="C2677" s="4">
        <v>1874.5</v>
      </c>
      <c r="D2677" s="4">
        <v>1845</v>
      </c>
      <c r="E2677" s="4">
        <v>1855.5</v>
      </c>
      <c r="F2677" s="4">
        <v>330986</v>
      </c>
      <c r="G2677" s="4"/>
      <c r="H2677" s="4">
        <v>61590545400</v>
      </c>
      <c r="I2677" s="4"/>
      <c r="J2677" s="4">
        <v>8.5</v>
      </c>
      <c r="K2677" s="4">
        <v>0.46020573903627504</v>
      </c>
      <c r="L2677" s="4">
        <v>304300</v>
      </c>
      <c r="M2677" s="4">
        <v>-7240</v>
      </c>
      <c r="N2677" s="4">
        <v>-0.51338418026084987</v>
      </c>
      <c r="O2677" s="4">
        <v>1865.075</v>
      </c>
      <c r="P2677" s="4">
        <v>1911.1632577236328</v>
      </c>
      <c r="Q2677" s="4">
        <v>1818.9867422763673</v>
      </c>
      <c r="R2677" s="4">
        <v>24.287564766839377</v>
      </c>
      <c r="S2677" s="4">
        <v>21.502590673575131</v>
      </c>
      <c r="T2677" s="4">
        <v>30.164850217802382</v>
      </c>
      <c r="U2677" s="4">
        <v>28.487497979417128</v>
      </c>
      <c r="V2677" s="4">
        <v>1854.4771168177872</v>
      </c>
      <c r="W2677" s="4">
        <v>48.264315108230029</v>
      </c>
      <c r="X2677" s="4">
        <v>46.567900318483957</v>
      </c>
      <c r="Y2677" s="4">
        <v>51.65714468772218</v>
      </c>
      <c r="Z2677" s="4">
        <v>1865.075</v>
      </c>
      <c r="AA2677" s="4">
        <v>7.3895280048793666</v>
      </c>
      <c r="AB2677" s="4">
        <v>11.177265305668787</v>
      </c>
      <c r="AC2677" s="4">
        <v>-7.5754746015788399</v>
      </c>
      <c r="AD2677" s="4">
        <v>51.391305377693072</v>
      </c>
    </row>
    <row r="2678" spans="1:30" x14ac:dyDescent="0.3">
      <c r="A2678" s="3">
        <v>43829</v>
      </c>
      <c r="B2678" s="4">
        <v>1852.5</v>
      </c>
      <c r="C2678" s="4">
        <v>1867.5</v>
      </c>
      <c r="D2678" s="4">
        <v>1851</v>
      </c>
      <c r="E2678" s="4">
        <v>1861.5</v>
      </c>
      <c r="F2678" s="4">
        <v>192558</v>
      </c>
      <c r="G2678" s="4"/>
      <c r="H2678" s="4">
        <v>35811068200</v>
      </c>
      <c r="I2678" s="4"/>
      <c r="J2678" s="4">
        <v>1</v>
      </c>
      <c r="K2678" s="4">
        <v>5.3748992206396125E-2</v>
      </c>
      <c r="L2678" s="4">
        <v>281402</v>
      </c>
      <c r="M2678" s="4">
        <v>-22898</v>
      </c>
      <c r="N2678" s="4">
        <v>-0.21308245889116226</v>
      </c>
      <c r="O2678" s="4">
        <v>1865.4749999999999</v>
      </c>
      <c r="P2678" s="4">
        <v>1911.2925457657871</v>
      </c>
      <c r="Q2678" s="4">
        <v>1819.6574542342128</v>
      </c>
      <c r="R2678" s="4">
        <v>25.252525252525253</v>
      </c>
      <c r="S2678" s="4">
        <v>19.46127946127946</v>
      </c>
      <c r="T2678" s="4">
        <v>29.028814848254012</v>
      </c>
      <c r="U2678" s="4">
        <v>27.59724916690821</v>
      </c>
      <c r="V2678" s="4">
        <v>1855.1459628351408</v>
      </c>
      <c r="W2678" s="4">
        <v>48.574059534518945</v>
      </c>
      <c r="X2678" s="4">
        <v>47.236620057162291</v>
      </c>
      <c r="Y2678" s="4">
        <v>51.248938489232259</v>
      </c>
      <c r="Z2678" s="4">
        <v>1865.4749999999999</v>
      </c>
      <c r="AA2678" s="4">
        <v>7.120065309710526</v>
      </c>
      <c r="AB2678" s="4">
        <v>10.790865306053714</v>
      </c>
      <c r="AC2678" s="4">
        <v>-7.3415999926863762</v>
      </c>
      <c r="AD2678" s="4">
        <v>52.288592793475665</v>
      </c>
    </row>
    <row r="2679" spans="1:30" x14ac:dyDescent="0.3">
      <c r="A2679" s="3">
        <v>43830</v>
      </c>
      <c r="B2679" s="4">
        <v>1861.5</v>
      </c>
      <c r="C2679" s="4">
        <v>1887</v>
      </c>
      <c r="D2679" s="4">
        <v>1833</v>
      </c>
      <c r="E2679" s="4">
        <v>1883</v>
      </c>
      <c r="F2679" s="4">
        <v>334084</v>
      </c>
      <c r="G2679" s="4"/>
      <c r="H2679" s="4">
        <v>62538604800.000008</v>
      </c>
      <c r="I2679" s="4"/>
      <c r="J2679" s="4">
        <v>23.5</v>
      </c>
      <c r="K2679" s="4">
        <v>1.2637805861790803</v>
      </c>
      <c r="L2679" s="4">
        <v>330264</v>
      </c>
      <c r="M2679" s="4">
        <v>48862</v>
      </c>
      <c r="N2679" s="4">
        <v>0.87590067768461721</v>
      </c>
      <c r="O2679" s="4">
        <v>1866.65</v>
      </c>
      <c r="P2679" s="4">
        <v>1912.9966287878633</v>
      </c>
      <c r="Q2679" s="4">
        <v>1820.3033712121369</v>
      </c>
      <c r="R2679" s="4">
        <v>25.533290239172597</v>
      </c>
      <c r="S2679" s="4">
        <v>21.008403361344538</v>
      </c>
      <c r="T2679" s="4">
        <v>27.904756467839711</v>
      </c>
      <c r="U2679" s="4">
        <v>27.083113521110135</v>
      </c>
      <c r="V2679" s="4">
        <v>1857.7987282794134</v>
      </c>
      <c r="W2679" s="4">
        <v>60.339695603657788</v>
      </c>
      <c r="X2679" s="4">
        <v>51.60431190599413</v>
      </c>
      <c r="Y2679" s="4">
        <v>77.810462998985102</v>
      </c>
      <c r="Z2679" s="4">
        <v>1866.65</v>
      </c>
      <c r="AA2679" s="4">
        <v>8.5429071831856618</v>
      </c>
      <c r="AB2679" s="4">
        <v>10.576774056256758</v>
      </c>
      <c r="AC2679" s="4">
        <v>-4.0677337461421921</v>
      </c>
      <c r="AD2679" s="4">
        <v>55.394374025853864</v>
      </c>
    </row>
    <row r="2680" spans="1:30" x14ac:dyDescent="0.3">
      <c r="A2680" s="3">
        <v>43832</v>
      </c>
      <c r="B2680" s="4">
        <v>1893</v>
      </c>
      <c r="C2680" s="4">
        <v>1908</v>
      </c>
      <c r="D2680" s="4">
        <v>1858.5</v>
      </c>
      <c r="E2680" s="4">
        <v>1868</v>
      </c>
      <c r="F2680" s="4">
        <v>130070</v>
      </c>
      <c r="G2680" s="4"/>
      <c r="H2680" s="4">
        <v>24446500600</v>
      </c>
      <c r="I2680" s="4"/>
      <c r="J2680" s="4">
        <v>-3.5</v>
      </c>
      <c r="K2680" s="4">
        <v>-0.18701576275714668</v>
      </c>
      <c r="L2680" s="4">
        <v>148475</v>
      </c>
      <c r="M2680" s="4">
        <v>-181789</v>
      </c>
      <c r="N2680" s="4">
        <v>8.7067175674770611E-2</v>
      </c>
      <c r="O2680" s="4">
        <v>1866.375</v>
      </c>
      <c r="P2680" s="4">
        <v>1912.6209457682507</v>
      </c>
      <c r="Q2680" s="4">
        <v>1820.1290542317493</v>
      </c>
      <c r="R2680" s="4">
        <v>25.241468126207341</v>
      </c>
      <c r="S2680" s="4">
        <v>20.798454603992269</v>
      </c>
      <c r="T2680" s="4">
        <v>26.628149862765945</v>
      </c>
      <c r="U2680" s="4">
        <v>26.626697843764219</v>
      </c>
      <c r="V2680" s="4">
        <v>1858.7702779670883</v>
      </c>
      <c r="W2680" s="4">
        <v>56.243779753087871</v>
      </c>
      <c r="X2680" s="4">
        <v>53.150801188358713</v>
      </c>
      <c r="Y2680" s="4">
        <v>62.429736882546194</v>
      </c>
      <c r="Z2680" s="4">
        <v>1866.375</v>
      </c>
      <c r="AA2680" s="4">
        <v>8.3637330705728345</v>
      </c>
      <c r="AB2680" s="4">
        <v>10.366008248096383</v>
      </c>
      <c r="AC2680" s="4">
        <v>-4.0045503550470976</v>
      </c>
      <c r="AD2680" s="4">
        <v>52.86703900023786</v>
      </c>
    </row>
    <row r="2681" spans="1:30" x14ac:dyDescent="0.3">
      <c r="A2681" s="3">
        <v>43833</v>
      </c>
      <c r="B2681" s="4">
        <v>1862.5</v>
      </c>
      <c r="C2681" s="4">
        <v>1878</v>
      </c>
      <c r="D2681" s="4">
        <v>1862</v>
      </c>
      <c r="E2681" s="4">
        <v>1867</v>
      </c>
      <c r="F2681" s="4">
        <v>84283</v>
      </c>
      <c r="G2681" s="4"/>
      <c r="H2681" s="4">
        <v>15757927100</v>
      </c>
      <c r="I2681" s="4"/>
      <c r="J2681" s="4">
        <v>-12</v>
      </c>
      <c r="K2681" s="4">
        <v>-0.63863757317722192</v>
      </c>
      <c r="L2681" s="4">
        <v>139411</v>
      </c>
      <c r="M2681" s="4">
        <v>-9064</v>
      </c>
      <c r="N2681" s="4">
        <v>3.6167334199560877E-2</v>
      </c>
      <c r="O2681" s="4">
        <v>1866.325</v>
      </c>
      <c r="P2681" s="4">
        <v>1912.5659720918582</v>
      </c>
      <c r="Q2681" s="4">
        <v>1820.0840279081419</v>
      </c>
      <c r="R2681" s="4">
        <v>24.916943521594686</v>
      </c>
      <c r="S2681" s="4">
        <v>21.461794019933553</v>
      </c>
      <c r="T2681" s="4">
        <v>25.003558151337206</v>
      </c>
      <c r="U2681" s="4">
        <v>26.09163278669249</v>
      </c>
      <c r="V2681" s="4">
        <v>1859.5540610178418</v>
      </c>
      <c r="W2681" s="4">
        <v>53.080268753140835</v>
      </c>
      <c r="X2681" s="4">
        <v>53.12729037661942</v>
      </c>
      <c r="Y2681" s="4">
        <v>52.986225506183658</v>
      </c>
      <c r="Z2681" s="4">
        <v>1866.325</v>
      </c>
      <c r="AA2681" s="4">
        <v>8.0482692151574611</v>
      </c>
      <c r="AB2681" s="4">
        <v>10.145271197340296</v>
      </c>
      <c r="AC2681" s="4">
        <v>-4.1940039643656704</v>
      </c>
      <c r="AD2681" s="4">
        <v>52.698314164123836</v>
      </c>
    </row>
    <row r="2682" spans="1:30" x14ac:dyDescent="0.3">
      <c r="A2682" s="3">
        <v>43836</v>
      </c>
      <c r="B2682" s="4">
        <v>1864</v>
      </c>
      <c r="C2682" s="4">
        <v>1884</v>
      </c>
      <c r="D2682" s="4">
        <v>1859.5</v>
      </c>
      <c r="E2682" s="4">
        <v>1883</v>
      </c>
      <c r="F2682" s="4">
        <v>124754</v>
      </c>
      <c r="G2682" s="4"/>
      <c r="H2682" s="4">
        <v>23371061200</v>
      </c>
      <c r="I2682" s="4"/>
      <c r="J2682" s="4">
        <v>13.5</v>
      </c>
      <c r="K2682" s="4">
        <v>0.72211821342604976</v>
      </c>
      <c r="L2682" s="4">
        <v>136784</v>
      </c>
      <c r="M2682" s="4">
        <v>-2627</v>
      </c>
      <c r="N2682" s="4">
        <v>0.86779515748875335</v>
      </c>
      <c r="O2682" s="4">
        <v>1866.8</v>
      </c>
      <c r="P2682" s="4">
        <v>1913.5187328595287</v>
      </c>
      <c r="Q2682" s="4">
        <v>1820.0812671404713</v>
      </c>
      <c r="R2682" s="4">
        <v>25.612177365982795</v>
      </c>
      <c r="S2682" s="4">
        <v>21.707478491065519</v>
      </c>
      <c r="T2682" s="4">
        <v>23.419061015819658</v>
      </c>
      <c r="U2682" s="4">
        <v>25.549992608688669</v>
      </c>
      <c r="V2682" s="4">
        <v>1861.787007587571</v>
      </c>
      <c r="W2682" s="4">
        <v>57.897668346249738</v>
      </c>
      <c r="X2682" s="4">
        <v>54.717416366496195</v>
      </c>
      <c r="Y2682" s="4">
        <v>64.25817230575683</v>
      </c>
      <c r="Z2682" s="4">
        <v>1866.8</v>
      </c>
      <c r="AA2682" s="4">
        <v>8.9857460325365537</v>
      </c>
      <c r="AB2682" s="4">
        <v>10.034840229263748</v>
      </c>
      <c r="AC2682" s="4">
        <v>-2.0981883934543895</v>
      </c>
      <c r="AD2682" s="4">
        <v>55.111155854302943</v>
      </c>
    </row>
    <row r="2683" spans="1:30" x14ac:dyDescent="0.3">
      <c r="A2683" s="3">
        <v>43837</v>
      </c>
      <c r="B2683" s="4">
        <v>1885</v>
      </c>
      <c r="C2683" s="4">
        <v>1892.5</v>
      </c>
      <c r="D2683" s="4">
        <v>1876.5</v>
      </c>
      <c r="E2683" s="4">
        <v>1891</v>
      </c>
      <c r="F2683" s="4">
        <v>95611</v>
      </c>
      <c r="G2683" s="4"/>
      <c r="H2683" s="4">
        <v>18012848700</v>
      </c>
      <c r="I2683" s="4"/>
      <c r="J2683" s="4">
        <v>18</v>
      </c>
      <c r="K2683" s="4">
        <v>0.96102509343299525</v>
      </c>
      <c r="L2683" s="4">
        <v>135175</v>
      </c>
      <c r="M2683" s="4">
        <v>-1609</v>
      </c>
      <c r="N2683" s="4">
        <v>1.3927427246283512</v>
      </c>
      <c r="O2683" s="4">
        <v>1865.0250000000001</v>
      </c>
      <c r="P2683" s="4">
        <v>1904.7030480870721</v>
      </c>
      <c r="Q2683" s="4">
        <v>1825.346951912928</v>
      </c>
      <c r="R2683" s="4">
        <v>20.558002936857562</v>
      </c>
      <c r="S2683" s="4">
        <v>23.054331864904555</v>
      </c>
      <c r="T2683" s="4">
        <v>20.210178946178097</v>
      </c>
      <c r="U2683" s="4">
        <v>24.64837480463185</v>
      </c>
      <c r="V2683" s="4">
        <v>1864.5691973411356</v>
      </c>
      <c r="W2683" s="4">
        <v>64.426260133702911</v>
      </c>
      <c r="X2683" s="4">
        <v>57.953697622231765</v>
      </c>
      <c r="Y2683" s="4">
        <v>77.371385156645218</v>
      </c>
      <c r="Z2683" s="4">
        <v>1865.0250000000001</v>
      </c>
      <c r="AA2683" s="4">
        <v>10.256011390511276</v>
      </c>
      <c r="AB2683" s="4">
        <v>10.055904149382561</v>
      </c>
      <c r="AC2683" s="4">
        <v>0.40021448225742873</v>
      </c>
      <c r="AD2683" s="4">
        <v>56.284785895972099</v>
      </c>
    </row>
    <row r="2684" spans="1:30" x14ac:dyDescent="0.3">
      <c r="A2684" s="3">
        <v>43838</v>
      </c>
      <c r="B2684" s="4">
        <v>1895.5</v>
      </c>
      <c r="C2684" s="4">
        <v>1927</v>
      </c>
      <c r="D2684" s="4">
        <v>1888.5</v>
      </c>
      <c r="E2684" s="4">
        <v>1908.5</v>
      </c>
      <c r="F2684" s="4">
        <v>150535</v>
      </c>
      <c r="G2684" s="4"/>
      <c r="H2684" s="4">
        <v>28705556200</v>
      </c>
      <c r="I2684" s="4"/>
      <c r="J2684" s="4">
        <v>25</v>
      </c>
      <c r="K2684" s="4">
        <v>1.3273161667109106</v>
      </c>
      <c r="L2684" s="4">
        <v>151911</v>
      </c>
      <c r="M2684" s="4">
        <v>16736</v>
      </c>
      <c r="N2684" s="4">
        <v>2.3585095399632565</v>
      </c>
      <c r="O2684" s="4">
        <v>1864.5250000000001</v>
      </c>
      <c r="P2684" s="4">
        <v>1901.6659140975287</v>
      </c>
      <c r="Q2684" s="4">
        <v>1827.3840859024715</v>
      </c>
      <c r="R2684" s="4">
        <v>25.326560232220608</v>
      </c>
      <c r="S2684" s="4">
        <v>22.786647314949199</v>
      </c>
      <c r="T2684" s="4">
        <v>16.979053324881214</v>
      </c>
      <c r="U2684" s="4">
        <v>23.928601132306987</v>
      </c>
      <c r="V2684" s="4">
        <v>1868.7530833086466</v>
      </c>
      <c r="W2684" s="4">
        <v>69.758600230228751</v>
      </c>
      <c r="X2684" s="4">
        <v>61.888665158230765</v>
      </c>
      <c r="Y2684" s="4">
        <v>85.498470374224723</v>
      </c>
      <c r="Z2684" s="4">
        <v>1864.5250000000001</v>
      </c>
      <c r="AA2684" s="4">
        <v>12.530367310400379</v>
      </c>
      <c r="AB2684" s="4">
        <v>10.291567307574734</v>
      </c>
      <c r="AC2684" s="4">
        <v>4.4776000056512899</v>
      </c>
      <c r="AD2684" s="4">
        <v>58.767123706308787</v>
      </c>
    </row>
    <row r="2685" spans="1:30" x14ac:dyDescent="0.3">
      <c r="A2685" s="3">
        <v>43839</v>
      </c>
      <c r="B2685" s="4">
        <v>1909</v>
      </c>
      <c r="C2685" s="4">
        <v>1912.5</v>
      </c>
      <c r="D2685" s="4">
        <v>1873.5</v>
      </c>
      <c r="E2685" s="4">
        <v>1879.5</v>
      </c>
      <c r="F2685" s="4">
        <v>128521</v>
      </c>
      <c r="G2685" s="4"/>
      <c r="H2685" s="4">
        <v>24339340200</v>
      </c>
      <c r="I2685" s="4"/>
      <c r="J2685" s="4">
        <v>-27</v>
      </c>
      <c r="K2685" s="4">
        <v>-1.4162077104642015</v>
      </c>
      <c r="L2685" s="4">
        <v>136385</v>
      </c>
      <c r="M2685" s="4">
        <v>-15526</v>
      </c>
      <c r="N2685" s="4">
        <v>0.7585707776020636</v>
      </c>
      <c r="O2685" s="4">
        <v>1865.35</v>
      </c>
      <c r="P2685" s="4">
        <v>1903.0476126565063</v>
      </c>
      <c r="Q2685" s="4">
        <v>1827.6523873434935</v>
      </c>
      <c r="R2685" s="4">
        <v>26.379440665154945</v>
      </c>
      <c r="S2685" s="4">
        <v>17.611489040060469</v>
      </c>
      <c r="T2685" s="4">
        <v>15.627685025285064</v>
      </c>
      <c r="U2685" s="4">
        <v>23.580426226335184</v>
      </c>
      <c r="V2685" s="4">
        <v>1869.7765991840138</v>
      </c>
      <c r="W2685" s="4">
        <v>62.995095188946827</v>
      </c>
      <c r="X2685" s="4">
        <v>62.257475168469455</v>
      </c>
      <c r="Y2685" s="4">
        <v>64.470335229901565</v>
      </c>
      <c r="Z2685" s="4">
        <v>1865.35</v>
      </c>
      <c r="AA2685" s="4">
        <v>11.856083574582271</v>
      </c>
      <c r="AB2685" s="4">
        <v>10.440568856813547</v>
      </c>
      <c r="AC2685" s="4">
        <v>2.8310294355374488</v>
      </c>
      <c r="AD2685" s="4">
        <v>53.470724795897098</v>
      </c>
    </row>
    <row r="2686" spans="1:30" x14ac:dyDescent="0.3">
      <c r="A2686" s="3">
        <v>43840</v>
      </c>
      <c r="B2686" s="4">
        <v>1873</v>
      </c>
      <c r="C2686" s="4">
        <v>1889.5</v>
      </c>
      <c r="D2686" s="4">
        <v>1873</v>
      </c>
      <c r="E2686" s="4">
        <v>1882</v>
      </c>
      <c r="F2686" s="4">
        <v>72369</v>
      </c>
      <c r="G2686" s="4"/>
      <c r="H2686" s="4">
        <v>13625419400</v>
      </c>
      <c r="I2686" s="4"/>
      <c r="J2686" s="4">
        <v>-11.5</v>
      </c>
      <c r="K2686" s="4">
        <v>-0.60734090308951671</v>
      </c>
      <c r="L2686" s="4">
        <v>128603</v>
      </c>
      <c r="M2686" s="4">
        <v>-7782</v>
      </c>
      <c r="N2686" s="4">
        <v>0.79263067694944045</v>
      </c>
      <c r="O2686" s="4">
        <v>1867.2</v>
      </c>
      <c r="P2686" s="4">
        <v>1904.3488896200142</v>
      </c>
      <c r="Q2686" s="4">
        <v>1830.0511103799859</v>
      </c>
      <c r="R2686" s="4">
        <v>25.060435132957291</v>
      </c>
      <c r="S2686" s="4">
        <v>15.390813859790494</v>
      </c>
      <c r="T2686" s="4">
        <v>14.94491371816903</v>
      </c>
      <c r="U2686" s="4">
        <v>23.721514048957737</v>
      </c>
      <c r="V2686" s="4">
        <v>1870.9407325950601</v>
      </c>
      <c r="W2686" s="4">
        <v>59.372616650787243</v>
      </c>
      <c r="X2686" s="4">
        <v>61.295855662575384</v>
      </c>
      <c r="Y2686" s="4">
        <v>55.526138627210955</v>
      </c>
      <c r="Z2686" s="4">
        <v>1867.2</v>
      </c>
      <c r="AA2686" s="4">
        <v>11.392116732279646</v>
      </c>
      <c r="AB2686" s="4">
        <v>10.531192464000796</v>
      </c>
      <c r="AC2686" s="4">
        <v>1.721848536557701</v>
      </c>
      <c r="AD2686" s="4">
        <v>53.848169717763462</v>
      </c>
    </row>
    <row r="2687" spans="1:30" x14ac:dyDescent="0.3">
      <c r="A2687" s="3">
        <v>43843</v>
      </c>
      <c r="B2687" s="4">
        <v>1880</v>
      </c>
      <c r="C2687" s="4">
        <v>1884</v>
      </c>
      <c r="D2687" s="4">
        <v>1843.5</v>
      </c>
      <c r="E2687" s="4">
        <v>1848</v>
      </c>
      <c r="F2687" s="4">
        <v>131631</v>
      </c>
      <c r="G2687" s="4"/>
      <c r="H2687" s="4">
        <v>24502423800</v>
      </c>
      <c r="I2687" s="4"/>
      <c r="J2687" s="4">
        <v>-34.5</v>
      </c>
      <c r="K2687" s="4">
        <v>-1.8326693227091633</v>
      </c>
      <c r="L2687" s="4">
        <v>138361</v>
      </c>
      <c r="M2687" s="4">
        <v>9758</v>
      </c>
      <c r="N2687" s="4">
        <v>-1.028277634961442</v>
      </c>
      <c r="O2687" s="4">
        <v>1867.2</v>
      </c>
      <c r="P2687" s="4">
        <v>1904.3488896200142</v>
      </c>
      <c r="Q2687" s="4">
        <v>1830.0511103799859</v>
      </c>
      <c r="R2687" s="4">
        <v>24.411302982731552</v>
      </c>
      <c r="S2687" s="4">
        <v>19.623233908948194</v>
      </c>
      <c r="T2687" s="4">
        <v>13.687115144193985</v>
      </c>
      <c r="U2687" s="4">
        <v>23.837100056087863</v>
      </c>
      <c r="V2687" s="4">
        <v>1868.7559009193401</v>
      </c>
      <c r="W2687" s="4">
        <v>44.900893370028371</v>
      </c>
      <c r="X2687" s="4">
        <v>55.830868231726377</v>
      </c>
      <c r="Y2687" s="4">
        <v>23.040943646632357</v>
      </c>
      <c r="Z2687" s="4">
        <v>1867.2</v>
      </c>
      <c r="AA2687" s="4">
        <v>8.1865345426433578</v>
      </c>
      <c r="AB2687" s="4">
        <v>10.307891709585801</v>
      </c>
      <c r="AC2687" s="4">
        <v>-4.2427143338848872</v>
      </c>
      <c r="AD2687" s="4">
        <v>48.245449226131157</v>
      </c>
    </row>
    <row r="2688" spans="1:30" x14ac:dyDescent="0.3">
      <c r="A2688" s="3">
        <v>43844</v>
      </c>
      <c r="B2688" s="4">
        <v>1847</v>
      </c>
      <c r="C2688" s="4">
        <v>1868</v>
      </c>
      <c r="D2688" s="4">
        <v>1847</v>
      </c>
      <c r="E2688" s="4">
        <v>1862</v>
      </c>
      <c r="F2688" s="4">
        <v>76174</v>
      </c>
      <c r="G2688" s="4"/>
      <c r="H2688" s="4">
        <v>14152763799.999998</v>
      </c>
      <c r="I2688" s="4"/>
      <c r="J2688" s="4">
        <v>1</v>
      </c>
      <c r="K2688" s="4">
        <v>5.3734551316496508E-2</v>
      </c>
      <c r="L2688" s="4">
        <v>119337</v>
      </c>
      <c r="M2688" s="4">
        <v>-19024</v>
      </c>
      <c r="N2688" s="4">
        <v>-0.37586442128917968</v>
      </c>
      <c r="O2688" s="4">
        <v>1869.0250000000001</v>
      </c>
      <c r="P2688" s="4">
        <v>1901.0304292269298</v>
      </c>
      <c r="Q2688" s="4">
        <v>1837.0195707730704</v>
      </c>
      <c r="R2688" s="4">
        <v>23.076923076923077</v>
      </c>
      <c r="S2688" s="4">
        <v>17.809364548494987</v>
      </c>
      <c r="T2688" s="4">
        <v>12.857085449133617</v>
      </c>
      <c r="U2688" s="4">
        <v>23.959695283519203</v>
      </c>
      <c r="V2688" s="4">
        <v>1868.1124817841649</v>
      </c>
      <c r="W2688" s="4">
        <v>37.319158454270415</v>
      </c>
      <c r="X2688" s="4">
        <v>49.660298305907723</v>
      </c>
      <c r="Y2688" s="4">
        <v>12.636878750995791</v>
      </c>
      <c r="Z2688" s="4">
        <v>1869.0250000000001</v>
      </c>
      <c r="AA2688" s="4">
        <v>6.6985538009894299</v>
      </c>
      <c r="AB2688" s="4">
        <v>9.9641452421004324</v>
      </c>
      <c r="AC2688" s="4">
        <v>-6.531182882222005</v>
      </c>
      <c r="AD2688" s="4">
        <v>50.478739696539321</v>
      </c>
    </row>
    <row r="2689" spans="1:30" x14ac:dyDescent="0.3">
      <c r="A2689" s="3">
        <v>43845</v>
      </c>
      <c r="B2689" s="4">
        <v>1861</v>
      </c>
      <c r="C2689" s="4">
        <v>1866</v>
      </c>
      <c r="D2689" s="4">
        <v>1849</v>
      </c>
      <c r="E2689" s="4">
        <v>1852.5</v>
      </c>
      <c r="F2689" s="4">
        <v>84648</v>
      </c>
      <c r="G2689" s="4"/>
      <c r="H2689" s="4">
        <v>15716892500</v>
      </c>
      <c r="I2689" s="4"/>
      <c r="J2689" s="4">
        <v>-5</v>
      </c>
      <c r="K2689" s="4">
        <v>-0.26917900403768508</v>
      </c>
      <c r="L2689" s="4">
        <v>128536</v>
      </c>
      <c r="M2689" s="4">
        <v>9199</v>
      </c>
      <c r="N2689" s="4">
        <v>-0.8788474657891544</v>
      </c>
      <c r="O2689" s="4">
        <v>1868.925</v>
      </c>
      <c r="P2689" s="4">
        <v>1901.1232530582017</v>
      </c>
      <c r="Q2689" s="4">
        <v>1836.7267469417982</v>
      </c>
      <c r="R2689" s="4">
        <v>24.360105913503975</v>
      </c>
      <c r="S2689" s="4">
        <v>18.799646954986763</v>
      </c>
      <c r="T2689" s="4">
        <v>12.166646755733213</v>
      </c>
      <c r="U2689" s="4">
        <v>23.967265044057488</v>
      </c>
      <c r="V2689" s="4">
        <v>1866.6255787571015</v>
      </c>
      <c r="W2689" s="4">
        <v>28.472253340771093</v>
      </c>
      <c r="X2689" s="4">
        <v>42.597616650862179</v>
      </c>
      <c r="Y2689" s="4">
        <v>0.2215267205889262</v>
      </c>
      <c r="Z2689" s="4">
        <v>1868.925</v>
      </c>
      <c r="AA2689" s="4">
        <v>4.6985853703372413</v>
      </c>
      <c r="AB2689" s="4">
        <v>9.4626633495515566</v>
      </c>
      <c r="AC2689" s="4">
        <v>-9.5281559584286306</v>
      </c>
      <c r="AD2689" s="4">
        <v>48.969378347495649</v>
      </c>
    </row>
    <row r="2690" spans="1:30" x14ac:dyDescent="0.3">
      <c r="A2690" s="3">
        <v>43846</v>
      </c>
      <c r="B2690" s="4">
        <v>1852.5</v>
      </c>
      <c r="C2690" s="4">
        <v>1869.5</v>
      </c>
      <c r="D2690" s="4">
        <v>1847</v>
      </c>
      <c r="E2690" s="4">
        <v>1857.5</v>
      </c>
      <c r="F2690" s="4">
        <v>99622</v>
      </c>
      <c r="G2690" s="4"/>
      <c r="H2690" s="4">
        <v>18519936800</v>
      </c>
      <c r="I2690" s="4"/>
      <c r="J2690" s="4">
        <v>1</v>
      </c>
      <c r="K2690" s="4">
        <v>5.3864799353622407E-2</v>
      </c>
      <c r="L2690" s="4">
        <v>122612</v>
      </c>
      <c r="M2690" s="4">
        <v>-5924</v>
      </c>
      <c r="N2690" s="4">
        <v>-0.5993471397228044</v>
      </c>
      <c r="O2690" s="4">
        <v>1868.7</v>
      </c>
      <c r="P2690" s="4">
        <v>1901.1505778068743</v>
      </c>
      <c r="Q2690" s="4">
        <v>1836.2494221931258</v>
      </c>
      <c r="R2690" s="4">
        <v>24.186455584872473</v>
      </c>
      <c r="S2690" s="4">
        <v>19.085312225153913</v>
      </c>
      <c r="T2690" s="4">
        <v>11.502813942470352</v>
      </c>
      <c r="U2690" s="4">
        <v>24.027866778837378</v>
      </c>
      <c r="V2690" s="4">
        <v>1865.75647601833</v>
      </c>
      <c r="W2690" s="4">
        <v>24.57032458247015</v>
      </c>
      <c r="X2690" s="4">
        <v>36.588519294731505</v>
      </c>
      <c r="Y2690" s="4">
        <v>0.53393515794743962</v>
      </c>
      <c r="Z2690" s="4">
        <v>1868.7</v>
      </c>
      <c r="AA2690" s="4">
        <v>3.4769738036400213</v>
      </c>
      <c r="AB2690" s="4">
        <v>8.892597678512363</v>
      </c>
      <c r="AC2690" s="4">
        <v>-10.831247749744684</v>
      </c>
      <c r="AD2690" s="4">
        <v>49.800956285763853</v>
      </c>
    </row>
    <row r="2691" spans="1:30" x14ac:dyDescent="0.3">
      <c r="A2691" s="3">
        <v>43847</v>
      </c>
      <c r="B2691" s="4">
        <v>1854</v>
      </c>
      <c r="C2691" s="4">
        <v>1882.5</v>
      </c>
      <c r="D2691" s="4">
        <v>1854</v>
      </c>
      <c r="E2691" s="4">
        <v>1875</v>
      </c>
      <c r="F2691" s="4">
        <v>110406</v>
      </c>
      <c r="G2691" s="4"/>
      <c r="H2691" s="4">
        <v>20623690400</v>
      </c>
      <c r="I2691" s="4"/>
      <c r="J2691" s="4">
        <v>16</v>
      </c>
      <c r="K2691" s="4">
        <v>0.86067778375470672</v>
      </c>
      <c r="L2691" s="4">
        <v>128508</v>
      </c>
      <c r="M2691" s="4">
        <v>5896</v>
      </c>
      <c r="N2691" s="4">
        <v>0.3707024610896219</v>
      </c>
      <c r="O2691" s="4">
        <v>1868.075</v>
      </c>
      <c r="P2691" s="4">
        <v>1899.519037590615</v>
      </c>
      <c r="Q2691" s="4">
        <v>1836.6309624093851</v>
      </c>
      <c r="R2691" s="4">
        <v>22.710951526032318</v>
      </c>
      <c r="S2691" s="4">
        <v>19.479353680430876</v>
      </c>
      <c r="T2691" s="4">
        <v>10.281782640811951</v>
      </c>
      <c r="U2691" s="4">
        <v>24.111022807206169</v>
      </c>
      <c r="V2691" s="4">
        <v>1866.6368116356321</v>
      </c>
      <c r="W2691" s="4">
        <v>28.955066687714634</v>
      </c>
      <c r="X2691" s="4">
        <v>34.044035092392548</v>
      </c>
      <c r="Y2691" s="4">
        <v>18.777129878358807</v>
      </c>
      <c r="Z2691" s="4">
        <v>1868.075</v>
      </c>
      <c r="AA2691" s="4">
        <v>3.8762584872406478</v>
      </c>
      <c r="AB2691" s="4">
        <v>8.4148510888674384</v>
      </c>
      <c r="AC2691" s="4">
        <v>-9.0771852032535811</v>
      </c>
      <c r="AD2691" s="4">
        <v>52.644049489370637</v>
      </c>
    </row>
    <row r="2692" spans="1:30" x14ac:dyDescent="0.3">
      <c r="A2692" s="3">
        <v>43850</v>
      </c>
      <c r="B2692" s="4">
        <v>1874</v>
      </c>
      <c r="C2692" s="4">
        <v>1889</v>
      </c>
      <c r="D2692" s="4">
        <v>1870</v>
      </c>
      <c r="E2692" s="4">
        <v>1880.5</v>
      </c>
      <c r="F2692" s="4">
        <v>68894</v>
      </c>
      <c r="G2692" s="4"/>
      <c r="H2692" s="4">
        <v>12945129200</v>
      </c>
      <c r="I2692" s="4"/>
      <c r="J2692" s="4">
        <v>13</v>
      </c>
      <c r="K2692" s="4">
        <v>0.69611780455153949</v>
      </c>
      <c r="L2692" s="4">
        <v>112378</v>
      </c>
      <c r="M2692" s="4">
        <v>-16130</v>
      </c>
      <c r="N2692" s="4">
        <v>0.6422263848006422</v>
      </c>
      <c r="O2692" s="4">
        <v>1868.5</v>
      </c>
      <c r="P2692" s="4">
        <v>1900.371617467584</v>
      </c>
      <c r="Q2692" s="4">
        <v>1836.628382532416</v>
      </c>
      <c r="R2692" s="4">
        <v>24.314442413162705</v>
      </c>
      <c r="S2692" s="4">
        <v>19.835466179159049</v>
      </c>
      <c r="T2692" s="4">
        <v>9.2064312874848309</v>
      </c>
      <c r="U2692" s="4">
        <v>24.347344957549684</v>
      </c>
      <c r="V2692" s="4">
        <v>1867.9571152893814</v>
      </c>
      <c r="W2692" s="4">
        <v>34.07383687364608</v>
      </c>
      <c r="X2692" s="4">
        <v>34.053969019477059</v>
      </c>
      <c r="Y2692" s="4">
        <v>34.113572581984116</v>
      </c>
      <c r="Z2692" s="4">
        <v>1868.5</v>
      </c>
      <c r="AA2692" s="4">
        <v>4.5836609204063734</v>
      </c>
      <c r="AB2692" s="4">
        <v>8.0499758347282899</v>
      </c>
      <c r="AC2692" s="4">
        <v>-6.932629828643833</v>
      </c>
      <c r="AD2692" s="4">
        <v>53.515031587787639</v>
      </c>
    </row>
    <row r="2693" spans="1:30" x14ac:dyDescent="0.3">
      <c r="A2693" s="3">
        <v>43851</v>
      </c>
      <c r="B2693" s="4">
        <v>1875.5</v>
      </c>
      <c r="C2693" s="4">
        <v>1880</v>
      </c>
      <c r="D2693" s="4">
        <v>1850</v>
      </c>
      <c r="E2693" s="4">
        <v>1861</v>
      </c>
      <c r="F2693" s="4">
        <v>90403</v>
      </c>
      <c r="G2693" s="4"/>
      <c r="H2693" s="4">
        <v>16853972700</v>
      </c>
      <c r="I2693" s="4"/>
      <c r="J2693" s="4">
        <v>-17.5</v>
      </c>
      <c r="K2693" s="4">
        <v>-0.93159435719989347</v>
      </c>
      <c r="L2693" s="4">
        <v>117811</v>
      </c>
      <c r="M2693" s="4">
        <v>5433</v>
      </c>
      <c r="N2693" s="4">
        <v>-0.39606080068508298</v>
      </c>
      <c r="O2693" s="4">
        <v>1868.4</v>
      </c>
      <c r="P2693" s="4">
        <v>1900.3524646936664</v>
      </c>
      <c r="Q2693" s="4">
        <v>1836.4475353063337</v>
      </c>
      <c r="R2693" s="4">
        <v>24.247948951686418</v>
      </c>
      <c r="S2693" s="4">
        <v>22.151321786690975</v>
      </c>
      <c r="T2693" s="4">
        <v>9.0217364705187251</v>
      </c>
      <c r="U2693" s="4">
        <v>23.608119196635116</v>
      </c>
      <c r="V2693" s="4">
        <v>1867.2945328808689</v>
      </c>
      <c r="W2693" s="4">
        <v>31.169997529290622</v>
      </c>
      <c r="X2693" s="4">
        <v>33.092645189414917</v>
      </c>
      <c r="Y2693" s="4">
        <v>27.32470220904203</v>
      </c>
      <c r="Z2693" s="4">
        <v>1868.4</v>
      </c>
      <c r="AA2693" s="4">
        <v>3.5301025883236434</v>
      </c>
      <c r="AB2693" s="4">
        <v>7.6195117160230854</v>
      </c>
      <c r="AC2693" s="4">
        <v>-8.178818255398884</v>
      </c>
      <c r="AD2693" s="4">
        <v>50.077656061561846</v>
      </c>
    </row>
    <row r="2694" spans="1:30" x14ac:dyDescent="0.3">
      <c r="A2694" s="3">
        <v>43852</v>
      </c>
      <c r="B2694" s="4">
        <v>1860</v>
      </c>
      <c r="C2694" s="4">
        <v>1869.5</v>
      </c>
      <c r="D2694" s="4">
        <v>1813</v>
      </c>
      <c r="E2694" s="4">
        <v>1859</v>
      </c>
      <c r="F2694" s="4">
        <v>151776</v>
      </c>
      <c r="G2694" s="4"/>
      <c r="H2694" s="4">
        <v>27926452400.000004</v>
      </c>
      <c r="I2694" s="4"/>
      <c r="J2694" s="4">
        <v>-5</v>
      </c>
      <c r="K2694" s="4">
        <v>-0.26824034334763946</v>
      </c>
      <c r="L2694" s="4">
        <v>118584</v>
      </c>
      <c r="M2694" s="4">
        <v>773</v>
      </c>
      <c r="N2694" s="4">
        <v>-0.51641559414551097</v>
      </c>
      <c r="O2694" s="4">
        <v>1868.65</v>
      </c>
      <c r="P2694" s="4">
        <v>1900.2238816112306</v>
      </c>
      <c r="Q2694" s="4">
        <v>1837.0761183887696</v>
      </c>
      <c r="R2694" s="4">
        <v>23.211169284467719</v>
      </c>
      <c r="S2694" s="4">
        <v>23.298429319371728</v>
      </c>
      <c r="T2694" s="4">
        <v>9.0236657687295114</v>
      </c>
      <c r="U2694" s="4">
        <v>22.760617266061459</v>
      </c>
      <c r="V2694" s="4">
        <v>1866.5045773684053</v>
      </c>
      <c r="W2694" s="4">
        <v>40.82357133760987</v>
      </c>
      <c r="X2694" s="4">
        <v>35.669620572146563</v>
      </c>
      <c r="Y2694" s="4">
        <v>51.131472868536477</v>
      </c>
      <c r="Z2694" s="4">
        <v>1868.65</v>
      </c>
      <c r="AA2694" s="4">
        <v>2.5048918997877081</v>
      </c>
      <c r="AB2694" s="4">
        <v>7.1324050668578112</v>
      </c>
      <c r="AC2694" s="4">
        <v>-9.2550263341402061</v>
      </c>
      <c r="AD2694" s="4">
        <v>49.732777902571442</v>
      </c>
    </row>
    <row r="2695" spans="1:30" x14ac:dyDescent="0.3">
      <c r="A2695" s="3">
        <v>43853</v>
      </c>
      <c r="B2695" s="4">
        <v>1858</v>
      </c>
      <c r="C2695" s="4">
        <v>1862</v>
      </c>
      <c r="D2695" s="4">
        <v>1823.5</v>
      </c>
      <c r="E2695" s="4">
        <v>1832</v>
      </c>
      <c r="F2695" s="4">
        <v>79956</v>
      </c>
      <c r="G2695" s="4"/>
      <c r="H2695" s="4">
        <v>14725374200</v>
      </c>
      <c r="I2695" s="4"/>
      <c r="J2695" s="4">
        <v>-7.5</v>
      </c>
      <c r="K2695" s="4">
        <v>-0.40771948899157373</v>
      </c>
      <c r="L2695" s="4">
        <v>103686</v>
      </c>
      <c r="M2695" s="4">
        <v>-14898</v>
      </c>
      <c r="N2695" s="4">
        <v>-1.9245697154634782</v>
      </c>
      <c r="O2695" s="4">
        <v>1867.95</v>
      </c>
      <c r="P2695" s="4">
        <v>1902.0233033326681</v>
      </c>
      <c r="Q2695" s="4">
        <v>1833.876696667332</v>
      </c>
      <c r="R2695" s="4">
        <v>22.203672787979968</v>
      </c>
      <c r="S2695" s="4">
        <v>22.287145242070117</v>
      </c>
      <c r="T2695" s="4">
        <v>9.0255950669402942</v>
      </c>
      <c r="U2695" s="4">
        <v>21.635904941072738</v>
      </c>
      <c r="V2695" s="4">
        <v>1863.2184271428428</v>
      </c>
      <c r="W2695" s="4">
        <v>35.549047558406578</v>
      </c>
      <c r="X2695" s="4">
        <v>35.629429567566568</v>
      </c>
      <c r="Y2695" s="4">
        <v>35.38828354008659</v>
      </c>
      <c r="Z2695" s="4">
        <v>1867.95</v>
      </c>
      <c r="AA2695" s="4">
        <v>-0.4807277781224002</v>
      </c>
      <c r="AB2695" s="4">
        <v>6.4073447959073144</v>
      </c>
      <c r="AC2695" s="4">
        <v>-13.776145148059429</v>
      </c>
      <c r="AD2695" s="4">
        <v>45.299497080694636</v>
      </c>
    </row>
    <row r="2696" spans="1:30" x14ac:dyDescent="0.3">
      <c r="A2696" s="3">
        <v>43864</v>
      </c>
      <c r="B2696" s="4">
        <v>1750</v>
      </c>
      <c r="C2696" s="4">
        <v>1798.5</v>
      </c>
      <c r="D2696" s="4">
        <v>1732</v>
      </c>
      <c r="E2696" s="4">
        <v>1733</v>
      </c>
      <c r="F2696" s="4">
        <v>148146</v>
      </c>
      <c r="G2696" s="4"/>
      <c r="H2696" s="4">
        <v>26102859000</v>
      </c>
      <c r="I2696" s="4"/>
      <c r="J2696" s="4">
        <v>-108.5</v>
      </c>
      <c r="K2696" s="4">
        <v>-5.8919359218028777</v>
      </c>
      <c r="L2696" s="4">
        <v>117023</v>
      </c>
      <c r="M2696" s="4">
        <v>13337</v>
      </c>
      <c r="N2696" s="4">
        <v>-6.9267847312665278</v>
      </c>
      <c r="O2696" s="4">
        <v>1861.9749999999999</v>
      </c>
      <c r="P2696" s="4">
        <v>1929.8922106317684</v>
      </c>
      <c r="Q2696" s="4">
        <v>1794.0577893682314</v>
      </c>
      <c r="R2696" s="4">
        <v>19.213649851632045</v>
      </c>
      <c r="S2696" s="4">
        <v>32.047477744807125</v>
      </c>
      <c r="T2696" s="4">
        <v>10.255506229224936</v>
      </c>
      <c r="U2696" s="4">
        <v>21.177472077926961</v>
      </c>
      <c r="V2696" s="4">
        <v>1850.816672176858</v>
      </c>
      <c r="W2696" s="4">
        <v>23.911679263990795</v>
      </c>
      <c r="X2696" s="4">
        <v>31.723512799707976</v>
      </c>
      <c r="Y2696" s="4">
        <v>8.2880121925564367</v>
      </c>
      <c r="Z2696" s="4">
        <v>1861.9749999999999</v>
      </c>
      <c r="AA2696" s="4">
        <v>-10.711846012631895</v>
      </c>
      <c r="AB2696" s="4">
        <v>4.7769456712845324</v>
      </c>
      <c r="AC2696" s="4">
        <v>-30.977583367832857</v>
      </c>
      <c r="AD2696" s="4">
        <v>33.703554529060973</v>
      </c>
    </row>
    <row r="2697" spans="1:30" x14ac:dyDescent="0.3">
      <c r="A2697" s="3">
        <v>43865</v>
      </c>
      <c r="B2697" s="4">
        <v>1733.5</v>
      </c>
      <c r="C2697" s="4">
        <v>1785</v>
      </c>
      <c r="D2697" s="4">
        <v>1731.5</v>
      </c>
      <c r="E2697" s="4">
        <v>1778</v>
      </c>
      <c r="F2697" s="4">
        <v>110844</v>
      </c>
      <c r="G2697" s="4"/>
      <c r="H2697" s="4">
        <v>19589367800</v>
      </c>
      <c r="I2697" s="4"/>
      <c r="J2697" s="4">
        <v>16.5</v>
      </c>
      <c r="K2697" s="4">
        <v>0.93670167470905485</v>
      </c>
      <c r="L2697" s="4">
        <v>110196</v>
      </c>
      <c r="M2697" s="4">
        <v>-6827</v>
      </c>
      <c r="N2697" s="4">
        <v>-4.310855174640758</v>
      </c>
      <c r="O2697" s="4">
        <v>1858.1</v>
      </c>
      <c r="P2697" s="4">
        <v>1935.2664434841984</v>
      </c>
      <c r="Q2697" s="4">
        <v>1780.9335565158015</v>
      </c>
      <c r="R2697" s="4">
        <v>16.117478510028654</v>
      </c>
      <c r="S2697" s="4">
        <v>31.017191977077363</v>
      </c>
      <c r="T2697" s="4">
        <v>11.531951502931637</v>
      </c>
      <c r="U2697" s="4">
        <v>20.848400860367008</v>
      </c>
      <c r="V2697" s="4">
        <v>1843.8817510171571</v>
      </c>
      <c r="W2697" s="4">
        <v>25.78238935059704</v>
      </c>
      <c r="X2697" s="4">
        <v>29.743138316670997</v>
      </c>
      <c r="Y2697" s="4">
        <v>17.860891418449121</v>
      </c>
      <c r="Z2697" s="4">
        <v>1858.1</v>
      </c>
      <c r="AA2697" s="4">
        <v>-15.01586347827174</v>
      </c>
      <c r="AB2697" s="4">
        <v>2.8919162284696491</v>
      </c>
      <c r="AC2697" s="4">
        <v>-35.815559413482781</v>
      </c>
      <c r="AD2697" s="4">
        <v>40.937544275241002</v>
      </c>
    </row>
    <row r="2698" spans="1:30" x14ac:dyDescent="0.3">
      <c r="A2698" s="3">
        <v>43866</v>
      </c>
      <c r="B2698" s="4">
        <v>1776</v>
      </c>
      <c r="C2698" s="4">
        <v>1788.5</v>
      </c>
      <c r="D2698" s="4">
        <v>1766</v>
      </c>
      <c r="E2698" s="4">
        <v>1775</v>
      </c>
      <c r="F2698" s="4">
        <v>88214</v>
      </c>
      <c r="G2698" s="4"/>
      <c r="H2698" s="4">
        <v>15674633100</v>
      </c>
      <c r="I2698" s="4"/>
      <c r="J2698" s="4">
        <v>8</v>
      </c>
      <c r="K2698" s="4">
        <v>0.45274476513865308</v>
      </c>
      <c r="L2698" s="4">
        <v>109693</v>
      </c>
      <c r="M2698" s="4">
        <v>-503</v>
      </c>
      <c r="N2698" s="4">
        <v>-4.2494369597173387</v>
      </c>
      <c r="O2698" s="4">
        <v>1853.7750000000001</v>
      </c>
      <c r="P2698" s="4">
        <v>1938.9726965651068</v>
      </c>
      <c r="Q2698" s="4">
        <v>1768.5773034348933</v>
      </c>
      <c r="R2698" s="4">
        <v>16.477272727272727</v>
      </c>
      <c r="S2698" s="4">
        <v>30.752840909090907</v>
      </c>
      <c r="T2698" s="4">
        <v>12.395639336974577</v>
      </c>
      <c r="U2698" s="4">
        <v>20.712227092614295</v>
      </c>
      <c r="V2698" s="4">
        <v>1837.3215842536183</v>
      </c>
      <c r="W2698" s="4">
        <v>26.394608773413903</v>
      </c>
      <c r="X2698" s="4">
        <v>28.626961802251966</v>
      </c>
      <c r="Y2698" s="4">
        <v>21.929902715737775</v>
      </c>
      <c r="Z2698" s="4">
        <v>1853.7750000000001</v>
      </c>
      <c r="AA2698" s="4">
        <v>-18.456152222254104</v>
      </c>
      <c r="AB2698" s="4">
        <v>0.85876685221024407</v>
      </c>
      <c r="AC2698" s="4">
        <v>-38.629838148928698</v>
      </c>
      <c r="AD2698" s="4">
        <v>40.626457367557428</v>
      </c>
    </row>
    <row r="2699" spans="1:30" x14ac:dyDescent="0.3">
      <c r="A2699" s="3">
        <v>43867</v>
      </c>
      <c r="B2699" s="4">
        <v>1775</v>
      </c>
      <c r="C2699" s="4">
        <v>1798</v>
      </c>
      <c r="D2699" s="4">
        <v>1767</v>
      </c>
      <c r="E2699" s="4">
        <v>1793.5</v>
      </c>
      <c r="F2699" s="4">
        <v>92161</v>
      </c>
      <c r="G2699" s="4"/>
      <c r="H2699" s="4">
        <v>16454745400</v>
      </c>
      <c r="I2699" s="4"/>
      <c r="J2699" s="4">
        <v>17</v>
      </c>
      <c r="K2699" s="4">
        <v>0.9569377990430622</v>
      </c>
      <c r="L2699" s="4">
        <v>117312</v>
      </c>
      <c r="M2699" s="4">
        <v>7619</v>
      </c>
      <c r="N2699" s="4">
        <v>-3.0173579192126727</v>
      </c>
      <c r="O2699" s="4">
        <v>1849.3</v>
      </c>
      <c r="P2699" s="4">
        <v>1937.2450965091289</v>
      </c>
      <c r="Q2699" s="4">
        <v>1761.354903490871</v>
      </c>
      <c r="R2699" s="4">
        <v>15.565345080763585</v>
      </c>
      <c r="S2699" s="4">
        <v>29.148311306901618</v>
      </c>
      <c r="T2699" s="4">
        <v>13.428411641298606</v>
      </c>
      <c r="U2699" s="4">
        <v>20.666584054569157</v>
      </c>
      <c r="V2699" s="4">
        <v>1833.1481000389879</v>
      </c>
      <c r="W2699" s="4">
        <v>30.718098970635726</v>
      </c>
      <c r="X2699" s="4">
        <v>29.324007525046554</v>
      </c>
      <c r="Y2699" s="4">
        <v>33.506281861814074</v>
      </c>
      <c r="Z2699" s="4">
        <v>1849.3</v>
      </c>
      <c r="AA2699" s="4">
        <v>-19.46542514449402</v>
      </c>
      <c r="AB2699" s="4">
        <v>-1.0768704808092098</v>
      </c>
      <c r="AC2699" s="4">
        <v>-36.777109327369622</v>
      </c>
      <c r="AD2699" s="4">
        <v>43.417515170912466</v>
      </c>
    </row>
    <row r="2700" spans="1:30" x14ac:dyDescent="0.3">
      <c r="A2700" s="3">
        <v>43868</v>
      </c>
      <c r="B2700" s="4">
        <v>1793</v>
      </c>
      <c r="C2700" s="4">
        <v>1799.5</v>
      </c>
      <c r="D2700" s="4">
        <v>1782</v>
      </c>
      <c r="E2700" s="4">
        <v>1793.5</v>
      </c>
      <c r="F2700" s="4">
        <v>54791</v>
      </c>
      <c r="G2700" s="4"/>
      <c r="H2700" s="4">
        <v>9804349200</v>
      </c>
      <c r="I2700" s="4"/>
      <c r="J2700" s="4">
        <v>8.5</v>
      </c>
      <c r="K2700" s="4">
        <v>0.47619047619047622</v>
      </c>
      <c r="L2700" s="4">
        <v>106799</v>
      </c>
      <c r="M2700" s="4">
        <v>-10513</v>
      </c>
      <c r="N2700" s="4">
        <v>-2.8216138601790792</v>
      </c>
      <c r="O2700" s="4">
        <v>1845.575</v>
      </c>
      <c r="P2700" s="4">
        <v>1936.3033169688495</v>
      </c>
      <c r="Q2700" s="4">
        <v>1754.8466830311506</v>
      </c>
      <c r="R2700" s="4">
        <v>13.328197226502311</v>
      </c>
      <c r="S2700" s="4">
        <v>30.585516178736516</v>
      </c>
      <c r="T2700" s="4">
        <v>14.910806439482878</v>
      </c>
      <c r="U2700" s="4">
        <v>20.76947815112441</v>
      </c>
      <c r="V2700" s="4">
        <v>1829.3720905114651</v>
      </c>
      <c r="W2700" s="4">
        <v>33.600425768783602</v>
      </c>
      <c r="X2700" s="4">
        <v>30.749480272958902</v>
      </c>
      <c r="Y2700" s="4">
        <v>39.302316760433008</v>
      </c>
      <c r="Z2700" s="4">
        <v>1845.575</v>
      </c>
      <c r="AA2700" s="4">
        <v>-20.034337831211815</v>
      </c>
      <c r="AB2700" s="4">
        <v>-2.8823435617999342</v>
      </c>
      <c r="AC2700" s="4">
        <v>-34.303988538823759</v>
      </c>
      <c r="AD2700" s="4">
        <v>43.417515170912466</v>
      </c>
    </row>
    <row r="2701" spans="1:30" x14ac:dyDescent="0.3">
      <c r="A2701" s="3">
        <v>43871</v>
      </c>
      <c r="B2701" s="4">
        <v>1785.5</v>
      </c>
      <c r="C2701" s="4">
        <v>1811.5</v>
      </c>
      <c r="D2701" s="4">
        <v>1775</v>
      </c>
      <c r="E2701" s="4">
        <v>1799</v>
      </c>
      <c r="F2701" s="4">
        <v>88139</v>
      </c>
      <c r="G2701" s="4"/>
      <c r="H2701" s="4">
        <v>15854693700.000002</v>
      </c>
      <c r="I2701" s="4"/>
      <c r="J2701" s="4">
        <v>10</v>
      </c>
      <c r="K2701" s="4">
        <v>0.55897149245388478</v>
      </c>
      <c r="L2701" s="4">
        <v>120121</v>
      </c>
      <c r="M2701" s="4">
        <v>13322</v>
      </c>
      <c r="N2701" s="4">
        <v>-2.343696988614</v>
      </c>
      <c r="O2701" s="4">
        <v>1842.175</v>
      </c>
      <c r="P2701" s="4">
        <v>1934.5190712769368</v>
      </c>
      <c r="Q2701" s="4">
        <v>1749.8309287230632</v>
      </c>
      <c r="R2701" s="4">
        <v>14.712471994025393</v>
      </c>
      <c r="S2701" s="4">
        <v>30.694548170276327</v>
      </c>
      <c r="T2701" s="4">
        <v>16.29818202385929</v>
      </c>
      <c r="U2701" s="4">
        <v>20.65087008759825</v>
      </c>
      <c r="V2701" s="4">
        <v>1826.4795104627542</v>
      </c>
      <c r="W2701" s="4">
        <v>37.551798997370888</v>
      </c>
      <c r="X2701" s="4">
        <v>33.0169198477629</v>
      </c>
      <c r="Y2701" s="4">
        <v>46.621557296586857</v>
      </c>
      <c r="Z2701" s="4">
        <v>1842.175</v>
      </c>
      <c r="AA2701" s="4">
        <v>-19.813009163184915</v>
      </c>
      <c r="AB2701" s="4">
        <v>-4.4947879047889803</v>
      </c>
      <c r="AC2701" s="4">
        <v>-30.63644251679187</v>
      </c>
      <c r="AD2701" s="4">
        <v>44.280350647654281</v>
      </c>
    </row>
    <row r="2702" spans="1:30" x14ac:dyDescent="0.3">
      <c r="A2702" s="3">
        <v>43872</v>
      </c>
      <c r="B2702" s="4">
        <v>1799</v>
      </c>
      <c r="C2702" s="4">
        <v>1880</v>
      </c>
      <c r="D2702" s="4">
        <v>1793</v>
      </c>
      <c r="E2702" s="4">
        <v>1855</v>
      </c>
      <c r="F2702" s="4">
        <v>149559</v>
      </c>
      <c r="G2702" s="4"/>
      <c r="H2702" s="4">
        <v>27524383300</v>
      </c>
      <c r="I2702" s="4"/>
      <c r="J2702" s="4">
        <v>56.5</v>
      </c>
      <c r="K2702" s="4">
        <v>3.141506811231582</v>
      </c>
      <c r="L2702" s="4">
        <v>128451</v>
      </c>
      <c r="M2702" s="4">
        <v>8330</v>
      </c>
      <c r="N2702" s="4">
        <v>0.77277233773817589</v>
      </c>
      <c r="O2702" s="4">
        <v>1840.7750000000001</v>
      </c>
      <c r="P2702" s="4">
        <v>1931.4345141173833</v>
      </c>
      <c r="Q2702" s="4">
        <v>1750.1154858826169</v>
      </c>
      <c r="R2702" s="4">
        <v>21.994535519125684</v>
      </c>
      <c r="S2702" s="4">
        <v>27.732240437158467</v>
      </c>
      <c r="T2702" s="4">
        <v>16.462517688194954</v>
      </c>
      <c r="U2702" s="4">
        <v>19.940789352007307</v>
      </c>
      <c r="V2702" s="4">
        <v>1829.1957475615393</v>
      </c>
      <c r="W2702" s="4">
        <v>52.75619371990831</v>
      </c>
      <c r="X2702" s="4">
        <v>39.596677805144701</v>
      </c>
      <c r="Y2702" s="4">
        <v>79.07522554943553</v>
      </c>
      <c r="Z2702" s="4">
        <v>1840.7750000000001</v>
      </c>
      <c r="AA2702" s="4">
        <v>-14.946577766147584</v>
      </c>
      <c r="AB2702" s="4">
        <v>-5.4901964630136089</v>
      </c>
      <c r="AC2702" s="4">
        <v>-18.91276260626795</v>
      </c>
      <c r="AD2702" s="4">
        <v>52.107679652284467</v>
      </c>
    </row>
    <row r="2703" spans="1:30" x14ac:dyDescent="0.3">
      <c r="A2703" s="3">
        <v>43873</v>
      </c>
      <c r="B2703" s="4">
        <v>1855.5</v>
      </c>
      <c r="C2703" s="4">
        <v>1893.5</v>
      </c>
      <c r="D2703" s="4">
        <v>1855.5</v>
      </c>
      <c r="E2703" s="4">
        <v>1886</v>
      </c>
      <c r="F2703" s="4">
        <v>116631</v>
      </c>
      <c r="G2703" s="4"/>
      <c r="H2703" s="4">
        <v>21808664400</v>
      </c>
      <c r="I2703" s="4"/>
      <c r="J2703" s="4">
        <v>46</v>
      </c>
      <c r="K2703" s="4">
        <v>2.5</v>
      </c>
      <c r="L2703" s="4">
        <v>123881</v>
      </c>
      <c r="M2703" s="4">
        <v>-4570</v>
      </c>
      <c r="N2703" s="4">
        <v>2.4707624183317209</v>
      </c>
      <c r="O2703" s="4">
        <v>1840.5250000000001</v>
      </c>
      <c r="P2703" s="4">
        <v>1930.6551697546388</v>
      </c>
      <c r="Q2703" s="4">
        <v>1750.3948302453614</v>
      </c>
      <c r="R2703" s="4">
        <v>22.001325381047053</v>
      </c>
      <c r="S2703" s="4">
        <v>26.90523525513585</v>
      </c>
      <c r="T2703" s="4">
        <v>16.677677415549805</v>
      </c>
      <c r="U2703" s="4">
        <v>18.443928180863949</v>
      </c>
      <c r="V2703" s="4">
        <v>1834.605676365202</v>
      </c>
      <c r="W2703" s="4">
        <v>66.960919270062334</v>
      </c>
      <c r="X2703" s="4">
        <v>48.718091626783917</v>
      </c>
      <c r="Y2703" s="4">
        <v>103.44657455661917</v>
      </c>
      <c r="Z2703" s="4">
        <v>1840.5250000000001</v>
      </c>
      <c r="AA2703" s="4">
        <v>-8.4905807711336365</v>
      </c>
      <c r="AB2703" s="4">
        <v>-5.7759473495012301</v>
      </c>
      <c r="AC2703" s="4">
        <v>-5.4292668432648128</v>
      </c>
      <c r="AD2703" s="4">
        <v>55.731372146879032</v>
      </c>
    </row>
    <row r="2704" spans="1:30" x14ac:dyDescent="0.3">
      <c r="A2704" s="3">
        <v>43874</v>
      </c>
      <c r="B2704" s="4">
        <v>1886</v>
      </c>
      <c r="C2704" s="4">
        <v>1894</v>
      </c>
      <c r="D2704" s="4">
        <v>1868</v>
      </c>
      <c r="E2704" s="4">
        <v>1880</v>
      </c>
      <c r="F2704" s="4">
        <v>93388</v>
      </c>
      <c r="G2704" s="4"/>
      <c r="H2704" s="4">
        <v>17577250900</v>
      </c>
      <c r="I2704" s="4"/>
      <c r="J2704" s="4">
        <v>10.5</v>
      </c>
      <c r="K2704" s="4">
        <v>0.56164749933137204</v>
      </c>
      <c r="L2704" s="4">
        <v>122549</v>
      </c>
      <c r="M2704" s="4">
        <v>-1332</v>
      </c>
      <c r="N2704" s="4">
        <v>2.2239138709151267</v>
      </c>
      <c r="O2704" s="4">
        <v>1839.1</v>
      </c>
      <c r="P2704" s="4">
        <v>1925.7190510222779</v>
      </c>
      <c r="Q2704" s="4">
        <v>1752.4809489777219</v>
      </c>
      <c r="R2704" s="4">
        <v>17.78975741239892</v>
      </c>
      <c r="S2704" s="4">
        <v>27.358490566037734</v>
      </c>
      <c r="T2704" s="4">
        <v>17.473427173547147</v>
      </c>
      <c r="U2704" s="4">
        <v>17.226240249214179</v>
      </c>
      <c r="V2704" s="4">
        <v>1838.928945282802</v>
      </c>
      <c r="W2704" s="4">
        <v>75.10215130824669</v>
      </c>
      <c r="X2704" s="4">
        <v>57.5127781872715</v>
      </c>
      <c r="Y2704" s="4">
        <v>110.28089755019708</v>
      </c>
      <c r="Z2704" s="4">
        <v>1839.1</v>
      </c>
      <c r="AA2704" s="4">
        <v>-3.814337190753804</v>
      </c>
      <c r="AB2704" s="4">
        <v>-5.5891273343824279</v>
      </c>
      <c r="AC2704" s="4">
        <v>3.5495802872572479</v>
      </c>
      <c r="AD2704" s="4">
        <v>54.885299897892295</v>
      </c>
    </row>
    <row r="2705" spans="1:30" x14ac:dyDescent="0.3">
      <c r="A2705" s="3">
        <v>43875</v>
      </c>
      <c r="B2705" s="4">
        <v>1880.5</v>
      </c>
      <c r="C2705" s="4">
        <v>1887</v>
      </c>
      <c r="D2705" s="4">
        <v>1867</v>
      </c>
      <c r="E2705" s="4">
        <v>1881.5</v>
      </c>
      <c r="F2705" s="4">
        <v>76292</v>
      </c>
      <c r="G2705" s="4"/>
      <c r="H2705" s="4">
        <v>14321726600</v>
      </c>
      <c r="I2705" s="4"/>
      <c r="J2705" s="4">
        <v>-0.5</v>
      </c>
      <c r="K2705" s="4">
        <v>-2.6567481402763018E-2</v>
      </c>
      <c r="L2705" s="4">
        <v>116844</v>
      </c>
      <c r="M2705" s="4">
        <v>-5705</v>
      </c>
      <c r="N2705" s="4">
        <v>2.2999130056546297</v>
      </c>
      <c r="O2705" s="4">
        <v>1839.2</v>
      </c>
      <c r="P2705" s="4">
        <v>1926.0097920743967</v>
      </c>
      <c r="Q2705" s="4">
        <v>1752.3902079256034</v>
      </c>
      <c r="R2705" s="4">
        <v>18.257261410788381</v>
      </c>
      <c r="S2705" s="4">
        <v>26.141078838174277</v>
      </c>
      <c r="T2705" s="4">
        <v>17.364714066953709</v>
      </c>
      <c r="U2705" s="4">
        <v>16.496199546119385</v>
      </c>
      <c r="V2705" s="4">
        <v>1842.9833314463447</v>
      </c>
      <c r="W2705" s="4">
        <v>80.837331641395224</v>
      </c>
      <c r="X2705" s="4">
        <v>65.28762933864607</v>
      </c>
      <c r="Y2705" s="4">
        <v>111.93673624689353</v>
      </c>
      <c r="Z2705" s="4">
        <v>1839.2</v>
      </c>
      <c r="AA2705" s="4">
        <v>1.2512761860079991E-2</v>
      </c>
      <c r="AB2705" s="4">
        <v>-5.0556378014069514</v>
      </c>
      <c r="AC2705" s="4">
        <v>10.136301126534063</v>
      </c>
      <c r="AD2705" s="4">
        <v>55.064818977785116</v>
      </c>
    </row>
    <row r="2706" spans="1:30" x14ac:dyDescent="0.3">
      <c r="A2706" s="3">
        <v>43878</v>
      </c>
      <c r="B2706" s="4">
        <v>1871.5</v>
      </c>
      <c r="C2706" s="4">
        <v>1886</v>
      </c>
      <c r="D2706" s="4">
        <v>1858.5</v>
      </c>
      <c r="E2706" s="4">
        <v>1871</v>
      </c>
      <c r="F2706" s="4">
        <v>107021</v>
      </c>
      <c r="G2706" s="4"/>
      <c r="H2706" s="4">
        <v>20027447800</v>
      </c>
      <c r="I2706" s="4"/>
      <c r="J2706" s="4">
        <v>-6</v>
      </c>
      <c r="K2706" s="4">
        <v>-0.31965903036760784</v>
      </c>
      <c r="L2706" s="4">
        <v>127843</v>
      </c>
      <c r="M2706" s="4">
        <v>10999</v>
      </c>
      <c r="N2706" s="4">
        <v>1.7594430696434835</v>
      </c>
      <c r="O2706" s="4">
        <v>1838.65</v>
      </c>
      <c r="P2706" s="4">
        <v>1924.5022568136681</v>
      </c>
      <c r="Q2706" s="4">
        <v>1752.7977431863321</v>
      </c>
      <c r="R2706" s="4">
        <v>17.983651226158035</v>
      </c>
      <c r="S2706" s="4">
        <v>26.839237057220704</v>
      </c>
      <c r="T2706" s="4">
        <v>17.157336888736488</v>
      </c>
      <c r="U2706" s="4">
        <v>16.051125303452757</v>
      </c>
      <c r="V2706" s="4">
        <v>1845.6515855943119</v>
      </c>
      <c r="W2706" s="4">
        <v>81.235304427596816</v>
      </c>
      <c r="X2706" s="4">
        <v>70.603521034962981</v>
      </c>
      <c r="Y2706" s="4">
        <v>102.49887121286449</v>
      </c>
      <c r="Z2706" s="4">
        <v>1838.65</v>
      </c>
      <c r="AA2706" s="4">
        <v>2.1730075935449804</v>
      </c>
      <c r="AB2706" s="4">
        <v>-4.3671953828401007</v>
      </c>
      <c r="AC2706" s="4">
        <v>13.080405952770162</v>
      </c>
      <c r="AD2706" s="4">
        <v>53.496296696116211</v>
      </c>
    </row>
    <row r="2707" spans="1:30" x14ac:dyDescent="0.3">
      <c r="A2707" s="3">
        <v>43879</v>
      </c>
      <c r="B2707" s="4">
        <v>1870</v>
      </c>
      <c r="C2707" s="4">
        <v>1873</v>
      </c>
      <c r="D2707" s="4">
        <v>1841</v>
      </c>
      <c r="E2707" s="4">
        <v>1849</v>
      </c>
      <c r="F2707" s="4">
        <v>116944</v>
      </c>
      <c r="G2707" s="4"/>
      <c r="H2707" s="4">
        <v>21694680099.999996</v>
      </c>
      <c r="I2707" s="4"/>
      <c r="J2707" s="4">
        <v>-22</v>
      </c>
      <c r="K2707" s="4">
        <v>-1.1758417958311065</v>
      </c>
      <c r="L2707" s="4">
        <v>125651</v>
      </c>
      <c r="M2707" s="4">
        <v>-2192</v>
      </c>
      <c r="N2707" s="4">
        <v>0.56017838690378818</v>
      </c>
      <c r="O2707" s="4">
        <v>1838.7</v>
      </c>
      <c r="P2707" s="4">
        <v>1924.5751419212802</v>
      </c>
      <c r="Q2707" s="4">
        <v>1752.8248580787199</v>
      </c>
      <c r="R2707" s="4">
        <v>18.194348725017228</v>
      </c>
      <c r="S2707" s="4">
        <v>25.499655410062026</v>
      </c>
      <c r="T2707" s="4">
        <v>17.449627019586647</v>
      </c>
      <c r="U2707" s="4">
        <v>15.568371081890316</v>
      </c>
      <c r="V2707" s="4">
        <v>1845.9704822043773</v>
      </c>
      <c r="W2707" s="4">
        <v>75.679179329683961</v>
      </c>
      <c r="X2707" s="4">
        <v>72.295407133203312</v>
      </c>
      <c r="Y2707" s="4">
        <v>82.44672372264526</v>
      </c>
      <c r="Z2707" s="4">
        <v>1838.7</v>
      </c>
      <c r="AA2707" s="4">
        <v>2.0859536002094501</v>
      </c>
      <c r="AB2707" s="4">
        <v>-3.75260976540681</v>
      </c>
      <c r="AC2707" s="4">
        <v>11.677126731232519</v>
      </c>
      <c r="AD2707" s="4">
        <v>50.3341021916019</v>
      </c>
    </row>
    <row r="2708" spans="1:30" x14ac:dyDescent="0.3">
      <c r="A2708" s="3">
        <v>43880</v>
      </c>
      <c r="B2708" s="4">
        <v>1849</v>
      </c>
      <c r="C2708" s="4">
        <v>1859</v>
      </c>
      <c r="D2708" s="4">
        <v>1833</v>
      </c>
      <c r="E2708" s="4">
        <v>1842</v>
      </c>
      <c r="F2708" s="4">
        <v>87433</v>
      </c>
      <c r="G2708" s="4"/>
      <c r="H2708" s="4">
        <v>16157402000</v>
      </c>
      <c r="I2708" s="4"/>
      <c r="J2708" s="4">
        <v>-13</v>
      </c>
      <c r="K2708" s="4">
        <v>-0.70080862533692723</v>
      </c>
      <c r="L2708" s="4">
        <v>124200</v>
      </c>
      <c r="M2708" s="4">
        <v>-1451</v>
      </c>
      <c r="N2708" s="4">
        <v>0.23398813734559257</v>
      </c>
      <c r="O2708" s="4">
        <v>1837.7</v>
      </c>
      <c r="P2708" s="4">
        <v>1922.9299243223882</v>
      </c>
      <c r="Q2708" s="4">
        <v>1752.4700756776119</v>
      </c>
      <c r="R2708" s="4">
        <v>18.069815195071868</v>
      </c>
      <c r="S2708" s="4">
        <v>26.420260095824776</v>
      </c>
      <c r="T2708" s="4">
        <v>17.743916778907078</v>
      </c>
      <c r="U2708" s="4">
        <v>15.300501114020348</v>
      </c>
      <c r="V2708" s="4">
        <v>1845.5923410420555</v>
      </c>
      <c r="W2708" s="4">
        <v>69.220293222590428</v>
      </c>
      <c r="X2708" s="4">
        <v>71.270369162999017</v>
      </c>
      <c r="Y2708" s="4">
        <v>65.120141341773234</v>
      </c>
      <c r="Z2708" s="4">
        <v>1837.7</v>
      </c>
      <c r="AA2708" s="4">
        <v>1.4355727951719928</v>
      </c>
      <c r="AB2708" s="4">
        <v>-3.2584971405897809</v>
      </c>
      <c r="AC2708" s="4">
        <v>9.3881398715235473</v>
      </c>
      <c r="AD2708" s="4">
        <v>49.356944001129484</v>
      </c>
    </row>
    <row r="2709" spans="1:30" x14ac:dyDescent="0.3">
      <c r="A2709" s="3">
        <v>43881</v>
      </c>
      <c r="B2709" s="4">
        <v>1845</v>
      </c>
      <c r="C2709" s="4">
        <v>1878</v>
      </c>
      <c r="D2709" s="4">
        <v>1841</v>
      </c>
      <c r="E2709" s="4">
        <v>1875</v>
      </c>
      <c r="F2709" s="4">
        <v>139439</v>
      </c>
      <c r="G2709" s="4"/>
      <c r="H2709" s="4">
        <v>25933656800</v>
      </c>
      <c r="I2709" s="4"/>
      <c r="J2709" s="4">
        <v>27.5</v>
      </c>
      <c r="K2709" s="4">
        <v>1.4884979702300407</v>
      </c>
      <c r="L2709" s="4">
        <v>127373</v>
      </c>
      <c r="M2709" s="4">
        <v>3173</v>
      </c>
      <c r="N2709" s="4">
        <v>1.9672888937228912</v>
      </c>
      <c r="O2709" s="4">
        <v>1838.825</v>
      </c>
      <c r="P2709" s="4">
        <v>1925.3901633164289</v>
      </c>
      <c r="Q2709" s="4">
        <v>1752.2598366835712</v>
      </c>
      <c r="R2709" s="4">
        <v>20.1199200532978</v>
      </c>
      <c r="S2709" s="4">
        <v>25.716189207195207</v>
      </c>
      <c r="T2709" s="4">
        <v>17.710210116045044</v>
      </c>
      <c r="U2709" s="4">
        <v>14.938428435889129</v>
      </c>
      <c r="V2709" s="4">
        <v>1848.3930704666218</v>
      </c>
      <c r="W2709" s="4">
        <v>74.15806663018634</v>
      </c>
      <c r="X2709" s="4">
        <v>72.232934985394792</v>
      </c>
      <c r="Y2709" s="4">
        <v>78.008329919769437</v>
      </c>
      <c r="Z2709" s="4">
        <v>1838.825</v>
      </c>
      <c r="AA2709" s="4">
        <v>3.5421340129325927</v>
      </c>
      <c r="AB2709" s="4">
        <v>-2.6108179831114597</v>
      </c>
      <c r="AC2709" s="4">
        <v>12.305903992088105</v>
      </c>
      <c r="AD2709" s="4">
        <v>53.807051749759324</v>
      </c>
    </row>
    <row r="2710" spans="1:30" x14ac:dyDescent="0.3">
      <c r="A2710" s="3">
        <v>43882</v>
      </c>
      <c r="B2710" s="4">
        <v>1874.5</v>
      </c>
      <c r="C2710" s="4">
        <v>1876.5</v>
      </c>
      <c r="D2710" s="4">
        <v>1861</v>
      </c>
      <c r="E2710" s="4">
        <v>1867</v>
      </c>
      <c r="F2710" s="4">
        <v>85894</v>
      </c>
      <c r="G2710" s="4"/>
      <c r="H2710" s="4">
        <v>16047552600</v>
      </c>
      <c r="I2710" s="4"/>
      <c r="J2710" s="4">
        <v>7.5</v>
      </c>
      <c r="K2710" s="4">
        <v>0.40333422963162141</v>
      </c>
      <c r="L2710" s="4">
        <v>117090</v>
      </c>
      <c r="M2710" s="4">
        <v>-10283</v>
      </c>
      <c r="N2710" s="4">
        <v>1.5060077203283884</v>
      </c>
      <c r="O2710" s="4">
        <v>1839.3</v>
      </c>
      <c r="P2710" s="4">
        <v>1926.3726133752743</v>
      </c>
      <c r="Q2710" s="4">
        <v>1752.2273866247256</v>
      </c>
      <c r="R2710" s="4">
        <v>19.838601210490921</v>
      </c>
      <c r="S2710" s="4">
        <v>25.689307330195028</v>
      </c>
      <c r="T2710" s="4">
        <v>17.763319842120147</v>
      </c>
      <c r="U2710" s="4">
        <v>14.63306689229525</v>
      </c>
      <c r="V2710" s="4">
        <v>1850.1651589936102</v>
      </c>
      <c r="W2710" s="4">
        <v>73.861153331015316</v>
      </c>
      <c r="X2710" s="4">
        <v>72.775674433934967</v>
      </c>
      <c r="Y2710" s="4">
        <v>76.032111125176016</v>
      </c>
      <c r="Z2710" s="4">
        <v>1839.3</v>
      </c>
      <c r="AA2710" s="4">
        <v>4.5140308757031562</v>
      </c>
      <c r="AB2710" s="4">
        <v>-1.9322609489386391</v>
      </c>
      <c r="AC2710" s="4">
        <v>12.892583649283591</v>
      </c>
      <c r="AD2710" s="4">
        <v>52.626971765275279</v>
      </c>
    </row>
    <row r="2711" spans="1:30" x14ac:dyDescent="0.3">
      <c r="A2711" s="3">
        <v>43885</v>
      </c>
      <c r="B2711" s="4">
        <v>1863</v>
      </c>
      <c r="C2711" s="4">
        <v>1884</v>
      </c>
      <c r="D2711" s="4">
        <v>1837</v>
      </c>
      <c r="E2711" s="4">
        <v>1864</v>
      </c>
      <c r="F2711" s="4">
        <v>137492</v>
      </c>
      <c r="G2711" s="4"/>
      <c r="H2711" s="4">
        <v>25683453800</v>
      </c>
      <c r="I2711" s="4"/>
      <c r="J2711" s="4">
        <v>-4</v>
      </c>
      <c r="K2711" s="4">
        <v>-0.21413276231263384</v>
      </c>
      <c r="L2711" s="4">
        <v>133130</v>
      </c>
      <c r="M2711" s="4">
        <v>16040</v>
      </c>
      <c r="N2711" s="4">
        <v>1.3732154996600952</v>
      </c>
      <c r="O2711" s="4">
        <v>1838.75</v>
      </c>
      <c r="P2711" s="4">
        <v>1925.049188872202</v>
      </c>
      <c r="Q2711" s="4">
        <v>1752.450811127798</v>
      </c>
      <c r="R2711" s="4">
        <v>18.635170603674538</v>
      </c>
      <c r="S2711" s="4">
        <v>28.215223097112862</v>
      </c>
      <c r="T2711" s="4">
        <v>18.402750082301324</v>
      </c>
      <c r="U2711" s="4">
        <v>14.342266361556637</v>
      </c>
      <c r="V2711" s="4">
        <v>1851.4827628989806</v>
      </c>
      <c r="W2711" s="4">
        <v>66.180659597726063</v>
      </c>
      <c r="X2711" s="4">
        <v>70.577336155198665</v>
      </c>
      <c r="Y2711" s="4">
        <v>57.387306482780872</v>
      </c>
      <c r="Z2711" s="4">
        <v>1838.75</v>
      </c>
      <c r="AA2711" s="4">
        <v>4.9847303451022071</v>
      </c>
      <c r="AB2711" s="4">
        <v>-1.2734998733157012</v>
      </c>
      <c r="AC2711" s="4">
        <v>12.516460436835818</v>
      </c>
      <c r="AD2711" s="4">
        <v>52.175277395710332</v>
      </c>
    </row>
    <row r="2712" spans="1:30" x14ac:dyDescent="0.3">
      <c r="A2712" s="3">
        <v>43886</v>
      </c>
      <c r="B2712" s="4">
        <v>1845</v>
      </c>
      <c r="C2712" s="4">
        <v>1870</v>
      </c>
      <c r="D2712" s="4">
        <v>1839.5</v>
      </c>
      <c r="E2712" s="4">
        <v>1870</v>
      </c>
      <c r="F2712" s="4">
        <v>95386</v>
      </c>
      <c r="G2712" s="4"/>
      <c r="H2712" s="4">
        <v>17696018000</v>
      </c>
      <c r="I2712" s="4"/>
      <c r="J2712" s="4">
        <v>2.5</v>
      </c>
      <c r="K2712" s="4">
        <v>0.13386880856760375</v>
      </c>
      <c r="L2712" s="4">
        <v>121292</v>
      </c>
      <c r="M2712" s="4">
        <v>-11838</v>
      </c>
      <c r="N2712" s="4">
        <v>1.728569679990213</v>
      </c>
      <c r="O2712" s="4">
        <v>1838.2249999999999</v>
      </c>
      <c r="P2712" s="4">
        <v>1923.6249268149568</v>
      </c>
      <c r="Q2712" s="4">
        <v>1752.825073185043</v>
      </c>
      <c r="R2712" s="4">
        <v>17.517776341305755</v>
      </c>
      <c r="S2712" s="4">
        <v>27.79573367808662</v>
      </c>
      <c r="T2712" s="4">
        <v>19.029597856702285</v>
      </c>
      <c r="U2712" s="4">
        <v>14.118014572093557</v>
      </c>
      <c r="V2712" s="4">
        <v>1853.2463092895539</v>
      </c>
      <c r="W2712" s="4">
        <v>64.33901896679005</v>
      </c>
      <c r="X2712" s="4">
        <v>68.497897092395803</v>
      </c>
      <c r="Y2712" s="4">
        <v>56.021262715578558</v>
      </c>
      <c r="Z2712" s="4">
        <v>1838.2249999999999</v>
      </c>
      <c r="AA2712" s="4">
        <v>5.7753384154850664</v>
      </c>
      <c r="AB2712" s="4">
        <v>-0.6021819410489615</v>
      </c>
      <c r="AC2712" s="4">
        <v>12.755040713068055</v>
      </c>
      <c r="AD2712" s="4">
        <v>53.024101650371826</v>
      </c>
    </row>
    <row r="2713" spans="1:30" x14ac:dyDescent="0.3">
      <c r="A2713" s="3">
        <v>43887</v>
      </c>
      <c r="B2713" s="4">
        <v>1865</v>
      </c>
      <c r="C2713" s="4">
        <v>1868.5</v>
      </c>
      <c r="D2713" s="4">
        <v>1842</v>
      </c>
      <c r="E2713" s="4">
        <v>1844</v>
      </c>
      <c r="F2713" s="4">
        <v>97014</v>
      </c>
      <c r="G2713" s="4"/>
      <c r="H2713" s="4">
        <v>17994183200</v>
      </c>
      <c r="I2713" s="4"/>
      <c r="J2713" s="4">
        <v>-11</v>
      </c>
      <c r="K2713" s="4">
        <v>-0.59299191374663074</v>
      </c>
      <c r="L2713" s="4">
        <v>130772</v>
      </c>
      <c r="M2713" s="4">
        <v>9480</v>
      </c>
      <c r="N2713" s="4">
        <v>0.36056874617320905</v>
      </c>
      <c r="O2713" s="4">
        <v>1837.375</v>
      </c>
      <c r="P2713" s="4">
        <v>1922.1876612010258</v>
      </c>
      <c r="Q2713" s="4">
        <v>1752.5623387989742</v>
      </c>
      <c r="R2713" s="4">
        <v>17.574578469520105</v>
      </c>
      <c r="S2713" s="4">
        <v>25.291828793774325</v>
      </c>
      <c r="T2713" s="4">
        <v>19.703815940275128</v>
      </c>
      <c r="U2713" s="4">
        <v>14.362776205396926</v>
      </c>
      <c r="V2713" s="4">
        <v>1852.3657084048345</v>
      </c>
      <c r="W2713" s="4">
        <v>49.682802767983496</v>
      </c>
      <c r="X2713" s="4">
        <v>62.226198984258367</v>
      </c>
      <c r="Y2713" s="4">
        <v>24.596010335433746</v>
      </c>
      <c r="Z2713" s="4">
        <v>1837.375</v>
      </c>
      <c r="AA2713" s="4">
        <v>4.2548707963774177</v>
      </c>
      <c r="AB2713" s="4">
        <v>-0.13960548986549678</v>
      </c>
      <c r="AC2713" s="4">
        <v>8.7889525724858295</v>
      </c>
      <c r="AD2713" s="4">
        <v>49.05284449896071</v>
      </c>
    </row>
    <row r="2714" spans="1:30" x14ac:dyDescent="0.3">
      <c r="A2714" s="3">
        <v>43888</v>
      </c>
      <c r="B2714" s="4">
        <v>1842.5</v>
      </c>
      <c r="C2714" s="4">
        <v>1846.5</v>
      </c>
      <c r="D2714" s="4">
        <v>1804</v>
      </c>
      <c r="E2714" s="4">
        <v>1805</v>
      </c>
      <c r="F2714" s="4">
        <v>122868</v>
      </c>
      <c r="G2714" s="4"/>
      <c r="H2714" s="4">
        <v>22386676000</v>
      </c>
      <c r="I2714" s="4"/>
      <c r="J2714" s="4">
        <v>-49.5</v>
      </c>
      <c r="K2714" s="4">
        <v>-2.669183068212456</v>
      </c>
      <c r="L2714" s="4">
        <v>131248</v>
      </c>
      <c r="M2714" s="4">
        <v>476</v>
      </c>
      <c r="N2714" s="4">
        <v>-1.6174526823551831</v>
      </c>
      <c r="O2714" s="4">
        <v>1834.675</v>
      </c>
      <c r="P2714" s="4">
        <v>1919.998663189059</v>
      </c>
      <c r="Q2714" s="4">
        <v>1749.3513368109409</v>
      </c>
      <c r="R2714" s="4">
        <v>17.899603698811099</v>
      </c>
      <c r="S2714" s="4">
        <v>25.891677675033026</v>
      </c>
      <c r="T2714" s="4">
        <v>20.606953930931052</v>
      </c>
      <c r="U2714" s="4">
        <v>14.815309849830282</v>
      </c>
      <c r="V2714" s="4">
        <v>1847.854688556755</v>
      </c>
      <c r="W2714" s="4">
        <v>33.52837257702965</v>
      </c>
      <c r="X2714" s="4">
        <v>52.660256848515466</v>
      </c>
      <c r="Y2714" s="4">
        <v>-4.7353959659419758</v>
      </c>
      <c r="Z2714" s="4">
        <v>1834.675</v>
      </c>
      <c r="AA2714" s="4">
        <v>-9.5978429947308541E-2</v>
      </c>
      <c r="AB2714" s="4">
        <v>-0.13545053177805028</v>
      </c>
      <c r="AC2714" s="4">
        <v>7.894420366148347E-2</v>
      </c>
      <c r="AD2714" s="4">
        <v>43.865496397023755</v>
      </c>
    </row>
    <row r="2715" spans="1:30" x14ac:dyDescent="0.3">
      <c r="A2715" s="3">
        <v>43889</v>
      </c>
      <c r="B2715" s="4">
        <v>1785</v>
      </c>
      <c r="C2715" s="4">
        <v>1818.5</v>
      </c>
      <c r="D2715" s="4">
        <v>1766</v>
      </c>
      <c r="E2715" s="4">
        <v>1789</v>
      </c>
      <c r="F2715" s="4">
        <v>163414</v>
      </c>
      <c r="G2715" s="4"/>
      <c r="H2715" s="4">
        <v>29271245000</v>
      </c>
      <c r="I2715" s="4"/>
      <c r="J2715" s="4">
        <v>-33</v>
      </c>
      <c r="K2715" s="4">
        <v>-1.8111964873765092</v>
      </c>
      <c r="L2715" s="4">
        <v>134590</v>
      </c>
      <c r="M2715" s="4">
        <v>3342</v>
      </c>
      <c r="N2715" s="4">
        <v>-2.375138129084192</v>
      </c>
      <c r="O2715" s="4">
        <v>1832.5250000000001</v>
      </c>
      <c r="P2715" s="4">
        <v>1920.1460448465436</v>
      </c>
      <c r="Q2715" s="4">
        <v>1744.9039551534565</v>
      </c>
      <c r="R2715" s="4">
        <v>17.574578469520105</v>
      </c>
      <c r="S2715" s="4">
        <v>30.350194552529182</v>
      </c>
      <c r="T2715" s="4">
        <v>21.930455341234008</v>
      </c>
      <c r="U2715" s="4">
        <v>15.478025204087151</v>
      </c>
      <c r="V2715" s="4">
        <v>1842.2494801227783</v>
      </c>
      <c r="W2715" s="4">
        <v>28.849423525929371</v>
      </c>
      <c r="X2715" s="4">
        <v>44.723312407653431</v>
      </c>
      <c r="Y2715" s="4">
        <v>-2.8983542375187454</v>
      </c>
      <c r="Z2715" s="4">
        <v>1832.5250000000001</v>
      </c>
      <c r="AA2715" s="4">
        <v>-4.7800229413987836</v>
      </c>
      <c r="AB2715" s="4">
        <v>-0.57779076126573925</v>
      </c>
      <c r="AC2715" s="4">
        <v>-8.404464360266088</v>
      </c>
      <c r="AD2715" s="4">
        <v>41.949731750234506</v>
      </c>
    </row>
    <row r="2716" spans="1:30" x14ac:dyDescent="0.3">
      <c r="A2716" s="3">
        <v>43892</v>
      </c>
      <c r="B2716" s="4">
        <v>1788</v>
      </c>
      <c r="C2716" s="4">
        <v>1864</v>
      </c>
      <c r="D2716" s="4">
        <v>1787</v>
      </c>
      <c r="E2716" s="4">
        <v>1838</v>
      </c>
      <c r="F2716" s="4">
        <v>151509</v>
      </c>
      <c r="G2716" s="4"/>
      <c r="H2716" s="4">
        <v>27658468200</v>
      </c>
      <c r="I2716" s="4"/>
      <c r="J2716" s="4">
        <v>47</v>
      </c>
      <c r="K2716" s="4">
        <v>2.6242322724734786</v>
      </c>
      <c r="L2716" s="4">
        <v>120025</v>
      </c>
      <c r="M2716" s="4">
        <v>-14565</v>
      </c>
      <c r="N2716" s="4">
        <v>1.2243065663637226E-2</v>
      </c>
      <c r="O2716" s="4">
        <v>1837.7750000000001</v>
      </c>
      <c r="P2716" s="4">
        <v>1912.5556626073881</v>
      </c>
      <c r="Q2716" s="4">
        <v>1762.9943373926121</v>
      </c>
      <c r="R2716" s="4">
        <v>24.197860962566846</v>
      </c>
      <c r="S2716" s="4">
        <v>19.050802139037433</v>
      </c>
      <c r="T2716" s="4">
        <v>21.273700464557287</v>
      </c>
      <c r="U2716" s="4">
        <v>15.764603346891111</v>
      </c>
      <c r="V2716" s="4">
        <v>1841.8447677301328</v>
      </c>
      <c r="W2716" s="4">
        <v>39.571932068133705</v>
      </c>
      <c r="X2716" s="4">
        <v>43.006185627813522</v>
      </c>
      <c r="Y2716" s="4">
        <v>32.703424948774071</v>
      </c>
      <c r="Z2716" s="4">
        <v>1837.7750000000001</v>
      </c>
      <c r="AA2716" s="4">
        <v>-4.486553280098633</v>
      </c>
      <c r="AB2716" s="4">
        <v>-0.95005385829744338</v>
      </c>
      <c r="AC2716" s="4">
        <v>-7.0729988436023792</v>
      </c>
      <c r="AD2716" s="4">
        <v>49.113972138718616</v>
      </c>
    </row>
    <row r="2717" spans="1:30" x14ac:dyDescent="0.3">
      <c r="A2717" s="3">
        <v>43893</v>
      </c>
      <c r="B2717" s="4">
        <v>1846</v>
      </c>
      <c r="C2717" s="4">
        <v>1854.5</v>
      </c>
      <c r="D2717" s="4">
        <v>1822</v>
      </c>
      <c r="E2717" s="4">
        <v>1828.5</v>
      </c>
      <c r="F2717" s="4">
        <v>90155</v>
      </c>
      <c r="G2717" s="4"/>
      <c r="H2717" s="4">
        <v>16552607700</v>
      </c>
      <c r="I2717" s="4"/>
      <c r="J2717" s="4">
        <v>3</v>
      </c>
      <c r="K2717" s="4">
        <v>0.16433853738701726</v>
      </c>
      <c r="L2717" s="4">
        <v>114893</v>
      </c>
      <c r="M2717" s="4">
        <v>-5132</v>
      </c>
      <c r="N2717" s="4">
        <v>-0.64119980437971824</v>
      </c>
      <c r="O2717" s="4">
        <v>1840.3</v>
      </c>
      <c r="P2717" s="4">
        <v>1910.0799398108081</v>
      </c>
      <c r="Q2717" s="4">
        <v>1770.5200601891918</v>
      </c>
      <c r="R2717" s="4">
        <v>24.896836313617605</v>
      </c>
      <c r="S2717" s="4">
        <v>19.532324621733149</v>
      </c>
      <c r="T2717" s="4">
        <v>20.29686852237392</v>
      </c>
      <c r="U2717" s="4">
        <v>15.914410012652779</v>
      </c>
      <c r="V2717" s="4">
        <v>1840.5738374701202</v>
      </c>
      <c r="W2717" s="4">
        <v>44.036655277060881</v>
      </c>
      <c r="X2717" s="4">
        <v>43.34967551089597</v>
      </c>
      <c r="Y2717" s="4">
        <v>45.410614809390708</v>
      </c>
      <c r="Z2717" s="4">
        <v>1840.3</v>
      </c>
      <c r="AA2717" s="4">
        <v>-4.9633328528109359</v>
      </c>
      <c r="AB2717" s="4">
        <v>-1.3322709053939665</v>
      </c>
      <c r="AC2717" s="4">
        <v>-7.2621238948339393</v>
      </c>
      <c r="AD2717" s="4">
        <v>47.907348108729259</v>
      </c>
    </row>
    <row r="2718" spans="1:30" x14ac:dyDescent="0.3">
      <c r="A2718" s="3">
        <v>43894</v>
      </c>
      <c r="B2718" s="4">
        <v>1822</v>
      </c>
      <c r="C2718" s="4">
        <v>1840.5</v>
      </c>
      <c r="D2718" s="4">
        <v>1814</v>
      </c>
      <c r="E2718" s="4">
        <v>1833</v>
      </c>
      <c r="F2718" s="4">
        <v>91249</v>
      </c>
      <c r="G2718" s="4"/>
      <c r="H2718" s="4">
        <v>16673936200.000002</v>
      </c>
      <c r="I2718" s="4"/>
      <c r="J2718" s="4">
        <v>-3</v>
      </c>
      <c r="K2718" s="4">
        <v>-0.16339869281045752</v>
      </c>
      <c r="L2718" s="4">
        <v>115868</v>
      </c>
      <c r="M2718" s="4">
        <v>975</v>
      </c>
      <c r="N2718" s="4">
        <v>-0.55338541666666907</v>
      </c>
      <c r="O2718" s="4">
        <v>1843.2</v>
      </c>
      <c r="P2718" s="4">
        <v>1906.3936705691322</v>
      </c>
      <c r="Q2718" s="4">
        <v>1780.0063294308679</v>
      </c>
      <c r="R2718" s="4">
        <v>24.281805745554038</v>
      </c>
      <c r="S2718" s="4">
        <v>20.519835841313274</v>
      </c>
      <c r="T2718" s="4">
        <v>19.205437655129472</v>
      </c>
      <c r="U2718" s="4">
        <v>15.800538496052024</v>
      </c>
      <c r="V2718" s="4">
        <v>1839.8525196158232</v>
      </c>
      <c r="W2718" s="4">
        <v>48.284323857023644</v>
      </c>
      <c r="X2718" s="4">
        <v>44.994558292938528</v>
      </c>
      <c r="Y2718" s="4">
        <v>54.863854985193868</v>
      </c>
      <c r="Z2718" s="4">
        <v>1843.2</v>
      </c>
      <c r="AA2718" s="4">
        <v>-4.9213415453598373</v>
      </c>
      <c r="AB2718" s="4">
        <v>-1.6740871568192877</v>
      </c>
      <c r="AC2718" s="4">
        <v>-6.4945087770810996</v>
      </c>
      <c r="AD2718" s="4">
        <v>48.537754985370981</v>
      </c>
    </row>
    <row r="2719" spans="1:30" x14ac:dyDescent="0.3">
      <c r="A2719" s="3">
        <v>43895</v>
      </c>
      <c r="B2719" s="4">
        <v>1836</v>
      </c>
      <c r="C2719" s="4">
        <v>1844</v>
      </c>
      <c r="D2719" s="4">
        <v>1824</v>
      </c>
      <c r="E2719" s="4">
        <v>1830</v>
      </c>
      <c r="F2719" s="4">
        <v>74426</v>
      </c>
      <c r="G2719" s="4"/>
      <c r="H2719" s="4">
        <v>13647326399.999998</v>
      </c>
      <c r="I2719" s="4"/>
      <c r="J2719" s="4">
        <v>3</v>
      </c>
      <c r="K2719" s="4">
        <v>0.16420361247947454</v>
      </c>
      <c r="L2719" s="4">
        <v>109203</v>
      </c>
      <c r="M2719" s="4">
        <v>-6665</v>
      </c>
      <c r="N2719" s="4">
        <v>-0.81435210905001776</v>
      </c>
      <c r="O2719" s="4">
        <v>1845.0250000000001</v>
      </c>
      <c r="P2719" s="4">
        <v>1904.3625724141123</v>
      </c>
      <c r="Q2719" s="4">
        <v>1785.6874275858879</v>
      </c>
      <c r="R2719" s="4">
        <v>23.819444444444443</v>
      </c>
      <c r="S2719" s="4">
        <v>20.833333333333336</v>
      </c>
      <c r="T2719" s="4">
        <v>18.020924379663231</v>
      </c>
      <c r="U2719" s="4">
        <v>15.724668010480919</v>
      </c>
      <c r="V2719" s="4">
        <v>1838.9141844143164</v>
      </c>
      <c r="W2719" s="4">
        <v>50.268645283213495</v>
      </c>
      <c r="X2719" s="4">
        <v>46.752587289696855</v>
      </c>
      <c r="Y2719" s="4">
        <v>57.300761270246781</v>
      </c>
      <c r="Z2719" s="4">
        <v>1845.0250000000001</v>
      </c>
      <c r="AA2719" s="4">
        <v>-5.0716749478367547</v>
      </c>
      <c r="AB2719" s="4">
        <v>-1.9976669464399985</v>
      </c>
      <c r="AC2719" s="4">
        <v>-6.1480160027935122</v>
      </c>
      <c r="AD2719" s="4">
        <v>48.129024836750062</v>
      </c>
    </row>
    <row r="2720" spans="1:30" x14ac:dyDescent="0.3">
      <c r="A2720" s="3">
        <v>43896</v>
      </c>
      <c r="B2720" s="4">
        <v>1825</v>
      </c>
      <c r="C2720" s="4">
        <v>1838</v>
      </c>
      <c r="D2720" s="4">
        <v>1796.5</v>
      </c>
      <c r="E2720" s="4">
        <v>1801</v>
      </c>
      <c r="F2720" s="4">
        <v>138817</v>
      </c>
      <c r="G2720" s="4"/>
      <c r="H2720" s="4">
        <v>25275281000</v>
      </c>
      <c r="I2720" s="4"/>
      <c r="J2720" s="4">
        <v>-32.5</v>
      </c>
      <c r="K2720" s="4">
        <v>-1.7725661303517861</v>
      </c>
      <c r="L2720" s="4">
        <v>132591</v>
      </c>
      <c r="M2720" s="4">
        <v>23388</v>
      </c>
      <c r="N2720" s="4">
        <v>-2.4059824428308274</v>
      </c>
      <c r="O2720" s="4">
        <v>1845.4</v>
      </c>
      <c r="P2720" s="4">
        <v>1903.5124771456183</v>
      </c>
      <c r="Q2720" s="4">
        <v>1787.2875228543819</v>
      </c>
      <c r="R2720" s="4">
        <v>22.849462365591396</v>
      </c>
      <c r="S2720" s="4">
        <v>23.857526881720428</v>
      </c>
      <c r="T2720" s="4">
        <v>16.163925768026225</v>
      </c>
      <c r="U2720" s="4">
        <v>15.53736610375455</v>
      </c>
      <c r="V2720" s="4">
        <v>1835.3033097081909</v>
      </c>
      <c r="W2720" s="4">
        <v>44.730378906757714</v>
      </c>
      <c r="X2720" s="4">
        <v>46.078517828717139</v>
      </c>
      <c r="Y2720" s="4">
        <v>42.034101062838857</v>
      </c>
      <c r="Z2720" s="4">
        <v>1845.4</v>
      </c>
      <c r="AA2720" s="4">
        <v>-7.4450509760131354</v>
      </c>
      <c r="AB2720" s="4">
        <v>-2.5164654254469641</v>
      </c>
      <c r="AC2720" s="4">
        <v>-9.8571711011323426</v>
      </c>
      <c r="AD2720" s="4">
        <v>44.330517841712918</v>
      </c>
    </row>
    <row r="2721" spans="1:30" x14ac:dyDescent="0.3">
      <c r="A2721" s="3">
        <v>43899</v>
      </c>
      <c r="B2721" s="4">
        <v>1766</v>
      </c>
      <c r="C2721" s="4">
        <v>1815</v>
      </c>
      <c r="D2721" s="4">
        <v>1754</v>
      </c>
      <c r="E2721" s="4">
        <v>1813.5</v>
      </c>
      <c r="F2721" s="4">
        <v>159862</v>
      </c>
      <c r="G2721" s="4"/>
      <c r="H2721" s="4">
        <v>28489063600</v>
      </c>
      <c r="I2721" s="4"/>
      <c r="J2721" s="4">
        <v>-7</v>
      </c>
      <c r="K2721" s="4">
        <v>-0.38450975006866245</v>
      </c>
      <c r="L2721" s="4">
        <v>124516</v>
      </c>
      <c r="M2721" s="4">
        <v>-8075</v>
      </c>
      <c r="N2721" s="4">
        <v>-1.7672151127361364</v>
      </c>
      <c r="O2721" s="4">
        <v>1846.125</v>
      </c>
      <c r="P2721" s="4">
        <v>1902.2310379994881</v>
      </c>
      <c r="Q2721" s="4">
        <v>1790.0189620005119</v>
      </c>
      <c r="R2721" s="4">
        <v>20.55953155497723</v>
      </c>
      <c r="S2721" s="4">
        <v>27.716330513988289</v>
      </c>
      <c r="T2721" s="4">
        <v>15.14529723915688</v>
      </c>
      <c r="U2721" s="4">
        <v>15.721739631508086</v>
      </c>
      <c r="V2721" s="4">
        <v>1833.2268040216964</v>
      </c>
      <c r="W2721" s="4">
        <v>47.141941105232945</v>
      </c>
      <c r="X2721" s="4">
        <v>46.432992254222405</v>
      </c>
      <c r="Y2721" s="4">
        <v>48.559838807254025</v>
      </c>
      <c r="Z2721" s="4">
        <v>1846.125</v>
      </c>
      <c r="AA2721" s="4">
        <v>-8.2225387362536821</v>
      </c>
      <c r="AB2721" s="4">
        <v>-3.0599009788571272</v>
      </c>
      <c r="AC2721" s="4">
        <v>-10.325275514793109</v>
      </c>
      <c r="AD2721" s="4">
        <v>46.255078958385162</v>
      </c>
    </row>
    <row r="2722" spans="1:30" x14ac:dyDescent="0.3">
      <c r="A2722" s="3">
        <v>43900</v>
      </c>
      <c r="B2722" s="4">
        <v>1808</v>
      </c>
      <c r="C2722" s="4">
        <v>1840</v>
      </c>
      <c r="D2722" s="4">
        <v>1794</v>
      </c>
      <c r="E2722" s="4">
        <v>1820.5</v>
      </c>
      <c r="F2722" s="4">
        <v>133840</v>
      </c>
      <c r="G2722" s="4"/>
      <c r="H2722" s="4">
        <v>24320472200.000004</v>
      </c>
      <c r="I2722" s="4"/>
      <c r="J2722" s="4">
        <v>38.5</v>
      </c>
      <c r="K2722" s="4">
        <v>2.1604938271604937</v>
      </c>
      <c r="L2722" s="4">
        <v>113781</v>
      </c>
      <c r="M2722" s="4">
        <v>-10735</v>
      </c>
      <c r="N2722" s="4">
        <v>-1.2958143569724621</v>
      </c>
      <c r="O2722" s="4">
        <v>1844.4</v>
      </c>
      <c r="P2722" s="4">
        <v>1901.4224517185994</v>
      </c>
      <c r="Q2722" s="4">
        <v>1787.3775482814008</v>
      </c>
      <c r="R2722" s="4">
        <v>15.738831615120274</v>
      </c>
      <c r="S2722" s="4">
        <v>29.27835051546392</v>
      </c>
      <c r="T2722" s="4">
        <v>16.072190956126935</v>
      </c>
      <c r="U2722" s="4">
        <v>16.267354322160944</v>
      </c>
      <c r="V2722" s="4">
        <v>1832.0147274482017</v>
      </c>
      <c r="W2722" s="4">
        <v>51.579475888337107</v>
      </c>
      <c r="X2722" s="4">
        <v>48.148486798927308</v>
      </c>
      <c r="Y2722" s="4">
        <v>58.441454067156712</v>
      </c>
      <c r="Z2722" s="4">
        <v>1844.4</v>
      </c>
      <c r="AA2722" s="4">
        <v>-8.1795728648039585</v>
      </c>
      <c r="AB2722" s="4">
        <v>-3.5474887775187303</v>
      </c>
      <c r="AC2722" s="4">
        <v>-9.2641681745704574</v>
      </c>
      <c r="AD2722" s="4">
        <v>47.32846252728892</v>
      </c>
    </row>
    <row r="2723" spans="1:30" x14ac:dyDescent="0.3">
      <c r="A2723" s="3">
        <v>43901</v>
      </c>
      <c r="B2723" s="4">
        <v>1821</v>
      </c>
      <c r="C2723" s="4">
        <v>1832</v>
      </c>
      <c r="D2723" s="4">
        <v>1818</v>
      </c>
      <c r="E2723" s="4">
        <v>1822</v>
      </c>
      <c r="F2723" s="4">
        <v>74347</v>
      </c>
      <c r="G2723" s="4"/>
      <c r="H2723" s="4">
        <v>13567373400</v>
      </c>
      <c r="I2723" s="4"/>
      <c r="J2723" s="4">
        <v>5</v>
      </c>
      <c r="K2723" s="4">
        <v>0.27517886626307103</v>
      </c>
      <c r="L2723" s="4">
        <v>107803</v>
      </c>
      <c r="M2723" s="4">
        <v>-5978</v>
      </c>
      <c r="N2723" s="4">
        <v>-1.0427981751031961</v>
      </c>
      <c r="O2723" s="4">
        <v>1841.2</v>
      </c>
      <c r="P2723" s="4">
        <v>1895.6503443515282</v>
      </c>
      <c r="Q2723" s="4">
        <v>1786.7496556484718</v>
      </c>
      <c r="R2723" s="4">
        <v>14.366998577524893</v>
      </c>
      <c r="S2723" s="4">
        <v>30.298719772403988</v>
      </c>
      <c r="T2723" s="4">
        <v>17.354275433022657</v>
      </c>
      <c r="U2723" s="4">
        <v>17.015976424286229</v>
      </c>
      <c r="V2723" s="4">
        <v>1831.0609438817064</v>
      </c>
      <c r="W2723" s="4">
        <v>54.992377864952012</v>
      </c>
      <c r="X2723" s="4">
        <v>50.42978382093554</v>
      </c>
      <c r="Y2723" s="4">
        <v>64.117565952984961</v>
      </c>
      <c r="Z2723" s="4">
        <v>1841.2</v>
      </c>
      <c r="AA2723" s="4">
        <v>-7.9330375197671401</v>
      </c>
      <c r="AB2723" s="4">
        <v>-3.9651600863042931</v>
      </c>
      <c r="AC2723" s="4">
        <v>-7.9357548669256941</v>
      </c>
      <c r="AD2723" s="4">
        <v>47.564679475612351</v>
      </c>
    </row>
    <row r="2724" spans="1:30" x14ac:dyDescent="0.3">
      <c r="A2724" s="3">
        <v>43902</v>
      </c>
      <c r="B2724" s="4">
        <v>1820</v>
      </c>
      <c r="C2724" s="4">
        <v>1834</v>
      </c>
      <c r="D2724" s="4">
        <v>1808</v>
      </c>
      <c r="E2724" s="4">
        <v>1827.5</v>
      </c>
      <c r="F2724" s="4">
        <v>111025</v>
      </c>
      <c r="G2724" s="4"/>
      <c r="H2724" s="4">
        <v>20234238600</v>
      </c>
      <c r="I2724" s="4"/>
      <c r="J2724" s="4">
        <v>3</v>
      </c>
      <c r="K2724" s="4">
        <v>0.1644286105782406</v>
      </c>
      <c r="L2724" s="4">
        <v>115691</v>
      </c>
      <c r="M2724" s="4">
        <v>7888</v>
      </c>
      <c r="N2724" s="4">
        <v>-0.60236868226751938</v>
      </c>
      <c r="O2724" s="4">
        <v>1838.575</v>
      </c>
      <c r="P2724" s="4">
        <v>1890.2830989787867</v>
      </c>
      <c r="Q2724" s="4">
        <v>1786.8669010212134</v>
      </c>
      <c r="R2724" s="4">
        <v>14.580369843527738</v>
      </c>
      <c r="S2724" s="4">
        <v>31.721194879089619</v>
      </c>
      <c r="T2724" s="4">
        <v>18.145572404387035</v>
      </c>
      <c r="U2724" s="4">
        <v>17.809499788967091</v>
      </c>
      <c r="V2724" s="4">
        <v>1830.721806369163</v>
      </c>
      <c r="W2724" s="4">
        <v>58.934312516028605</v>
      </c>
      <c r="X2724" s="4">
        <v>53.264626719299891</v>
      </c>
      <c r="Y2724" s="4">
        <v>70.273684109486041</v>
      </c>
      <c r="Z2724" s="4">
        <v>1838.575</v>
      </c>
      <c r="AA2724" s="4">
        <v>-7.2107316224332862</v>
      </c>
      <c r="AB2724" s="4">
        <v>-4.2742621373641967</v>
      </c>
      <c r="AC2724" s="4">
        <v>-5.8729389701381791</v>
      </c>
      <c r="AD2724" s="4">
        <v>48.456862055081537</v>
      </c>
    </row>
    <row r="2725" spans="1:30" x14ac:dyDescent="0.3">
      <c r="A2725" s="3">
        <v>43903</v>
      </c>
      <c r="B2725" s="4">
        <v>1815</v>
      </c>
      <c r="C2725" s="4">
        <v>1880.5</v>
      </c>
      <c r="D2725" s="4">
        <v>1805</v>
      </c>
      <c r="E2725" s="4">
        <v>1879</v>
      </c>
      <c r="F2725" s="4">
        <v>175936</v>
      </c>
      <c r="G2725" s="4"/>
      <c r="H2725" s="4">
        <v>32305363100</v>
      </c>
      <c r="I2725" s="4"/>
      <c r="J2725" s="4">
        <v>57</v>
      </c>
      <c r="K2725" s="4">
        <v>3.1284302963776072</v>
      </c>
      <c r="L2725" s="4">
        <v>118262</v>
      </c>
      <c r="M2725" s="4">
        <v>2571</v>
      </c>
      <c r="N2725" s="4">
        <v>2.2056623786341727</v>
      </c>
      <c r="O2725" s="4">
        <v>1838.45</v>
      </c>
      <c r="P2725" s="4">
        <v>1889.7529238932832</v>
      </c>
      <c r="Q2725" s="4">
        <v>1787.1470761067169</v>
      </c>
      <c r="R2725" s="4">
        <v>19.644034278180623</v>
      </c>
      <c r="S2725" s="4">
        <v>29.663810151615031</v>
      </c>
      <c r="T2725" s="4">
        <v>18.273764717845978</v>
      </c>
      <c r="U2725" s="4">
        <v>17.819239392399844</v>
      </c>
      <c r="V2725" s="4">
        <v>1835.3197295721</v>
      </c>
      <c r="W2725" s="4">
        <v>72.227618093689685</v>
      </c>
      <c r="X2725" s="4">
        <v>59.585623844096489</v>
      </c>
      <c r="Y2725" s="4">
        <v>97.511606592876092</v>
      </c>
      <c r="Z2725" s="4">
        <v>1838.45</v>
      </c>
      <c r="AA2725" s="4">
        <v>-2.4543867556058103</v>
      </c>
      <c r="AB2725" s="4">
        <v>-4.1009406724348265</v>
      </c>
      <c r="AC2725" s="4">
        <v>3.2931078336580324</v>
      </c>
      <c r="AD2725" s="4">
        <v>55.859521684444566</v>
      </c>
    </row>
    <row r="2726" spans="1:30" x14ac:dyDescent="0.3">
      <c r="A2726" s="3">
        <v>43906</v>
      </c>
      <c r="B2726" s="4">
        <v>1867</v>
      </c>
      <c r="C2726" s="4">
        <v>1872</v>
      </c>
      <c r="D2726" s="4">
        <v>1838</v>
      </c>
      <c r="E2726" s="4">
        <v>1846.5</v>
      </c>
      <c r="F2726" s="4">
        <v>112123</v>
      </c>
      <c r="G2726" s="4"/>
      <c r="H2726" s="4">
        <v>20820335600</v>
      </c>
      <c r="I2726" s="4"/>
      <c r="J2726" s="4">
        <v>10.5</v>
      </c>
      <c r="K2726" s="4">
        <v>0.57189542483660127</v>
      </c>
      <c r="L2726" s="4">
        <v>104802</v>
      </c>
      <c r="M2726" s="4">
        <v>-13460</v>
      </c>
      <c r="N2726" s="4">
        <v>0.50483745866728857</v>
      </c>
      <c r="O2726" s="4">
        <v>1837.2249999999999</v>
      </c>
      <c r="P2726" s="4">
        <v>1886.4900738353247</v>
      </c>
      <c r="Q2726" s="4">
        <v>1787.9599261646752</v>
      </c>
      <c r="R2726" s="4">
        <v>19.300518134715023</v>
      </c>
      <c r="S2726" s="4">
        <v>28.0440414507772</v>
      </c>
      <c r="T2726" s="4">
        <v>18.209315385416321</v>
      </c>
      <c r="U2726" s="4">
        <v>17.683326137076406</v>
      </c>
      <c r="V2726" s="4">
        <v>1836.3845172319</v>
      </c>
      <c r="W2726" s="4">
        <v>72.525921943882722</v>
      </c>
      <c r="X2726" s="4">
        <v>63.899056544025235</v>
      </c>
      <c r="Y2726" s="4">
        <v>89.77965274359768</v>
      </c>
      <c r="Z2726" s="4">
        <v>1837.2249999999999</v>
      </c>
      <c r="AA2726" s="4">
        <v>-1.2925281077423278</v>
      </c>
      <c r="AB2726" s="4">
        <v>-3.8334728091307788</v>
      </c>
      <c r="AC2726" s="4">
        <v>5.0818894027769019</v>
      </c>
      <c r="AD2726" s="4">
        <v>50.994418079792055</v>
      </c>
    </row>
    <row r="2727" spans="1:30" x14ac:dyDescent="0.3">
      <c r="A2727" s="3">
        <v>43907</v>
      </c>
      <c r="B2727" s="4">
        <v>1839</v>
      </c>
      <c r="C2727" s="4">
        <v>1856.5</v>
      </c>
      <c r="D2727" s="4">
        <v>1835</v>
      </c>
      <c r="E2727" s="4">
        <v>1851.5</v>
      </c>
      <c r="F2727" s="4">
        <v>85572</v>
      </c>
      <c r="G2727" s="4"/>
      <c r="H2727" s="4">
        <v>15808705700</v>
      </c>
      <c r="I2727" s="4"/>
      <c r="J2727" s="4">
        <v>-5</v>
      </c>
      <c r="K2727" s="4">
        <v>-0.26932399676811203</v>
      </c>
      <c r="L2727" s="4">
        <v>101247</v>
      </c>
      <c r="M2727" s="4">
        <v>-3555</v>
      </c>
      <c r="N2727" s="4">
        <v>0.77013089503905585</v>
      </c>
      <c r="O2727" s="4">
        <v>1837.35</v>
      </c>
      <c r="P2727" s="4">
        <v>1886.7464573628513</v>
      </c>
      <c r="Q2727" s="4">
        <v>1787.9535426371485</v>
      </c>
      <c r="R2727" s="4">
        <v>19.566644780039393</v>
      </c>
      <c r="S2727" s="4">
        <v>26.526592252133945</v>
      </c>
      <c r="T2727" s="4">
        <v>18.128338995291667</v>
      </c>
      <c r="U2727" s="4">
        <v>17.788983007439157</v>
      </c>
      <c r="V2727" s="4">
        <v>1837.8240870193379</v>
      </c>
      <c r="W2727" s="4">
        <v>74.042314233998226</v>
      </c>
      <c r="X2727" s="4">
        <v>67.280142440682894</v>
      </c>
      <c r="Y2727" s="4">
        <v>87.566657820628876</v>
      </c>
      <c r="Z2727" s="4">
        <v>1837.35</v>
      </c>
      <c r="AA2727" s="4">
        <v>3.135007058631345E-2</v>
      </c>
      <c r="AB2727" s="4">
        <v>-3.4653944396339127</v>
      </c>
      <c r="AC2727" s="4">
        <v>6.9934890204404523</v>
      </c>
      <c r="AD2727" s="4">
        <v>51.67600422893841</v>
      </c>
    </row>
    <row r="2728" spans="1:30" x14ac:dyDescent="0.3">
      <c r="A2728" s="3">
        <v>43908</v>
      </c>
      <c r="B2728" s="4">
        <v>1842</v>
      </c>
      <c r="C2728" s="4">
        <v>1873</v>
      </c>
      <c r="D2728" s="4">
        <v>1827</v>
      </c>
      <c r="E2728" s="4">
        <v>1828.5</v>
      </c>
      <c r="F2728" s="4">
        <v>129166</v>
      </c>
      <c r="G2728" s="4"/>
      <c r="H2728" s="4">
        <v>23914190200</v>
      </c>
      <c r="I2728" s="4"/>
      <c r="J2728" s="4">
        <v>-18.5</v>
      </c>
      <c r="K2728" s="4">
        <v>-1.0016242555495398</v>
      </c>
      <c r="L2728" s="4">
        <v>103773</v>
      </c>
      <c r="M2728" s="4">
        <v>2526</v>
      </c>
      <c r="N2728" s="4">
        <v>-0.44509779901179874</v>
      </c>
      <c r="O2728" s="4">
        <v>1836.675</v>
      </c>
      <c r="P2728" s="4">
        <v>1886.1677014821378</v>
      </c>
      <c r="Q2728" s="4">
        <v>1787.1822985178621</v>
      </c>
      <c r="R2728" s="4">
        <v>21.177223288547665</v>
      </c>
      <c r="S2728" s="4">
        <v>25.847728726807418</v>
      </c>
      <c r="T2728" s="4">
        <v>17.686476096285912</v>
      </c>
      <c r="U2728" s="4">
        <v>17.715196437596497</v>
      </c>
      <c r="V2728" s="4">
        <v>1836.9360787317817</v>
      </c>
      <c r="W2728" s="4">
        <v>68.9926363668025</v>
      </c>
      <c r="X2728" s="4">
        <v>67.850973749389425</v>
      </c>
      <c r="Y2728" s="4">
        <v>71.275961601628637</v>
      </c>
      <c r="Z2728" s="4">
        <v>1836.675</v>
      </c>
      <c r="AA2728" s="4">
        <v>-0.76653853694051577</v>
      </c>
      <c r="AB2728" s="4">
        <v>-3.2083605441393037</v>
      </c>
      <c r="AC2728" s="4">
        <v>4.8836440143975759</v>
      </c>
      <c r="AD2728" s="4">
        <v>48.415436092527983</v>
      </c>
    </row>
    <row r="2729" spans="1:30" x14ac:dyDescent="0.3">
      <c r="A2729" s="3">
        <v>43909</v>
      </c>
      <c r="B2729" s="4">
        <v>1830</v>
      </c>
      <c r="C2729" s="4">
        <v>1833</v>
      </c>
      <c r="D2729" s="4">
        <v>1742.5</v>
      </c>
      <c r="E2729" s="4">
        <v>1809.5</v>
      </c>
      <c r="F2729" s="4">
        <v>217522</v>
      </c>
      <c r="G2729" s="4"/>
      <c r="H2729" s="4">
        <v>38948031300</v>
      </c>
      <c r="I2729" s="4"/>
      <c r="J2729" s="4">
        <v>-41.5</v>
      </c>
      <c r="K2729" s="4">
        <v>-2.2420313344138303</v>
      </c>
      <c r="L2729" s="4">
        <v>103882</v>
      </c>
      <c r="M2729" s="4">
        <v>109</v>
      </c>
      <c r="N2729" s="4">
        <v>-1.3035889604014448</v>
      </c>
      <c r="O2729" s="4">
        <v>1833.4</v>
      </c>
      <c r="P2729" s="4">
        <v>1880.9453467754734</v>
      </c>
      <c r="Q2729" s="4">
        <v>1785.8546532245268</v>
      </c>
      <c r="R2729" s="4">
        <v>17.54491017964072</v>
      </c>
      <c r="S2729" s="4">
        <v>34.311377245508979</v>
      </c>
      <c r="T2729" s="4">
        <v>18.692639155526471</v>
      </c>
      <c r="U2729" s="4">
        <v>18.201424635785756</v>
      </c>
      <c r="V2729" s="4">
        <v>1834.3231188525644</v>
      </c>
      <c r="W2729" s="4">
        <v>62.178665790428717</v>
      </c>
      <c r="X2729" s="4">
        <v>65.960204429735853</v>
      </c>
      <c r="Y2729" s="4">
        <v>54.615588511814451</v>
      </c>
      <c r="Z2729" s="4">
        <v>1833.4</v>
      </c>
      <c r="AA2729" s="4">
        <v>-2.8985989726161279</v>
      </c>
      <c r="AB2729" s="4">
        <v>-3.1788594420894776</v>
      </c>
      <c r="AC2729" s="4">
        <v>0.56052093894669941</v>
      </c>
      <c r="AD2729" s="4">
        <v>45.897220545273107</v>
      </c>
    </row>
    <row r="2730" spans="1:30" x14ac:dyDescent="0.3">
      <c r="A2730" s="3">
        <v>43910</v>
      </c>
      <c r="B2730" s="4">
        <v>1814.5</v>
      </c>
      <c r="C2730" s="4">
        <v>1827</v>
      </c>
      <c r="D2730" s="4">
        <v>1771.5</v>
      </c>
      <c r="E2730" s="4">
        <v>1786</v>
      </c>
      <c r="F2730" s="4">
        <v>141054</v>
      </c>
      <c r="G2730" s="4"/>
      <c r="H2730" s="4">
        <v>25354018600</v>
      </c>
      <c r="I2730" s="4"/>
      <c r="J2730" s="4">
        <v>-4.5</v>
      </c>
      <c r="K2730" s="4">
        <v>-0.25132644512705948</v>
      </c>
      <c r="L2730" s="4">
        <v>93942</v>
      </c>
      <c r="M2730" s="4">
        <v>-9940</v>
      </c>
      <c r="N2730" s="4">
        <v>-2.3696941536611318</v>
      </c>
      <c r="O2730" s="4">
        <v>1829.35</v>
      </c>
      <c r="P2730" s="4">
        <v>1878.52834889461</v>
      </c>
      <c r="Q2730" s="4">
        <v>1780.1716511053899</v>
      </c>
      <c r="R2730" s="4">
        <v>16.742857142857144</v>
      </c>
      <c r="S2730" s="4">
        <v>32.74285714285714</v>
      </c>
      <c r="T2730" s="4">
        <v>19.666726710662054</v>
      </c>
      <c r="U2730" s="4">
        <v>18.715023276391101</v>
      </c>
      <c r="V2730" s="4">
        <v>1829.720917057082</v>
      </c>
      <c r="W2730" s="4">
        <v>51.959690237097412</v>
      </c>
      <c r="X2730" s="4">
        <v>61.293366365523042</v>
      </c>
      <c r="Y2730" s="4">
        <v>33.292337980246145</v>
      </c>
      <c r="Z2730" s="4">
        <v>1829.35</v>
      </c>
      <c r="AA2730" s="4">
        <v>-6.4106281005942947</v>
      </c>
      <c r="AB2730" s="4">
        <v>-3.4866469333756505</v>
      </c>
      <c r="AC2730" s="4">
        <v>-5.8479623344372884</v>
      </c>
      <c r="AD2730" s="4">
        <v>42.98630362319377</v>
      </c>
    </row>
    <row r="2731" spans="1:30" x14ac:dyDescent="0.3">
      <c r="A2731" s="3">
        <v>43913</v>
      </c>
      <c r="B2731" s="4">
        <v>1756</v>
      </c>
      <c r="C2731" s="4">
        <v>1789</v>
      </c>
      <c r="D2731" s="4">
        <v>1747.5</v>
      </c>
      <c r="E2731" s="4">
        <v>1765</v>
      </c>
      <c r="F2731" s="4">
        <v>118355</v>
      </c>
      <c r="G2731" s="4"/>
      <c r="H2731" s="4">
        <v>20921308700</v>
      </c>
      <c r="I2731" s="4"/>
      <c r="J2731" s="4">
        <v>-32</v>
      </c>
      <c r="K2731" s="4">
        <v>-1.7807456872565388</v>
      </c>
      <c r="L2731" s="4">
        <v>86907</v>
      </c>
      <c r="M2731" s="4">
        <v>-7035</v>
      </c>
      <c r="N2731" s="4">
        <v>-3.2558649418987109</v>
      </c>
      <c r="O2731" s="4">
        <v>1824.4</v>
      </c>
      <c r="P2731" s="4">
        <v>1878.3310671134923</v>
      </c>
      <c r="Q2731" s="4">
        <v>1770.4689328865079</v>
      </c>
      <c r="R2731" s="4">
        <v>15.986198964922368</v>
      </c>
      <c r="S2731" s="4">
        <v>32.949971247843585</v>
      </c>
      <c r="T2731" s="4">
        <v>20.377572741201178</v>
      </c>
      <c r="U2731" s="4">
        <v>19.390161411751251</v>
      </c>
      <c r="V2731" s="4">
        <v>1823.5570201945029</v>
      </c>
      <c r="W2731" s="4">
        <v>40.074576100093928</v>
      </c>
      <c r="X2731" s="4">
        <v>54.220436277046673</v>
      </c>
      <c r="Y2731" s="4">
        <v>11.782855746188432</v>
      </c>
      <c r="Z2731" s="4">
        <v>1824.4</v>
      </c>
      <c r="AA2731" s="4">
        <v>-10.764375957550783</v>
      </c>
      <c r="AB2731" s="4">
        <v>-4.1797639832970912</v>
      </c>
      <c r="AC2731" s="4">
        <v>-13.169223948507383</v>
      </c>
      <c r="AD2731" s="4">
        <v>40.566191494562212</v>
      </c>
    </row>
    <row r="2732" spans="1:30" x14ac:dyDescent="0.3">
      <c r="A2732" s="3">
        <v>43914</v>
      </c>
      <c r="B2732" s="4">
        <v>1778</v>
      </c>
      <c r="C2732" s="4">
        <v>1796</v>
      </c>
      <c r="D2732" s="4">
        <v>1766</v>
      </c>
      <c r="E2732" s="4">
        <v>1795.5</v>
      </c>
      <c r="F2732" s="4">
        <v>100546</v>
      </c>
      <c r="G2732" s="4"/>
      <c r="H2732" s="4">
        <v>17885065800</v>
      </c>
      <c r="I2732" s="4"/>
      <c r="J2732" s="4">
        <v>28</v>
      </c>
      <c r="K2732" s="4">
        <v>1.5841584158415842</v>
      </c>
      <c r="L2732" s="4">
        <v>76430</v>
      </c>
      <c r="M2732" s="4">
        <v>-10477</v>
      </c>
      <c r="N2732" s="4">
        <v>-1.3827289329506889</v>
      </c>
      <c r="O2732" s="4">
        <v>1820.675</v>
      </c>
      <c r="P2732" s="4">
        <v>1871.706632347006</v>
      </c>
      <c r="Q2732" s="4">
        <v>1769.6433676529939</v>
      </c>
      <c r="R2732" s="4">
        <v>16.781609195402297</v>
      </c>
      <c r="S2732" s="4">
        <v>32.931034482758619</v>
      </c>
      <c r="T2732" s="4">
        <v>20.867756046636025</v>
      </c>
      <c r="U2732" s="4">
        <v>19.948676951669157</v>
      </c>
      <c r="V2732" s="4">
        <v>1820.8849230331218</v>
      </c>
      <c r="W2732" s="4">
        <v>39.518316433879043</v>
      </c>
      <c r="X2732" s="4">
        <v>49.319729662657465</v>
      </c>
      <c r="Y2732" s="4">
        <v>19.915489976322192</v>
      </c>
      <c r="Z2732" s="4">
        <v>1820.675</v>
      </c>
      <c r="AA2732" s="4">
        <v>-11.619712586703827</v>
      </c>
      <c r="AB2732" s="4">
        <v>-4.8883305169548761</v>
      </c>
      <c r="AC2732" s="4">
        <v>-13.462764139497901</v>
      </c>
      <c r="AD2732" s="4">
        <v>45.276368574173446</v>
      </c>
    </row>
    <row r="2733" spans="1:30" x14ac:dyDescent="0.3">
      <c r="A2733" s="3">
        <v>43915</v>
      </c>
      <c r="B2733" s="4">
        <v>1805</v>
      </c>
      <c r="C2733" s="4">
        <v>1821</v>
      </c>
      <c r="D2733" s="4">
        <v>1791</v>
      </c>
      <c r="E2733" s="4">
        <v>1801</v>
      </c>
      <c r="F2733" s="4">
        <v>69242</v>
      </c>
      <c r="G2733" s="4"/>
      <c r="H2733" s="4">
        <v>12481295400</v>
      </c>
      <c r="I2733" s="4"/>
      <c r="J2733" s="4">
        <v>22.5</v>
      </c>
      <c r="K2733" s="4">
        <v>1.2651110486364914</v>
      </c>
      <c r="L2733" s="4">
        <v>71964</v>
      </c>
      <c r="M2733" s="4">
        <v>-4466</v>
      </c>
      <c r="N2733" s="4">
        <v>-0.96369310292682753</v>
      </c>
      <c r="O2733" s="4">
        <v>1818.5250000000001</v>
      </c>
      <c r="P2733" s="4">
        <v>1869.0655530242796</v>
      </c>
      <c r="Q2733" s="4">
        <v>1767.9844469757206</v>
      </c>
      <c r="R2733" s="4">
        <v>19.610091743119266</v>
      </c>
      <c r="S2733" s="4">
        <v>32.855504587155963</v>
      </c>
      <c r="T2733" s="4">
        <v>21.229899842672829</v>
      </c>
      <c r="U2733" s="4">
        <v>20.466857891473978</v>
      </c>
      <c r="V2733" s="4">
        <v>1818.991120839491</v>
      </c>
      <c r="W2733" s="4">
        <v>40.475979071861389</v>
      </c>
      <c r="X2733" s="4">
        <v>46.371812799058773</v>
      </c>
      <c r="Y2733" s="4">
        <v>28.684311617466619</v>
      </c>
      <c r="Z2733" s="4">
        <v>1818.5250000000001</v>
      </c>
      <c r="AA2733" s="4">
        <v>-11.71868330656207</v>
      </c>
      <c r="AB2733" s="4">
        <v>-5.5388403064412755</v>
      </c>
      <c r="AC2733" s="4">
        <v>-12.35968600024159</v>
      </c>
      <c r="AD2733" s="4">
        <v>46.087391745142398</v>
      </c>
    </row>
    <row r="2734" spans="1:30" x14ac:dyDescent="0.3">
      <c r="A2734" s="3">
        <v>43916</v>
      </c>
      <c r="B2734" s="4">
        <v>1807</v>
      </c>
      <c r="C2734" s="4">
        <v>1807</v>
      </c>
      <c r="D2734" s="4">
        <v>1788</v>
      </c>
      <c r="E2734" s="4">
        <v>1793</v>
      </c>
      <c r="F2734" s="4">
        <v>63394</v>
      </c>
      <c r="G2734" s="4"/>
      <c r="H2734" s="4">
        <v>11382570000</v>
      </c>
      <c r="I2734" s="4"/>
      <c r="J2734" s="4">
        <v>-9.5</v>
      </c>
      <c r="K2734" s="4">
        <v>-0.52704576976421635</v>
      </c>
      <c r="L2734" s="4">
        <v>69460</v>
      </c>
      <c r="M2734" s="4">
        <v>-2504</v>
      </c>
      <c r="N2734" s="4">
        <v>-1.3710686634487097</v>
      </c>
      <c r="O2734" s="4">
        <v>1817.925</v>
      </c>
      <c r="P2734" s="4">
        <v>1869.3703836607328</v>
      </c>
      <c r="Q2734" s="4">
        <v>1766.4796163392671</v>
      </c>
      <c r="R2734" s="4">
        <v>20.153211549793756</v>
      </c>
      <c r="S2734" s="4">
        <v>29.640542133176197</v>
      </c>
      <c r="T2734" s="4">
        <v>21.270043710870993</v>
      </c>
      <c r="U2734" s="4">
        <v>20.938498820901025</v>
      </c>
      <c r="V2734" s="4">
        <v>1816.5157759976348</v>
      </c>
      <c r="W2734" s="4">
        <v>39.883092050461869</v>
      </c>
      <c r="X2734" s="4">
        <v>44.208905882859803</v>
      </c>
      <c r="Y2734" s="4">
        <v>31.231464385666001</v>
      </c>
      <c r="Z2734" s="4">
        <v>1817.925</v>
      </c>
      <c r="AA2734" s="4">
        <v>-12.300854858513276</v>
      </c>
      <c r="AB2734" s="4">
        <v>-6.1828416923528948</v>
      </c>
      <c r="AC2734" s="4">
        <v>-12.236026332320762</v>
      </c>
      <c r="AD2734" s="4">
        <v>45.064806422071442</v>
      </c>
    </row>
    <row r="2735" spans="1:30" x14ac:dyDescent="0.3">
      <c r="A2735" s="3">
        <v>43917</v>
      </c>
      <c r="B2735" s="4">
        <v>1795</v>
      </c>
      <c r="C2735" s="4">
        <v>1815</v>
      </c>
      <c r="D2735" s="4">
        <v>1781</v>
      </c>
      <c r="E2735" s="4">
        <v>1800</v>
      </c>
      <c r="F2735" s="4">
        <v>76081</v>
      </c>
      <c r="G2735" s="4"/>
      <c r="H2735" s="4">
        <v>13650838799.999998</v>
      </c>
      <c r="I2735" s="4"/>
      <c r="J2735" s="4">
        <v>4.5</v>
      </c>
      <c r="K2735" s="4">
        <v>0.25062656641604009</v>
      </c>
      <c r="L2735" s="4">
        <v>69475</v>
      </c>
      <c r="M2735" s="4">
        <v>15</v>
      </c>
      <c r="N2735" s="4">
        <v>-1.0159611762603231</v>
      </c>
      <c r="O2735" s="4">
        <v>1818.4749999999999</v>
      </c>
      <c r="P2735" s="4">
        <v>1868.8966967187737</v>
      </c>
      <c r="Q2735" s="4">
        <v>1768.0533032812261</v>
      </c>
      <c r="R2735" s="4">
        <v>21.566265060240962</v>
      </c>
      <c r="S2735" s="4">
        <v>26.566265060240962</v>
      </c>
      <c r="T2735" s="4">
        <v>20.456560686589963</v>
      </c>
      <c r="U2735" s="4">
        <v>21.193508013911988</v>
      </c>
      <c r="V2735" s="4">
        <v>1814.9428449502409</v>
      </c>
      <c r="W2735" s="4">
        <v>41.275828927638692</v>
      </c>
      <c r="X2735" s="4">
        <v>43.231213564452766</v>
      </c>
      <c r="Y2735" s="4">
        <v>37.365059654010551</v>
      </c>
      <c r="Z2735" s="4">
        <v>1818.4749999999999</v>
      </c>
      <c r="AA2735" s="4">
        <v>-12.058386930742472</v>
      </c>
      <c r="AB2735" s="4">
        <v>-6.7424174293423782</v>
      </c>
      <c r="AC2735" s="4">
        <v>-10.631939002800188</v>
      </c>
      <c r="AD2735" s="4">
        <v>46.164993754360722</v>
      </c>
    </row>
    <row r="2736" spans="1:30" x14ac:dyDescent="0.3">
      <c r="A2736" s="3">
        <v>43920</v>
      </c>
      <c r="B2736" s="4">
        <v>1783</v>
      </c>
      <c r="C2736" s="4">
        <v>1800</v>
      </c>
      <c r="D2736" s="4">
        <v>1756</v>
      </c>
      <c r="E2736" s="4">
        <v>1767</v>
      </c>
      <c r="F2736" s="4">
        <v>78120</v>
      </c>
      <c r="G2736" s="4"/>
      <c r="H2736" s="4">
        <v>13868616000</v>
      </c>
      <c r="I2736" s="4"/>
      <c r="J2736" s="4">
        <v>-27</v>
      </c>
      <c r="K2736" s="4">
        <v>-1.5050167224080269</v>
      </c>
      <c r="L2736" s="4">
        <v>63023</v>
      </c>
      <c r="M2736" s="4">
        <v>-6452</v>
      </c>
      <c r="N2736" s="4">
        <v>-2.6406049836770094</v>
      </c>
      <c r="O2736" s="4">
        <v>1814.925</v>
      </c>
      <c r="P2736" s="4">
        <v>1869.1986354043102</v>
      </c>
      <c r="Q2736" s="4">
        <v>1760.6513645956898</v>
      </c>
      <c r="R2736" s="4">
        <v>16.750313676286073</v>
      </c>
      <c r="S2736" s="4">
        <v>30.803011292346298</v>
      </c>
      <c r="T2736" s="4">
        <v>21.339079150129823</v>
      </c>
      <c r="U2736" s="4">
        <v>21.306389807343557</v>
      </c>
      <c r="V2736" s="4">
        <v>1810.3768597168846</v>
      </c>
      <c r="W2736" s="4">
        <v>33.775201405143548</v>
      </c>
      <c r="X2736" s="4">
        <v>40.079209511349696</v>
      </c>
      <c r="Y2736" s="4">
        <v>21.167185192731253</v>
      </c>
      <c r="Z2736" s="4">
        <v>1814.925</v>
      </c>
      <c r="AA2736" s="4">
        <v>-14.363480298662807</v>
      </c>
      <c r="AB2736" s="4">
        <v>-7.468232940706228</v>
      </c>
      <c r="AC2736" s="4">
        <v>-13.790494715913159</v>
      </c>
      <c r="AD2736" s="4">
        <v>41.991763132096899</v>
      </c>
    </row>
    <row r="2737" spans="1:30" x14ac:dyDescent="0.3">
      <c r="A2737" s="3">
        <v>43921</v>
      </c>
      <c r="B2737" s="4">
        <v>1698</v>
      </c>
      <c r="C2737" s="4">
        <v>1700</v>
      </c>
      <c r="D2737" s="4">
        <v>1652.5</v>
      </c>
      <c r="E2737" s="4">
        <v>1655.5</v>
      </c>
      <c r="F2737" s="4">
        <v>90236</v>
      </c>
      <c r="G2737" s="4"/>
      <c r="H2737" s="4">
        <v>15114165400</v>
      </c>
      <c r="I2737" s="4"/>
      <c r="J2737" s="4">
        <v>-45.5</v>
      </c>
      <c r="K2737" s="4">
        <v>-2.6748971193415638</v>
      </c>
      <c r="L2737" s="4">
        <v>95139</v>
      </c>
      <c r="M2737" s="4">
        <v>32116</v>
      </c>
      <c r="N2737" s="4">
        <v>-8.3472893108745954</v>
      </c>
      <c r="O2737" s="4">
        <v>1806.2750000000001</v>
      </c>
      <c r="P2737" s="4">
        <v>1893.9833091844782</v>
      </c>
      <c r="Q2737" s="4">
        <v>1718.566690815522</v>
      </c>
      <c r="R2737" s="4">
        <v>15.187713310580204</v>
      </c>
      <c r="S2737" s="4">
        <v>39.704209328782703</v>
      </c>
      <c r="T2737" s="4">
        <v>22.968524601612845</v>
      </c>
      <c r="U2737" s="4">
        <v>21.632696561993384</v>
      </c>
      <c r="V2737" s="4">
        <v>1795.6266826009908</v>
      </c>
      <c r="W2737" s="4">
        <v>23.07081755726098</v>
      </c>
      <c r="X2737" s="4">
        <v>34.40974552665346</v>
      </c>
      <c r="Y2737" s="4">
        <v>0.39296161847602207</v>
      </c>
      <c r="Z2737" s="4">
        <v>1806.2750000000001</v>
      </c>
      <c r="AA2737" s="4">
        <v>-24.900365640496148</v>
      </c>
      <c r="AB2737" s="4">
        <v>-9.1284360549719352</v>
      </c>
      <c r="AC2737" s="4">
        <v>-31.543859171048425</v>
      </c>
      <c r="AD2737" s="4">
        <v>31.775548961388399</v>
      </c>
    </row>
    <row r="2738" spans="1:30" x14ac:dyDescent="0.3">
      <c r="A2738" s="3">
        <v>43922</v>
      </c>
      <c r="B2738" s="4">
        <v>1652.5</v>
      </c>
      <c r="C2738" s="4">
        <v>1659</v>
      </c>
      <c r="D2738" s="4">
        <v>1582</v>
      </c>
      <c r="E2738" s="4">
        <v>1594</v>
      </c>
      <c r="F2738" s="4">
        <v>172007</v>
      </c>
      <c r="G2738" s="4"/>
      <c r="H2738" s="4">
        <v>27679045800</v>
      </c>
      <c r="I2738" s="4"/>
      <c r="J2738" s="4">
        <v>-80.5</v>
      </c>
      <c r="K2738" s="4">
        <v>-4.8074051955807704</v>
      </c>
      <c r="L2738" s="4">
        <v>142215</v>
      </c>
      <c r="M2738" s="4">
        <v>47076</v>
      </c>
      <c r="N2738" s="4">
        <v>-11.164365429897039</v>
      </c>
      <c r="O2738" s="4">
        <v>1794.325</v>
      </c>
      <c r="P2738" s="4">
        <v>1920.7798437190131</v>
      </c>
      <c r="Q2738" s="4">
        <v>1667.870156280987</v>
      </c>
      <c r="R2738" s="4">
        <v>14.362560516406669</v>
      </c>
      <c r="S2738" s="4">
        <v>44.271113501882731</v>
      </c>
      <c r="T2738" s="4">
        <v>25.099135988964896</v>
      </c>
      <c r="U2738" s="4">
        <v>22.152286822047184</v>
      </c>
      <c r="V2738" s="4">
        <v>1776.4241414008964</v>
      </c>
      <c r="W2738" s="4">
        <v>17.013198099398476</v>
      </c>
      <c r="X2738" s="4">
        <v>28.610896384235133</v>
      </c>
      <c r="Y2738" s="4">
        <v>-6.1821984702748409</v>
      </c>
      <c r="Z2738" s="4">
        <v>1794.325</v>
      </c>
      <c r="AA2738" s="4">
        <v>-37.777978194462321</v>
      </c>
      <c r="AB2738" s="4">
        <v>-11.856963877780544</v>
      </c>
      <c r="AC2738" s="4">
        <v>-51.842028633363554</v>
      </c>
      <c r="AD2738" s="4">
        <v>27.842647613686715</v>
      </c>
    </row>
    <row r="2739" spans="1:30" x14ac:dyDescent="0.3">
      <c r="A2739" s="3">
        <v>43923</v>
      </c>
      <c r="B2739" s="4">
        <v>1591.5</v>
      </c>
      <c r="C2739" s="4">
        <v>1674.5</v>
      </c>
      <c r="D2739" s="4">
        <v>1568</v>
      </c>
      <c r="E2739" s="4">
        <v>1665</v>
      </c>
      <c r="F2739" s="4">
        <v>238450</v>
      </c>
      <c r="G2739" s="4"/>
      <c r="H2739" s="4">
        <v>38476692400</v>
      </c>
      <c r="I2739" s="4"/>
      <c r="J2739" s="4">
        <v>56</v>
      </c>
      <c r="K2739" s="4">
        <v>3.4804226227470481</v>
      </c>
      <c r="L2739" s="4">
        <v>124494</v>
      </c>
      <c r="M2739" s="4">
        <v>-17721</v>
      </c>
      <c r="N2739" s="4">
        <v>-6.7788306762034098</v>
      </c>
      <c r="O2739" s="4">
        <v>1786.075</v>
      </c>
      <c r="P2739" s="4">
        <v>1923.2210079623173</v>
      </c>
      <c r="Q2739" s="4">
        <v>1648.9289920376827</v>
      </c>
      <c r="R2739" s="4">
        <v>14.320866141732285</v>
      </c>
      <c r="S2739" s="4">
        <v>41.879921259842519</v>
      </c>
      <c r="T2739" s="4">
        <v>27.216604728155374</v>
      </c>
      <c r="U2739" s="4">
        <v>22.618764553909301</v>
      </c>
      <c r="V2739" s="4">
        <v>1765.8123184103349</v>
      </c>
      <c r="W2739" s="4">
        <v>24.122105715804519</v>
      </c>
      <c r="X2739" s="4">
        <v>27.114632828091597</v>
      </c>
      <c r="Y2739" s="4">
        <v>18.137051491230359</v>
      </c>
      <c r="Z2739" s="4">
        <v>1786.075</v>
      </c>
      <c r="AA2739" s="4">
        <v>-41.772939845638575</v>
      </c>
      <c r="AB2739" s="4">
        <v>-14.706104446147974</v>
      </c>
      <c r="AC2739" s="4">
        <v>-54.1336707989812</v>
      </c>
      <c r="AD2739" s="4">
        <v>37.276893247348028</v>
      </c>
    </row>
    <row r="2740" spans="1:30" x14ac:dyDescent="0.3">
      <c r="A2740" s="3">
        <v>43924</v>
      </c>
      <c r="B2740" s="4">
        <v>1673</v>
      </c>
      <c r="C2740" s="4">
        <v>1673.5</v>
      </c>
      <c r="D2740" s="4">
        <v>1596</v>
      </c>
      <c r="E2740" s="4">
        <v>1617.5</v>
      </c>
      <c r="F2740" s="4">
        <v>190341</v>
      </c>
      <c r="G2740" s="4"/>
      <c r="H2740" s="4">
        <v>30939428600</v>
      </c>
      <c r="I2740" s="4"/>
      <c r="J2740" s="4">
        <v>4</v>
      </c>
      <c r="K2740" s="4">
        <v>0.2479082739386427</v>
      </c>
      <c r="L2740" s="4">
        <v>128877</v>
      </c>
      <c r="M2740" s="4">
        <v>4383</v>
      </c>
      <c r="N2740" s="4">
        <v>-8.9706792728909939</v>
      </c>
      <c r="O2740" s="4">
        <v>1776.9</v>
      </c>
      <c r="P2740" s="4">
        <v>1932.1780087456045</v>
      </c>
      <c r="Q2740" s="4">
        <v>1621.6219912543957</v>
      </c>
      <c r="R2740" s="4">
        <v>13.830798479087452</v>
      </c>
      <c r="S2740" s="4">
        <v>37.832699619771859</v>
      </c>
      <c r="T2740" s="4">
        <v>29.431598142807275</v>
      </c>
      <c r="U2740" s="4">
        <v>22.79776195541675</v>
      </c>
      <c r="V2740" s="4">
        <v>1751.6873357045888</v>
      </c>
      <c r="W2740" s="4">
        <v>22.603142940971129</v>
      </c>
      <c r="X2740" s="4">
        <v>25.61080286571811</v>
      </c>
      <c r="Y2740" s="4">
        <v>16.587823091477169</v>
      </c>
      <c r="Z2740" s="4">
        <v>1776.9</v>
      </c>
      <c r="AA2740" s="4">
        <v>-48.216024445897574</v>
      </c>
      <c r="AB2740" s="4">
        <v>-17.897525398505078</v>
      </c>
      <c r="AC2740" s="4">
        <v>-60.636998094784992</v>
      </c>
      <c r="AD2740" s="4">
        <v>34.134027832906852</v>
      </c>
    </row>
    <row r="2741" spans="1:30" x14ac:dyDescent="0.3">
      <c r="A2741" s="3">
        <v>43928</v>
      </c>
      <c r="B2741" s="4">
        <v>1630</v>
      </c>
      <c r="C2741" s="4">
        <v>1656.5</v>
      </c>
      <c r="D2741" s="4">
        <v>1625.5</v>
      </c>
      <c r="E2741" s="4">
        <v>1645</v>
      </c>
      <c r="F2741" s="4">
        <v>134990</v>
      </c>
      <c r="G2741" s="4"/>
      <c r="H2741" s="4">
        <v>22161286400</v>
      </c>
      <c r="I2741" s="4"/>
      <c r="J2741" s="4">
        <v>20</v>
      </c>
      <c r="K2741" s="4">
        <v>1.2307692307692308</v>
      </c>
      <c r="L2741" s="4">
        <v>119950</v>
      </c>
      <c r="M2741" s="4">
        <v>-8927</v>
      </c>
      <c r="N2741" s="4">
        <v>-6.9820042692149977</v>
      </c>
      <c r="O2741" s="4">
        <v>1768.4749999999999</v>
      </c>
      <c r="P2741" s="4">
        <v>1932.9102380118081</v>
      </c>
      <c r="Q2741" s="4">
        <v>1604.0397619881917</v>
      </c>
      <c r="R2741" s="4">
        <v>14.126213592233011</v>
      </c>
      <c r="S2741" s="4">
        <v>34.514563106796118</v>
      </c>
      <c r="T2741" s="4">
        <v>30.786166633857516</v>
      </c>
      <c r="U2741" s="4">
        <v>22.965731936507197</v>
      </c>
      <c r="V2741" s="4">
        <v>1741.5266370660565</v>
      </c>
      <c r="W2741" s="4">
        <v>25.213689496879301</v>
      </c>
      <c r="X2741" s="4">
        <v>25.478431742771843</v>
      </c>
      <c r="Y2741" s="4">
        <v>24.684205005094221</v>
      </c>
      <c r="Z2741" s="4">
        <v>1768.4749999999999</v>
      </c>
      <c r="AA2741" s="4">
        <v>-50.520822643298288</v>
      </c>
      <c r="AB2741" s="4">
        <v>-21.004506088485385</v>
      </c>
      <c r="AC2741" s="4">
        <v>-59.032633109625806</v>
      </c>
      <c r="AD2741" s="4">
        <v>37.352891505117974</v>
      </c>
    </row>
    <row r="2742" spans="1:30" x14ac:dyDescent="0.3">
      <c r="A2742" s="3">
        <v>43929</v>
      </c>
      <c r="B2742" s="4">
        <v>1639.5</v>
      </c>
      <c r="C2742" s="4">
        <v>1689</v>
      </c>
      <c r="D2742" s="4">
        <v>1632</v>
      </c>
      <c r="E2742" s="4">
        <v>1680</v>
      </c>
      <c r="F2742" s="4">
        <v>165837</v>
      </c>
      <c r="G2742" s="4"/>
      <c r="H2742" s="4">
        <v>27585955000</v>
      </c>
      <c r="I2742" s="4"/>
      <c r="J2742" s="4">
        <v>38.5</v>
      </c>
      <c r="K2742" s="4">
        <v>2.3454157782515992</v>
      </c>
      <c r="L2742" s="4">
        <v>126213</v>
      </c>
      <c r="M2742" s="4">
        <v>6263</v>
      </c>
      <c r="N2742" s="4">
        <v>-4.6240313378182778</v>
      </c>
      <c r="O2742" s="4">
        <v>1761.45</v>
      </c>
      <c r="P2742" s="4">
        <v>1928.3804945179281</v>
      </c>
      <c r="Q2742" s="4">
        <v>1594.519505482072</v>
      </c>
      <c r="R2742" s="4">
        <v>14.69740634005764</v>
      </c>
      <c r="S2742" s="4">
        <v>34.149855907780982</v>
      </c>
      <c r="T2742" s="4">
        <v>31.273500282442264</v>
      </c>
      <c r="U2742" s="4">
        <v>23.672845619284601</v>
      </c>
      <c r="V2742" s="4">
        <v>1735.6669573454797</v>
      </c>
      <c r="W2742" s="4">
        <v>31.923836182804823</v>
      </c>
      <c r="X2742" s="4">
        <v>27.626899889449504</v>
      </c>
      <c r="Y2742" s="4">
        <v>40.517708769515465</v>
      </c>
      <c r="Z2742" s="4">
        <v>1761.45</v>
      </c>
      <c r="AA2742" s="4">
        <v>-48.958817554158713</v>
      </c>
      <c r="AB2742" s="4">
        <v>-23.666821466168557</v>
      </c>
      <c r="AC2742" s="4">
        <v>-50.583992175980313</v>
      </c>
      <c r="AD2742" s="4">
        <v>41.202462722803212</v>
      </c>
    </row>
    <row r="2743" spans="1:30" x14ac:dyDescent="0.3">
      <c r="A2743" s="3">
        <v>43930</v>
      </c>
      <c r="B2743" s="4">
        <v>1688</v>
      </c>
      <c r="C2743" s="4">
        <v>1704.5</v>
      </c>
      <c r="D2743" s="4">
        <v>1673.5</v>
      </c>
      <c r="E2743" s="4">
        <v>1699</v>
      </c>
      <c r="F2743" s="4">
        <v>138078</v>
      </c>
      <c r="G2743" s="4"/>
      <c r="H2743" s="4">
        <v>23316555600</v>
      </c>
      <c r="I2743" s="4"/>
      <c r="J2743" s="4">
        <v>36</v>
      </c>
      <c r="K2743" s="4">
        <v>2.1647624774503909</v>
      </c>
      <c r="L2743" s="4">
        <v>114146</v>
      </c>
      <c r="M2743" s="4">
        <v>-12067</v>
      </c>
      <c r="N2743" s="4">
        <v>-3.2074289295277136</v>
      </c>
      <c r="O2743" s="4">
        <v>1755.3</v>
      </c>
      <c r="P2743" s="4">
        <v>1921.9170459466857</v>
      </c>
      <c r="Q2743" s="4">
        <v>1588.6829540533142</v>
      </c>
      <c r="R2743" s="4">
        <v>15.926275992438566</v>
      </c>
      <c r="S2743" s="4">
        <v>33.601134215500942</v>
      </c>
      <c r="T2743" s="4">
        <v>31.274411937034575</v>
      </c>
      <c r="U2743" s="4">
        <v>24.314343685028618</v>
      </c>
      <c r="V2743" s="4">
        <v>1732.1748661697197</v>
      </c>
      <c r="W2743" s="4">
        <v>38.961369870857737</v>
      </c>
      <c r="X2743" s="4">
        <v>31.405056549918914</v>
      </c>
      <c r="Y2743" s="4">
        <v>54.073996512735384</v>
      </c>
      <c r="Z2743" s="4">
        <v>1755.3</v>
      </c>
      <c r="AA2743" s="4">
        <v>-45.661419634699996</v>
      </c>
      <c r="AB2743" s="4">
        <v>-25.761545101266787</v>
      </c>
      <c r="AC2743" s="4">
        <v>-39.799749066866418</v>
      </c>
      <c r="AD2743" s="4">
        <v>43.197010625255089</v>
      </c>
    </row>
    <row r="2744" spans="1:30" x14ac:dyDescent="0.3">
      <c r="A2744" s="3">
        <v>43931</v>
      </c>
      <c r="B2744" s="4">
        <v>1690</v>
      </c>
      <c r="C2744" s="4">
        <v>1730.5</v>
      </c>
      <c r="D2744" s="4">
        <v>1690</v>
      </c>
      <c r="E2744" s="4">
        <v>1730</v>
      </c>
      <c r="F2744" s="4">
        <v>144737</v>
      </c>
      <c r="G2744" s="4"/>
      <c r="H2744" s="4">
        <v>24770383300</v>
      </c>
      <c r="I2744" s="4"/>
      <c r="J2744" s="4">
        <v>41.5</v>
      </c>
      <c r="K2744" s="4">
        <v>2.4578027835356826</v>
      </c>
      <c r="L2744" s="4">
        <v>121517</v>
      </c>
      <c r="M2744" s="4">
        <v>7371</v>
      </c>
      <c r="N2744" s="4">
        <v>-1.1668594769841585</v>
      </c>
      <c r="O2744" s="4">
        <v>1750.425</v>
      </c>
      <c r="P2744" s="4">
        <v>1913.9842476749634</v>
      </c>
      <c r="Q2744" s="4">
        <v>1586.8657523250365</v>
      </c>
      <c r="R2744" s="4">
        <v>17.948717948717949</v>
      </c>
      <c r="S2744" s="4">
        <v>32.214452214452209</v>
      </c>
      <c r="T2744" s="4">
        <v>30.845346558634748</v>
      </c>
      <c r="U2744" s="4">
        <v>24.495459481510892</v>
      </c>
      <c r="V2744" s="4">
        <v>1731.967736058318</v>
      </c>
      <c r="W2744" s="4">
        <v>49.250108649537346</v>
      </c>
      <c r="X2744" s="4">
        <v>37.353407249791722</v>
      </c>
      <c r="Y2744" s="4">
        <v>73.0435114490286</v>
      </c>
      <c r="Z2744" s="4">
        <v>1750.425</v>
      </c>
      <c r="AA2744" s="4">
        <v>-40.084695684871122</v>
      </c>
      <c r="AB2744" s="4">
        <v>-27.125654680657675</v>
      </c>
      <c r="AC2744" s="4">
        <v>-25.918082008426893</v>
      </c>
      <c r="AD2744" s="4">
        <v>46.324160309604736</v>
      </c>
    </row>
    <row r="2745" spans="1:30" x14ac:dyDescent="0.3">
      <c r="A2745" s="3">
        <v>43934</v>
      </c>
      <c r="B2745" s="4">
        <v>1730</v>
      </c>
      <c r="C2745" s="4">
        <v>1749</v>
      </c>
      <c r="D2745" s="4">
        <v>1716</v>
      </c>
      <c r="E2745" s="4">
        <v>1730</v>
      </c>
      <c r="F2745" s="4">
        <v>136233</v>
      </c>
      <c r="G2745" s="4"/>
      <c r="H2745" s="4">
        <v>23639729400</v>
      </c>
      <c r="I2745" s="4"/>
      <c r="J2745" s="4">
        <v>19</v>
      </c>
      <c r="K2745" s="4">
        <v>1.1104617182933958</v>
      </c>
      <c r="L2745" s="4">
        <v>120285</v>
      </c>
      <c r="M2745" s="4">
        <v>-1232</v>
      </c>
      <c r="N2745" s="4">
        <v>-0.74441687344912633</v>
      </c>
      <c r="O2745" s="4">
        <v>1742.9749999999999</v>
      </c>
      <c r="P2745" s="4">
        <v>1895.6404757959374</v>
      </c>
      <c r="Q2745" s="4">
        <v>1590.3095242040624</v>
      </c>
      <c r="R2745" s="4">
        <v>15.970873786407767</v>
      </c>
      <c r="S2745" s="4">
        <v>33.252427184466022</v>
      </c>
      <c r="T2745" s="4">
        <v>31.584727841002461</v>
      </c>
      <c r="U2745" s="4">
        <v>24.92924627942422</v>
      </c>
      <c r="V2745" s="4">
        <v>1731.7803326241926</v>
      </c>
      <c r="W2745" s="4">
        <v>62.667659910004637</v>
      </c>
      <c r="X2745" s="4">
        <v>45.791491469862699</v>
      </c>
      <c r="Y2745" s="4">
        <v>96.419996790288522</v>
      </c>
      <c r="Z2745" s="4">
        <v>1742.9749999999999</v>
      </c>
      <c r="AA2745" s="4">
        <v>-35.258661870220067</v>
      </c>
      <c r="AB2745" s="4">
        <v>-27.900226793949329</v>
      </c>
      <c r="AC2745" s="4">
        <v>-14.716870152541475</v>
      </c>
      <c r="AD2745" s="4">
        <v>46.324160309604743</v>
      </c>
    </row>
    <row r="2746" spans="1:30" x14ac:dyDescent="0.3">
      <c r="A2746" s="3">
        <v>43935</v>
      </c>
      <c r="B2746" s="4">
        <v>1732</v>
      </c>
      <c r="C2746" s="4">
        <v>1746</v>
      </c>
      <c r="D2746" s="4">
        <v>1722.5</v>
      </c>
      <c r="E2746" s="4">
        <v>1731</v>
      </c>
      <c r="F2746" s="4">
        <v>117621</v>
      </c>
      <c r="G2746" s="4"/>
      <c r="H2746" s="4">
        <v>20372620800</v>
      </c>
      <c r="I2746" s="4"/>
      <c r="J2746" s="4">
        <v>-4</v>
      </c>
      <c r="K2746" s="4">
        <v>-0.23054755043227668</v>
      </c>
      <c r="L2746" s="4">
        <v>118157</v>
      </c>
      <c r="M2746" s="4">
        <v>-2128</v>
      </c>
      <c r="N2746" s="4">
        <v>-0.35689615473175484</v>
      </c>
      <c r="O2746" s="4">
        <v>1737.2</v>
      </c>
      <c r="P2746" s="4">
        <v>1882.3156090846192</v>
      </c>
      <c r="Q2746" s="4">
        <v>1592.0843909153809</v>
      </c>
      <c r="R2746" s="4">
        <v>16.246913580246915</v>
      </c>
      <c r="S2746" s="4">
        <v>33.827160493827165</v>
      </c>
      <c r="T2746" s="4">
        <v>32.416759291259737</v>
      </c>
      <c r="U2746" s="4">
        <v>25.313037338338027</v>
      </c>
      <c r="V2746" s="4">
        <v>1731.7060152314125</v>
      </c>
      <c r="W2746" s="4">
        <v>71.796856146264602</v>
      </c>
      <c r="X2746" s="4">
        <v>54.459946361996664</v>
      </c>
      <c r="Y2746" s="4">
        <v>106.47067571480049</v>
      </c>
      <c r="Z2746" s="4">
        <v>1737.2</v>
      </c>
      <c r="AA2746" s="4">
        <v>-30.996001053952568</v>
      </c>
      <c r="AB2746" s="4">
        <v>-28.195062437759162</v>
      </c>
      <c r="AC2746" s="4">
        <v>-5.601877232386812</v>
      </c>
      <c r="AD2746" s="4">
        <v>46.429573189836212</v>
      </c>
    </row>
    <row r="2747" spans="1:30" x14ac:dyDescent="0.3">
      <c r="A2747" s="3">
        <v>43936</v>
      </c>
      <c r="B2747" s="4">
        <v>1727</v>
      </c>
      <c r="C2747" s="4">
        <v>1748</v>
      </c>
      <c r="D2747" s="4">
        <v>1698.5</v>
      </c>
      <c r="E2747" s="4">
        <v>1700</v>
      </c>
      <c r="F2747" s="4">
        <v>173740</v>
      </c>
      <c r="G2747" s="4"/>
      <c r="H2747" s="4">
        <v>29923155400</v>
      </c>
      <c r="I2747" s="4"/>
      <c r="J2747" s="4">
        <v>-32</v>
      </c>
      <c r="K2747" s="4">
        <v>-1.8475750577367205</v>
      </c>
      <c r="L2747" s="4">
        <v>130470</v>
      </c>
      <c r="M2747" s="4">
        <v>12313</v>
      </c>
      <c r="N2747" s="4">
        <v>-1.7127990171279903</v>
      </c>
      <c r="O2747" s="4">
        <v>1729.625</v>
      </c>
      <c r="P2747" s="4">
        <v>1865.6135565038471</v>
      </c>
      <c r="Q2747" s="4">
        <v>1593.6364434961529</v>
      </c>
      <c r="R2747" s="4">
        <v>16.001922152811147</v>
      </c>
      <c r="S2747" s="4">
        <v>34.935127342623737</v>
      </c>
      <c r="T2747" s="4">
        <v>33.520264102311714</v>
      </c>
      <c r="U2747" s="4">
        <v>25.824301548801692</v>
      </c>
      <c r="V2747" s="4">
        <v>1728.6863947331829</v>
      </c>
      <c r="W2747" s="4">
        <v>72.173963029369773</v>
      </c>
      <c r="X2747" s="4">
        <v>60.364618584454369</v>
      </c>
      <c r="Y2747" s="4">
        <v>95.792651919200594</v>
      </c>
      <c r="Z2747" s="4">
        <v>1729.625</v>
      </c>
      <c r="AA2747" s="4">
        <v>-29.776013222928896</v>
      </c>
      <c r="AB2747" s="4">
        <v>-28.3456291792039</v>
      </c>
      <c r="AC2747" s="4">
        <v>-2.8607680874499906</v>
      </c>
      <c r="AD2747" s="4">
        <v>43.633352142750645</v>
      </c>
    </row>
    <row r="2748" spans="1:30" x14ac:dyDescent="0.3">
      <c r="A2748" s="3">
        <v>43937</v>
      </c>
      <c r="B2748" s="4">
        <v>1700</v>
      </c>
      <c r="C2748" s="4">
        <v>1718</v>
      </c>
      <c r="D2748" s="4">
        <v>1692.5</v>
      </c>
      <c r="E2748" s="4">
        <v>1717</v>
      </c>
      <c r="F2748" s="4">
        <v>139962</v>
      </c>
      <c r="G2748" s="4"/>
      <c r="H2748" s="4">
        <v>23879442000</v>
      </c>
      <c r="I2748" s="4"/>
      <c r="J2748" s="4">
        <v>-5</v>
      </c>
      <c r="K2748" s="4">
        <v>-0.29036004645760743</v>
      </c>
      <c r="L2748" s="4">
        <v>116004</v>
      </c>
      <c r="M2748" s="4">
        <v>-14466</v>
      </c>
      <c r="N2748" s="4">
        <v>-0.40892085496360053</v>
      </c>
      <c r="O2748" s="4">
        <v>1724.05</v>
      </c>
      <c r="P2748" s="4">
        <v>1852.2888006806052</v>
      </c>
      <c r="Q2748" s="4">
        <v>1595.8111993193947</v>
      </c>
      <c r="R2748" s="4">
        <v>14.705882352941178</v>
      </c>
      <c r="S2748" s="4">
        <v>35.441176470588232</v>
      </c>
      <c r="T2748" s="4">
        <v>35.09111414320784</v>
      </c>
      <c r="U2748" s="4">
        <v>26.388795119746874</v>
      </c>
      <c r="V2748" s="4">
        <v>1727.5734047585943</v>
      </c>
      <c r="W2748" s="4">
        <v>74.477631126333662</v>
      </c>
      <c r="X2748" s="4">
        <v>65.068956098414134</v>
      </c>
      <c r="Y2748" s="4">
        <v>93.294981182172705</v>
      </c>
      <c r="Z2748" s="4">
        <v>1724.05</v>
      </c>
      <c r="AA2748" s="4">
        <v>-27.124729159045046</v>
      </c>
      <c r="AB2748" s="4">
        <v>-28.229352986807818</v>
      </c>
      <c r="AC2748" s="4">
        <v>2.2092476555255445</v>
      </c>
      <c r="AD2748" s="4">
        <v>45.527094831005464</v>
      </c>
    </row>
    <row r="2749" spans="1:30" x14ac:dyDescent="0.3">
      <c r="A2749" s="3">
        <v>43938</v>
      </c>
      <c r="B2749" s="4">
        <v>1717.5</v>
      </c>
      <c r="C2749" s="4">
        <v>1738.5</v>
      </c>
      <c r="D2749" s="4">
        <v>1703</v>
      </c>
      <c r="E2749" s="4">
        <v>1717.5</v>
      </c>
      <c r="F2749" s="4">
        <v>153090</v>
      </c>
      <c r="G2749" s="4"/>
      <c r="H2749" s="4">
        <v>26341379800</v>
      </c>
      <c r="I2749" s="4"/>
      <c r="J2749" s="4">
        <v>11.5</v>
      </c>
      <c r="K2749" s="4">
        <v>0.67409144196951931</v>
      </c>
      <c r="L2749" s="4">
        <v>127624</v>
      </c>
      <c r="M2749" s="4">
        <v>11620</v>
      </c>
      <c r="N2749" s="4">
        <v>-0.11340835732356541</v>
      </c>
      <c r="O2749" s="4">
        <v>1719.45</v>
      </c>
      <c r="P2749" s="4">
        <v>1841.5515560916404</v>
      </c>
      <c r="Q2749" s="4">
        <v>1597.3484439083597</v>
      </c>
      <c r="R2749" s="4">
        <v>17.668393782383422</v>
      </c>
      <c r="S2749" s="4">
        <v>28.704663212435232</v>
      </c>
      <c r="T2749" s="4">
        <v>34.66443010176642</v>
      </c>
      <c r="U2749" s="4">
        <v>26.678534628646446</v>
      </c>
      <c r="V2749" s="4">
        <v>1726.6140328768233</v>
      </c>
      <c r="W2749" s="4">
        <v>74.4830631260578</v>
      </c>
      <c r="X2749" s="4">
        <v>68.206991774295361</v>
      </c>
      <c r="Y2749" s="4">
        <v>87.035205829582679</v>
      </c>
      <c r="Z2749" s="4">
        <v>1719.45</v>
      </c>
      <c r="AA2749" s="4">
        <v>-24.698512537380566</v>
      </c>
      <c r="AB2749" s="4">
        <v>-27.893082467814743</v>
      </c>
      <c r="AC2749" s="4">
        <v>6.3891398608683545</v>
      </c>
      <c r="AD2749" s="4">
        <v>45.583695984209257</v>
      </c>
    </row>
    <row r="2750" spans="1:30" x14ac:dyDescent="0.3">
      <c r="A2750" s="3">
        <v>43941</v>
      </c>
      <c r="B2750" s="4">
        <v>1720</v>
      </c>
      <c r="C2750" s="4">
        <v>1728</v>
      </c>
      <c r="D2750" s="4">
        <v>1706</v>
      </c>
      <c r="E2750" s="4">
        <v>1708.5</v>
      </c>
      <c r="F2750" s="4">
        <v>94157</v>
      </c>
      <c r="G2750" s="4"/>
      <c r="H2750" s="4">
        <v>16126914200</v>
      </c>
      <c r="I2750" s="4"/>
      <c r="J2750" s="4">
        <v>-12</v>
      </c>
      <c r="K2750" s="4">
        <v>-0.69747166521360071</v>
      </c>
      <c r="L2750" s="4">
        <v>117940</v>
      </c>
      <c r="M2750" s="4">
        <v>-9684</v>
      </c>
      <c r="N2750" s="4">
        <v>-0.41239817553881614</v>
      </c>
      <c r="O2750" s="4">
        <v>1715.575</v>
      </c>
      <c r="P2750" s="4">
        <v>1833.8413413655805</v>
      </c>
      <c r="Q2750" s="4">
        <v>1597.3086586344195</v>
      </c>
      <c r="R2750" s="4">
        <v>18.303811057434245</v>
      </c>
      <c r="S2750" s="4">
        <v>29.736983360171763</v>
      </c>
      <c r="T2750" s="4">
        <v>34.237746060325009</v>
      </c>
      <c r="U2750" s="4">
        <v>26.952236385493531</v>
      </c>
      <c r="V2750" s="4">
        <v>1724.8888868885545</v>
      </c>
      <c r="W2750" s="4">
        <v>71.450247212243667</v>
      </c>
      <c r="X2750" s="4">
        <v>69.288076920278129</v>
      </c>
      <c r="Y2750" s="4">
        <v>75.774587796174757</v>
      </c>
      <c r="Z2750" s="4">
        <v>1715.575</v>
      </c>
      <c r="AA2750" s="4">
        <v>-23.23411475644798</v>
      </c>
      <c r="AB2750" s="4">
        <v>-27.449371257208387</v>
      </c>
      <c r="AC2750" s="4">
        <v>8.430513001520815</v>
      </c>
      <c r="AD2750" s="4">
        <v>44.703587875446367</v>
      </c>
    </row>
    <row r="2751" spans="1:30" x14ac:dyDescent="0.3">
      <c r="A2751" s="3">
        <v>43942</v>
      </c>
      <c r="B2751" s="4">
        <v>1698</v>
      </c>
      <c r="C2751" s="4">
        <v>1701.5</v>
      </c>
      <c r="D2751" s="4">
        <v>1651</v>
      </c>
      <c r="E2751" s="4">
        <v>1670</v>
      </c>
      <c r="F2751" s="4">
        <v>163142</v>
      </c>
      <c r="G2751" s="4"/>
      <c r="H2751" s="4">
        <v>27304591600</v>
      </c>
      <c r="I2751" s="4"/>
      <c r="J2751" s="4">
        <v>-42.5</v>
      </c>
      <c r="K2751" s="4">
        <v>-2.4817518248175183</v>
      </c>
      <c r="L2751" s="4">
        <v>138689</v>
      </c>
      <c r="M2751" s="4">
        <v>20749</v>
      </c>
      <c r="N2751" s="4">
        <v>-2.3862756272558587</v>
      </c>
      <c r="O2751" s="4">
        <v>1710.825</v>
      </c>
      <c r="P2751" s="4">
        <v>1828.398498289368</v>
      </c>
      <c r="Q2751" s="4">
        <v>1593.2515017106321</v>
      </c>
      <c r="R2751" s="4">
        <v>17.994722955145122</v>
      </c>
      <c r="S2751" s="4">
        <v>32.506596306068602</v>
      </c>
      <c r="T2751" s="4">
        <v>33.941272675395837</v>
      </c>
      <c r="U2751" s="4">
        <v>27.159422708298507</v>
      </c>
      <c r="V2751" s="4">
        <v>1719.6613738515491</v>
      </c>
      <c r="W2751" s="4">
        <v>54.096083175509385</v>
      </c>
      <c r="X2751" s="4">
        <v>64.224079005355222</v>
      </c>
      <c r="Y2751" s="4">
        <v>33.840091515817704</v>
      </c>
      <c r="Z2751" s="4">
        <v>1710.825</v>
      </c>
      <c r="AA2751" s="4">
        <v>-24.893243392396016</v>
      </c>
      <c r="AB2751" s="4">
        <v>-27.205930508178636</v>
      </c>
      <c r="AC2751" s="4">
        <v>4.6253742315652389</v>
      </c>
      <c r="AD2751" s="4">
        <v>41.127914886620296</v>
      </c>
    </row>
    <row r="2752" spans="1:30" x14ac:dyDescent="0.3">
      <c r="A2752" s="3">
        <v>43943</v>
      </c>
      <c r="B2752" s="4">
        <v>1660</v>
      </c>
      <c r="C2752" s="4">
        <v>1697.5</v>
      </c>
      <c r="D2752" s="4">
        <v>1655</v>
      </c>
      <c r="E2752" s="4">
        <v>1695</v>
      </c>
      <c r="F2752" s="4">
        <v>147246</v>
      </c>
      <c r="G2752" s="4"/>
      <c r="H2752" s="4">
        <v>24684034600</v>
      </c>
      <c r="I2752" s="4"/>
      <c r="J2752" s="4">
        <v>21.5</v>
      </c>
      <c r="K2752" s="4">
        <v>1.2847325963549447</v>
      </c>
      <c r="L2752" s="4">
        <v>128215</v>
      </c>
      <c r="M2752" s="4">
        <v>-10474</v>
      </c>
      <c r="N2752" s="4">
        <v>-0.63313401336615982</v>
      </c>
      <c r="O2752" s="4">
        <v>1705.8</v>
      </c>
      <c r="P2752" s="4">
        <v>1816.8794310392343</v>
      </c>
      <c r="Q2752" s="4">
        <v>1594.7205689607656</v>
      </c>
      <c r="R2752" s="4">
        <v>17.049009384775811</v>
      </c>
      <c r="S2752" s="4">
        <v>32.116788321167881</v>
      </c>
      <c r="T2752" s="4">
        <v>33.84933880305384</v>
      </c>
      <c r="U2752" s="4">
        <v>27.358547424844932</v>
      </c>
      <c r="V2752" s="4">
        <v>1717.3126715799729</v>
      </c>
      <c r="W2752" s="4">
        <v>51.030041844897418</v>
      </c>
      <c r="X2752" s="4">
        <v>59.826066618535954</v>
      </c>
      <c r="Y2752" s="4">
        <v>33.43799229762034</v>
      </c>
      <c r="Z2752" s="4">
        <v>1705.8</v>
      </c>
      <c r="AA2752" s="4">
        <v>-23.915144820647129</v>
      </c>
      <c r="AB2752" s="4">
        <v>-26.892522347461348</v>
      </c>
      <c r="AC2752" s="4">
        <v>5.954755053628439</v>
      </c>
      <c r="AD2752" s="4">
        <v>44.179761984068854</v>
      </c>
    </row>
    <row r="2753" spans="1:30" x14ac:dyDescent="0.3">
      <c r="A2753" s="3">
        <v>43944</v>
      </c>
      <c r="B2753" s="4">
        <v>1696.5</v>
      </c>
      <c r="C2753" s="4">
        <v>1719.5</v>
      </c>
      <c r="D2753" s="4">
        <v>1680</v>
      </c>
      <c r="E2753" s="4">
        <v>1683</v>
      </c>
      <c r="F2753" s="4">
        <v>168445</v>
      </c>
      <c r="G2753" s="4"/>
      <c r="H2753" s="4">
        <v>28655308800</v>
      </c>
      <c r="I2753" s="4"/>
      <c r="J2753" s="4">
        <v>7</v>
      </c>
      <c r="K2753" s="4">
        <v>0.41766109785202865</v>
      </c>
      <c r="L2753" s="4">
        <v>141140</v>
      </c>
      <c r="M2753" s="4">
        <v>12925</v>
      </c>
      <c r="N2753" s="4">
        <v>-0.99417612800753519</v>
      </c>
      <c r="O2753" s="4">
        <v>1699.9</v>
      </c>
      <c r="P2753" s="4">
        <v>1802.3244111528106</v>
      </c>
      <c r="Q2753" s="4">
        <v>1597.4755888471896</v>
      </c>
      <c r="R2753" s="4">
        <v>16.572018585441405</v>
      </c>
      <c r="S2753" s="4">
        <v>31.801755291688181</v>
      </c>
      <c r="T2753" s="4">
        <v>34.161216613295814</v>
      </c>
      <c r="U2753" s="4">
        <v>27.695558227984321</v>
      </c>
      <c r="V2753" s="4">
        <v>1714.0447980961658</v>
      </c>
      <c r="W2753" s="4">
        <v>44.904381638094883</v>
      </c>
      <c r="X2753" s="4">
        <v>54.852171625055597</v>
      </c>
      <c r="Y2753" s="4">
        <v>25.008801664173447</v>
      </c>
      <c r="Z2753" s="4">
        <v>1699.9</v>
      </c>
      <c r="AA2753" s="4">
        <v>-23.833555970181123</v>
      </c>
      <c r="AB2753" s="4">
        <v>-26.601192216291803</v>
      </c>
      <c r="AC2753" s="4">
        <v>5.5352724922213596</v>
      </c>
      <c r="AD2753" s="4">
        <v>43.052134446600697</v>
      </c>
    </row>
    <row r="2754" spans="1:30" x14ac:dyDescent="0.3">
      <c r="A2754" s="3">
        <v>43945</v>
      </c>
      <c r="B2754" s="4">
        <v>1683</v>
      </c>
      <c r="C2754" s="4">
        <v>1717</v>
      </c>
      <c r="D2754" s="4">
        <v>1677.5</v>
      </c>
      <c r="E2754" s="4">
        <v>1715</v>
      </c>
      <c r="F2754" s="4">
        <v>176365</v>
      </c>
      <c r="G2754" s="4"/>
      <c r="H2754" s="4">
        <v>29933627599.999996</v>
      </c>
      <c r="I2754" s="4"/>
      <c r="J2754" s="4">
        <v>14</v>
      </c>
      <c r="K2754" s="4">
        <v>0.82304526748971196</v>
      </c>
      <c r="L2754" s="4">
        <v>132401</v>
      </c>
      <c r="M2754" s="4">
        <v>-8739</v>
      </c>
      <c r="N2754" s="4">
        <v>1.1202830188679245</v>
      </c>
      <c r="O2754" s="4">
        <v>1696</v>
      </c>
      <c r="P2754" s="4">
        <v>1789.4986630920464</v>
      </c>
      <c r="Q2754" s="4">
        <v>1602.5013369079536</v>
      </c>
      <c r="R2754" s="4">
        <v>16.228513650151669</v>
      </c>
      <c r="S2754" s="4">
        <v>31.092012133468149</v>
      </c>
      <c r="T2754" s="4">
        <v>34.779066711915142</v>
      </c>
      <c r="U2754" s="4">
        <v>28.024555211393068</v>
      </c>
      <c r="V2754" s="4">
        <v>1714.1357697060546</v>
      </c>
      <c r="W2754" s="4">
        <v>51.929381573162914</v>
      </c>
      <c r="X2754" s="4">
        <v>53.877908274424705</v>
      </c>
      <c r="Y2754" s="4">
        <v>48.032328170639332</v>
      </c>
      <c r="Z2754" s="4">
        <v>1696</v>
      </c>
      <c r="AA2754" s="4">
        <v>-20.945319053489357</v>
      </c>
      <c r="AB2754" s="4">
        <v>-26.062537629358239</v>
      </c>
      <c r="AC2754" s="4">
        <v>10.234437151737765</v>
      </c>
      <c r="AD2754" s="4">
        <v>46.859405827740972</v>
      </c>
    </row>
    <row r="2755" spans="1:30" x14ac:dyDescent="0.3">
      <c r="A2755" s="3">
        <v>43948</v>
      </c>
      <c r="B2755" s="4">
        <v>1713</v>
      </c>
      <c r="C2755" s="4">
        <v>1715.5</v>
      </c>
      <c r="D2755" s="4">
        <v>1696</v>
      </c>
      <c r="E2755" s="4">
        <v>1701.5</v>
      </c>
      <c r="F2755" s="4">
        <v>118142</v>
      </c>
      <c r="G2755" s="4"/>
      <c r="H2755" s="4">
        <v>20146125400</v>
      </c>
      <c r="I2755" s="4"/>
      <c r="J2755" s="4">
        <v>4.5</v>
      </c>
      <c r="K2755" s="4">
        <v>0.26517383618149676</v>
      </c>
      <c r="L2755" s="4">
        <v>128028</v>
      </c>
      <c r="M2755" s="4">
        <v>-4373</v>
      </c>
      <c r="N2755" s="4">
        <v>0.61647177091494787</v>
      </c>
      <c r="O2755" s="4">
        <v>1691.075</v>
      </c>
      <c r="P2755" s="4">
        <v>1771.6220514668291</v>
      </c>
      <c r="Q2755" s="4">
        <v>1610.527948533171</v>
      </c>
      <c r="R2755" s="4">
        <v>15.649050795279631</v>
      </c>
      <c r="S2755" s="4">
        <v>30.836326321190356</v>
      </c>
      <c r="T2755" s="4">
        <v>35.893221546739028</v>
      </c>
      <c r="U2755" s="4">
        <v>28.174891116664497</v>
      </c>
      <c r="V2755" s="4">
        <v>1712.932363067383</v>
      </c>
      <c r="W2755" s="4">
        <v>51.973539605476304</v>
      </c>
      <c r="X2755" s="4">
        <v>53.243118718108576</v>
      </c>
      <c r="Y2755" s="4">
        <v>49.434381380211761</v>
      </c>
      <c r="Z2755" s="4">
        <v>1691.075</v>
      </c>
      <c r="AA2755" s="4">
        <v>-19.520685354616944</v>
      </c>
      <c r="AB2755" s="4">
        <v>-25.439504079382882</v>
      </c>
      <c r="AC2755" s="4">
        <v>11.837637449531876</v>
      </c>
      <c r="AD2755" s="4">
        <v>45.508306606808866</v>
      </c>
    </row>
    <row r="2756" spans="1:30" x14ac:dyDescent="0.3">
      <c r="A2756" s="3">
        <v>43949</v>
      </c>
      <c r="B2756" s="4">
        <v>1698.5</v>
      </c>
      <c r="C2756" s="4">
        <v>1699.5</v>
      </c>
      <c r="D2756" s="4">
        <v>1636</v>
      </c>
      <c r="E2756" s="4">
        <v>1638.5</v>
      </c>
      <c r="F2756" s="4">
        <v>228071</v>
      </c>
      <c r="G2756" s="4"/>
      <c r="H2756" s="4">
        <v>37853066200</v>
      </c>
      <c r="I2756" s="4"/>
      <c r="J2756" s="4">
        <v>-66.5</v>
      </c>
      <c r="K2756" s="4">
        <v>-3.9002932551319649</v>
      </c>
      <c r="L2756" s="4">
        <v>161320</v>
      </c>
      <c r="M2756" s="4">
        <v>33292</v>
      </c>
      <c r="N2756" s="4">
        <v>-2.7394414270026468</v>
      </c>
      <c r="O2756" s="4">
        <v>1684.65</v>
      </c>
      <c r="P2756" s="4">
        <v>1760.297934538889</v>
      </c>
      <c r="Q2756" s="4">
        <v>1609.0020654611112</v>
      </c>
      <c r="R2756" s="4">
        <v>15.31124497991968</v>
      </c>
      <c r="S2756" s="4">
        <v>33.684738955823292</v>
      </c>
      <c r="T2756" s="4">
        <v>36.290648987372279</v>
      </c>
      <c r="U2756" s="4">
        <v>28.814864068751049</v>
      </c>
      <c r="V2756" s="4">
        <v>1705.8435665847751</v>
      </c>
      <c r="W2756" s="4">
        <v>35.462034533732172</v>
      </c>
      <c r="X2756" s="4">
        <v>47.316090656649777</v>
      </c>
      <c r="Y2756" s="4">
        <v>11.753922287896955</v>
      </c>
      <c r="Z2756" s="4">
        <v>1684.65</v>
      </c>
      <c r="AA2756" s="4">
        <v>-23.207702424108675</v>
      </c>
      <c r="AB2756" s="4">
        <v>-25.226951540785336</v>
      </c>
      <c r="AC2756" s="4">
        <v>4.038498233353323</v>
      </c>
      <c r="AD2756" s="4">
        <v>39.862361344074401</v>
      </c>
    </row>
    <row r="2757" spans="1:30" x14ac:dyDescent="0.3">
      <c r="A2757" s="3">
        <v>43950</v>
      </c>
      <c r="B2757" s="4">
        <v>1648</v>
      </c>
      <c r="C2757" s="4">
        <v>1663.5</v>
      </c>
      <c r="D2757" s="4">
        <v>1642</v>
      </c>
      <c r="E2757" s="4">
        <v>1657</v>
      </c>
      <c r="F2757" s="4">
        <v>122136</v>
      </c>
      <c r="G2757" s="4"/>
      <c r="H2757" s="4">
        <v>20179835300</v>
      </c>
      <c r="I2757" s="4"/>
      <c r="J2757" s="4">
        <v>-2.5</v>
      </c>
      <c r="K2757" s="4">
        <v>-0.15064778547755348</v>
      </c>
      <c r="L2757" s="4">
        <v>138089</v>
      </c>
      <c r="M2757" s="4">
        <v>-23231</v>
      </c>
      <c r="N2757" s="4">
        <v>-1.6456691744943484</v>
      </c>
      <c r="O2757" s="4">
        <v>1684.7249999999999</v>
      </c>
      <c r="P2757" s="4">
        <v>1760.2600746342387</v>
      </c>
      <c r="Q2757" s="4">
        <v>1609.1899253657612</v>
      </c>
      <c r="R2757" s="4">
        <v>16.822945394373964</v>
      </c>
      <c r="S2757" s="4">
        <v>25.592939878654164</v>
      </c>
      <c r="T2757" s="4">
        <v>35.09129850865353</v>
      </c>
      <c r="U2757" s="4">
        <v>29.029911555133189</v>
      </c>
      <c r="V2757" s="4">
        <v>1701.1917983386063</v>
      </c>
      <c r="W2757" s="4">
        <v>30.470624648504373</v>
      </c>
      <c r="X2757" s="4">
        <v>41.70093532060131</v>
      </c>
      <c r="Y2757" s="4">
        <v>8.0100033043105014</v>
      </c>
      <c r="Z2757" s="4">
        <v>1684.7249999999999</v>
      </c>
      <c r="AA2757" s="4">
        <v>-24.356132294233703</v>
      </c>
      <c r="AB2757" s="4">
        <v>-25.144016374447087</v>
      </c>
      <c r="AC2757" s="4">
        <v>1.5757681604267688</v>
      </c>
      <c r="AD2757" s="4">
        <v>42.083402477199563</v>
      </c>
    </row>
    <row r="2758" spans="1:30" x14ac:dyDescent="0.3">
      <c r="A2758" s="3">
        <v>43951</v>
      </c>
      <c r="B2758" s="4">
        <v>1666</v>
      </c>
      <c r="C2758" s="4">
        <v>1698</v>
      </c>
      <c r="D2758" s="4">
        <v>1660.5</v>
      </c>
      <c r="E2758" s="4">
        <v>1693</v>
      </c>
      <c r="F2758" s="4">
        <v>142778</v>
      </c>
      <c r="G2758" s="4"/>
      <c r="H2758" s="4">
        <v>24011985000</v>
      </c>
      <c r="I2758" s="4"/>
      <c r="J2758" s="4">
        <v>41</v>
      </c>
      <c r="K2758" s="4">
        <v>2.4818401937046004</v>
      </c>
      <c r="L2758" s="4">
        <v>127992</v>
      </c>
      <c r="M2758" s="4">
        <v>-10097</v>
      </c>
      <c r="N2758" s="4">
        <v>0.19678340509269804</v>
      </c>
      <c r="O2758" s="4">
        <v>1689.675</v>
      </c>
      <c r="P2758" s="4">
        <v>1752.7228191534014</v>
      </c>
      <c r="Q2758" s="4">
        <v>1626.6271808465985</v>
      </c>
      <c r="R2758" s="4">
        <v>21.481906950028719</v>
      </c>
      <c r="S2758" s="4">
        <v>18.552556002297528</v>
      </c>
      <c r="T2758" s="4">
        <v>32.906693451593782</v>
      </c>
      <c r="U2758" s="4">
        <v>29.002914720279339</v>
      </c>
      <c r="V2758" s="4">
        <v>1700.4116270682625</v>
      </c>
      <c r="W2758" s="4">
        <v>40.965923678713061</v>
      </c>
      <c r="X2758" s="4">
        <v>41.455931439971891</v>
      </c>
      <c r="Y2758" s="4">
        <v>39.985908156195393</v>
      </c>
      <c r="Z2758" s="4">
        <v>1689.675</v>
      </c>
      <c r="AA2758" s="4">
        <v>-22.106541653513887</v>
      </c>
      <c r="AB2758" s="4">
        <v>-24.854733067691541</v>
      </c>
      <c r="AC2758" s="4">
        <v>5.4963828283553084</v>
      </c>
      <c r="AD2758" s="4">
        <v>46.156725582012598</v>
      </c>
    </row>
    <row r="2759" spans="1:30" x14ac:dyDescent="0.3">
      <c r="A2759" s="3">
        <v>43957</v>
      </c>
      <c r="B2759" s="4">
        <v>1709</v>
      </c>
      <c r="C2759" s="4">
        <v>1730</v>
      </c>
      <c r="D2759" s="4">
        <v>1700</v>
      </c>
      <c r="E2759" s="4">
        <v>1708</v>
      </c>
      <c r="F2759" s="4">
        <v>110276</v>
      </c>
      <c r="G2759" s="4"/>
      <c r="H2759" s="4">
        <v>18854330400</v>
      </c>
      <c r="I2759" s="4"/>
      <c r="J2759" s="4">
        <v>26.5</v>
      </c>
      <c r="K2759" s="4">
        <v>1.5759738328873028</v>
      </c>
      <c r="L2759" s="4">
        <v>117699</v>
      </c>
      <c r="M2759" s="4">
        <v>-10293</v>
      </c>
      <c r="N2759" s="4">
        <v>0.95606815125677624</v>
      </c>
      <c r="O2759" s="4">
        <v>1691.825</v>
      </c>
      <c r="P2759" s="4">
        <v>1754.2904104284924</v>
      </c>
      <c r="Q2759" s="4">
        <v>1629.3595895715077</v>
      </c>
      <c r="R2759" s="4">
        <v>25.405742821473158</v>
      </c>
      <c r="S2759" s="4">
        <v>18.414481897627965</v>
      </c>
      <c r="T2759" s="4">
        <v>31.252575370155206</v>
      </c>
      <c r="U2759" s="4">
        <v>29.23459004915529</v>
      </c>
      <c r="V2759" s="4">
        <v>1701.1343292522374</v>
      </c>
      <c r="W2759" s="4">
        <v>52.842530679425728</v>
      </c>
      <c r="X2759" s="4">
        <v>45.251464519789835</v>
      </c>
      <c r="Y2759" s="4">
        <v>68.024662998697522</v>
      </c>
      <c r="Z2759" s="4">
        <v>1691.825</v>
      </c>
      <c r="AA2759" s="4">
        <v>-18.895534266585173</v>
      </c>
      <c r="AB2759" s="4">
        <v>-24.287190324729028</v>
      </c>
      <c r="AC2759" s="4">
        <v>10.783312116287711</v>
      </c>
      <c r="AD2759" s="4">
        <v>47.767921244334921</v>
      </c>
    </row>
    <row r="2760" spans="1:30" x14ac:dyDescent="0.3">
      <c r="A2760" s="3">
        <v>43958</v>
      </c>
      <c r="B2760" s="4">
        <v>1710</v>
      </c>
      <c r="C2760" s="4">
        <v>1748</v>
      </c>
      <c r="D2760" s="4">
        <v>1708.5</v>
      </c>
      <c r="E2760" s="4">
        <v>1741</v>
      </c>
      <c r="F2760" s="4">
        <v>150124</v>
      </c>
      <c r="G2760" s="4"/>
      <c r="H2760" s="4">
        <v>26016503000</v>
      </c>
      <c r="I2760" s="4"/>
      <c r="J2760" s="4">
        <v>31.5</v>
      </c>
      <c r="K2760" s="4">
        <v>1.8426440479672419</v>
      </c>
      <c r="L2760" s="4">
        <v>135176</v>
      </c>
      <c r="M2760" s="4">
        <v>17477</v>
      </c>
      <c r="N2760" s="4">
        <v>2.5323910482921081</v>
      </c>
      <c r="O2760" s="4">
        <v>1698</v>
      </c>
      <c r="P2760" s="4">
        <v>1753.9303137842082</v>
      </c>
      <c r="Q2760" s="4">
        <v>1642.0696862157918</v>
      </c>
      <c r="R2760" s="4">
        <v>29.011132940406025</v>
      </c>
      <c r="S2760" s="4">
        <v>19.318925998690244</v>
      </c>
      <c r="T2760" s="4">
        <v>29.932378313538827</v>
      </c>
      <c r="U2760" s="4">
        <v>29.681988228173051</v>
      </c>
      <c r="V2760" s="4">
        <v>1704.9310597996434</v>
      </c>
      <c r="W2760" s="4">
        <v>66.478353786283819</v>
      </c>
      <c r="X2760" s="4">
        <v>52.327094275287834</v>
      </c>
      <c r="Y2760" s="4">
        <v>94.780872808275774</v>
      </c>
      <c r="Z2760" s="4">
        <v>1698</v>
      </c>
      <c r="AA2760" s="4">
        <v>-13.531975382050405</v>
      </c>
      <c r="AB2760" s="4">
        <v>-23.262884139712018</v>
      </c>
      <c r="AC2760" s="4">
        <v>19.461817515323226</v>
      </c>
      <c r="AD2760" s="4">
        <v>51.1528907737449</v>
      </c>
    </row>
    <row r="2761" spans="1:30" x14ac:dyDescent="0.3">
      <c r="A2761" s="3">
        <v>43959</v>
      </c>
      <c r="B2761" s="4">
        <v>1749</v>
      </c>
      <c r="C2761" s="4">
        <v>1764.5</v>
      </c>
      <c r="D2761" s="4">
        <v>1742.5</v>
      </c>
      <c r="E2761" s="4">
        <v>1750</v>
      </c>
      <c r="F2761" s="4">
        <v>133180</v>
      </c>
      <c r="G2761" s="4"/>
      <c r="H2761" s="4">
        <v>23332774600</v>
      </c>
      <c r="I2761" s="4"/>
      <c r="J2761" s="4">
        <v>17</v>
      </c>
      <c r="K2761" s="4">
        <v>0.98095787651471433</v>
      </c>
      <c r="L2761" s="4">
        <v>128533</v>
      </c>
      <c r="M2761" s="4">
        <v>-6643</v>
      </c>
      <c r="N2761" s="4">
        <v>2.7447526787024805</v>
      </c>
      <c r="O2761" s="4">
        <v>1703.25</v>
      </c>
      <c r="P2761" s="4">
        <v>1757.9944061069257</v>
      </c>
      <c r="Q2761" s="4">
        <v>1648.5055938930743</v>
      </c>
      <c r="R2761" s="4">
        <v>31.818181818181817</v>
      </c>
      <c r="S2761" s="4">
        <v>19.719251336898395</v>
      </c>
      <c r="T2761" s="4">
        <v>29.01037018970867</v>
      </c>
      <c r="U2761" s="4">
        <v>29.898268411783093</v>
      </c>
      <c r="V2761" s="4">
        <v>1709.223339818725</v>
      </c>
      <c r="W2761" s="4">
        <v>73.890886959986872</v>
      </c>
      <c r="X2761" s="4">
        <v>59.515025170187506</v>
      </c>
      <c r="Y2761" s="4">
        <v>102.64261053958562</v>
      </c>
      <c r="Z2761" s="4">
        <v>1703.25</v>
      </c>
      <c r="AA2761" s="4">
        <v>-8.457597619157923</v>
      </c>
      <c r="AB2761" s="4">
        <v>-21.852856852040198</v>
      </c>
      <c r="AC2761" s="4">
        <v>26.790518465764549</v>
      </c>
      <c r="AD2761" s="4">
        <v>52.045077204180544</v>
      </c>
    </row>
    <row r="2762" spans="1:30" x14ac:dyDescent="0.3">
      <c r="A2762" s="3">
        <v>43962</v>
      </c>
      <c r="B2762" s="4">
        <v>1747.5</v>
      </c>
      <c r="C2762" s="4">
        <v>1753.5</v>
      </c>
      <c r="D2762" s="4">
        <v>1723</v>
      </c>
      <c r="E2762" s="4">
        <v>1726</v>
      </c>
      <c r="F2762" s="4">
        <v>151897</v>
      </c>
      <c r="G2762" s="4"/>
      <c r="H2762" s="4">
        <v>26365244800</v>
      </c>
      <c r="I2762" s="4"/>
      <c r="J2762" s="4">
        <v>-25.5</v>
      </c>
      <c r="K2762" s="4">
        <v>-1.4558949471881244</v>
      </c>
      <c r="L2762" s="4">
        <v>128629</v>
      </c>
      <c r="M2762" s="4">
        <v>96</v>
      </c>
      <c r="N2762" s="4">
        <v>1.1990267069273868</v>
      </c>
      <c r="O2762" s="4">
        <v>1705.55</v>
      </c>
      <c r="P2762" s="4">
        <v>1760.0586231710176</v>
      </c>
      <c r="Q2762" s="4">
        <v>1651.0413768289823</v>
      </c>
      <c r="R2762" s="4">
        <v>28.482328482328477</v>
      </c>
      <c r="S2762" s="4">
        <v>23.146223146223143</v>
      </c>
      <c r="T2762" s="4">
        <v>27.535998270720722</v>
      </c>
      <c r="U2762" s="4">
        <v>29.404749276581491</v>
      </c>
      <c r="V2762" s="4">
        <v>1710.8211169788465</v>
      </c>
      <c r="W2762" s="4">
        <v>72.606894808603442</v>
      </c>
      <c r="X2762" s="4">
        <v>63.878981716326145</v>
      </c>
      <c r="Y2762" s="4">
        <v>90.062720993158038</v>
      </c>
      <c r="Z2762" s="4">
        <v>1705.55</v>
      </c>
      <c r="AA2762" s="4">
        <v>-6.3000925614028347</v>
      </c>
      <c r="AB2762" s="4">
        <v>-20.37164120531283</v>
      </c>
      <c r="AC2762" s="4">
        <v>28.143097287819991</v>
      </c>
      <c r="AD2762" s="4">
        <v>49.50686849625626</v>
      </c>
    </row>
    <row r="2763" spans="1:30" x14ac:dyDescent="0.3">
      <c r="A2763" s="3">
        <v>43963</v>
      </c>
      <c r="B2763" s="4">
        <v>1721.5</v>
      </c>
      <c r="C2763" s="4">
        <v>1745.5</v>
      </c>
      <c r="D2763" s="4">
        <v>1720.5</v>
      </c>
      <c r="E2763" s="4">
        <v>1740.5</v>
      </c>
      <c r="F2763" s="4">
        <v>129608</v>
      </c>
      <c r="G2763" s="4"/>
      <c r="H2763" s="4">
        <v>22474058000</v>
      </c>
      <c r="I2763" s="4"/>
      <c r="J2763" s="4">
        <v>5</v>
      </c>
      <c r="K2763" s="4">
        <v>0.28810141169691728</v>
      </c>
      <c r="L2763" s="4">
        <v>119575</v>
      </c>
      <c r="M2763" s="4">
        <v>-9054</v>
      </c>
      <c r="N2763" s="4">
        <v>1.9251884927896934</v>
      </c>
      <c r="O2763" s="4">
        <v>1707.625</v>
      </c>
      <c r="P2763" s="4">
        <v>1764.1023184561732</v>
      </c>
      <c r="Q2763" s="4">
        <v>1651.1476815438268</v>
      </c>
      <c r="R2763" s="4">
        <v>26.554856743535986</v>
      </c>
      <c r="S2763" s="4">
        <v>23.689727463312369</v>
      </c>
      <c r="T2763" s="4">
        <v>26.036765345432212</v>
      </c>
      <c r="U2763" s="4">
        <v>28.655588641233393</v>
      </c>
      <c r="V2763" s="4">
        <v>1713.6476772665753</v>
      </c>
      <c r="W2763" s="4">
        <v>75.512248938550158</v>
      </c>
      <c r="X2763" s="4">
        <v>67.756737457067473</v>
      </c>
      <c r="Y2763" s="4">
        <v>91.023271901515528</v>
      </c>
      <c r="Z2763" s="4">
        <v>1707.625</v>
      </c>
      <c r="AA2763" s="4">
        <v>-3.3812485126040883</v>
      </c>
      <c r="AB2763" s="4">
        <v>-18.753508567911997</v>
      </c>
      <c r="AC2763" s="4">
        <v>30.744520110615817</v>
      </c>
      <c r="AD2763" s="4">
        <v>51.025833884058237</v>
      </c>
    </row>
    <row r="2764" spans="1:30" x14ac:dyDescent="0.3">
      <c r="A2764" s="3">
        <v>43964</v>
      </c>
      <c r="B2764" s="4">
        <v>1745</v>
      </c>
      <c r="C2764" s="4">
        <v>1751</v>
      </c>
      <c r="D2764" s="4">
        <v>1712.5</v>
      </c>
      <c r="E2764" s="4">
        <v>1726</v>
      </c>
      <c r="F2764" s="4">
        <v>155758</v>
      </c>
      <c r="G2764" s="4"/>
      <c r="H2764" s="4">
        <v>26938811300</v>
      </c>
      <c r="I2764" s="4"/>
      <c r="J2764" s="4">
        <v>-8</v>
      </c>
      <c r="K2764" s="4">
        <v>-0.46136101499423299</v>
      </c>
      <c r="L2764" s="4">
        <v>126906</v>
      </c>
      <c r="M2764" s="4">
        <v>7331</v>
      </c>
      <c r="N2764" s="4">
        <v>1.0878955151763647</v>
      </c>
      <c r="O2764" s="4">
        <v>1707.425</v>
      </c>
      <c r="P2764" s="4">
        <v>1763.6115419829339</v>
      </c>
      <c r="Q2764" s="4">
        <v>1651.238458017066</v>
      </c>
      <c r="R2764" s="4">
        <v>23.756131744919411</v>
      </c>
      <c r="S2764" s="4">
        <v>24.877365101611776</v>
      </c>
      <c r="T2764" s="4">
        <v>24.730106035146488</v>
      </c>
      <c r="U2764" s="4">
        <v>27.787726296890618</v>
      </c>
      <c r="V2764" s="4">
        <v>1714.8240889554727</v>
      </c>
      <c r="W2764" s="4">
        <v>73.687802794312304</v>
      </c>
      <c r="X2764" s="4">
        <v>69.733759236149083</v>
      </c>
      <c r="Y2764" s="4">
        <v>81.595889910638761</v>
      </c>
      <c r="Z2764" s="4">
        <v>1707.425</v>
      </c>
      <c r="AA2764" s="4">
        <v>-2.212567294740893</v>
      </c>
      <c r="AB2764" s="4">
        <v>-17.178180827609985</v>
      </c>
      <c r="AC2764" s="4">
        <v>29.931227065738184</v>
      </c>
      <c r="AD2764" s="4">
        <v>49.459649109534809</v>
      </c>
    </row>
    <row r="2765" spans="1:30" x14ac:dyDescent="0.3">
      <c r="A2765" s="3">
        <v>43965</v>
      </c>
      <c r="B2765" s="4">
        <v>1729.5</v>
      </c>
      <c r="C2765" s="4">
        <v>1780</v>
      </c>
      <c r="D2765" s="4">
        <v>1722.5</v>
      </c>
      <c r="E2765" s="4">
        <v>1774.5</v>
      </c>
      <c r="F2765" s="4">
        <v>213184</v>
      </c>
      <c r="G2765" s="4"/>
      <c r="H2765" s="4">
        <v>37311764400</v>
      </c>
      <c r="I2765" s="4"/>
      <c r="J2765" s="4">
        <v>45</v>
      </c>
      <c r="K2765" s="4">
        <v>2.6019080659150045</v>
      </c>
      <c r="L2765" s="4">
        <v>141591</v>
      </c>
      <c r="M2765" s="4">
        <v>14685</v>
      </c>
      <c r="N2765" s="4">
        <v>3.7931740414704707</v>
      </c>
      <c r="O2765" s="4">
        <v>1709.65</v>
      </c>
      <c r="P2765" s="4">
        <v>1772.3796580574135</v>
      </c>
      <c r="Q2765" s="4">
        <v>1646.9203419425867</v>
      </c>
      <c r="R2765" s="4">
        <v>24.390243902439028</v>
      </c>
      <c r="S2765" s="4">
        <v>24.051490514905151</v>
      </c>
      <c r="T2765" s="4">
        <v>23.009647006995149</v>
      </c>
      <c r="U2765" s="4">
        <v>27.297187423998807</v>
      </c>
      <c r="V2765" s="4">
        <v>1720.5075090549515</v>
      </c>
      <c r="W2765" s="4">
        <v>81.130032780749261</v>
      </c>
      <c r="X2765" s="4">
        <v>73.532517084349138</v>
      </c>
      <c r="Y2765" s="4">
        <v>96.325064173549492</v>
      </c>
      <c r="Z2765" s="4">
        <v>1709.65</v>
      </c>
      <c r="AA2765" s="4">
        <v>2.59722644910903</v>
      </c>
      <c r="AB2765" s="4">
        <v>-15.294808706017699</v>
      </c>
      <c r="AC2765" s="4">
        <v>35.784070310253455</v>
      </c>
      <c r="AD2765" s="4">
        <v>54.388824617745634</v>
      </c>
    </row>
    <row r="2766" spans="1:30" x14ac:dyDescent="0.3">
      <c r="A2766" s="3">
        <v>43966</v>
      </c>
      <c r="B2766" s="4">
        <v>1774.5</v>
      </c>
      <c r="C2766" s="4">
        <v>1795</v>
      </c>
      <c r="D2766" s="4">
        <v>1762</v>
      </c>
      <c r="E2766" s="4">
        <v>1776.5</v>
      </c>
      <c r="F2766" s="4">
        <v>165211</v>
      </c>
      <c r="G2766" s="4"/>
      <c r="H2766" s="4">
        <v>29385965200</v>
      </c>
      <c r="I2766" s="4"/>
      <c r="J2766" s="4">
        <v>26.5</v>
      </c>
      <c r="K2766" s="4">
        <v>1.5142857142857145</v>
      </c>
      <c r="L2766" s="4">
        <v>136586</v>
      </c>
      <c r="M2766" s="4">
        <v>-5005</v>
      </c>
      <c r="N2766" s="4">
        <v>3.7720694539772506</v>
      </c>
      <c r="O2766" s="4">
        <v>1711.925</v>
      </c>
      <c r="P2766" s="4">
        <v>1780.6048915258316</v>
      </c>
      <c r="Q2766" s="4">
        <v>1643.2451084741683</v>
      </c>
      <c r="R2766" s="4">
        <v>26.086956521739129</v>
      </c>
      <c r="S2766" s="4">
        <v>23.745819397993312</v>
      </c>
      <c r="T2766" s="4">
        <v>21.489122272737841</v>
      </c>
      <c r="U2766" s="4">
        <v>26.952940781998791</v>
      </c>
      <c r="V2766" s="4">
        <v>1725.8401272401943</v>
      </c>
      <c r="W2766" s="4">
        <v>82.83513957378328</v>
      </c>
      <c r="X2766" s="4">
        <v>76.633391247493861</v>
      </c>
      <c r="Y2766" s="4">
        <v>95.238636226362104</v>
      </c>
      <c r="Z2766" s="4">
        <v>1711.925</v>
      </c>
      <c r="AA2766" s="4">
        <v>6.4955295082609155</v>
      </c>
      <c r="AB2766" s="4">
        <v>-13.219538399895926</v>
      </c>
      <c r="AC2766" s="4">
        <v>39.43013581631368</v>
      </c>
      <c r="AD2766" s="4">
        <v>54.58110599994157</v>
      </c>
    </row>
    <row r="2767" spans="1:30" x14ac:dyDescent="0.3">
      <c r="A2767" s="3">
        <v>43969</v>
      </c>
      <c r="B2767" s="4">
        <v>1776.5</v>
      </c>
      <c r="C2767" s="4">
        <v>1844</v>
      </c>
      <c r="D2767" s="4">
        <v>1768.5</v>
      </c>
      <c r="E2767" s="4">
        <v>1816</v>
      </c>
      <c r="F2767" s="4">
        <v>175550</v>
      </c>
      <c r="G2767" s="4"/>
      <c r="H2767" s="4">
        <v>31808616000</v>
      </c>
      <c r="I2767" s="4"/>
      <c r="J2767" s="4">
        <v>37.5</v>
      </c>
      <c r="K2767" s="4">
        <v>2.1085184143941524</v>
      </c>
      <c r="L2767" s="4">
        <v>140551</v>
      </c>
      <c r="M2767" s="4">
        <v>3965</v>
      </c>
      <c r="N2767" s="4">
        <v>5.7212301154142891</v>
      </c>
      <c r="O2767" s="4">
        <v>1717.7249999999999</v>
      </c>
      <c r="P2767" s="4">
        <v>1799.7021157092026</v>
      </c>
      <c r="Q2767" s="4">
        <v>1635.7478842907972</v>
      </c>
      <c r="R2767" s="4">
        <v>31.286360698125403</v>
      </c>
      <c r="S2767" s="4">
        <v>19.84486102133161</v>
      </c>
      <c r="T2767" s="4">
        <v>20.749468621997195</v>
      </c>
      <c r="U2767" s="4">
        <v>27.134866362154455</v>
      </c>
      <c r="V2767" s="4">
        <v>1734.4267817887473</v>
      </c>
      <c r="W2767" s="4">
        <v>82.075278234374039</v>
      </c>
      <c r="X2767" s="4">
        <v>78.447353576453921</v>
      </c>
      <c r="Y2767" s="4">
        <v>89.331127550214291</v>
      </c>
      <c r="Z2767" s="4">
        <v>1717.7249999999999</v>
      </c>
      <c r="AA2767" s="4">
        <v>12.626729574454203</v>
      </c>
      <c r="AB2767" s="4">
        <v>-10.757989069005438</v>
      </c>
      <c r="AC2767" s="4">
        <v>46.769437286919285</v>
      </c>
      <c r="AD2767" s="4">
        <v>58.240930645760891</v>
      </c>
    </row>
    <row r="2768" spans="1:30" x14ac:dyDescent="0.3">
      <c r="A2768" s="3">
        <v>43970</v>
      </c>
      <c r="B2768" s="4">
        <v>1826.5</v>
      </c>
      <c r="C2768" s="4">
        <v>1842</v>
      </c>
      <c r="D2768" s="4">
        <v>1818</v>
      </c>
      <c r="E2768" s="4">
        <v>1837.5</v>
      </c>
      <c r="F2768" s="4">
        <v>133911</v>
      </c>
      <c r="G2768" s="4"/>
      <c r="H2768" s="4">
        <v>24484913600</v>
      </c>
      <c r="I2768" s="4"/>
      <c r="J2768" s="4">
        <v>26</v>
      </c>
      <c r="K2768" s="4">
        <v>1.4352746342809828</v>
      </c>
      <c r="L2768" s="4">
        <v>140969</v>
      </c>
      <c r="M2768" s="4">
        <v>418</v>
      </c>
      <c r="N2768" s="4">
        <v>6.5989847715736047</v>
      </c>
      <c r="O2768" s="4">
        <v>1723.75</v>
      </c>
      <c r="P2768" s="4">
        <v>1820.9310166647788</v>
      </c>
      <c r="Q2768" s="4">
        <v>1626.5689833352212</v>
      </c>
      <c r="R2768" s="4">
        <v>31.26614987080103</v>
      </c>
      <c r="S2768" s="4">
        <v>19.05684754521964</v>
      </c>
      <c r="T2768" s="4">
        <v>19.895113651529762</v>
      </c>
      <c r="U2768" s="4">
        <v>27.493113897368801</v>
      </c>
      <c r="V2768" s="4">
        <v>1744.2432787612477</v>
      </c>
      <c r="W2768" s="4">
        <v>86.451169499422789</v>
      </c>
      <c r="X2768" s="4">
        <v>81.115292217443539</v>
      </c>
      <c r="Y2768" s="4">
        <v>97.122924063381276</v>
      </c>
      <c r="Z2768" s="4">
        <v>1723.75</v>
      </c>
      <c r="AA2768" s="4">
        <v>19.00158171093608</v>
      </c>
      <c r="AB2768" s="4">
        <v>-7.9237442328205319</v>
      </c>
      <c r="AC2768" s="4">
        <v>53.850651887513223</v>
      </c>
      <c r="AD2768" s="4">
        <v>60.083784278190535</v>
      </c>
    </row>
    <row r="2769" spans="1:30" x14ac:dyDescent="0.3">
      <c r="A2769" s="3">
        <v>43971</v>
      </c>
      <c r="B2769" s="4">
        <v>1837.5</v>
      </c>
      <c r="C2769" s="4">
        <v>1837.5</v>
      </c>
      <c r="D2769" s="4">
        <v>1810</v>
      </c>
      <c r="E2769" s="4">
        <v>1819</v>
      </c>
      <c r="F2769" s="4">
        <v>128451</v>
      </c>
      <c r="G2769" s="4"/>
      <c r="H2769" s="4">
        <v>23427559200</v>
      </c>
      <c r="I2769" s="4"/>
      <c r="J2769" s="4">
        <v>-9</v>
      </c>
      <c r="K2769" s="4">
        <v>-0.49234135667396062</v>
      </c>
      <c r="L2769" s="4">
        <v>134281</v>
      </c>
      <c r="M2769" s="4">
        <v>-6688</v>
      </c>
      <c r="N2769" s="4">
        <v>5.2159703845097081</v>
      </c>
      <c r="O2769" s="4">
        <v>1728.825</v>
      </c>
      <c r="P2769" s="4">
        <v>1834.4082728229241</v>
      </c>
      <c r="Q2769" s="4">
        <v>1623.241727177076</v>
      </c>
      <c r="R2769" s="4">
        <v>28.916449086161883</v>
      </c>
      <c r="S2769" s="4">
        <v>20.300261096605745</v>
      </c>
      <c r="T2769" s="4">
        <v>19.580501082438285</v>
      </c>
      <c r="U2769" s="4">
        <v>27.122465592102351</v>
      </c>
      <c r="V2769" s="4">
        <v>1751.3629664982716</v>
      </c>
      <c r="W2769" s="4">
        <v>84.630310718246378</v>
      </c>
      <c r="X2769" s="4">
        <v>82.28696505104449</v>
      </c>
      <c r="Y2769" s="4">
        <v>89.317002052650139</v>
      </c>
      <c r="Z2769" s="4">
        <v>1728.825</v>
      </c>
      <c r="AA2769" s="4">
        <v>22.303798265605337</v>
      </c>
      <c r="AB2769" s="4">
        <v>-5.0449306615418781</v>
      </c>
      <c r="AC2769" s="4">
        <v>54.697457854294427</v>
      </c>
      <c r="AD2769" s="4">
        <v>57.774456582427348</v>
      </c>
    </row>
    <row r="2770" spans="1:30" x14ac:dyDescent="0.3">
      <c r="A2770" s="3">
        <v>43972</v>
      </c>
      <c r="B2770" s="4">
        <v>1815</v>
      </c>
      <c r="C2770" s="4">
        <v>1864.5</v>
      </c>
      <c r="D2770" s="4">
        <v>1812</v>
      </c>
      <c r="E2770" s="4">
        <v>1850.5</v>
      </c>
      <c r="F2770" s="4">
        <v>173946</v>
      </c>
      <c r="G2770" s="4"/>
      <c r="H2770" s="4">
        <v>32031030600</v>
      </c>
      <c r="I2770" s="4"/>
      <c r="J2770" s="4">
        <v>27</v>
      </c>
      <c r="K2770" s="4">
        <v>1.4806690430490814</v>
      </c>
      <c r="L2770" s="4">
        <v>151663</v>
      </c>
      <c r="M2770" s="4">
        <v>17382</v>
      </c>
      <c r="N2770" s="4">
        <v>6.6002275443927614</v>
      </c>
      <c r="O2770" s="4">
        <v>1735.925</v>
      </c>
      <c r="P2770" s="4">
        <v>1853.5027508714977</v>
      </c>
      <c r="Q2770" s="4">
        <v>1618.3472491285022</v>
      </c>
      <c r="R2770" s="4">
        <v>31.198995605775266</v>
      </c>
      <c r="S2770" s="4">
        <v>19.522912743251723</v>
      </c>
      <c r="T2770" s="4">
        <v>19.541547047369978</v>
      </c>
      <c r="U2770" s="4">
        <v>26.889646553847491</v>
      </c>
      <c r="V2770" s="4">
        <v>1760.8045887365315</v>
      </c>
      <c r="W2770" s="4">
        <v>86.683365040234435</v>
      </c>
      <c r="X2770" s="4">
        <v>83.7524317141078</v>
      </c>
      <c r="Y2770" s="4">
        <v>92.545231692487704</v>
      </c>
      <c r="Z2770" s="4">
        <v>1735.925</v>
      </c>
      <c r="AA2770" s="4">
        <v>27.149651141592813</v>
      </c>
      <c r="AB2770" s="4">
        <v>-1.9787800136242886</v>
      </c>
      <c r="AC2770" s="4">
        <v>58.256862310434201</v>
      </c>
      <c r="AD2770" s="4">
        <v>60.495820088172579</v>
      </c>
    </row>
    <row r="2771" spans="1:30" x14ac:dyDescent="0.3">
      <c r="A2771" s="3">
        <v>43973</v>
      </c>
      <c r="B2771" s="4">
        <v>1853</v>
      </c>
      <c r="C2771" s="4">
        <v>1859</v>
      </c>
      <c r="D2771" s="4">
        <v>1795.5</v>
      </c>
      <c r="E2771" s="4">
        <v>1809</v>
      </c>
      <c r="F2771" s="4">
        <v>216748</v>
      </c>
      <c r="G2771" s="4"/>
      <c r="H2771" s="4">
        <v>39615718800</v>
      </c>
      <c r="I2771" s="4"/>
      <c r="J2771" s="4">
        <v>-32</v>
      </c>
      <c r="K2771" s="4">
        <v>-1.7381857686040194</v>
      </c>
      <c r="L2771" s="4">
        <v>147733</v>
      </c>
      <c r="M2771" s="4">
        <v>-3930</v>
      </c>
      <c r="N2771" s="4">
        <v>3.7940185039087715</v>
      </c>
      <c r="O2771" s="4">
        <v>1742.875</v>
      </c>
      <c r="P2771" s="4">
        <v>1860.4763924237295</v>
      </c>
      <c r="Q2771" s="4">
        <v>1625.2736075762705</v>
      </c>
      <c r="R2771" s="4">
        <v>30.965732087227416</v>
      </c>
      <c r="S2771" s="4">
        <v>14.579439252336449</v>
      </c>
      <c r="T2771" s="4">
        <v>19.903671046929698</v>
      </c>
      <c r="U2771" s="4">
        <v>26.922471861162769</v>
      </c>
      <c r="V2771" s="4">
        <v>1765.394627904481</v>
      </c>
      <c r="W2771" s="4">
        <v>78.951190728577345</v>
      </c>
      <c r="X2771" s="4">
        <v>82.152018052264324</v>
      </c>
      <c r="Y2771" s="4">
        <v>72.549536081203399</v>
      </c>
      <c r="Z2771" s="4">
        <v>1742.875</v>
      </c>
      <c r="AA2771" s="4">
        <v>27.326320475866623</v>
      </c>
      <c r="AB2771" s="4">
        <v>0.81218193775579817</v>
      </c>
      <c r="AC2771" s="4">
        <v>53.028277076221649</v>
      </c>
      <c r="AD2771" s="4">
        <v>55.532498028476006</v>
      </c>
    </row>
    <row r="2772" spans="1:30" x14ac:dyDescent="0.3">
      <c r="A2772" s="3">
        <v>43976</v>
      </c>
      <c r="B2772" s="4">
        <v>1835</v>
      </c>
      <c r="C2772" s="4">
        <v>1878</v>
      </c>
      <c r="D2772" s="4">
        <v>1821.5</v>
      </c>
      <c r="E2772" s="4">
        <v>1869</v>
      </c>
      <c r="F2772" s="4">
        <v>267653</v>
      </c>
      <c r="G2772" s="4"/>
      <c r="H2772" s="4">
        <v>49574967000</v>
      </c>
      <c r="I2772" s="4"/>
      <c r="J2772" s="4">
        <v>41.5</v>
      </c>
      <c r="K2772" s="4">
        <v>2.270861833105335</v>
      </c>
      <c r="L2772" s="4">
        <v>162024</v>
      </c>
      <c r="M2772" s="4">
        <v>14291</v>
      </c>
      <c r="N2772" s="4">
        <v>6.7039664302128061</v>
      </c>
      <c r="O2772" s="4">
        <v>1751.575</v>
      </c>
      <c r="P2772" s="4">
        <v>1879.0521646217471</v>
      </c>
      <c r="Q2772" s="4">
        <v>1624.097835378253</v>
      </c>
      <c r="R2772" s="4">
        <v>32.267792521109769</v>
      </c>
      <c r="S2772" s="4">
        <v>14.113389626055486</v>
      </c>
      <c r="T2772" s="4">
        <v>20.328414588762133</v>
      </c>
      <c r="U2772" s="4">
        <v>27.088876695907985</v>
      </c>
      <c r="V2772" s="4">
        <v>1775.2618061992926</v>
      </c>
      <c r="W2772" s="4">
        <v>84.15477166396596</v>
      </c>
      <c r="X2772" s="4">
        <v>82.819602589498203</v>
      </c>
      <c r="Y2772" s="4">
        <v>86.825109812901474</v>
      </c>
      <c r="Z2772" s="4">
        <v>1751.575</v>
      </c>
      <c r="AA2772" s="4">
        <v>31.939650347724182</v>
      </c>
      <c r="AB2772" s="4">
        <v>3.7767027387051675</v>
      </c>
      <c r="AC2772" s="4">
        <v>56.325895218038028</v>
      </c>
      <c r="AD2772" s="4">
        <v>60.468445496840509</v>
      </c>
    </row>
    <row r="2773" spans="1:30" x14ac:dyDescent="0.3">
      <c r="A2773" s="3">
        <v>43977</v>
      </c>
      <c r="B2773" s="4">
        <v>1872.5</v>
      </c>
      <c r="C2773" s="4">
        <v>1892</v>
      </c>
      <c r="D2773" s="4">
        <v>1856.5</v>
      </c>
      <c r="E2773" s="4">
        <v>1874</v>
      </c>
      <c r="F2773" s="4">
        <v>245708</v>
      </c>
      <c r="G2773" s="4"/>
      <c r="H2773" s="4">
        <v>45983260199.999992</v>
      </c>
      <c r="I2773" s="4"/>
      <c r="J2773" s="4">
        <v>22</v>
      </c>
      <c r="K2773" s="4">
        <v>1.1879049676025919</v>
      </c>
      <c r="L2773" s="4">
        <v>170342</v>
      </c>
      <c r="M2773" s="4">
        <v>8318</v>
      </c>
      <c r="N2773" s="4">
        <v>6.4092554475122441</v>
      </c>
      <c r="O2773" s="4">
        <v>1761.125</v>
      </c>
      <c r="P2773" s="4">
        <v>1895.0753172821924</v>
      </c>
      <c r="Q2773" s="4">
        <v>1627.1746827178076</v>
      </c>
      <c r="R2773" s="4">
        <v>31.454545454545453</v>
      </c>
      <c r="S2773" s="4">
        <v>14.181818181818182</v>
      </c>
      <c r="T2773" s="4">
        <v>20.646671975437421</v>
      </c>
      <c r="U2773" s="4">
        <v>27.403944294366617</v>
      </c>
      <c r="V2773" s="4">
        <v>1784.665443704122</v>
      </c>
      <c r="W2773" s="4">
        <v>85.896691433794402</v>
      </c>
      <c r="X2773" s="4">
        <v>83.845298870930264</v>
      </c>
      <c r="Y2773" s="4">
        <v>89.999476559522691</v>
      </c>
      <c r="Z2773" s="4">
        <v>1761.125</v>
      </c>
      <c r="AA2773" s="4">
        <v>35.588958363022812</v>
      </c>
      <c r="AB2773" s="4">
        <v>6.8064413695925623</v>
      </c>
      <c r="AC2773" s="4">
        <v>57.565033986860499</v>
      </c>
      <c r="AD2773" s="4">
        <v>60.849650496646078</v>
      </c>
    </row>
    <row r="2774" spans="1:30" x14ac:dyDescent="0.3">
      <c r="A2774" s="3">
        <v>43978</v>
      </c>
      <c r="B2774" s="4">
        <v>1870</v>
      </c>
      <c r="C2774" s="4">
        <v>1874.5</v>
      </c>
      <c r="D2774" s="4">
        <v>1846</v>
      </c>
      <c r="E2774" s="4">
        <v>1863</v>
      </c>
      <c r="F2774" s="4">
        <v>201376</v>
      </c>
      <c r="G2774" s="4"/>
      <c r="H2774" s="4">
        <v>37472052600</v>
      </c>
      <c r="I2774" s="4"/>
      <c r="J2774" s="4">
        <v>-8</v>
      </c>
      <c r="K2774" s="4">
        <v>-0.427578834847675</v>
      </c>
      <c r="L2774" s="4">
        <v>152461</v>
      </c>
      <c r="M2774" s="4">
        <v>-17881</v>
      </c>
      <c r="N2774" s="4">
        <v>5.3420223067245249</v>
      </c>
      <c r="O2774" s="4">
        <v>1768.5250000000001</v>
      </c>
      <c r="P2774" s="4">
        <v>1907.7149691069728</v>
      </c>
      <c r="Q2774" s="4">
        <v>1629.3350308930274</v>
      </c>
      <c r="R2774" s="4">
        <v>31.879606879606875</v>
      </c>
      <c r="S2774" s="4">
        <v>15.356265356265355</v>
      </c>
      <c r="T2774" s="4">
        <v>20.825183862336822</v>
      </c>
      <c r="U2774" s="4">
        <v>27.802125287125982</v>
      </c>
      <c r="V2774" s="4">
        <v>1792.1258776370628</v>
      </c>
      <c r="W2774" s="4">
        <v>83.161896853298842</v>
      </c>
      <c r="X2774" s="4">
        <v>83.617498198386457</v>
      </c>
      <c r="Y2774" s="4">
        <v>82.250694163123597</v>
      </c>
      <c r="Z2774" s="4">
        <v>1768.5250000000001</v>
      </c>
      <c r="AA2774" s="4">
        <v>37.165037766883415</v>
      </c>
      <c r="AB2774" s="4">
        <v>9.6977362645726437</v>
      </c>
      <c r="AC2774" s="4">
        <v>54.934603004621543</v>
      </c>
      <c r="AD2774" s="4">
        <v>59.520481486927146</v>
      </c>
    </row>
    <row r="2775" spans="1:30" x14ac:dyDescent="0.3">
      <c r="A2775" s="3">
        <v>43979</v>
      </c>
      <c r="B2775" s="4">
        <v>1864.5</v>
      </c>
      <c r="C2775" s="4">
        <v>1872</v>
      </c>
      <c r="D2775" s="4">
        <v>1847</v>
      </c>
      <c r="E2775" s="4">
        <v>1855</v>
      </c>
      <c r="F2775" s="4">
        <v>176421</v>
      </c>
      <c r="G2775" s="4"/>
      <c r="H2775" s="4">
        <v>32814713500</v>
      </c>
      <c r="I2775" s="4"/>
      <c r="J2775" s="4">
        <v>-5.5</v>
      </c>
      <c r="K2775" s="4">
        <v>-0.29561945713517873</v>
      </c>
      <c r="L2775" s="4">
        <v>153307</v>
      </c>
      <c r="M2775" s="4">
        <v>846</v>
      </c>
      <c r="N2775" s="4">
        <v>4.4364373381375941</v>
      </c>
      <c r="O2775" s="4">
        <v>1776.2</v>
      </c>
      <c r="P2775" s="4">
        <v>1916.6825256037205</v>
      </c>
      <c r="Q2775" s="4">
        <v>1635.7174743962796</v>
      </c>
      <c r="R2775" s="4">
        <v>31.665649786455152</v>
      </c>
      <c r="S2775" s="4">
        <v>15.253203172666261</v>
      </c>
      <c r="T2775" s="4">
        <v>20.940654485863838</v>
      </c>
      <c r="U2775" s="4">
        <v>28.416938016301433</v>
      </c>
      <c r="V2775" s="4">
        <v>1798.1138892906758</v>
      </c>
      <c r="W2775" s="4">
        <v>78.788093178852407</v>
      </c>
      <c r="X2775" s="4">
        <v>82.007696525208431</v>
      </c>
      <c r="Y2775" s="4">
        <v>72.348886486140344</v>
      </c>
      <c r="Z2775" s="4">
        <v>1776.2</v>
      </c>
      <c r="AA2775" s="4">
        <v>37.338147980541862</v>
      </c>
      <c r="AB2775" s="4">
        <v>12.330156427998283</v>
      </c>
      <c r="AC2775" s="4">
        <v>50.015983105087159</v>
      </c>
      <c r="AD2775" s="4">
        <v>58.541532851904968</v>
      </c>
    </row>
    <row r="2776" spans="1:30" x14ac:dyDescent="0.3">
      <c r="A2776" s="3">
        <v>43980</v>
      </c>
      <c r="B2776" s="4">
        <v>1850</v>
      </c>
      <c r="C2776" s="4">
        <v>1883</v>
      </c>
      <c r="D2776" s="4">
        <v>1850</v>
      </c>
      <c r="E2776" s="4">
        <v>1877</v>
      </c>
      <c r="F2776" s="4">
        <v>172610</v>
      </c>
      <c r="G2776" s="4"/>
      <c r="H2776" s="4">
        <v>32272365900</v>
      </c>
      <c r="I2776" s="4"/>
      <c r="J2776" s="4">
        <v>17</v>
      </c>
      <c r="K2776" s="4">
        <v>0.91397849462365599</v>
      </c>
      <c r="L2776" s="4">
        <v>147873</v>
      </c>
      <c r="M2776" s="4">
        <v>-5434</v>
      </c>
      <c r="N2776" s="4">
        <v>4.9702901083537228</v>
      </c>
      <c r="O2776" s="4">
        <v>1788.125</v>
      </c>
      <c r="P2776" s="4">
        <v>1920.0582691173838</v>
      </c>
      <c r="Q2776" s="4">
        <v>1656.1917308826162</v>
      </c>
      <c r="R2776" s="4">
        <v>34.371029224904703</v>
      </c>
      <c r="S2776" s="4">
        <v>8.2592121982210926</v>
      </c>
      <c r="T2776" s="4">
        <v>22.128247630424195</v>
      </c>
      <c r="U2776" s="4">
        <v>29.209448308898239</v>
      </c>
      <c r="V2776" s="4">
        <v>1805.6268522153734</v>
      </c>
      <c r="W2776" s="4">
        <v>80.677381635642533</v>
      </c>
      <c r="X2776" s="4">
        <v>81.564258228686469</v>
      </c>
      <c r="Y2776" s="4">
        <v>78.903628449554674</v>
      </c>
      <c r="Z2776" s="4">
        <v>1788.125</v>
      </c>
      <c r="AA2776" s="4">
        <v>38.803255435909023</v>
      </c>
      <c r="AB2776" s="4">
        <v>14.85140395256121</v>
      </c>
      <c r="AC2776" s="4">
        <v>47.903702966695626</v>
      </c>
      <c r="AD2776" s="4">
        <v>60.425684977108475</v>
      </c>
    </row>
    <row r="2777" spans="1:30" x14ac:dyDescent="0.3">
      <c r="A2777" s="3">
        <v>43983</v>
      </c>
      <c r="B2777" s="4">
        <v>1875</v>
      </c>
      <c r="C2777" s="4">
        <v>1916.5</v>
      </c>
      <c r="D2777" s="4">
        <v>1869</v>
      </c>
      <c r="E2777" s="4">
        <v>1895</v>
      </c>
      <c r="F2777" s="4">
        <v>249732</v>
      </c>
      <c r="G2777" s="4"/>
      <c r="H2777" s="4">
        <v>47380493300</v>
      </c>
      <c r="I2777" s="4"/>
      <c r="J2777" s="4">
        <v>25.5</v>
      </c>
      <c r="K2777" s="4">
        <v>1.3640010698047607</v>
      </c>
      <c r="L2777" s="4">
        <v>176450</v>
      </c>
      <c r="M2777" s="4">
        <v>28577</v>
      </c>
      <c r="N2777" s="4">
        <v>5.2763156067276791</v>
      </c>
      <c r="O2777" s="4">
        <v>1800.0250000000001</v>
      </c>
      <c r="P2777" s="4">
        <v>1925.2673550561071</v>
      </c>
      <c r="Q2777" s="4">
        <v>1674.782644943893</v>
      </c>
      <c r="R2777" s="4">
        <v>37.554045707226678</v>
      </c>
      <c r="S2777" s="4">
        <v>8.0296479308214952</v>
      </c>
      <c r="T2777" s="4">
        <v>24.332919872205132</v>
      </c>
      <c r="U2777" s="4">
        <v>29.712109190429331</v>
      </c>
      <c r="V2777" s="4">
        <v>1814.1385805758141</v>
      </c>
      <c r="W2777" s="4">
        <v>81.195389409987584</v>
      </c>
      <c r="X2777" s="4">
        <v>81.441301955786841</v>
      </c>
      <c r="Y2777" s="4">
        <v>80.703564318389084</v>
      </c>
      <c r="Z2777" s="4">
        <v>1800.0250000000001</v>
      </c>
      <c r="AA2777" s="4">
        <v>40.944826742126679</v>
      </c>
      <c r="AB2777" s="4">
        <v>17.336491837281731</v>
      </c>
      <c r="AC2777" s="4">
        <v>47.216669809689897</v>
      </c>
      <c r="AD2777" s="4">
        <v>61.916308535715004</v>
      </c>
    </row>
    <row r="2778" spans="1:30" x14ac:dyDescent="0.3">
      <c r="A2778" s="3">
        <v>43984</v>
      </c>
      <c r="B2778" s="4">
        <v>1895</v>
      </c>
      <c r="C2778" s="4">
        <v>1944</v>
      </c>
      <c r="D2778" s="4">
        <v>1891</v>
      </c>
      <c r="E2778" s="4">
        <v>1928</v>
      </c>
      <c r="F2778" s="4">
        <v>237206</v>
      </c>
      <c r="G2778" s="4"/>
      <c r="H2778" s="4">
        <v>45532329800.000008</v>
      </c>
      <c r="I2778" s="4"/>
      <c r="J2778" s="4">
        <v>31</v>
      </c>
      <c r="K2778" s="4">
        <v>1.6341591987348445</v>
      </c>
      <c r="L2778" s="4">
        <v>169084</v>
      </c>
      <c r="M2778" s="4">
        <v>-7366</v>
      </c>
      <c r="N2778" s="4">
        <v>6.414979785017449</v>
      </c>
      <c r="O2778" s="4">
        <v>1811.7750000000001</v>
      </c>
      <c r="P2778" s="4">
        <v>1938.7318725985326</v>
      </c>
      <c r="Q2778" s="4">
        <v>1684.8181274014676</v>
      </c>
      <c r="R2778" s="4">
        <v>36.153377967133288</v>
      </c>
      <c r="S2778" s="4">
        <v>7.9123554473524038</v>
      </c>
      <c r="T2778" s="4">
        <v>27.171486103171311</v>
      </c>
      <c r="U2778" s="4">
        <v>30.039089777382546</v>
      </c>
      <c r="V2778" s="4">
        <v>1824.9825252828794</v>
      </c>
      <c r="W2778" s="4">
        <v>83.872122681854805</v>
      </c>
      <c r="X2778" s="4">
        <v>82.251575531142819</v>
      </c>
      <c r="Y2778" s="4">
        <v>87.113216983278761</v>
      </c>
      <c r="Z2778" s="4">
        <v>1811.7750000000001</v>
      </c>
      <c r="AA2778" s="4">
        <v>44.788566919452251</v>
      </c>
      <c r="AB2778" s="4">
        <v>19.950975178440828</v>
      </c>
      <c r="AC2778" s="4">
        <v>49.675183482022845</v>
      </c>
      <c r="AD2778" s="4">
        <v>64.497007593495752</v>
      </c>
    </row>
    <row r="2779" spans="1:30" x14ac:dyDescent="0.3">
      <c r="A2779" s="3">
        <v>43985</v>
      </c>
      <c r="B2779" s="4">
        <v>1928.5</v>
      </c>
      <c r="C2779" s="4">
        <v>1953</v>
      </c>
      <c r="D2779" s="4">
        <v>1920.5</v>
      </c>
      <c r="E2779" s="4">
        <v>1946</v>
      </c>
      <c r="F2779" s="4">
        <v>198386</v>
      </c>
      <c r="G2779" s="4"/>
      <c r="H2779" s="4">
        <v>38422022500</v>
      </c>
      <c r="I2779" s="4"/>
      <c r="J2779" s="4">
        <v>26.5</v>
      </c>
      <c r="K2779" s="4">
        <v>1.3805678562125552</v>
      </c>
      <c r="L2779" s="4">
        <v>176451</v>
      </c>
      <c r="M2779" s="4">
        <v>7367</v>
      </c>
      <c r="N2779" s="4">
        <v>6.707609634392095</v>
      </c>
      <c r="O2779" s="4">
        <v>1823.675</v>
      </c>
      <c r="P2779" s="4">
        <v>1954.0629883271461</v>
      </c>
      <c r="Q2779" s="4">
        <v>1693.2870116728539</v>
      </c>
      <c r="R2779" s="4">
        <v>33.537331701346382</v>
      </c>
      <c r="S2779" s="4">
        <v>7.9559363525091795</v>
      </c>
      <c r="T2779" s="4">
        <v>29.456361175657001</v>
      </c>
      <c r="U2779" s="4">
        <v>30.354468272906104</v>
      </c>
      <c r="V2779" s="4">
        <v>1836.5079990654624</v>
      </c>
      <c r="W2779" s="4">
        <v>87.766600306421722</v>
      </c>
      <c r="X2779" s="4">
        <v>84.089917122902463</v>
      </c>
      <c r="Y2779" s="4">
        <v>95.119966673460254</v>
      </c>
      <c r="Z2779" s="4">
        <v>1823.675</v>
      </c>
      <c r="AA2779" s="4">
        <v>48.725530683231909</v>
      </c>
      <c r="AB2779" s="4">
        <v>22.691409036039978</v>
      </c>
      <c r="AC2779" s="4">
        <v>52.068243294383862</v>
      </c>
      <c r="AD2779" s="4">
        <v>65.826608690392987</v>
      </c>
    </row>
    <row r="2780" spans="1:30" x14ac:dyDescent="0.3">
      <c r="A2780" s="3">
        <v>43986</v>
      </c>
      <c r="B2780" s="4">
        <v>1946</v>
      </c>
      <c r="C2780" s="4">
        <v>1993.5</v>
      </c>
      <c r="D2780" s="4">
        <v>1942</v>
      </c>
      <c r="E2780" s="4">
        <v>1963.5</v>
      </c>
      <c r="F2780" s="4">
        <v>295898</v>
      </c>
      <c r="G2780" s="4"/>
      <c r="H2780" s="4">
        <v>58312830599.999992</v>
      </c>
      <c r="I2780" s="4"/>
      <c r="J2780" s="4">
        <v>27</v>
      </c>
      <c r="K2780" s="4">
        <v>1.3942680092951201</v>
      </c>
      <c r="L2780" s="4">
        <v>193379</v>
      </c>
      <c r="M2780" s="4">
        <v>16928</v>
      </c>
      <c r="N2780" s="4">
        <v>7.0143884892086357</v>
      </c>
      <c r="O2780" s="4">
        <v>1834.8</v>
      </c>
      <c r="P2780" s="4">
        <v>1972.8186219319696</v>
      </c>
      <c r="Q2780" s="4">
        <v>1696.7813780680303</v>
      </c>
      <c r="R2780" s="4">
        <v>35.787567893783951</v>
      </c>
      <c r="S2780" s="4">
        <v>7.8455039227519618</v>
      </c>
      <c r="T2780" s="4">
        <v>31.655587524766958</v>
      </c>
      <c r="U2780" s="4">
        <v>30.793982919152892</v>
      </c>
      <c r="V2780" s="4">
        <v>1848.6024753449421</v>
      </c>
      <c r="W2780" s="4">
        <v>86.030446715909065</v>
      </c>
      <c r="X2780" s="4">
        <v>84.736760320571321</v>
      </c>
      <c r="Y2780" s="4">
        <v>88.617819506584539</v>
      </c>
      <c r="Z2780" s="4">
        <v>1834.8</v>
      </c>
      <c r="AA2780" s="4">
        <v>52.65078114564335</v>
      </c>
      <c r="AB2780" s="4">
        <v>25.544682570287922</v>
      </c>
      <c r="AC2780" s="4">
        <v>54.212197150710857</v>
      </c>
      <c r="AD2780" s="4">
        <v>67.088007785418469</v>
      </c>
    </row>
    <row r="2781" spans="1:30" x14ac:dyDescent="0.3">
      <c r="A2781" s="3">
        <v>43987</v>
      </c>
      <c r="B2781" s="4">
        <v>1960</v>
      </c>
      <c r="C2781" s="4">
        <v>1977.5</v>
      </c>
      <c r="D2781" s="4">
        <v>1942</v>
      </c>
      <c r="E2781" s="4">
        <v>1954</v>
      </c>
      <c r="F2781" s="4">
        <v>221653</v>
      </c>
      <c r="G2781" s="4"/>
      <c r="H2781" s="4">
        <v>43440340400</v>
      </c>
      <c r="I2781" s="4"/>
      <c r="J2781" s="4">
        <v>-16.5</v>
      </c>
      <c r="K2781" s="4">
        <v>-0.83735092616087292</v>
      </c>
      <c r="L2781" s="4">
        <v>170069</v>
      </c>
      <c r="M2781" s="4">
        <v>-23310</v>
      </c>
      <c r="N2781" s="4">
        <v>5.9078590785907856</v>
      </c>
      <c r="O2781" s="4">
        <v>1845</v>
      </c>
      <c r="P2781" s="4">
        <v>1986.5503444008527</v>
      </c>
      <c r="Q2781" s="4">
        <v>1703.4496555991473</v>
      </c>
      <c r="R2781" s="4">
        <v>33.31350386674599</v>
      </c>
      <c r="S2781" s="4">
        <v>7.7334919690660326</v>
      </c>
      <c r="T2781" s="4">
        <v>33.597729294349094</v>
      </c>
      <c r="U2781" s="4">
        <v>31.30404974202888</v>
      </c>
      <c r="V2781" s="4">
        <v>1858.6403348358999</v>
      </c>
      <c r="W2781" s="4">
        <v>81.760410804956322</v>
      </c>
      <c r="X2781" s="4">
        <v>83.744643815366317</v>
      </c>
      <c r="Y2781" s="4">
        <v>77.791944784136319</v>
      </c>
      <c r="Z2781" s="4">
        <v>1845</v>
      </c>
      <c r="AA2781" s="4">
        <v>54.368276167240765</v>
      </c>
      <c r="AB2781" s="4">
        <v>28.289786722378668</v>
      </c>
      <c r="AC2781" s="4">
        <v>52.156978889724193</v>
      </c>
      <c r="AD2781" s="4">
        <v>65.702189681591122</v>
      </c>
    </row>
    <row r="2782" spans="1:30" x14ac:dyDescent="0.3">
      <c r="A2782" s="3">
        <v>43990</v>
      </c>
      <c r="B2782" s="4">
        <v>1950</v>
      </c>
      <c r="C2782" s="4">
        <v>1988.5</v>
      </c>
      <c r="D2782" s="4">
        <v>1938</v>
      </c>
      <c r="E2782" s="4">
        <v>1958</v>
      </c>
      <c r="F2782" s="4">
        <v>252717</v>
      </c>
      <c r="G2782" s="4"/>
      <c r="H2782" s="4">
        <v>49654558800</v>
      </c>
      <c r="I2782" s="4"/>
      <c r="J2782" s="4">
        <v>-1.5</v>
      </c>
      <c r="K2782" s="4">
        <v>-7.655014034192395E-2</v>
      </c>
      <c r="L2782" s="4">
        <v>180911</v>
      </c>
      <c r="M2782" s="4">
        <v>10842</v>
      </c>
      <c r="N2782" s="4">
        <v>5.4615964666594898</v>
      </c>
      <c r="O2782" s="4">
        <v>1856.6</v>
      </c>
      <c r="P2782" s="4">
        <v>1995.2357096854919</v>
      </c>
      <c r="Q2782" s="4">
        <v>1717.9642903145079</v>
      </c>
      <c r="R2782" s="4">
        <v>33.817547937245791</v>
      </c>
      <c r="S2782" s="4">
        <v>5.7524694944799535</v>
      </c>
      <c r="T2782" s="4">
        <v>36.627206277467089</v>
      </c>
      <c r="U2782" s="4">
        <v>32.081602274093903</v>
      </c>
      <c r="V2782" s="4">
        <v>1868.1031600896235</v>
      </c>
      <c r="W2782" s="4">
        <v>79.817674999914388</v>
      </c>
      <c r="X2782" s="4">
        <v>82.435654210215674</v>
      </c>
      <c r="Y2782" s="4">
        <v>74.581716579311802</v>
      </c>
      <c r="Z2782" s="4">
        <v>1856.6</v>
      </c>
      <c r="AA2782" s="4">
        <v>55.413398749207545</v>
      </c>
      <c r="AB2782" s="4">
        <v>30.872987867790943</v>
      </c>
      <c r="AC2782" s="4">
        <v>49.080821762833203</v>
      </c>
      <c r="AD2782" s="4">
        <v>66.0133487700937</v>
      </c>
    </row>
    <row r="2783" spans="1:30" x14ac:dyDescent="0.3">
      <c r="A2783" s="3">
        <v>43991</v>
      </c>
      <c r="B2783" s="4">
        <v>1955</v>
      </c>
      <c r="C2783" s="4">
        <v>1959</v>
      </c>
      <c r="D2783" s="4">
        <v>1922.5</v>
      </c>
      <c r="E2783" s="4">
        <v>1955.5</v>
      </c>
      <c r="F2783" s="4">
        <v>258044</v>
      </c>
      <c r="G2783" s="4"/>
      <c r="H2783" s="4">
        <v>50156282800</v>
      </c>
      <c r="I2783" s="4"/>
      <c r="J2783" s="4">
        <v>-9</v>
      </c>
      <c r="K2783" s="4">
        <v>-0.45813184016289132</v>
      </c>
      <c r="L2783" s="4">
        <v>170531</v>
      </c>
      <c r="M2783" s="4">
        <v>-10380</v>
      </c>
      <c r="N2783" s="4">
        <v>4.7205933542185505</v>
      </c>
      <c r="O2783" s="4">
        <v>1867.35</v>
      </c>
      <c r="P2783" s="4">
        <v>2001.5811811763569</v>
      </c>
      <c r="Q2783" s="4">
        <v>1733.1188188236429</v>
      </c>
      <c r="R2783" s="4">
        <v>33.371559633027523</v>
      </c>
      <c r="S2783" s="4">
        <v>7.1674311926605503</v>
      </c>
      <c r="T2783" s="4">
        <v>39.574054111465671</v>
      </c>
      <c r="U2783" s="4">
        <v>32.805409728448943</v>
      </c>
      <c r="V2783" s="4">
        <v>1876.4266686525166</v>
      </c>
      <c r="W2783" s="4">
        <v>77.89892781564258</v>
      </c>
      <c r="X2783" s="4">
        <v>80.9234120786913</v>
      </c>
      <c r="Y2783" s="4">
        <v>71.849959289545126</v>
      </c>
      <c r="Z2783" s="4">
        <v>1867.35</v>
      </c>
      <c r="AA2783" s="4">
        <v>55.401305059874403</v>
      </c>
      <c r="AB2783" s="4">
        <v>33.209018076560795</v>
      </c>
      <c r="AC2783" s="4">
        <v>44.384573966627215</v>
      </c>
      <c r="AD2783" s="4">
        <v>65.62167918513498</v>
      </c>
    </row>
    <row r="2784" spans="1:30" x14ac:dyDescent="0.3">
      <c r="A2784" s="3">
        <v>43992</v>
      </c>
      <c r="B2784" s="4">
        <v>1953.5</v>
      </c>
      <c r="C2784" s="4">
        <v>1975.5</v>
      </c>
      <c r="D2784" s="4">
        <v>1943</v>
      </c>
      <c r="E2784" s="4">
        <v>1961.5</v>
      </c>
      <c r="F2784" s="4">
        <v>225392</v>
      </c>
      <c r="G2784" s="4"/>
      <c r="H2784" s="4">
        <v>44131094300</v>
      </c>
      <c r="I2784" s="4"/>
      <c r="J2784" s="4">
        <v>18</v>
      </c>
      <c r="K2784" s="4">
        <v>0.92616413686647803</v>
      </c>
      <c r="L2784" s="4">
        <v>172641</v>
      </c>
      <c r="M2784" s="4">
        <v>2110</v>
      </c>
      <c r="N2784" s="4">
        <v>4.3836892170558102</v>
      </c>
      <c r="O2784" s="4">
        <v>1879.125</v>
      </c>
      <c r="P2784" s="4">
        <v>2002.5765593259155</v>
      </c>
      <c r="Q2784" s="4">
        <v>1755.6734406740845</v>
      </c>
      <c r="R2784" s="4">
        <v>34.872979214780599</v>
      </c>
      <c r="S2784" s="4">
        <v>6.2933025404157048</v>
      </c>
      <c r="T2784" s="4">
        <v>42.930028583093851</v>
      </c>
      <c r="U2784" s="4">
        <v>33.830067309120167</v>
      </c>
      <c r="V2784" s="4">
        <v>1884.5288906856103</v>
      </c>
      <c r="W2784" s="4">
        <v>77.832734687780302</v>
      </c>
      <c r="X2784" s="4">
        <v>79.893186281720958</v>
      </c>
      <c r="Y2784" s="4">
        <v>73.711831499898977</v>
      </c>
      <c r="Z2784" s="4">
        <v>1879.125</v>
      </c>
      <c r="AA2784" s="4">
        <v>55.239108521965363</v>
      </c>
      <c r="AB2784" s="4">
        <v>35.307121928504088</v>
      </c>
      <c r="AC2784" s="4">
        <v>39.86397318692255</v>
      </c>
      <c r="AD2784" s="4">
        <v>66.129369640846789</v>
      </c>
    </row>
    <row r="2785" spans="1:30" x14ac:dyDescent="0.3">
      <c r="A2785" s="3">
        <v>43993</v>
      </c>
      <c r="B2785" s="4">
        <v>1970</v>
      </c>
      <c r="C2785" s="4">
        <v>1977.5</v>
      </c>
      <c r="D2785" s="4">
        <v>1945.5</v>
      </c>
      <c r="E2785" s="4">
        <v>1955</v>
      </c>
      <c r="F2785" s="4">
        <v>198582</v>
      </c>
      <c r="G2785" s="4"/>
      <c r="H2785" s="4">
        <v>38961631400</v>
      </c>
      <c r="I2785" s="4"/>
      <c r="J2785" s="4">
        <v>-2.5</v>
      </c>
      <c r="K2785" s="4">
        <v>-0.1277139208173691</v>
      </c>
      <c r="L2785" s="4">
        <v>161453</v>
      </c>
      <c r="M2785" s="4">
        <v>-11188</v>
      </c>
      <c r="N2785" s="4">
        <v>3.5405026083732709</v>
      </c>
      <c r="O2785" s="4">
        <v>1888.15</v>
      </c>
      <c r="P2785" s="4">
        <v>2005.9490237650552</v>
      </c>
      <c r="Q2785" s="4">
        <v>1770.3509762349449</v>
      </c>
      <c r="R2785" s="4">
        <v>32.718619869125519</v>
      </c>
      <c r="S2785" s="4">
        <v>6.4842355740630575</v>
      </c>
      <c r="T2785" s="4">
        <v>46.241042303819256</v>
      </c>
      <c r="U2785" s="4">
        <v>34.625344655407204</v>
      </c>
      <c r="V2785" s="4">
        <v>1891.2404249060285</v>
      </c>
      <c r="W2785" s="4">
        <v>74.913924865481377</v>
      </c>
      <c r="X2785" s="4">
        <v>78.233432476307769</v>
      </c>
      <c r="Y2785" s="4">
        <v>68.274909643828607</v>
      </c>
      <c r="Z2785" s="4">
        <v>1888.15</v>
      </c>
      <c r="AA2785" s="4">
        <v>53.964007433609368</v>
      </c>
      <c r="AB2785" s="4">
        <v>37.083968167085544</v>
      </c>
      <c r="AC2785" s="4">
        <v>33.760078533047647</v>
      </c>
      <c r="AD2785" s="4">
        <v>65.03416715013654</v>
      </c>
    </row>
    <row r="2786" spans="1:30" x14ac:dyDescent="0.3">
      <c r="A2786" s="3">
        <v>43994</v>
      </c>
      <c r="B2786" s="4">
        <v>1952</v>
      </c>
      <c r="C2786" s="4">
        <v>1971</v>
      </c>
      <c r="D2786" s="4">
        <v>1914.5</v>
      </c>
      <c r="E2786" s="4">
        <v>1970</v>
      </c>
      <c r="F2786" s="4">
        <v>264361</v>
      </c>
      <c r="G2786" s="4"/>
      <c r="H2786" s="4">
        <v>51422594700</v>
      </c>
      <c r="I2786" s="4"/>
      <c r="J2786" s="4">
        <v>8.5</v>
      </c>
      <c r="K2786" s="4">
        <v>0.43334183023196532</v>
      </c>
      <c r="L2786" s="4">
        <v>175311</v>
      </c>
      <c r="M2786" s="4">
        <v>13858</v>
      </c>
      <c r="N2786" s="4">
        <v>3.8030376878795438</v>
      </c>
      <c r="O2786" s="4">
        <v>1897.825</v>
      </c>
      <c r="P2786" s="4">
        <v>2008.9507283440698</v>
      </c>
      <c r="Q2786" s="4">
        <v>1786.6992716559303</v>
      </c>
      <c r="R2786" s="4">
        <v>30.092592592592592</v>
      </c>
      <c r="S2786" s="4">
        <v>9.8958333333333321</v>
      </c>
      <c r="T2786" s="4">
        <v>48.531468590010846</v>
      </c>
      <c r="U2786" s="4">
        <v>35.010295431374345</v>
      </c>
      <c r="V2786" s="4">
        <v>1898.7413368197401</v>
      </c>
      <c r="W2786" s="4">
        <v>75.633673487556692</v>
      </c>
      <c r="X2786" s="4">
        <v>77.366846146724072</v>
      </c>
      <c r="Y2786" s="4">
        <v>72.167328169221946</v>
      </c>
      <c r="Z2786" s="4">
        <v>1897.825</v>
      </c>
      <c r="AA2786" s="4">
        <v>53.546603362292217</v>
      </c>
      <c r="AB2786" s="4">
        <v>38.651838185676652</v>
      </c>
      <c r="AC2786" s="4">
        <v>29.789530353231129</v>
      </c>
      <c r="AD2786" s="4">
        <v>66.386453527550714</v>
      </c>
    </row>
    <row r="2787" spans="1:30" x14ac:dyDescent="0.3">
      <c r="A2787" s="3">
        <v>43997</v>
      </c>
      <c r="B2787" s="4">
        <v>1975</v>
      </c>
      <c r="C2787" s="4">
        <v>1979</v>
      </c>
      <c r="D2787" s="4">
        <v>1924.5</v>
      </c>
      <c r="E2787" s="4">
        <v>1932</v>
      </c>
      <c r="F2787" s="4">
        <v>213979</v>
      </c>
      <c r="G2787" s="4"/>
      <c r="H2787" s="4">
        <v>41748418200</v>
      </c>
      <c r="I2787" s="4"/>
      <c r="J2787" s="4">
        <v>-13</v>
      </c>
      <c r="K2787" s="4">
        <v>-0.66838046272493568</v>
      </c>
      <c r="L2787" s="4">
        <v>159136</v>
      </c>
      <c r="M2787" s="4">
        <v>-16175</v>
      </c>
      <c r="N2787" s="4">
        <v>1.4905771882592422</v>
      </c>
      <c r="O2787" s="4">
        <v>1903.625</v>
      </c>
      <c r="P2787" s="4">
        <v>2009.0237072975756</v>
      </c>
      <c r="Q2787" s="4">
        <v>1798.2262927024244</v>
      </c>
      <c r="R2787" s="4">
        <v>25.978647686832741</v>
      </c>
      <c r="S2787" s="4">
        <v>10.142348754448399</v>
      </c>
      <c r="T2787" s="4">
        <v>49.60474990131474</v>
      </c>
      <c r="U2787" s="4">
        <v>35.177109261655971</v>
      </c>
      <c r="V2787" s="4">
        <v>1901.9088285511937</v>
      </c>
      <c r="W2787" s="4">
        <v>57.806415236430205</v>
      </c>
      <c r="X2787" s="4">
        <v>70.846702509959457</v>
      </c>
      <c r="Y2787" s="4">
        <v>31.725840689371694</v>
      </c>
      <c r="Z2787" s="4">
        <v>1903.625</v>
      </c>
      <c r="AA2787" s="4">
        <v>49.578020647017638</v>
      </c>
      <c r="AB2787" s="4">
        <v>39.692426991518651</v>
      </c>
      <c r="AC2787" s="4">
        <v>19.771187310997973</v>
      </c>
      <c r="AD2787" s="4">
        <v>60.179971450413646</v>
      </c>
    </row>
    <row r="2788" spans="1:30" x14ac:dyDescent="0.3">
      <c r="A2788" s="3">
        <v>43998</v>
      </c>
      <c r="B2788" s="4">
        <v>1930</v>
      </c>
      <c r="C2788" s="4">
        <v>1955</v>
      </c>
      <c r="D2788" s="4">
        <v>1930</v>
      </c>
      <c r="E2788" s="4">
        <v>1947.5</v>
      </c>
      <c r="F2788" s="4">
        <v>161529</v>
      </c>
      <c r="G2788" s="4"/>
      <c r="H2788" s="4">
        <v>31396613600</v>
      </c>
      <c r="I2788" s="4"/>
      <c r="J2788" s="4">
        <v>-3.5</v>
      </c>
      <c r="K2788" s="4">
        <v>-0.17939518195797027</v>
      </c>
      <c r="L2788" s="4">
        <v>147732</v>
      </c>
      <c r="M2788" s="4">
        <v>-11404</v>
      </c>
      <c r="N2788" s="4">
        <v>2.0100831532770247</v>
      </c>
      <c r="O2788" s="4">
        <v>1909.125</v>
      </c>
      <c r="P2788" s="4">
        <v>2011.5866391631521</v>
      </c>
      <c r="Q2788" s="4">
        <v>1806.6633608368479</v>
      </c>
      <c r="R2788" s="4">
        <v>26.009501187648453</v>
      </c>
      <c r="S2788" s="4">
        <v>10.154394299287411</v>
      </c>
      <c r="T2788" s="4">
        <v>50.583774418031268</v>
      </c>
      <c r="U2788" s="4">
        <v>35.239444034780519</v>
      </c>
      <c r="V2788" s="4">
        <v>1906.2508448796514</v>
      </c>
      <c r="W2788" s="4">
        <v>52.461660790531532</v>
      </c>
      <c r="X2788" s="4">
        <v>64.718355270150155</v>
      </c>
      <c r="Y2788" s="4">
        <v>27.948271831294278</v>
      </c>
      <c r="Z2788" s="4">
        <v>1909.125</v>
      </c>
      <c r="AA2788" s="4">
        <v>47.140207743061637</v>
      </c>
      <c r="AB2788" s="4">
        <v>40.401739444046555</v>
      </c>
      <c r="AC2788" s="4">
        <v>13.476936598030164</v>
      </c>
      <c r="AD2788" s="4">
        <v>61.716709322014829</v>
      </c>
    </row>
    <row r="2789" spans="1:30" x14ac:dyDescent="0.3">
      <c r="A2789" s="3">
        <v>43999</v>
      </c>
      <c r="B2789" s="4">
        <v>1945.5</v>
      </c>
      <c r="C2789" s="4">
        <v>1960</v>
      </c>
      <c r="D2789" s="4">
        <v>1925.5</v>
      </c>
      <c r="E2789" s="4">
        <v>1934</v>
      </c>
      <c r="F2789" s="4">
        <v>181819</v>
      </c>
      <c r="G2789" s="4"/>
      <c r="H2789" s="4">
        <v>35271388000</v>
      </c>
      <c r="I2789" s="4"/>
      <c r="J2789" s="4">
        <v>-9.5</v>
      </c>
      <c r="K2789" s="4">
        <v>-0.48880885001286345</v>
      </c>
      <c r="L2789" s="4">
        <v>156195</v>
      </c>
      <c r="M2789" s="4">
        <v>8463</v>
      </c>
      <c r="N2789" s="4">
        <v>0.99875971016384879</v>
      </c>
      <c r="O2789" s="4">
        <v>1914.875</v>
      </c>
      <c r="P2789" s="4">
        <v>2009.0311867324713</v>
      </c>
      <c r="Q2789" s="4">
        <v>1820.7188132675287</v>
      </c>
      <c r="R2789" s="4">
        <v>26.383981154299175</v>
      </c>
      <c r="S2789" s="4">
        <v>9.6584216725559457</v>
      </c>
      <c r="T2789" s="4">
        <v>52.028704290953023</v>
      </c>
      <c r="U2789" s="4">
        <v>35.804602686695652</v>
      </c>
      <c r="V2789" s="4">
        <v>1908.8936215577799</v>
      </c>
      <c r="W2789" s="4">
        <v>43.758224310804799</v>
      </c>
      <c r="X2789" s="4">
        <v>57.73164495036837</v>
      </c>
      <c r="Y2789" s="4">
        <v>15.811383031677664</v>
      </c>
      <c r="Z2789" s="4">
        <v>1914.875</v>
      </c>
      <c r="AA2789" s="4">
        <v>43.616106946593845</v>
      </c>
      <c r="AB2789" s="4">
        <v>40.707869682384391</v>
      </c>
      <c r="AC2789" s="4">
        <v>5.8164745284189081</v>
      </c>
      <c r="AD2789" s="4">
        <v>59.607697385386182</v>
      </c>
    </row>
    <row r="2790" spans="1:30" x14ac:dyDescent="0.3">
      <c r="A2790" s="3">
        <v>44000</v>
      </c>
      <c r="B2790" s="4">
        <v>1933</v>
      </c>
      <c r="C2790" s="4">
        <v>1965</v>
      </c>
      <c r="D2790" s="4">
        <v>1926.5</v>
      </c>
      <c r="E2790" s="4">
        <v>1953.5</v>
      </c>
      <c r="F2790" s="4">
        <v>210967</v>
      </c>
      <c r="G2790" s="4"/>
      <c r="H2790" s="4">
        <v>41085997000</v>
      </c>
      <c r="I2790" s="4"/>
      <c r="J2790" s="4">
        <v>14</v>
      </c>
      <c r="K2790" s="4">
        <v>0.72183552461974743</v>
      </c>
      <c r="L2790" s="4">
        <v>157135</v>
      </c>
      <c r="M2790" s="4">
        <v>940</v>
      </c>
      <c r="N2790" s="4">
        <v>1.7434668819416366</v>
      </c>
      <c r="O2790" s="4">
        <v>1920.0250000000001</v>
      </c>
      <c r="P2790" s="4">
        <v>2010.7379952101683</v>
      </c>
      <c r="Q2790" s="4">
        <v>1829.3120047898319</v>
      </c>
      <c r="R2790" s="4">
        <v>24.191616766467064</v>
      </c>
      <c r="S2790" s="4">
        <v>9.8203592814371241</v>
      </c>
      <c r="T2790" s="4">
        <v>52.990390248281166</v>
      </c>
      <c r="U2790" s="4">
        <v>36.265968647825574</v>
      </c>
      <c r="V2790" s="4">
        <v>1913.1418480760865</v>
      </c>
      <c r="W2790" s="4">
        <v>46.739717108104095</v>
      </c>
      <c r="X2790" s="4">
        <v>54.06766900294695</v>
      </c>
      <c r="Y2790" s="4">
        <v>32.083813318418393</v>
      </c>
      <c r="Z2790" s="4">
        <v>1920.0250000000001</v>
      </c>
      <c r="AA2790" s="4">
        <v>41.913565217776295</v>
      </c>
      <c r="AB2790" s="4">
        <v>40.822697828612192</v>
      </c>
      <c r="AC2790" s="4">
        <v>2.1817347783282059</v>
      </c>
      <c r="AD2790" s="4">
        <v>61.602746861687351</v>
      </c>
    </row>
    <row r="2791" spans="1:30" x14ac:dyDescent="0.3">
      <c r="A2791" s="3">
        <v>44001</v>
      </c>
      <c r="B2791" s="4">
        <v>1950</v>
      </c>
      <c r="C2791" s="4">
        <v>1974.5</v>
      </c>
      <c r="D2791" s="4">
        <v>1946</v>
      </c>
      <c r="E2791" s="4">
        <v>1972</v>
      </c>
      <c r="F2791" s="4">
        <v>162748</v>
      </c>
      <c r="G2791" s="4"/>
      <c r="H2791" s="4">
        <v>31944156100</v>
      </c>
      <c r="I2791" s="4"/>
      <c r="J2791" s="4">
        <v>24.5</v>
      </c>
      <c r="K2791" s="4">
        <v>1.258023106546855</v>
      </c>
      <c r="L2791" s="4">
        <v>151230</v>
      </c>
      <c r="M2791" s="4">
        <v>-5905</v>
      </c>
      <c r="N2791" s="4">
        <v>2.2728746094104553</v>
      </c>
      <c r="O2791" s="4">
        <v>1928.175</v>
      </c>
      <c r="P2791" s="4">
        <v>2005.880389130999</v>
      </c>
      <c r="Q2791" s="4">
        <v>1850.4696108690009</v>
      </c>
      <c r="R2791" s="4">
        <v>26.437499999999996</v>
      </c>
      <c r="S2791" s="4">
        <v>8.1875</v>
      </c>
      <c r="T2791" s="4">
        <v>53.826863700897867</v>
      </c>
      <c r="U2791" s="4">
        <v>36.865267373913781</v>
      </c>
      <c r="V2791" s="4">
        <v>1918.7473863545547</v>
      </c>
      <c r="W2791" s="4">
        <v>60.875573679304544</v>
      </c>
      <c r="X2791" s="4">
        <v>56.336970561732812</v>
      </c>
      <c r="Y2791" s="4">
        <v>69.952779914448001</v>
      </c>
      <c r="Z2791" s="4">
        <v>1928.175</v>
      </c>
      <c r="AA2791" s="4">
        <v>41.57780101180515</v>
      </c>
      <c r="AB2791" s="4">
        <v>40.894612417487714</v>
      </c>
      <c r="AC2791" s="4">
        <v>1.3663771886348712</v>
      </c>
      <c r="AD2791" s="4">
        <v>63.40766969209384</v>
      </c>
    </row>
    <row r="2792" spans="1:30" x14ac:dyDescent="0.3">
      <c r="A2792" s="3">
        <v>44004</v>
      </c>
      <c r="B2792" s="4">
        <v>1976.5</v>
      </c>
      <c r="C2792" s="4">
        <v>1984</v>
      </c>
      <c r="D2792" s="4">
        <v>1935.5</v>
      </c>
      <c r="E2792" s="4">
        <v>1954</v>
      </c>
      <c r="F2792" s="4">
        <v>225033</v>
      </c>
      <c r="G2792" s="4"/>
      <c r="H2792" s="4">
        <v>44038906500</v>
      </c>
      <c r="I2792" s="4"/>
      <c r="J2792" s="4">
        <v>-8.5</v>
      </c>
      <c r="K2792" s="4">
        <v>-0.43312101910828027</v>
      </c>
      <c r="L2792" s="4">
        <v>166120</v>
      </c>
      <c r="M2792" s="4">
        <v>14890</v>
      </c>
      <c r="N2792" s="4">
        <v>1.116472825594786</v>
      </c>
      <c r="O2792" s="4">
        <v>1932.425</v>
      </c>
      <c r="P2792" s="4">
        <v>2005.9023944829291</v>
      </c>
      <c r="Q2792" s="4">
        <v>1858.9476055170708</v>
      </c>
      <c r="R2792" s="4">
        <v>25.914047466324565</v>
      </c>
      <c r="S2792" s="4">
        <v>9.7498396407953809</v>
      </c>
      <c r="T2792" s="4">
        <v>54.135963625119736</v>
      </c>
      <c r="U2792" s="4">
        <v>37.232189106940936</v>
      </c>
      <c r="V2792" s="4">
        <v>1922.1047781303114</v>
      </c>
      <c r="W2792" s="4">
        <v>59.528559910903276</v>
      </c>
      <c r="X2792" s="4">
        <v>57.400833678122972</v>
      </c>
      <c r="Y2792" s="4">
        <v>63.784012376463878</v>
      </c>
      <c r="Z2792" s="4">
        <v>1932.425</v>
      </c>
      <c r="AA2792" s="4">
        <v>39.405019357419633</v>
      </c>
      <c r="AB2792" s="4">
        <v>40.752746411766942</v>
      </c>
      <c r="AC2792" s="4">
        <v>-2.6954541086946193</v>
      </c>
      <c r="AD2792" s="4">
        <v>60.495230998909562</v>
      </c>
    </row>
    <row r="2793" spans="1:30" x14ac:dyDescent="0.3">
      <c r="A2793" s="3">
        <v>44005</v>
      </c>
      <c r="B2793" s="4">
        <v>1953.5</v>
      </c>
      <c r="C2793" s="4">
        <v>1958.5</v>
      </c>
      <c r="D2793" s="4">
        <v>1943.5</v>
      </c>
      <c r="E2793" s="4">
        <v>1948.5</v>
      </c>
      <c r="F2793" s="4">
        <v>108006</v>
      </c>
      <c r="G2793" s="4"/>
      <c r="H2793" s="4">
        <v>21057346600</v>
      </c>
      <c r="I2793" s="4"/>
      <c r="J2793" s="4">
        <v>-8</v>
      </c>
      <c r="K2793" s="4">
        <v>-0.40889343214924612</v>
      </c>
      <c r="L2793" s="4">
        <v>137507</v>
      </c>
      <c r="M2793" s="4">
        <v>-28613</v>
      </c>
      <c r="N2793" s="4">
        <v>0.63786380187485003</v>
      </c>
      <c r="O2793" s="4">
        <v>1936.15</v>
      </c>
      <c r="P2793" s="4">
        <v>2004.7969955642634</v>
      </c>
      <c r="Q2793" s="4">
        <v>1867.5030044357368</v>
      </c>
      <c r="R2793" s="4">
        <v>24.769433465085637</v>
      </c>
      <c r="S2793" s="4">
        <v>10.013175230566533</v>
      </c>
      <c r="T2793" s="4">
        <v>54.364745467447392</v>
      </c>
      <c r="U2793" s="4">
        <v>37.505708721442403</v>
      </c>
      <c r="V2793" s="4">
        <v>1924.6186087845674</v>
      </c>
      <c r="W2793" s="4">
        <v>55.992661043719693</v>
      </c>
      <c r="X2793" s="4">
        <v>56.931442799988552</v>
      </c>
      <c r="Y2793" s="4">
        <v>54.115097531181974</v>
      </c>
      <c r="Z2793" s="4">
        <v>1936.15</v>
      </c>
      <c r="AA2793" s="4">
        <v>36.814891060024593</v>
      </c>
      <c r="AB2793" s="4">
        <v>40.37771256874386</v>
      </c>
      <c r="AC2793" s="4">
        <v>-7.1256430174385343</v>
      </c>
      <c r="AD2793" s="4">
        <v>59.614519580249905</v>
      </c>
    </row>
    <row r="2794" spans="1:30" x14ac:dyDescent="0.3">
      <c r="A2794" s="3">
        <v>44006</v>
      </c>
      <c r="B2794" s="4">
        <v>1950</v>
      </c>
      <c r="C2794" s="4">
        <v>1957</v>
      </c>
      <c r="D2794" s="4">
        <v>1944</v>
      </c>
      <c r="E2794" s="4">
        <v>1955.5</v>
      </c>
      <c r="F2794" s="4">
        <v>102636</v>
      </c>
      <c r="G2794" s="4"/>
      <c r="H2794" s="4">
        <v>20024599600</v>
      </c>
      <c r="I2794" s="4"/>
      <c r="J2794" s="4">
        <v>6</v>
      </c>
      <c r="K2794" s="4">
        <v>0.30777122339061297</v>
      </c>
      <c r="L2794" s="4">
        <v>138239</v>
      </c>
      <c r="M2794" s="4">
        <v>732</v>
      </c>
      <c r="N2794" s="4">
        <v>0.75871752263914716</v>
      </c>
      <c r="O2794" s="4">
        <v>1940.7750000000001</v>
      </c>
      <c r="P2794" s="4">
        <v>2001.0373223913584</v>
      </c>
      <c r="Q2794" s="4">
        <v>1880.5126776086418</v>
      </c>
      <c r="R2794" s="4">
        <v>25.285810356422328</v>
      </c>
      <c r="S2794" s="4">
        <v>8.8096839273705463</v>
      </c>
      <c r="T2794" s="4">
        <v>55.03189433005489</v>
      </c>
      <c r="U2794" s="4">
        <v>37.928539096195856</v>
      </c>
      <c r="V2794" s="4">
        <v>1927.5596936622276</v>
      </c>
      <c r="W2794" s="4">
        <v>56.992709280945029</v>
      </c>
      <c r="X2794" s="4">
        <v>56.951864960307375</v>
      </c>
      <c r="Y2794" s="4">
        <v>57.074397922220328</v>
      </c>
      <c r="Z2794" s="4">
        <v>1940.7750000000001</v>
      </c>
      <c r="AA2794" s="4">
        <v>34.924449903261575</v>
      </c>
      <c r="AB2794" s="4">
        <v>39.858354219650309</v>
      </c>
      <c r="AC2794" s="4">
        <v>-9.8678086327774679</v>
      </c>
      <c r="AD2794" s="4">
        <v>60.387129966365109</v>
      </c>
    </row>
    <row r="2795" spans="1:30" x14ac:dyDescent="0.3">
      <c r="A2795" s="3">
        <v>44011</v>
      </c>
      <c r="B2795" s="4">
        <v>1950</v>
      </c>
      <c r="C2795" s="4">
        <v>1950</v>
      </c>
      <c r="D2795" s="4">
        <v>1882.5</v>
      </c>
      <c r="E2795" s="4">
        <v>1889.5</v>
      </c>
      <c r="F2795" s="4">
        <v>201303</v>
      </c>
      <c r="G2795" s="4"/>
      <c r="H2795" s="4">
        <v>38433329200</v>
      </c>
      <c r="I2795" s="4"/>
      <c r="J2795" s="4">
        <v>-61.5</v>
      </c>
      <c r="K2795" s="4">
        <v>-3.1522296258329066</v>
      </c>
      <c r="L2795" s="4">
        <v>152638</v>
      </c>
      <c r="M2795" s="4">
        <v>14399</v>
      </c>
      <c r="N2795" s="4">
        <v>-2.7284427284427282</v>
      </c>
      <c r="O2795" s="4">
        <v>1942.5</v>
      </c>
      <c r="P2795" s="4">
        <v>1994.2107338953915</v>
      </c>
      <c r="Q2795" s="4">
        <v>1890.7892661046085</v>
      </c>
      <c r="R2795" s="4">
        <v>23.752368919772582</v>
      </c>
      <c r="S2795" s="4">
        <v>16.045483259633606</v>
      </c>
      <c r="T2795" s="4">
        <v>54.251123590896633</v>
      </c>
      <c r="U2795" s="4">
        <v>37.595889038380236</v>
      </c>
      <c r="V2795" s="4">
        <v>1923.9349609324915</v>
      </c>
      <c r="W2795" s="4">
        <v>40.293990095342664</v>
      </c>
      <c r="X2795" s="4">
        <v>51.399240005319143</v>
      </c>
      <c r="Y2795" s="4">
        <v>18.083490275389707</v>
      </c>
      <c r="Z2795" s="4">
        <v>1942.5</v>
      </c>
      <c r="AA2795" s="4">
        <v>27.780378342797349</v>
      </c>
      <c r="AB2795" s="4">
        <v>38.708070802807171</v>
      </c>
      <c r="AC2795" s="4">
        <v>-21.855384920019645</v>
      </c>
      <c r="AD2795" s="4">
        <v>50.751008692210561</v>
      </c>
    </row>
    <row r="2796" spans="1:30" x14ac:dyDescent="0.3">
      <c r="A2796" s="3">
        <v>44012</v>
      </c>
      <c r="B2796" s="4">
        <v>1888</v>
      </c>
      <c r="C2796" s="4">
        <v>1897</v>
      </c>
      <c r="D2796" s="4">
        <v>1876.5</v>
      </c>
      <c r="E2796" s="4">
        <v>1885</v>
      </c>
      <c r="F2796" s="4">
        <v>145350</v>
      </c>
      <c r="G2796" s="4"/>
      <c r="H2796" s="4">
        <v>27443147799.999996</v>
      </c>
      <c r="I2796" s="4"/>
      <c r="J2796" s="4">
        <v>-24</v>
      </c>
      <c r="K2796" s="4">
        <v>-1.2572027239392352</v>
      </c>
      <c r="L2796" s="4">
        <v>144059</v>
      </c>
      <c r="M2796" s="4">
        <v>-8579</v>
      </c>
      <c r="N2796" s="4">
        <v>-2.9800813217355544</v>
      </c>
      <c r="O2796" s="4">
        <v>1942.9</v>
      </c>
      <c r="P2796" s="4">
        <v>1992.6650479754617</v>
      </c>
      <c r="Q2796" s="4">
        <v>1893.1349520245385</v>
      </c>
      <c r="R2796" s="4">
        <v>22.721437740693194</v>
      </c>
      <c r="S2796" s="4">
        <v>17.073170731707314</v>
      </c>
      <c r="T2796" s="4">
        <v>51.89820786569112</v>
      </c>
      <c r="U2796" s="4">
        <v>37.013227748057659</v>
      </c>
      <c r="V2796" s="4">
        <v>1920.2268694151114</v>
      </c>
      <c r="W2796" s="4">
        <v>29.498318978290456</v>
      </c>
      <c r="X2796" s="4">
        <v>44.098932996309578</v>
      </c>
      <c r="Y2796" s="4">
        <v>0.29709094225221122</v>
      </c>
      <c r="Z2796" s="4">
        <v>1942.9</v>
      </c>
      <c r="AA2796" s="4">
        <v>21.507611412601364</v>
      </c>
      <c r="AB2796" s="4">
        <v>37.069931813263757</v>
      </c>
      <c r="AC2796" s="4">
        <v>-31.124640801324787</v>
      </c>
      <c r="AD2796" s="4">
        <v>50.176360561580069</v>
      </c>
    </row>
    <row r="2797" spans="1:30" x14ac:dyDescent="0.3">
      <c r="A2797" s="3">
        <v>44013</v>
      </c>
      <c r="B2797" s="4">
        <v>1885</v>
      </c>
      <c r="C2797" s="4">
        <v>1890</v>
      </c>
      <c r="D2797" s="4">
        <v>1858.5</v>
      </c>
      <c r="E2797" s="4">
        <v>1870.5</v>
      </c>
      <c r="F2797" s="4">
        <v>163836</v>
      </c>
      <c r="G2797" s="4"/>
      <c r="H2797" s="4">
        <v>30731602200.000004</v>
      </c>
      <c r="I2797" s="4"/>
      <c r="J2797" s="4">
        <v>-17.5</v>
      </c>
      <c r="K2797" s="4">
        <v>-0.92690677966101687</v>
      </c>
      <c r="L2797" s="4">
        <v>146817</v>
      </c>
      <c r="M2797" s="4">
        <v>2758</v>
      </c>
      <c r="N2797" s="4">
        <v>-3.6656495036501964</v>
      </c>
      <c r="O2797" s="4">
        <v>1941.675</v>
      </c>
      <c r="P2797" s="4">
        <v>1996.9925153093484</v>
      </c>
      <c r="Q2797" s="4">
        <v>1886.3574846906515</v>
      </c>
      <c r="R2797" s="4">
        <v>18.807339449541285</v>
      </c>
      <c r="S2797" s="4">
        <v>19.790301441677588</v>
      </c>
      <c r="T2797" s="4">
        <v>48.787059946062513</v>
      </c>
      <c r="U2797" s="4">
        <v>36.559989909133819</v>
      </c>
      <c r="V2797" s="4">
        <v>1915.4909770898628</v>
      </c>
      <c r="W2797" s="4">
        <v>22.852796981542909</v>
      </c>
      <c r="X2797" s="4">
        <v>37.016887658054024</v>
      </c>
      <c r="Y2797" s="4">
        <v>-5.475384371479322</v>
      </c>
      <c r="Z2797" s="4">
        <v>1941.675</v>
      </c>
      <c r="AA2797" s="4">
        <v>15.191254285951118</v>
      </c>
      <c r="AB2797" s="4">
        <v>34.98624823923398</v>
      </c>
      <c r="AC2797" s="4">
        <v>-39.589987906565725</v>
      </c>
      <c r="AD2797" s="4">
        <v>48.320601726594546</v>
      </c>
    </row>
    <row r="2798" spans="1:30" x14ac:dyDescent="0.3">
      <c r="A2798" s="3">
        <v>44014</v>
      </c>
      <c r="B2798" s="4">
        <v>1875</v>
      </c>
      <c r="C2798" s="4">
        <v>1883</v>
      </c>
      <c r="D2798" s="4">
        <v>1864.5</v>
      </c>
      <c r="E2798" s="4">
        <v>1872.5</v>
      </c>
      <c r="F2798" s="4">
        <v>122991</v>
      </c>
      <c r="G2798" s="4"/>
      <c r="H2798" s="4">
        <v>23029058900</v>
      </c>
      <c r="I2798" s="4"/>
      <c r="J2798" s="4">
        <v>-3</v>
      </c>
      <c r="K2798" s="4">
        <v>-0.15995734470807785</v>
      </c>
      <c r="L2798" s="4">
        <v>137065</v>
      </c>
      <c r="M2798" s="4">
        <v>-9752</v>
      </c>
      <c r="N2798" s="4">
        <v>-3.4246222084687234</v>
      </c>
      <c r="O2798" s="4">
        <v>1938.9</v>
      </c>
      <c r="P2798" s="4">
        <v>2001.7399554423778</v>
      </c>
      <c r="Q2798" s="4">
        <v>1876.0600445576224</v>
      </c>
      <c r="R2798" s="4">
        <v>15.923129718599863</v>
      </c>
      <c r="S2798" s="4">
        <v>20.727522306108444</v>
      </c>
      <c r="T2798" s="4">
        <v>46.238070768170246</v>
      </c>
      <c r="U2798" s="4">
        <v>36.704778435670775</v>
      </c>
      <c r="V2798" s="4">
        <v>1911.3965983193998</v>
      </c>
      <c r="W2798" s="4">
        <v>18.953657483047198</v>
      </c>
      <c r="X2798" s="4">
        <v>30.995810933051747</v>
      </c>
      <c r="Y2798" s="4">
        <v>-5.1306494169618944</v>
      </c>
      <c r="Z2798" s="4">
        <v>1938.9</v>
      </c>
      <c r="AA2798" s="4">
        <v>10.228965890017662</v>
      </c>
      <c r="AB2798" s="4">
        <v>32.628411825022901</v>
      </c>
      <c r="AC2798" s="4">
        <v>-44.798891870010479</v>
      </c>
      <c r="AD2798" s="4">
        <v>48.596629235617421</v>
      </c>
    </row>
    <row r="2799" spans="1:30" x14ac:dyDescent="0.3">
      <c r="A2799" s="3">
        <v>44015</v>
      </c>
      <c r="B2799" s="4">
        <v>1867</v>
      </c>
      <c r="C2799" s="4">
        <v>1882</v>
      </c>
      <c r="D2799" s="4">
        <v>1852</v>
      </c>
      <c r="E2799" s="4">
        <v>1871.5</v>
      </c>
      <c r="F2799" s="4">
        <v>114477</v>
      </c>
      <c r="G2799" s="4"/>
      <c r="H2799" s="4">
        <v>21462260400</v>
      </c>
      <c r="I2799" s="4"/>
      <c r="J2799" s="4">
        <v>-0.5</v>
      </c>
      <c r="K2799" s="4">
        <v>-2.6709401709401712E-2</v>
      </c>
      <c r="L2799" s="4">
        <v>134154</v>
      </c>
      <c r="M2799" s="4">
        <v>-2911</v>
      </c>
      <c r="N2799" s="4">
        <v>-3.2904000930148412</v>
      </c>
      <c r="O2799" s="4">
        <v>1935.175</v>
      </c>
      <c r="P2799" s="4">
        <v>2004.3980272380513</v>
      </c>
      <c r="Q2799" s="4">
        <v>1865.9519727619486</v>
      </c>
      <c r="R2799" s="4">
        <v>14.738292011019283</v>
      </c>
      <c r="S2799" s="4">
        <v>22.520661157024797</v>
      </c>
      <c r="T2799" s="4">
        <v>44.199837190015515</v>
      </c>
      <c r="U2799" s="4">
        <v>36.828099182836254</v>
      </c>
      <c r="V2799" s="4">
        <v>1907.5969222889807</v>
      </c>
      <c r="W2799" s="4">
        <v>17.560014079607225</v>
      </c>
      <c r="X2799" s="4">
        <v>26.517211981903571</v>
      </c>
      <c r="Y2799" s="4">
        <v>-0.3543817249854726</v>
      </c>
      <c r="Z2799" s="4">
        <v>1935.175</v>
      </c>
      <c r="AA2799" s="4">
        <v>6.1447916095567052</v>
      </c>
      <c r="AB2799" s="4">
        <v>30.106162280692789</v>
      </c>
      <c r="AC2799" s="4">
        <v>-47.922741342272168</v>
      </c>
      <c r="AD2799" s="4">
        <v>48.460400628203701</v>
      </c>
    </row>
    <row r="2800" spans="1:30" x14ac:dyDescent="0.3">
      <c r="A2800" s="3">
        <v>44018</v>
      </c>
      <c r="B2800" s="4">
        <v>1873</v>
      </c>
      <c r="C2800" s="4">
        <v>1881</v>
      </c>
      <c r="D2800" s="4">
        <v>1842</v>
      </c>
      <c r="E2800" s="4">
        <v>1869.5</v>
      </c>
      <c r="F2800" s="4">
        <v>204690</v>
      </c>
      <c r="G2800" s="4"/>
      <c r="H2800" s="4">
        <v>38082303000</v>
      </c>
      <c r="I2800" s="4"/>
      <c r="J2800" s="4">
        <v>-5</v>
      </c>
      <c r="K2800" s="4">
        <v>-0.26673779674579889</v>
      </c>
      <c r="L2800" s="4">
        <v>149074</v>
      </c>
      <c r="M2800" s="4">
        <v>14920</v>
      </c>
      <c r="N2800" s="4">
        <v>-3.1585490617594068</v>
      </c>
      <c r="O2800" s="4">
        <v>1930.4749999999999</v>
      </c>
      <c r="P2800" s="4">
        <v>2003.9981086121907</v>
      </c>
      <c r="Q2800" s="4">
        <v>1856.9518913878092</v>
      </c>
      <c r="R2800" s="4">
        <v>9.3202522775052579</v>
      </c>
      <c r="S2800" s="4">
        <v>24.316748423265597</v>
      </c>
      <c r="T2800" s="4">
        <v>43.227067480471945</v>
      </c>
      <c r="U2800" s="4">
        <v>37.441327502619451</v>
      </c>
      <c r="V2800" s="4">
        <v>1903.9686439757445</v>
      </c>
      <c r="W2800" s="4">
        <v>18.162075114104347</v>
      </c>
      <c r="X2800" s="4">
        <v>23.732166359303829</v>
      </c>
      <c r="Y2800" s="4">
        <v>7.0218926237053836</v>
      </c>
      <c r="Z2800" s="4">
        <v>1930.4749999999999</v>
      </c>
      <c r="AA2800" s="4">
        <v>2.7153696905684228</v>
      </c>
      <c r="AB2800" s="4">
        <v>27.49751536734761</v>
      </c>
      <c r="AC2800" s="4">
        <v>-49.564291353558374</v>
      </c>
      <c r="AD2800" s="4">
        <v>48.176085434348742</v>
      </c>
    </row>
    <row r="2801" spans="1:30" x14ac:dyDescent="0.3">
      <c r="A2801" s="3">
        <v>44019</v>
      </c>
      <c r="B2801" s="4">
        <v>1869.5</v>
      </c>
      <c r="C2801" s="4">
        <v>1885</v>
      </c>
      <c r="D2801" s="4">
        <v>1863.5</v>
      </c>
      <c r="E2801" s="4">
        <v>1877.5</v>
      </c>
      <c r="F2801" s="4">
        <v>131238</v>
      </c>
      <c r="G2801" s="4"/>
      <c r="H2801" s="4">
        <v>24612035000</v>
      </c>
      <c r="I2801" s="4"/>
      <c r="J2801" s="4">
        <v>17.5</v>
      </c>
      <c r="K2801" s="4">
        <v>0.94086021505376349</v>
      </c>
      <c r="L2801" s="4">
        <v>120441</v>
      </c>
      <c r="M2801" s="4">
        <v>-28633</v>
      </c>
      <c r="N2801" s="4">
        <v>-2.5510601302779481</v>
      </c>
      <c r="O2801" s="4">
        <v>1926.65</v>
      </c>
      <c r="P2801" s="4">
        <v>2002.7926949877663</v>
      </c>
      <c r="Q2801" s="4">
        <v>1850.5073050122339</v>
      </c>
      <c r="R2801" s="4">
        <v>10.078627591136526</v>
      </c>
      <c r="S2801" s="4">
        <v>24.803431022158687</v>
      </c>
      <c r="T2801" s="4">
        <v>42.221781189191354</v>
      </c>
      <c r="U2801" s="4">
        <v>37.909755241770227</v>
      </c>
      <c r="V2801" s="4">
        <v>1901.4478207399593</v>
      </c>
      <c r="W2801" s="4">
        <v>22.265417744166843</v>
      </c>
      <c r="X2801" s="4">
        <v>23.243250154258167</v>
      </c>
      <c r="Y2801" s="4">
        <v>20.309752923984199</v>
      </c>
      <c r="Z2801" s="4">
        <v>1926.65</v>
      </c>
      <c r="AA2801" s="4">
        <v>0.63573291995840009</v>
      </c>
      <c r="AB2801" s="4">
        <v>24.939250372358163</v>
      </c>
      <c r="AC2801" s="4">
        <v>-48.607034904799526</v>
      </c>
      <c r="AD2801" s="4">
        <v>49.425428376867444</v>
      </c>
    </row>
    <row r="2802" spans="1:30" x14ac:dyDescent="0.3">
      <c r="A2802" s="3">
        <v>44020</v>
      </c>
      <c r="B2802" s="4">
        <v>1879</v>
      </c>
      <c r="C2802" s="4">
        <v>1914</v>
      </c>
      <c r="D2802" s="4">
        <v>1871.5</v>
      </c>
      <c r="E2802" s="4">
        <v>1909.5</v>
      </c>
      <c r="F2802" s="4">
        <v>164813</v>
      </c>
      <c r="G2802" s="4"/>
      <c r="H2802" s="4">
        <v>31241347599.999996</v>
      </c>
      <c r="I2802" s="4"/>
      <c r="J2802" s="4">
        <v>34.5</v>
      </c>
      <c r="K2802" s="4">
        <v>1.8399999999999999</v>
      </c>
      <c r="L2802" s="4">
        <v>136243</v>
      </c>
      <c r="M2802" s="4">
        <v>15802</v>
      </c>
      <c r="N2802" s="4">
        <v>-0.76524314983954111</v>
      </c>
      <c r="O2802" s="4">
        <v>1924.2249999999999</v>
      </c>
      <c r="P2802" s="4">
        <v>1999.3012778779023</v>
      </c>
      <c r="Q2802" s="4">
        <v>1849.1487221220975</v>
      </c>
      <c r="R2802" s="4">
        <v>12.798264642082428</v>
      </c>
      <c r="S2802" s="4">
        <v>24.511930585683295</v>
      </c>
      <c r="T2802" s="4">
        <v>40.24529312444389</v>
      </c>
      <c r="U2802" s="4">
        <v>38.436249700955486</v>
      </c>
      <c r="V2802" s="4">
        <v>1902.2146949552011</v>
      </c>
      <c r="W2802" s="4">
        <v>34.408829220748913</v>
      </c>
      <c r="X2802" s="4">
        <v>26.965109843088413</v>
      </c>
      <c r="Y2802" s="4">
        <v>49.296267976069913</v>
      </c>
      <c r="Z2802" s="4">
        <v>1924.2249999999999</v>
      </c>
      <c r="AA2802" s="4">
        <v>1.5518496048653105</v>
      </c>
      <c r="AB2802" s="4">
        <v>22.711878870692175</v>
      </c>
      <c r="AC2802" s="4">
        <v>-42.320058531653729</v>
      </c>
      <c r="AD2802" s="4">
        <v>54.085939426767446</v>
      </c>
    </row>
    <row r="2803" spans="1:30" x14ac:dyDescent="0.3">
      <c r="A2803" s="3">
        <v>44021</v>
      </c>
      <c r="B2803" s="4">
        <v>1909.5</v>
      </c>
      <c r="C2803" s="4">
        <v>1921.5</v>
      </c>
      <c r="D2803" s="4">
        <v>1900.5</v>
      </c>
      <c r="E2803" s="4">
        <v>1907</v>
      </c>
      <c r="F2803" s="4">
        <v>121599</v>
      </c>
      <c r="G2803" s="4"/>
      <c r="H2803" s="4">
        <v>23224453600</v>
      </c>
      <c r="I2803" s="4"/>
      <c r="J2803" s="4">
        <v>11.5</v>
      </c>
      <c r="K2803" s="4">
        <v>0.60670007913479296</v>
      </c>
      <c r="L2803" s="4">
        <v>115276</v>
      </c>
      <c r="M2803" s="4">
        <v>-20967</v>
      </c>
      <c r="N2803" s="4">
        <v>-0.77011135393901309</v>
      </c>
      <c r="O2803" s="4">
        <v>1921.8</v>
      </c>
      <c r="P2803" s="4">
        <v>1995.8043241979817</v>
      </c>
      <c r="Q2803" s="4">
        <v>1847.7956758020182</v>
      </c>
      <c r="R2803" s="4">
        <v>14.201183431952662</v>
      </c>
      <c r="S2803" s="4">
        <v>22.781065088757398</v>
      </c>
      <c r="T2803" s="4">
        <v>38.173327070695663</v>
      </c>
      <c r="U2803" s="4">
        <v>38.873690591080667</v>
      </c>
      <c r="V2803" s="4">
        <v>1902.6704382928012</v>
      </c>
      <c r="W2803" s="4">
        <v>43.000947875561003</v>
      </c>
      <c r="X2803" s="4">
        <v>32.310389187245939</v>
      </c>
      <c r="Y2803" s="4">
        <v>64.38206525219114</v>
      </c>
      <c r="Z2803" s="4">
        <v>1921.8</v>
      </c>
      <c r="AA2803" s="4">
        <v>2.0524897471157146</v>
      </c>
      <c r="AB2803" s="4">
        <v>20.74431800178013</v>
      </c>
      <c r="AC2803" s="4">
        <v>-37.38365650932883</v>
      </c>
      <c r="AD2803" s="4">
        <v>53.679146534206957</v>
      </c>
    </row>
    <row r="2804" spans="1:30" x14ac:dyDescent="0.3">
      <c r="A2804" s="3">
        <v>44022</v>
      </c>
      <c r="B2804" s="4">
        <v>1905</v>
      </c>
      <c r="C2804" s="4">
        <v>1907</v>
      </c>
      <c r="D2804" s="4">
        <v>1866.5</v>
      </c>
      <c r="E2804" s="4">
        <v>1875</v>
      </c>
      <c r="F2804" s="4">
        <v>158383</v>
      </c>
      <c r="G2804" s="4"/>
      <c r="H2804" s="4">
        <v>29805152400.000004</v>
      </c>
      <c r="I2804" s="4"/>
      <c r="J2804" s="4">
        <v>-34.5</v>
      </c>
      <c r="K2804" s="4">
        <v>-1.8067556952081696</v>
      </c>
      <c r="L2804" s="4">
        <v>131249</v>
      </c>
      <c r="M2804" s="4">
        <v>15973</v>
      </c>
      <c r="N2804" s="4">
        <v>-2.2151527399314155</v>
      </c>
      <c r="O2804" s="4">
        <v>1917.4749999999999</v>
      </c>
      <c r="P2804" s="4">
        <v>1991.8029725271717</v>
      </c>
      <c r="Q2804" s="4">
        <v>1843.1470274728281</v>
      </c>
      <c r="R2804" s="4">
        <v>11.622807017543858</v>
      </c>
      <c r="S2804" s="4">
        <v>27.485380116959064</v>
      </c>
      <c r="T2804" s="4">
        <v>36.730116207028907</v>
      </c>
      <c r="U2804" s="4">
        <v>39.830072395061379</v>
      </c>
      <c r="V2804" s="4">
        <v>1900.0351584553916</v>
      </c>
      <c r="W2804" s="4">
        <v>42.503776571128718</v>
      </c>
      <c r="X2804" s="4">
        <v>35.708184981873529</v>
      </c>
      <c r="Y2804" s="4">
        <v>56.094959749639088</v>
      </c>
      <c r="Z2804" s="4">
        <v>1917.4749999999999</v>
      </c>
      <c r="AA2804" s="4">
        <v>-0.13136757444976865</v>
      </c>
      <c r="AB2804" s="4">
        <v>18.756157470710615</v>
      </c>
      <c r="AC2804" s="4">
        <v>-37.775050090320768</v>
      </c>
      <c r="AD2804" s="4">
        <v>48.739907504114065</v>
      </c>
    </row>
    <row r="2805" spans="1:30" x14ac:dyDescent="0.3">
      <c r="A2805" s="3">
        <v>44025</v>
      </c>
      <c r="B2805" s="4">
        <v>1878</v>
      </c>
      <c r="C2805" s="4">
        <v>1931.5</v>
      </c>
      <c r="D2805" s="4">
        <v>1877</v>
      </c>
      <c r="E2805" s="4">
        <v>1917</v>
      </c>
      <c r="F2805" s="4">
        <v>188891</v>
      </c>
      <c r="G2805" s="4"/>
      <c r="H2805" s="4">
        <v>36016865800</v>
      </c>
      <c r="I2805" s="4"/>
      <c r="J2805" s="4">
        <v>35.5</v>
      </c>
      <c r="K2805" s="4">
        <v>1.8867924528301887</v>
      </c>
      <c r="L2805" s="4">
        <v>124481</v>
      </c>
      <c r="M2805" s="4">
        <v>-6768</v>
      </c>
      <c r="N2805" s="4">
        <v>7.4390196155199068E-2</v>
      </c>
      <c r="O2805" s="4">
        <v>1915.575</v>
      </c>
      <c r="P2805" s="4">
        <v>1987.88424906262</v>
      </c>
      <c r="Q2805" s="4">
        <v>1843.2657509373801</v>
      </c>
      <c r="R2805" s="4">
        <v>14.396612561750178</v>
      </c>
      <c r="S2805" s="4">
        <v>26.534932956951309</v>
      </c>
      <c r="T2805" s="4">
        <v>34.866896072028119</v>
      </c>
      <c r="U2805" s="4">
        <v>40.553969187923684</v>
      </c>
      <c r="V2805" s="4">
        <v>1901.6508576501164</v>
      </c>
      <c r="W2805" s="4">
        <v>56.268811941273896</v>
      </c>
      <c r="X2805" s="4">
        <v>42.561727301673649</v>
      </c>
      <c r="Y2805" s="4">
        <v>83.682981220474389</v>
      </c>
      <c r="Z2805" s="4">
        <v>1915.575</v>
      </c>
      <c r="AA2805" s="4">
        <v>1.5095575163400099</v>
      </c>
      <c r="AB2805" s="4">
        <v>17.113624141722941</v>
      </c>
      <c r="AC2805" s="4">
        <v>-31.208133250765862</v>
      </c>
      <c r="AD2805" s="4">
        <v>54.521367748021085</v>
      </c>
    </row>
    <row r="2806" spans="1:30" x14ac:dyDescent="0.3">
      <c r="A2806" s="3">
        <v>44026</v>
      </c>
      <c r="B2806" s="4">
        <v>1917</v>
      </c>
      <c r="C2806" s="4">
        <v>1925.5</v>
      </c>
      <c r="D2806" s="4">
        <v>1885.5</v>
      </c>
      <c r="E2806" s="4">
        <v>1897.5</v>
      </c>
      <c r="F2806" s="4">
        <v>143666</v>
      </c>
      <c r="G2806" s="4"/>
      <c r="H2806" s="4">
        <v>27345100600</v>
      </c>
      <c r="I2806" s="4"/>
      <c r="J2806" s="4">
        <v>-9</v>
      </c>
      <c r="K2806" s="4">
        <v>-0.47206923682140045</v>
      </c>
      <c r="L2806" s="4">
        <v>110322</v>
      </c>
      <c r="M2806" s="4">
        <v>-14159</v>
      </c>
      <c r="N2806" s="4">
        <v>-0.75577290201103819</v>
      </c>
      <c r="O2806" s="4">
        <v>1911.95</v>
      </c>
      <c r="P2806" s="4">
        <v>1980.1335024034406</v>
      </c>
      <c r="Q2806" s="4">
        <v>1843.7664975965595</v>
      </c>
      <c r="R2806" s="4">
        <v>14.739884393063582</v>
      </c>
      <c r="S2806" s="4">
        <v>22.687861271676297</v>
      </c>
      <c r="T2806" s="4">
        <v>33.40334651875353</v>
      </c>
      <c r="U2806" s="4">
        <v>40.967407554382191</v>
      </c>
      <c r="V2806" s="4">
        <v>1901.255537873915</v>
      </c>
      <c r="W2806" s="4">
        <v>58.18293235563511</v>
      </c>
      <c r="X2806" s="4">
        <v>47.768795652994136</v>
      </c>
      <c r="Y2806" s="4">
        <v>79.011205760917065</v>
      </c>
      <c r="Z2806" s="4">
        <v>1911.95</v>
      </c>
      <c r="AA2806" s="4">
        <v>1.2224240972568623</v>
      </c>
      <c r="AB2806" s="4">
        <v>15.600176518440456</v>
      </c>
      <c r="AC2806" s="4">
        <v>-28.755504842367188</v>
      </c>
      <c r="AD2806" s="4">
        <v>51.673077758238342</v>
      </c>
    </row>
    <row r="2807" spans="1:30" x14ac:dyDescent="0.3">
      <c r="A2807" s="3">
        <v>44027</v>
      </c>
      <c r="B2807" s="4">
        <v>1897</v>
      </c>
      <c r="C2807" s="4">
        <v>1912</v>
      </c>
      <c r="D2807" s="4">
        <v>1890</v>
      </c>
      <c r="E2807" s="4">
        <v>1895.5</v>
      </c>
      <c r="F2807" s="4">
        <v>109096</v>
      </c>
      <c r="G2807" s="4"/>
      <c r="H2807" s="4">
        <v>20739477900</v>
      </c>
      <c r="I2807" s="4"/>
      <c r="J2807" s="4">
        <v>-7.5</v>
      </c>
      <c r="K2807" s="4">
        <v>-0.39411455596426692</v>
      </c>
      <c r="L2807" s="4">
        <v>109696</v>
      </c>
      <c r="M2807" s="4">
        <v>-626</v>
      </c>
      <c r="N2807" s="4">
        <v>-0.76565669786008761</v>
      </c>
      <c r="O2807" s="4">
        <v>1910.125</v>
      </c>
      <c r="P2807" s="4">
        <v>1978.0174701274007</v>
      </c>
      <c r="Q2807" s="4">
        <v>1842.2325298725993</v>
      </c>
      <c r="R2807" s="4">
        <v>14.25322213798332</v>
      </c>
      <c r="S2807" s="4">
        <v>23.805913570887032</v>
      </c>
      <c r="T2807" s="4">
        <v>32.466208371833815</v>
      </c>
      <c r="U2807" s="4">
        <v>41.035479136574281</v>
      </c>
      <c r="V2807" s="4">
        <v>1900.7073914097327</v>
      </c>
      <c r="W2807" s="4">
        <v>58.71413367470646</v>
      </c>
      <c r="X2807" s="4">
        <v>51.417241660231582</v>
      </c>
      <c r="Y2807" s="4">
        <v>73.307917703656216</v>
      </c>
      <c r="Z2807" s="4">
        <v>1910.125</v>
      </c>
      <c r="AA2807" s="4">
        <v>0.82398709829135441</v>
      </c>
      <c r="AB2807" s="4">
        <v>14.192920383188161</v>
      </c>
      <c r="AC2807" s="4">
        <v>-26.737866569793614</v>
      </c>
      <c r="AD2807" s="4">
        <v>51.383269355064265</v>
      </c>
    </row>
    <row r="2808" spans="1:30" x14ac:dyDescent="0.3">
      <c r="A2808" s="3">
        <v>44028</v>
      </c>
      <c r="B2808" s="4">
        <v>1895.5</v>
      </c>
      <c r="C2808" s="4">
        <v>1915.5</v>
      </c>
      <c r="D2808" s="4">
        <v>1870</v>
      </c>
      <c r="E2808" s="4">
        <v>1902</v>
      </c>
      <c r="F2808" s="4">
        <v>182244</v>
      </c>
      <c r="G2808" s="4"/>
      <c r="H2808" s="4">
        <v>34523154100</v>
      </c>
      <c r="I2808" s="4"/>
      <c r="J2808" s="4">
        <v>1</v>
      </c>
      <c r="K2808" s="4">
        <v>5.2603892688058915E-2</v>
      </c>
      <c r="L2808" s="4">
        <v>121406</v>
      </c>
      <c r="M2808" s="4">
        <v>11710</v>
      </c>
      <c r="N2808" s="4">
        <v>-0.30662787955027437</v>
      </c>
      <c r="O2808" s="4">
        <v>1907.85</v>
      </c>
      <c r="P2808" s="4">
        <v>1973.595798344837</v>
      </c>
      <c r="Q2808" s="4">
        <v>1842.1042016551628</v>
      </c>
      <c r="R2808" s="4">
        <v>14.338235294117647</v>
      </c>
      <c r="S2808" s="4">
        <v>26.029411764705877</v>
      </c>
      <c r="T2808" s="4">
        <v>31.722177576926818</v>
      </c>
      <c r="U2808" s="4">
        <v>41.152975997479047</v>
      </c>
      <c r="V2808" s="4">
        <v>1900.8304969897581</v>
      </c>
      <c r="W2808" s="4">
        <v>61.489124498221436</v>
      </c>
      <c r="X2808" s="4">
        <v>54.774535939561531</v>
      </c>
      <c r="Y2808" s="4">
        <v>74.918301615541253</v>
      </c>
      <c r="Z2808" s="4">
        <v>1907.85</v>
      </c>
      <c r="AA2808" s="4">
        <v>1.0209497105176979</v>
      </c>
      <c r="AB2808" s="4">
        <v>12.938446985790975</v>
      </c>
      <c r="AC2808" s="4">
        <v>-23.834994550546554</v>
      </c>
      <c r="AD2808" s="4">
        <v>52.298516298789863</v>
      </c>
    </row>
    <row r="2809" spans="1:30" x14ac:dyDescent="0.3">
      <c r="A2809" s="3">
        <v>44029</v>
      </c>
      <c r="B2809" s="4">
        <v>1903</v>
      </c>
      <c r="C2809" s="4">
        <v>1944.5</v>
      </c>
      <c r="D2809" s="4">
        <v>1890.5</v>
      </c>
      <c r="E2809" s="4">
        <v>1943</v>
      </c>
      <c r="F2809" s="4">
        <v>188026</v>
      </c>
      <c r="G2809" s="4"/>
      <c r="H2809" s="4">
        <v>36040232500</v>
      </c>
      <c r="I2809" s="4"/>
      <c r="J2809" s="4">
        <v>49</v>
      </c>
      <c r="K2809" s="4">
        <v>2.5871172122492081</v>
      </c>
      <c r="L2809" s="4">
        <v>124142</v>
      </c>
      <c r="M2809" s="4">
        <v>2736</v>
      </c>
      <c r="N2809" s="4">
        <v>1.8183723733165669</v>
      </c>
      <c r="O2809" s="4">
        <v>1908.3</v>
      </c>
      <c r="P2809" s="4">
        <v>1974.873568328579</v>
      </c>
      <c r="Q2809" s="4">
        <v>1841.7264316714209</v>
      </c>
      <c r="R2809" s="4">
        <v>17.369549678341674</v>
      </c>
      <c r="S2809" s="4">
        <v>24.660471765546816</v>
      </c>
      <c r="T2809" s="4">
        <v>30.269263077793834</v>
      </c>
      <c r="U2809" s="4">
        <v>41.148983684373427</v>
      </c>
      <c r="V2809" s="4">
        <v>1904.8466401335907</v>
      </c>
      <c r="W2809" s="4">
        <v>73.708799048197008</v>
      </c>
      <c r="X2809" s="4">
        <v>61.085956975773364</v>
      </c>
      <c r="Y2809" s="4">
        <v>98.954483193044283</v>
      </c>
      <c r="Z2809" s="4">
        <v>1908.3</v>
      </c>
      <c r="AA2809" s="4">
        <v>4.4342856635664702</v>
      </c>
      <c r="AB2809" s="4">
        <v>12.128526859864833</v>
      </c>
      <c r="AC2809" s="4">
        <v>-15.388482392596725</v>
      </c>
      <c r="AD2809" s="4">
        <v>57.598566370418936</v>
      </c>
    </row>
    <row r="2810" spans="1:30" x14ac:dyDescent="0.3">
      <c r="A2810" s="3">
        <v>44032</v>
      </c>
      <c r="B2810" s="4">
        <v>1943</v>
      </c>
      <c r="C2810" s="4">
        <v>1963</v>
      </c>
      <c r="D2810" s="4">
        <v>1931</v>
      </c>
      <c r="E2810" s="4">
        <v>1941</v>
      </c>
      <c r="F2810" s="4">
        <v>150889</v>
      </c>
      <c r="G2810" s="4"/>
      <c r="H2810" s="4">
        <v>29356104100</v>
      </c>
      <c r="I2810" s="4"/>
      <c r="J2810" s="4">
        <v>24.5</v>
      </c>
      <c r="K2810" s="4">
        <v>1.2783720323506391</v>
      </c>
      <c r="L2810" s="4">
        <v>121688</v>
      </c>
      <c r="M2810" s="4">
        <v>-2454</v>
      </c>
      <c r="N2810" s="4">
        <v>1.7468908488081067</v>
      </c>
      <c r="O2810" s="4">
        <v>1907.675</v>
      </c>
      <c r="P2810" s="4">
        <v>1972.7574669169815</v>
      </c>
      <c r="Q2810" s="4">
        <v>1842.5925330830185</v>
      </c>
      <c r="R2810" s="4">
        <v>19.480519480519483</v>
      </c>
      <c r="S2810" s="4">
        <v>24.891774891774894</v>
      </c>
      <c r="T2810" s="4">
        <v>28.766343119016785</v>
      </c>
      <c r="U2810" s="4">
        <v>40.878366683648977</v>
      </c>
      <c r="V2810" s="4">
        <v>1908.2898172637249</v>
      </c>
      <c r="W2810" s="4">
        <v>74.873223545084713</v>
      </c>
      <c r="X2810" s="4">
        <v>65.681712498877147</v>
      </c>
      <c r="Y2810" s="4">
        <v>93.256245637499831</v>
      </c>
      <c r="Z2810" s="4">
        <v>1907.675</v>
      </c>
      <c r="AA2810" s="4">
        <v>6.8984743941480247</v>
      </c>
      <c r="AB2810" s="4">
        <v>11.63042662503466</v>
      </c>
      <c r="AC2810" s="4">
        <v>-9.4639044617732715</v>
      </c>
      <c r="AD2810" s="4">
        <v>57.271819378207809</v>
      </c>
    </row>
    <row r="2811" spans="1:30" x14ac:dyDescent="0.3">
      <c r="A2811" s="3">
        <v>44033</v>
      </c>
      <c r="B2811" s="4">
        <v>1941</v>
      </c>
      <c r="C2811" s="4">
        <v>1969</v>
      </c>
      <c r="D2811" s="4">
        <v>1930.5</v>
      </c>
      <c r="E2811" s="4">
        <v>1960.5</v>
      </c>
      <c r="F2811" s="4">
        <v>123602</v>
      </c>
      <c r="G2811" s="4"/>
      <c r="H2811" s="4">
        <v>24166954600</v>
      </c>
      <c r="I2811" s="4"/>
      <c r="J2811" s="4">
        <v>15</v>
      </c>
      <c r="K2811" s="4">
        <v>0.77101002313030076</v>
      </c>
      <c r="L2811" s="4">
        <v>121257</v>
      </c>
      <c r="M2811" s="4">
        <v>-431</v>
      </c>
      <c r="N2811" s="4">
        <v>2.8000629227623142</v>
      </c>
      <c r="O2811" s="4">
        <v>1907.1</v>
      </c>
      <c r="P2811" s="4">
        <v>1970.0679283445152</v>
      </c>
      <c r="Q2811" s="4">
        <v>1844.1320716554847</v>
      </c>
      <c r="R2811" s="4">
        <v>18.705547652916074</v>
      </c>
      <c r="S2811" s="4">
        <v>24.608819345661452</v>
      </c>
      <c r="T2811" s="4">
        <v>26.812409049434756</v>
      </c>
      <c r="U2811" s="4">
        <v>40.319636375166311</v>
      </c>
      <c r="V2811" s="4">
        <v>1913.2622156195607</v>
      </c>
      <c r="W2811" s="4">
        <v>80.484588054446718</v>
      </c>
      <c r="X2811" s="4">
        <v>70.616004350733661</v>
      </c>
      <c r="Y2811" s="4">
        <v>100.22175546187285</v>
      </c>
      <c r="Z2811" s="4">
        <v>1907.1</v>
      </c>
      <c r="AA2811" s="4">
        <v>10.306047053217526</v>
      </c>
      <c r="AB2811" s="4">
        <v>11.504295237242552</v>
      </c>
      <c r="AC2811" s="4">
        <v>-2.3964963680500517</v>
      </c>
      <c r="AD2811" s="4">
        <v>59.622636742426948</v>
      </c>
    </row>
    <row r="2812" spans="1:30" x14ac:dyDescent="0.3">
      <c r="A2812" s="3">
        <v>44034</v>
      </c>
      <c r="B2812" s="4">
        <v>1963.5</v>
      </c>
      <c r="C2812" s="4">
        <v>1991</v>
      </c>
      <c r="D2812" s="4">
        <v>1949</v>
      </c>
      <c r="E2812" s="4">
        <v>1955.5</v>
      </c>
      <c r="F2812" s="4">
        <v>145419</v>
      </c>
      <c r="G2812" s="4"/>
      <c r="H2812" s="4">
        <v>28650272100</v>
      </c>
      <c r="I2812" s="4"/>
      <c r="J2812" s="4">
        <v>0.5</v>
      </c>
      <c r="K2812" s="4">
        <v>2.5575447570332477E-2</v>
      </c>
      <c r="L2812" s="4">
        <v>121366</v>
      </c>
      <c r="M2812" s="4">
        <v>109</v>
      </c>
      <c r="N2812" s="4">
        <v>2.5338524257081834</v>
      </c>
      <c r="O2812" s="4">
        <v>1907.175</v>
      </c>
      <c r="P2812" s="4">
        <v>1970.3693628815101</v>
      </c>
      <c r="Q2812" s="4">
        <v>1843.9806371184898</v>
      </c>
      <c r="R2812" s="4">
        <v>20.674802584350321</v>
      </c>
      <c r="S2812" s="4">
        <v>23.33094041636755</v>
      </c>
      <c r="T2812" s="4">
        <v>24.848016452582385</v>
      </c>
      <c r="U2812" s="4">
        <v>39.491990038851057</v>
      </c>
      <c r="V2812" s="4">
        <v>1917.284861751031</v>
      </c>
      <c r="W2812" s="4">
        <v>77.485039961331282</v>
      </c>
      <c r="X2812" s="4">
        <v>72.905682887599539</v>
      </c>
      <c r="Y2812" s="4">
        <v>86.643754108794781</v>
      </c>
      <c r="Z2812" s="4">
        <v>1907.175</v>
      </c>
      <c r="AA2812" s="4">
        <v>12.459489483505649</v>
      </c>
      <c r="AB2812" s="4">
        <v>11.595266117839037</v>
      </c>
      <c r="AC2812" s="4">
        <v>1.728446731333225</v>
      </c>
      <c r="AD2812" s="4">
        <v>58.750216471528447</v>
      </c>
    </row>
    <row r="2813" spans="1:30" x14ac:dyDescent="0.3">
      <c r="A2813" s="3">
        <v>44035</v>
      </c>
      <c r="B2813" s="4">
        <v>1955</v>
      </c>
      <c r="C2813" s="4">
        <v>2020</v>
      </c>
      <c r="D2813" s="4">
        <v>1955</v>
      </c>
      <c r="E2813" s="4">
        <v>2014</v>
      </c>
      <c r="F2813" s="4">
        <v>204662</v>
      </c>
      <c r="G2813" s="4"/>
      <c r="H2813" s="4">
        <v>40739864200</v>
      </c>
      <c r="I2813" s="4"/>
      <c r="J2813" s="4">
        <v>44</v>
      </c>
      <c r="K2813" s="4">
        <v>2.233502538071066</v>
      </c>
      <c r="L2813" s="4">
        <v>140525</v>
      </c>
      <c r="M2813" s="4">
        <v>19159</v>
      </c>
      <c r="N2813" s="4">
        <v>5.4201889607160592</v>
      </c>
      <c r="O2813" s="4">
        <v>1910.45</v>
      </c>
      <c r="P2813" s="4">
        <v>1987.2053906901658</v>
      </c>
      <c r="Q2813" s="4">
        <v>1833.6946093098343</v>
      </c>
      <c r="R2813" s="4">
        <v>23.174815807099801</v>
      </c>
      <c r="S2813" s="4">
        <v>21.768251841929001</v>
      </c>
      <c r="T2813" s="4">
        <v>22.883287192771157</v>
      </c>
      <c r="U2813" s="4">
        <v>38.624016330109271</v>
      </c>
      <c r="V2813" s="4">
        <v>1926.4958272985518</v>
      </c>
      <c r="W2813" s="4">
        <v>83.656693307554193</v>
      </c>
      <c r="X2813" s="4">
        <v>76.489353027584414</v>
      </c>
      <c r="Y2813" s="4">
        <v>97.991373867493763</v>
      </c>
      <c r="Z2813" s="4">
        <v>1910.45</v>
      </c>
      <c r="AA2813" s="4">
        <v>18.671337661269945</v>
      </c>
      <c r="AB2813" s="4">
        <v>12.269177693403885</v>
      </c>
      <c r="AC2813" s="4">
        <v>12.804319935732121</v>
      </c>
      <c r="AD2813" s="4">
        <v>65.048751143950895</v>
      </c>
    </row>
    <row r="2814" spans="1:30" x14ac:dyDescent="0.3">
      <c r="A2814" s="3">
        <v>44036</v>
      </c>
      <c r="B2814" s="4">
        <v>2011</v>
      </c>
      <c r="C2814" s="4">
        <v>2025</v>
      </c>
      <c r="D2814" s="4">
        <v>1950.5</v>
      </c>
      <c r="E2814" s="4">
        <v>1979</v>
      </c>
      <c r="F2814" s="4">
        <v>224318</v>
      </c>
      <c r="G2814" s="4"/>
      <c r="H2814" s="4">
        <v>44727611000</v>
      </c>
      <c r="I2814" s="4"/>
      <c r="J2814" s="4">
        <v>-11.5</v>
      </c>
      <c r="K2814" s="4">
        <v>-0.57774428535543831</v>
      </c>
      <c r="L2814" s="4">
        <v>115765</v>
      </c>
      <c r="M2814" s="4">
        <v>-24760</v>
      </c>
      <c r="N2814" s="4">
        <v>3.5244883279931991</v>
      </c>
      <c r="O2814" s="4">
        <v>1911.625</v>
      </c>
      <c r="P2814" s="4">
        <v>1991.7485764304115</v>
      </c>
      <c r="Q2814" s="4">
        <v>1831.5014235695885</v>
      </c>
      <c r="R2814" s="4">
        <v>22.029702970297034</v>
      </c>
      <c r="S2814" s="4">
        <v>20.668316831683168</v>
      </c>
      <c r="T2814" s="4">
        <v>20.626533912606508</v>
      </c>
      <c r="U2814" s="4">
        <v>37.8292141213307</v>
      </c>
      <c r="V2814" s="4">
        <v>1931.4962246986895</v>
      </c>
      <c r="W2814" s="4">
        <v>79.21198908675656</v>
      </c>
      <c r="X2814" s="4">
        <v>77.396898380641801</v>
      </c>
      <c r="Y2814" s="4">
        <v>82.842170498986093</v>
      </c>
      <c r="Z2814" s="4">
        <v>1911.625</v>
      </c>
      <c r="AA2814" s="4">
        <v>20.533368710386867</v>
      </c>
      <c r="AB2814" s="4">
        <v>13.056243504545121</v>
      </c>
      <c r="AC2814" s="4">
        <v>14.954250411683493</v>
      </c>
      <c r="AD2814" s="4">
        <v>59.342243721238475</v>
      </c>
    </row>
    <row r="2815" spans="1:30" x14ac:dyDescent="0.3">
      <c r="A2815" s="3">
        <v>44039</v>
      </c>
      <c r="B2815" s="4">
        <v>1981.5</v>
      </c>
      <c r="C2815" s="4">
        <v>1999.5</v>
      </c>
      <c r="D2815" s="4">
        <v>1956.5</v>
      </c>
      <c r="E2815" s="4">
        <v>1961</v>
      </c>
      <c r="F2815" s="4">
        <v>134570</v>
      </c>
      <c r="G2815" s="4"/>
      <c r="H2815" s="4">
        <v>26620078000</v>
      </c>
      <c r="I2815" s="4"/>
      <c r="J2815" s="4">
        <v>-32.5</v>
      </c>
      <c r="K2815" s="4">
        <v>-1.6302984700275895</v>
      </c>
      <c r="L2815" s="4">
        <v>103631</v>
      </c>
      <c r="M2815" s="4">
        <v>-12134</v>
      </c>
      <c r="N2815" s="4">
        <v>2.3913951545530465</v>
      </c>
      <c r="O2815" s="4">
        <v>1915.2</v>
      </c>
      <c r="P2815" s="4">
        <v>1997.4091235812668</v>
      </c>
      <c r="Q2815" s="4">
        <v>1832.9908764187333</v>
      </c>
      <c r="R2815" s="4">
        <v>22.879177377892031</v>
      </c>
      <c r="S2815" s="4">
        <v>13.560411311053985</v>
      </c>
      <c r="T2815" s="4">
        <v>20.936939556345486</v>
      </c>
      <c r="U2815" s="4">
        <v>37.594031573621059</v>
      </c>
      <c r="V2815" s="4">
        <v>1934.306108060719</v>
      </c>
      <c r="W2815" s="4">
        <v>72.37788519762266</v>
      </c>
      <c r="X2815" s="4">
        <v>75.723893986302087</v>
      </c>
      <c r="Y2815" s="4">
        <v>65.685867620263792</v>
      </c>
      <c r="Z2815" s="4">
        <v>1915.2</v>
      </c>
      <c r="AA2815" s="4">
        <v>20.32232900573058</v>
      </c>
      <c r="AB2815" s="4">
        <v>13.748251647515163</v>
      </c>
      <c r="AC2815" s="4">
        <v>13.148154716430835</v>
      </c>
      <c r="AD2815" s="4">
        <v>56.651787696881215</v>
      </c>
    </row>
    <row r="2816" spans="1:30" x14ac:dyDescent="0.3">
      <c r="A2816" s="3">
        <v>44040</v>
      </c>
      <c r="B2816" s="4">
        <v>1970</v>
      </c>
      <c r="C2816" s="4">
        <v>1983.5</v>
      </c>
      <c r="D2816" s="4">
        <v>1955</v>
      </c>
      <c r="E2816" s="4">
        <v>1969</v>
      </c>
      <c r="F2816" s="4">
        <v>107550</v>
      </c>
      <c r="G2816" s="4"/>
      <c r="H2816" s="4">
        <v>21180828400</v>
      </c>
      <c r="I2816" s="4"/>
      <c r="J2816" s="4">
        <v>-9</v>
      </c>
      <c r="K2816" s="4">
        <v>-0.45500505561172899</v>
      </c>
      <c r="L2816" s="4">
        <v>98832</v>
      </c>
      <c r="M2816" s="4">
        <v>-4799</v>
      </c>
      <c r="N2816" s="4">
        <v>2.5841408773575028</v>
      </c>
      <c r="O2816" s="4">
        <v>1919.4</v>
      </c>
      <c r="P2816" s="4">
        <v>2003.568046193315</v>
      </c>
      <c r="Q2816" s="4">
        <v>1835.2319538066852</v>
      </c>
      <c r="R2816" s="4">
        <v>22.646310432569976</v>
      </c>
      <c r="S2816" s="4">
        <v>12.849872773536896</v>
      </c>
      <c r="T2816" s="4">
        <v>21.607190452402836</v>
      </c>
      <c r="U2816" s="4">
        <v>36.752699159046976</v>
      </c>
      <c r="V2816" s="4">
        <v>1937.6102882454124</v>
      </c>
      <c r="W2816" s="4">
        <v>69.542246045726941</v>
      </c>
      <c r="X2816" s="4">
        <v>73.663344672777043</v>
      </c>
      <c r="Y2816" s="4">
        <v>61.30004879162675</v>
      </c>
      <c r="Z2816" s="4">
        <v>1919.4</v>
      </c>
      <c r="AA2816" s="4">
        <v>20.563567653014388</v>
      </c>
      <c r="AB2816" s="4">
        <v>14.397329362324612</v>
      </c>
      <c r="AC2816" s="4">
        <v>12.332476581379552</v>
      </c>
      <c r="AD2816" s="4">
        <v>57.552138237893026</v>
      </c>
    </row>
    <row r="2817" spans="1:30" x14ac:dyDescent="0.3">
      <c r="A2817" s="3">
        <v>44041</v>
      </c>
      <c r="B2817" s="4">
        <v>1970</v>
      </c>
      <c r="C2817" s="4">
        <v>1986.5</v>
      </c>
      <c r="D2817" s="4">
        <v>1965.5</v>
      </c>
      <c r="E2817" s="4">
        <v>1978.5</v>
      </c>
      <c r="F2817" s="4">
        <v>102386</v>
      </c>
      <c r="G2817" s="4"/>
      <c r="H2817" s="4">
        <v>20222822800</v>
      </c>
      <c r="I2817" s="4"/>
      <c r="J2817" s="4">
        <v>9.5</v>
      </c>
      <c r="K2817" s="4">
        <v>0.4824784154393093</v>
      </c>
      <c r="L2817" s="4">
        <v>98869</v>
      </c>
      <c r="M2817" s="4">
        <v>37</v>
      </c>
      <c r="N2817" s="4">
        <v>2.789900249376561</v>
      </c>
      <c r="O2817" s="4">
        <v>1924.8</v>
      </c>
      <c r="P2817" s="4">
        <v>2009.5817197277809</v>
      </c>
      <c r="Q2817" s="4">
        <v>1840.018280272219</v>
      </c>
      <c r="R2817" s="4">
        <v>23.339780786589301</v>
      </c>
      <c r="S2817" s="4">
        <v>10.702772404900065</v>
      </c>
      <c r="T2817" s="4">
        <v>23.335916593268195</v>
      </c>
      <c r="U2817" s="4">
        <v>36.061488269665354</v>
      </c>
      <c r="V2817" s="4">
        <v>1941.504546507754</v>
      </c>
      <c r="W2817" s="4">
        <v>68.170667128378057</v>
      </c>
      <c r="X2817" s="4">
        <v>71.832452157977386</v>
      </c>
      <c r="Y2817" s="4">
        <v>60.847097069179398</v>
      </c>
      <c r="Z2817" s="4">
        <v>1924.8</v>
      </c>
      <c r="AA2817" s="4">
        <v>21.276064397717846</v>
      </c>
      <c r="AB2817" s="4">
        <v>15.052446984743014</v>
      </c>
      <c r="AC2817" s="4">
        <v>12.447234825949664</v>
      </c>
      <c r="AD2817" s="4">
        <v>58.626312352519172</v>
      </c>
    </row>
    <row r="2818" spans="1:30" x14ac:dyDescent="0.3">
      <c r="A2818" s="3">
        <v>44042</v>
      </c>
      <c r="B2818" s="4">
        <v>1978.5</v>
      </c>
      <c r="C2818" s="4">
        <v>1985</v>
      </c>
      <c r="D2818" s="4">
        <v>1945</v>
      </c>
      <c r="E2818" s="4">
        <v>1958.5</v>
      </c>
      <c r="F2818" s="4">
        <v>132033</v>
      </c>
      <c r="G2818" s="4"/>
      <c r="H2818" s="4">
        <v>25998896600</v>
      </c>
      <c r="I2818" s="4"/>
      <c r="J2818" s="4">
        <v>-16.5</v>
      </c>
      <c r="K2818" s="4">
        <v>-0.83544303797468356</v>
      </c>
      <c r="L2818" s="4">
        <v>102863</v>
      </c>
      <c r="M2818" s="4">
        <v>3994</v>
      </c>
      <c r="N2818" s="4">
        <v>1.5240267482245655</v>
      </c>
      <c r="O2818" s="4">
        <v>1929.1</v>
      </c>
      <c r="P2818" s="4">
        <v>2011.5260881032211</v>
      </c>
      <c r="Q2818" s="4">
        <v>1846.6739118967787</v>
      </c>
      <c r="R2818" s="4">
        <v>22.710163111668756</v>
      </c>
      <c r="S2818" s="4">
        <v>12.986198243412797</v>
      </c>
      <c r="T2818" s="4">
        <v>24.042524545981081</v>
      </c>
      <c r="U2818" s="4">
        <v>35.140297657075664</v>
      </c>
      <c r="V2818" s="4">
        <v>1943.123161126063</v>
      </c>
      <c r="W2818" s="4">
        <v>55.323654628795246</v>
      </c>
      <c r="X2818" s="4">
        <v>66.329519648250013</v>
      </c>
      <c r="Y2818" s="4">
        <v>33.311924589885706</v>
      </c>
      <c r="Z2818" s="4">
        <v>1929.1</v>
      </c>
      <c r="AA2818" s="4">
        <v>19.996384475218065</v>
      </c>
      <c r="AB2818" s="4">
        <v>15.523298174312066</v>
      </c>
      <c r="AC2818" s="4">
        <v>8.9461726018119982</v>
      </c>
      <c r="AD2818" s="4">
        <v>55.513178841956169</v>
      </c>
    </row>
    <row r="2819" spans="1:30" x14ac:dyDescent="0.3">
      <c r="A2819" s="3">
        <v>44043</v>
      </c>
      <c r="B2819" s="4">
        <v>1956</v>
      </c>
      <c r="C2819" s="4">
        <v>1994</v>
      </c>
      <c r="D2819" s="4">
        <v>1941</v>
      </c>
      <c r="E2819" s="4">
        <v>1991</v>
      </c>
      <c r="F2819" s="4">
        <v>173549</v>
      </c>
      <c r="G2819" s="4"/>
      <c r="H2819" s="4">
        <v>34225296800</v>
      </c>
      <c r="I2819" s="4"/>
      <c r="J2819" s="4">
        <v>22</v>
      </c>
      <c r="K2819" s="4">
        <v>1.1173184357541899</v>
      </c>
      <c r="L2819" s="4">
        <v>114610</v>
      </c>
      <c r="M2819" s="4">
        <v>11747</v>
      </c>
      <c r="N2819" s="4">
        <v>2.8900688603800861</v>
      </c>
      <c r="O2819" s="4">
        <v>1935.075</v>
      </c>
      <c r="P2819" s="4">
        <v>2017.2578905551516</v>
      </c>
      <c r="Q2819" s="4">
        <v>1852.8921094448485</v>
      </c>
      <c r="R2819" s="4">
        <v>23.170731707317074</v>
      </c>
      <c r="S2819" s="4">
        <v>11.585365853658537</v>
      </c>
      <c r="T2819" s="4">
        <v>24.664828920595987</v>
      </c>
      <c r="U2819" s="4">
        <v>34.432333055305747</v>
      </c>
      <c r="V2819" s="4">
        <v>1947.682860066438</v>
      </c>
      <c r="W2819" s="4">
        <v>58.222824426251499</v>
      </c>
      <c r="X2819" s="4">
        <v>63.627287907583842</v>
      </c>
      <c r="Y2819" s="4">
        <v>47.413897463586821</v>
      </c>
      <c r="Z2819" s="4">
        <v>1935.075</v>
      </c>
      <c r="AA2819" s="4">
        <v>21.358499812573427</v>
      </c>
      <c r="AB2819" s="4">
        <v>16.079031663670293</v>
      </c>
      <c r="AC2819" s="4">
        <v>10.55893629780627</v>
      </c>
      <c r="AD2819" s="4">
        <v>59.217501106331291</v>
      </c>
    </row>
    <row r="2820" spans="1:30" x14ac:dyDescent="0.3">
      <c r="A2820" s="3">
        <v>44046</v>
      </c>
      <c r="B2820" s="4">
        <v>1990</v>
      </c>
      <c r="C2820" s="4">
        <v>2032</v>
      </c>
      <c r="D2820" s="4">
        <v>1980</v>
      </c>
      <c r="E2820" s="4">
        <v>2021</v>
      </c>
      <c r="F2820" s="4">
        <v>134680</v>
      </c>
      <c r="G2820" s="4"/>
      <c r="H2820" s="4">
        <v>27046539400</v>
      </c>
      <c r="I2820" s="4"/>
      <c r="J2820" s="4">
        <v>49</v>
      </c>
      <c r="K2820" s="4">
        <v>2.4847870182555782</v>
      </c>
      <c r="L2820" s="4">
        <v>112081</v>
      </c>
      <c r="M2820" s="4">
        <v>-2529</v>
      </c>
      <c r="N2820" s="4">
        <v>4.0331505932617766</v>
      </c>
      <c r="O2820" s="4">
        <v>1942.65</v>
      </c>
      <c r="P2820" s="4">
        <v>2027.1550886041782</v>
      </c>
      <c r="Q2820" s="4">
        <v>1858.144911395822</v>
      </c>
      <c r="R2820" s="4">
        <v>27.370948379351745</v>
      </c>
      <c r="S2820" s="4">
        <v>10.204081632653061</v>
      </c>
      <c r="T2820" s="4">
        <v>24.720007301852647</v>
      </c>
      <c r="U2820" s="4">
        <v>33.973537391162296</v>
      </c>
      <c r="V2820" s="4">
        <v>1954.6654448220154</v>
      </c>
      <c r="W2820" s="4">
        <v>68.119245588196975</v>
      </c>
      <c r="X2820" s="4">
        <v>65.124607134454891</v>
      </c>
      <c r="Y2820" s="4">
        <v>74.108522495681143</v>
      </c>
      <c r="Z2820" s="4">
        <v>1942.65</v>
      </c>
      <c r="AA2820" s="4">
        <v>24.575444879589213</v>
      </c>
      <c r="AB2820" s="4">
        <v>16.888213874710189</v>
      </c>
      <c r="AC2820" s="4">
        <v>15.374462009758048</v>
      </c>
      <c r="AD2820" s="4">
        <v>62.27014934338564</v>
      </c>
    </row>
    <row r="2821" spans="1:30" x14ac:dyDescent="0.3">
      <c r="A2821" s="3">
        <v>44047</v>
      </c>
      <c r="B2821" s="4">
        <v>2035</v>
      </c>
      <c r="C2821" s="4">
        <v>2038</v>
      </c>
      <c r="D2821" s="4">
        <v>2013.5</v>
      </c>
      <c r="E2821" s="4">
        <v>2022</v>
      </c>
      <c r="F2821" s="4">
        <v>92325</v>
      </c>
      <c r="G2821" s="4"/>
      <c r="H2821" s="4">
        <v>18691037000</v>
      </c>
      <c r="I2821" s="4"/>
      <c r="J2821" s="4">
        <v>14</v>
      </c>
      <c r="K2821" s="4">
        <v>0.69721115537848599</v>
      </c>
      <c r="L2821" s="4">
        <v>98884</v>
      </c>
      <c r="M2821" s="4">
        <v>-13197</v>
      </c>
      <c r="N2821" s="4">
        <v>3.6989550612218731</v>
      </c>
      <c r="O2821" s="4">
        <v>1949.875</v>
      </c>
      <c r="P2821" s="4">
        <v>2035.5644830186295</v>
      </c>
      <c r="Q2821" s="4">
        <v>1864.1855169813705</v>
      </c>
      <c r="R2821" s="4">
        <v>27.511961722488039</v>
      </c>
      <c r="S2821" s="4">
        <v>10.167464114832537</v>
      </c>
      <c r="T2821" s="4">
        <v>24.91093886573503</v>
      </c>
      <c r="U2821" s="4">
        <v>33.56636002746319</v>
      </c>
      <c r="V2821" s="4">
        <v>1961.078259600871</v>
      </c>
      <c r="W2821" s="4">
        <v>73.247881938523065</v>
      </c>
      <c r="X2821" s="4">
        <v>67.832365402477606</v>
      </c>
      <c r="Y2821" s="4">
        <v>84.078915010613997</v>
      </c>
      <c r="Z2821" s="4">
        <v>1949.875</v>
      </c>
      <c r="AA2821" s="4">
        <v>26.895553466230012</v>
      </c>
      <c r="AB2821" s="4">
        <v>17.841293835807317</v>
      </c>
      <c r="AC2821" s="4">
        <v>18.108519260845391</v>
      </c>
      <c r="AD2821" s="4">
        <v>62.368982809667195</v>
      </c>
    </row>
    <row r="2822" spans="1:30" x14ac:dyDescent="0.3">
      <c r="A2822" s="3">
        <v>44048</v>
      </c>
      <c r="B2822" s="4">
        <v>2019.5</v>
      </c>
      <c r="C2822" s="4">
        <v>2053</v>
      </c>
      <c r="D2822" s="4">
        <v>2008</v>
      </c>
      <c r="E2822" s="4">
        <v>2042</v>
      </c>
      <c r="F2822" s="4">
        <v>131879</v>
      </c>
      <c r="G2822" s="4"/>
      <c r="H2822" s="4">
        <v>26808345000</v>
      </c>
      <c r="I2822" s="4"/>
      <c r="J2822" s="4">
        <v>18</v>
      </c>
      <c r="K2822" s="4">
        <v>0.8893280632411068</v>
      </c>
      <c r="L2822" s="4">
        <v>114544</v>
      </c>
      <c r="M2822" s="4">
        <v>15660</v>
      </c>
      <c r="N2822" s="4">
        <v>4.3700485560950675</v>
      </c>
      <c r="O2822" s="4">
        <v>1956.5</v>
      </c>
      <c r="P2822" s="4">
        <v>2048.9040042422407</v>
      </c>
      <c r="Q2822" s="4">
        <v>1864.0959957577595</v>
      </c>
      <c r="R2822" s="4">
        <v>25.760286225402506</v>
      </c>
      <c r="S2822" s="4">
        <v>10.793082886106143</v>
      </c>
      <c r="T2822" s="4">
        <v>25.388479743613555</v>
      </c>
      <c r="U2822" s="4">
        <v>32.816886434028724</v>
      </c>
      <c r="V2822" s="4">
        <v>1968.7850920198357</v>
      </c>
      <c r="W2822" s="4">
        <v>78.89144510187252</v>
      </c>
      <c r="X2822" s="4">
        <v>71.518725302275911</v>
      </c>
      <c r="Y2822" s="4">
        <v>93.636884701065725</v>
      </c>
      <c r="Z2822" s="4">
        <v>1956.5</v>
      </c>
      <c r="AA2822" s="4">
        <v>30.002241920535425</v>
      </c>
      <c r="AB2822" s="4">
        <v>18.999479367686185</v>
      </c>
      <c r="AC2822" s="4">
        <v>22.005525105698482</v>
      </c>
      <c r="AD2822" s="4">
        <v>64.335773486165891</v>
      </c>
    </row>
    <row r="2823" spans="1:30" x14ac:dyDescent="0.3">
      <c r="A2823" s="3">
        <v>44049</v>
      </c>
      <c r="B2823" s="4">
        <v>2040</v>
      </c>
      <c r="C2823" s="4">
        <v>2055</v>
      </c>
      <c r="D2823" s="4">
        <v>2028</v>
      </c>
      <c r="E2823" s="4">
        <v>2042</v>
      </c>
      <c r="F2823" s="4">
        <v>108412</v>
      </c>
      <c r="G2823" s="4"/>
      <c r="H2823" s="4">
        <v>22144486400</v>
      </c>
      <c r="I2823" s="4"/>
      <c r="J2823" s="4">
        <v>9.5</v>
      </c>
      <c r="K2823" s="4">
        <v>0.46740467404674046</v>
      </c>
      <c r="L2823" s="4">
        <v>96184</v>
      </c>
      <c r="M2823" s="4">
        <v>-18360</v>
      </c>
      <c r="N2823" s="4">
        <v>4.0112059085699734</v>
      </c>
      <c r="O2823" s="4">
        <v>1963.25</v>
      </c>
      <c r="P2823" s="4">
        <v>2059.8328659752856</v>
      </c>
      <c r="Q2823" s="4">
        <v>1866.6671340247144</v>
      </c>
      <c r="R2823" s="4">
        <v>24.925991711071642</v>
      </c>
      <c r="S2823" s="4">
        <v>10.716400236826525</v>
      </c>
      <c r="T2823" s="4">
        <v>26.221835225341131</v>
      </c>
      <c r="U2823" s="4">
        <v>32.197581148018401</v>
      </c>
      <c r="V2823" s="4">
        <v>1975.7579403988989</v>
      </c>
      <c r="W2823" s="4">
        <v>82.126460477271735</v>
      </c>
      <c r="X2823" s="4">
        <v>75.054637027274524</v>
      </c>
      <c r="Y2823" s="4">
        <v>96.270107377266157</v>
      </c>
      <c r="Z2823" s="4">
        <v>1963.25</v>
      </c>
      <c r="AA2823" s="4">
        <v>32.094351200455549</v>
      </c>
      <c r="AB2823" s="4">
        <v>20.246610018426125</v>
      </c>
      <c r="AC2823" s="4">
        <v>23.695482364058847</v>
      </c>
      <c r="AD2823" s="4">
        <v>64.335773486165891</v>
      </c>
    </row>
    <row r="2824" spans="1:30" x14ac:dyDescent="0.3">
      <c r="A2824" s="3">
        <v>44050</v>
      </c>
      <c r="B2824" s="4">
        <v>2040</v>
      </c>
      <c r="C2824" s="4">
        <v>2100</v>
      </c>
      <c r="D2824" s="4">
        <v>2040</v>
      </c>
      <c r="E2824" s="4">
        <v>2072</v>
      </c>
      <c r="F2824" s="4">
        <v>154658</v>
      </c>
      <c r="G2824" s="4"/>
      <c r="H2824" s="4">
        <v>31969018200</v>
      </c>
      <c r="I2824" s="4"/>
      <c r="J2824" s="4">
        <v>29.5</v>
      </c>
      <c r="K2824" s="4">
        <v>1.4443084455324358</v>
      </c>
      <c r="L2824" s="4">
        <v>103837</v>
      </c>
      <c r="M2824" s="4">
        <v>7653</v>
      </c>
      <c r="N2824" s="4">
        <v>5.0124170087679332</v>
      </c>
      <c r="O2824" s="4">
        <v>1973.1</v>
      </c>
      <c r="P2824" s="4">
        <v>2071.8312513847563</v>
      </c>
      <c r="Q2824" s="4">
        <v>1874.3687486152432</v>
      </c>
      <c r="R2824" s="4">
        <v>29.571759259259256</v>
      </c>
      <c r="S2824" s="4">
        <v>6.5393518518518521</v>
      </c>
      <c r="T2824" s="4">
        <v>27.382900406266124</v>
      </c>
      <c r="U2824" s="4">
        <v>32.056508306647515</v>
      </c>
      <c r="V2824" s="4">
        <v>1984.9238508370988</v>
      </c>
      <c r="W2824" s="4">
        <v>82.214286020487236</v>
      </c>
      <c r="X2824" s="4">
        <v>77.441186691678766</v>
      </c>
      <c r="Y2824" s="4">
        <v>91.760484678104177</v>
      </c>
      <c r="Z2824" s="4">
        <v>1973.1</v>
      </c>
      <c r="AA2824" s="4">
        <v>35.760882958792308</v>
      </c>
      <c r="AB2824" s="4">
        <v>21.724159822270526</v>
      </c>
      <c r="AC2824" s="4">
        <v>28.073446273043565</v>
      </c>
      <c r="AD2824" s="4">
        <v>67.186217568732502</v>
      </c>
    </row>
    <row r="2825" spans="1:30" x14ac:dyDescent="0.3">
      <c r="A2825" s="3">
        <v>44053</v>
      </c>
      <c r="B2825" s="4">
        <v>2072</v>
      </c>
      <c r="C2825" s="4">
        <v>2080</v>
      </c>
      <c r="D2825" s="4">
        <v>2041.5</v>
      </c>
      <c r="E2825" s="4">
        <v>2050</v>
      </c>
      <c r="F2825" s="4">
        <v>105169</v>
      </c>
      <c r="G2825" s="4"/>
      <c r="H2825" s="4">
        <v>21644802200.000004</v>
      </c>
      <c r="I2825" s="4"/>
      <c r="J2825" s="4">
        <v>-17</v>
      </c>
      <c r="K2825" s="4">
        <v>-0.82244799225931298</v>
      </c>
      <c r="L2825" s="4">
        <v>99132</v>
      </c>
      <c r="M2825" s="4">
        <v>-4705</v>
      </c>
      <c r="N2825" s="4">
        <v>3.5484278317969444</v>
      </c>
      <c r="O2825" s="4">
        <v>1979.75</v>
      </c>
      <c r="P2825" s="4">
        <v>2080.3693321385113</v>
      </c>
      <c r="Q2825" s="4">
        <v>1879.130667861489</v>
      </c>
      <c r="R2825" s="4">
        <v>27.304964539007099</v>
      </c>
      <c r="S2825" s="4">
        <v>6.6784869976359351</v>
      </c>
      <c r="T2825" s="4">
        <v>28.934924394272123</v>
      </c>
      <c r="U2825" s="4">
        <v>31.900910233150121</v>
      </c>
      <c r="V2825" s="4">
        <v>1991.1215793288038</v>
      </c>
      <c r="W2825" s="4">
        <v>77.660677053490431</v>
      </c>
      <c r="X2825" s="4">
        <v>77.514350145615992</v>
      </c>
      <c r="Y2825" s="4">
        <v>77.953330869239323</v>
      </c>
      <c r="Z2825" s="4">
        <v>1979.75</v>
      </c>
      <c r="AA2825" s="4">
        <v>36.471004616078062</v>
      </c>
      <c r="AB2825" s="4">
        <v>23.128621231204576</v>
      </c>
      <c r="AC2825" s="4">
        <v>26.684766769746972</v>
      </c>
      <c r="AD2825" s="4">
        <v>63.281968483053809</v>
      </c>
    </row>
    <row r="2826" spans="1:30" x14ac:dyDescent="0.3">
      <c r="A2826" s="3">
        <v>44054</v>
      </c>
      <c r="B2826" s="4">
        <v>2051</v>
      </c>
      <c r="C2826" s="4">
        <v>2061</v>
      </c>
      <c r="D2826" s="4">
        <v>2002</v>
      </c>
      <c r="E2826" s="4">
        <v>2008</v>
      </c>
      <c r="F2826" s="4">
        <v>134625</v>
      </c>
      <c r="G2826" s="4"/>
      <c r="H2826" s="4">
        <v>27311780800</v>
      </c>
      <c r="I2826" s="4"/>
      <c r="J2826" s="4">
        <v>-50</v>
      </c>
      <c r="K2826" s="4">
        <v>-2.4295432458697768</v>
      </c>
      <c r="L2826" s="4">
        <v>93973</v>
      </c>
      <c r="M2826" s="4">
        <v>-5159</v>
      </c>
      <c r="N2826" s="4">
        <v>1.1446776894888573</v>
      </c>
      <c r="O2826" s="4">
        <v>1985.2750000000001</v>
      </c>
      <c r="P2826" s="4">
        <v>2079.1299279473383</v>
      </c>
      <c r="Q2826" s="4">
        <v>1891.4200720526621</v>
      </c>
      <c r="R2826" s="4">
        <v>26.705202312138731</v>
      </c>
      <c r="S2826" s="4">
        <v>11.098265895953757</v>
      </c>
      <c r="T2826" s="4">
        <v>29.937368515982296</v>
      </c>
      <c r="U2826" s="4">
        <v>31.670357517367911</v>
      </c>
      <c r="V2826" s="4">
        <v>1992.7290479641558</v>
      </c>
      <c r="W2826" s="4">
        <v>65.819906295618367</v>
      </c>
      <c r="X2826" s="4">
        <v>73.616202195616779</v>
      </c>
      <c r="Y2826" s="4">
        <v>50.227314495621556</v>
      </c>
      <c r="Z2826" s="4">
        <v>1985.2750000000001</v>
      </c>
      <c r="AA2826" s="4">
        <v>33.261316403227283</v>
      </c>
      <c r="AB2826" s="4">
        <v>24.093639819016261</v>
      </c>
      <c r="AC2826" s="4">
        <v>18.335353168422046</v>
      </c>
      <c r="AD2826" s="4">
        <v>56.664779572560299</v>
      </c>
    </row>
    <row r="2827" spans="1:30" x14ac:dyDescent="0.3">
      <c r="A2827" s="3">
        <v>44055</v>
      </c>
      <c r="B2827" s="4">
        <v>2008</v>
      </c>
      <c r="C2827" s="4">
        <v>2018</v>
      </c>
      <c r="D2827" s="4">
        <v>1972.5</v>
      </c>
      <c r="E2827" s="4">
        <v>2009</v>
      </c>
      <c r="F2827" s="4">
        <v>131561</v>
      </c>
      <c r="G2827" s="4"/>
      <c r="H2827" s="4">
        <v>26259758600</v>
      </c>
      <c r="I2827" s="4"/>
      <c r="J2827" s="4">
        <v>-19.5</v>
      </c>
      <c r="K2827" s="4">
        <v>-0.96130145427655911</v>
      </c>
      <c r="L2827" s="4">
        <v>82987</v>
      </c>
      <c r="M2827" s="4">
        <v>-10986</v>
      </c>
      <c r="N2827" s="4">
        <v>0.90660237575026759</v>
      </c>
      <c r="O2827" s="4">
        <v>1990.95</v>
      </c>
      <c r="P2827" s="4">
        <v>2075.688362032789</v>
      </c>
      <c r="Q2827" s="4">
        <v>1906.2116379672111</v>
      </c>
      <c r="R2827" s="4">
        <v>25.998874507597076</v>
      </c>
      <c r="S2827" s="4">
        <v>14.124929656724818</v>
      </c>
      <c r="T2827" s="4">
        <v>30.162051830410416</v>
      </c>
      <c r="U2827" s="4">
        <v>31.314130101122117</v>
      </c>
      <c r="V2827" s="4">
        <v>1994.2786624437601</v>
      </c>
      <c r="W2827" s="4">
        <v>58.135702729573666</v>
      </c>
      <c r="X2827" s="4">
        <v>68.456035706935737</v>
      </c>
      <c r="Y2827" s="4">
        <v>37.495036774849524</v>
      </c>
      <c r="Z2827" s="4">
        <v>1990.95</v>
      </c>
      <c r="AA2827" s="4">
        <v>30.447329154945464</v>
      </c>
      <c r="AB2827" s="4">
        <v>24.698753089104756</v>
      </c>
      <c r="AC2827" s="4">
        <v>11.497152131681418</v>
      </c>
      <c r="AD2827" s="4">
        <v>56.778052204570592</v>
      </c>
    </row>
    <row r="2828" spans="1:30" x14ac:dyDescent="0.3">
      <c r="A2828" s="3">
        <v>44056</v>
      </c>
      <c r="B2828" s="4">
        <v>2013</v>
      </c>
      <c r="C2828" s="4">
        <v>2014</v>
      </c>
      <c r="D2828" s="4">
        <v>1978</v>
      </c>
      <c r="E2828" s="4">
        <v>1988</v>
      </c>
      <c r="F2828" s="4">
        <v>83242</v>
      </c>
      <c r="G2828" s="4"/>
      <c r="H2828" s="4">
        <v>16569899900</v>
      </c>
      <c r="I2828" s="4"/>
      <c r="J2828" s="4">
        <v>-8</v>
      </c>
      <c r="K2828" s="4">
        <v>-0.40080160320641278</v>
      </c>
      <c r="L2828" s="4">
        <v>67144</v>
      </c>
      <c r="M2828" s="4">
        <v>-15843</v>
      </c>
      <c r="N2828" s="4">
        <v>-0.36336298709434905</v>
      </c>
      <c r="O2828" s="4">
        <v>1995.25</v>
      </c>
      <c r="P2828" s="4">
        <v>2069.586733853459</v>
      </c>
      <c r="Q2828" s="4">
        <v>1920.913266146541</v>
      </c>
      <c r="R2828" s="4">
        <v>25.881683731513082</v>
      </c>
      <c r="S2828" s="4">
        <v>12.002275312855518</v>
      </c>
      <c r="T2828" s="4">
        <v>30.545796230548262</v>
      </c>
      <c r="U2828" s="4">
        <v>31.13398690373754</v>
      </c>
      <c r="V2828" s="4">
        <v>1993.6806945919736</v>
      </c>
      <c r="W2828" s="4">
        <v>42.809422734748459</v>
      </c>
      <c r="X2828" s="4">
        <v>59.907164716206644</v>
      </c>
      <c r="Y2828" s="4">
        <v>8.6139387718320819</v>
      </c>
      <c r="Z2828" s="4">
        <v>1995.25</v>
      </c>
      <c r="AA2828" s="4">
        <v>26.220446505665677</v>
      </c>
      <c r="AB2828" s="4">
        <v>24.843676271634369</v>
      </c>
      <c r="AC2828" s="4">
        <v>2.7535404680626172</v>
      </c>
      <c r="AD2828" s="4">
        <v>53.676602852930223</v>
      </c>
    </row>
    <row r="2829" spans="1:30" x14ac:dyDescent="0.3">
      <c r="A2829" s="3">
        <v>44057</v>
      </c>
      <c r="B2829" s="4">
        <v>1995</v>
      </c>
      <c r="C2829" s="4">
        <v>2008</v>
      </c>
      <c r="D2829" s="4">
        <v>1982.5</v>
      </c>
      <c r="E2829" s="4">
        <v>1992.5</v>
      </c>
      <c r="F2829" s="4">
        <v>79365</v>
      </c>
      <c r="G2829" s="4"/>
      <c r="H2829" s="4">
        <v>15818418000</v>
      </c>
      <c r="I2829" s="4"/>
      <c r="J2829" s="4">
        <v>2</v>
      </c>
      <c r="K2829" s="4">
        <v>0.10047726701833709</v>
      </c>
      <c r="L2829" s="4">
        <v>71205</v>
      </c>
      <c r="M2829" s="4">
        <v>4061</v>
      </c>
      <c r="N2829" s="4">
        <v>-0.2615475102929537</v>
      </c>
      <c r="O2829" s="4">
        <v>1997.7249999999999</v>
      </c>
      <c r="P2829" s="4">
        <v>2068.1305928176162</v>
      </c>
      <c r="Q2829" s="4">
        <v>1927.3194071823834</v>
      </c>
      <c r="R2829" s="4">
        <v>23.339212228101118</v>
      </c>
      <c r="S2829" s="4">
        <v>12.404467960023517</v>
      </c>
      <c r="T2829" s="4">
        <v>31.208054554930648</v>
      </c>
      <c r="U2829" s="4">
        <v>30.738658816362239</v>
      </c>
      <c r="V2829" s="4">
        <v>1993.5682474879761</v>
      </c>
      <c r="W2829" s="4">
        <v>33.768373326433611</v>
      </c>
      <c r="X2829" s="4">
        <v>51.194234252948966</v>
      </c>
      <c r="Y2829" s="4">
        <v>-1.0833485265971063</v>
      </c>
      <c r="Z2829" s="4">
        <v>1997.7249999999999</v>
      </c>
      <c r="AA2829" s="4">
        <v>22.968952162148071</v>
      </c>
      <c r="AB2829" s="4">
        <v>24.665131118349958</v>
      </c>
      <c r="AC2829" s="4">
        <v>-3.3923579124037744</v>
      </c>
      <c r="AD2829" s="4">
        <v>54.240416880135392</v>
      </c>
    </row>
    <row r="2830" spans="1:30" x14ac:dyDescent="0.3">
      <c r="A2830" s="3">
        <v>44060</v>
      </c>
      <c r="B2830" s="4">
        <v>1993.5</v>
      </c>
      <c r="C2830" s="4">
        <v>2039.5</v>
      </c>
      <c r="D2830" s="4">
        <v>1983.5</v>
      </c>
      <c r="E2830" s="4">
        <v>1990.5</v>
      </c>
      <c r="F2830" s="4">
        <v>133998</v>
      </c>
      <c r="G2830" s="4"/>
      <c r="H2830" s="4">
        <v>26941310000</v>
      </c>
      <c r="I2830" s="4"/>
      <c r="J2830" s="4">
        <v>-2.5</v>
      </c>
      <c r="K2830" s="4">
        <v>-0.12543903662819869</v>
      </c>
      <c r="L2830" s="4">
        <v>69961</v>
      </c>
      <c r="M2830" s="4">
        <v>-1244</v>
      </c>
      <c r="N2830" s="4">
        <v>-0.48495150484951727</v>
      </c>
      <c r="O2830" s="4">
        <v>2000.2</v>
      </c>
      <c r="P2830" s="4">
        <v>2065.7693525970785</v>
      </c>
      <c r="Q2830" s="4">
        <v>1934.6306474029216</v>
      </c>
      <c r="R2830" s="4">
        <v>24.185248713550596</v>
      </c>
      <c r="S2830" s="4">
        <v>12.06403659233848</v>
      </c>
      <c r="T2830" s="4">
        <v>32.270222747590488</v>
      </c>
      <c r="U2830" s="4">
        <v>30.518282933303638</v>
      </c>
      <c r="V2830" s="4">
        <v>1993.2760334415022</v>
      </c>
      <c r="W2830" s="4">
        <v>27.218131237230249</v>
      </c>
      <c r="X2830" s="4">
        <v>43.20219991437606</v>
      </c>
      <c r="Y2830" s="4">
        <v>-4.7500061170613748</v>
      </c>
      <c r="Z2830" s="4">
        <v>2000.2</v>
      </c>
      <c r="AA2830" s="4">
        <v>20.000186483755215</v>
      </c>
      <c r="AB2830" s="4">
        <v>24.220850676959984</v>
      </c>
      <c r="AC2830" s="4">
        <v>-8.4413283864095376</v>
      </c>
      <c r="AD2830" s="4">
        <v>53.933312193312169</v>
      </c>
    </row>
    <row r="2831" spans="1:30" x14ac:dyDescent="0.3">
      <c r="A2831" s="3">
        <v>44061</v>
      </c>
      <c r="B2831" s="4">
        <v>1983.5</v>
      </c>
      <c r="C2831" s="4">
        <v>2016</v>
      </c>
      <c r="D2831" s="4">
        <v>1983</v>
      </c>
      <c r="E2831" s="4">
        <v>1998.5</v>
      </c>
      <c r="F2831" s="4">
        <v>67683</v>
      </c>
      <c r="G2831" s="4"/>
      <c r="H2831" s="4">
        <v>13574079600</v>
      </c>
      <c r="I2831" s="4"/>
      <c r="J2831" s="4">
        <v>-12</v>
      </c>
      <c r="K2831" s="4">
        <v>-0.59686645113155934</v>
      </c>
      <c r="L2831" s="4">
        <v>51011</v>
      </c>
      <c r="M2831" s="4">
        <v>-18950</v>
      </c>
      <c r="N2831" s="4">
        <v>-0.17981119824184152</v>
      </c>
      <c r="O2831" s="4">
        <v>2002.1</v>
      </c>
      <c r="P2831" s="4">
        <v>2065.1099992064751</v>
      </c>
      <c r="Q2831" s="4">
        <v>1939.0900007935247</v>
      </c>
      <c r="R2831" s="4">
        <v>23.647871116225545</v>
      </c>
      <c r="S2831" s="4">
        <v>12.140391254315306</v>
      </c>
      <c r="T2831" s="4">
        <v>33.196494797601311</v>
      </c>
      <c r="U2831" s="4">
        <v>30.004451923518033</v>
      </c>
      <c r="V2831" s="4">
        <v>1993.7735540661213</v>
      </c>
      <c r="W2831" s="4">
        <v>24.942806445735197</v>
      </c>
      <c r="X2831" s="4">
        <v>37.115735424829104</v>
      </c>
      <c r="Y2831" s="4">
        <v>0.59694848754737961</v>
      </c>
      <c r="Z2831" s="4">
        <v>2002.1</v>
      </c>
      <c r="AA2831" s="4">
        <v>18.084484753005654</v>
      </c>
      <c r="AB2831" s="4">
        <v>23.636434874678621</v>
      </c>
      <c r="AC2831" s="4">
        <v>-11.103900243345933</v>
      </c>
      <c r="AD2831" s="4">
        <v>55.005954337454789</v>
      </c>
    </row>
    <row r="2832" spans="1:30" x14ac:dyDescent="0.3">
      <c r="A2832" s="3">
        <v>44062</v>
      </c>
      <c r="B2832" s="4">
        <v>2001.5</v>
      </c>
      <c r="C2832" s="4">
        <v>2019</v>
      </c>
      <c r="D2832" s="4">
        <v>1991.5</v>
      </c>
      <c r="E2832" s="4">
        <v>2008.5</v>
      </c>
      <c r="F2832" s="4">
        <v>76435</v>
      </c>
      <c r="G2832" s="4"/>
      <c r="H2832" s="4">
        <v>15327460700</v>
      </c>
      <c r="I2832" s="4"/>
      <c r="J2832" s="4">
        <v>3</v>
      </c>
      <c r="K2832" s="4">
        <v>0.14958863126402394</v>
      </c>
      <c r="L2832" s="4">
        <v>48524</v>
      </c>
      <c r="M2832" s="4">
        <v>-2487</v>
      </c>
      <c r="N2832" s="4">
        <v>0.18705574261129815</v>
      </c>
      <c r="O2832" s="4">
        <v>2004.75</v>
      </c>
      <c r="P2832" s="4">
        <v>2064.0462899345312</v>
      </c>
      <c r="Q2832" s="4">
        <v>1945.4537100654686</v>
      </c>
      <c r="R2832" s="4">
        <v>21.825629022820362</v>
      </c>
      <c r="S2832" s="4">
        <v>12.346401404330019</v>
      </c>
      <c r="T2832" s="4">
        <v>34.281686645463836</v>
      </c>
      <c r="U2832" s="4">
        <v>29.564851549023111</v>
      </c>
      <c r="V2832" s="4">
        <v>1995.1760727264907</v>
      </c>
      <c r="W2832" s="4">
        <v>26.040302336372481</v>
      </c>
      <c r="X2832" s="4">
        <v>33.423924395343562</v>
      </c>
      <c r="Y2832" s="4">
        <v>11.273058218430322</v>
      </c>
      <c r="Z2832" s="4">
        <v>2004.75</v>
      </c>
      <c r="AA2832" s="4">
        <v>17.175208641985591</v>
      </c>
      <c r="AB2832" s="4">
        <v>23.021079995374524</v>
      </c>
      <c r="AC2832" s="4">
        <v>-11.691742706777866</v>
      </c>
      <c r="AD2832" s="4">
        <v>56.343483785678806</v>
      </c>
    </row>
    <row r="2833" spans="1:30" x14ac:dyDescent="0.3">
      <c r="A2833" s="3">
        <v>44063</v>
      </c>
      <c r="B2833" s="4">
        <v>2008</v>
      </c>
      <c r="C2833" s="4">
        <v>2013.5</v>
      </c>
      <c r="D2833" s="4">
        <v>1951</v>
      </c>
      <c r="E2833" s="4">
        <v>1955</v>
      </c>
      <c r="F2833" s="4">
        <v>143722</v>
      </c>
      <c r="G2833" s="4"/>
      <c r="H2833" s="4">
        <v>28506281200</v>
      </c>
      <c r="I2833" s="4"/>
      <c r="J2833" s="4">
        <v>-48</v>
      </c>
      <c r="K2833" s="4">
        <v>-2.3964053919121318</v>
      </c>
      <c r="L2833" s="4">
        <v>99044</v>
      </c>
      <c r="M2833" s="4">
        <v>50520</v>
      </c>
      <c r="N2833" s="4">
        <v>-2.3378958936956717</v>
      </c>
      <c r="O2833" s="4">
        <v>2001.8</v>
      </c>
      <c r="P2833" s="4">
        <v>2064.7216973706209</v>
      </c>
      <c r="Q2833" s="4">
        <v>1938.878302629379</v>
      </c>
      <c r="R2833" s="4">
        <v>18.485915492957748</v>
      </c>
      <c r="S2833" s="4">
        <v>17.136150234741784</v>
      </c>
      <c r="T2833" s="4">
        <v>34.314660126731802</v>
      </c>
      <c r="U2833" s="4">
        <v>28.598973659751479</v>
      </c>
      <c r="V2833" s="4">
        <v>1991.3497800858725</v>
      </c>
      <c r="W2833" s="4">
        <v>18.393793288847803</v>
      </c>
      <c r="X2833" s="4">
        <v>28.41388069317831</v>
      </c>
      <c r="Y2833" s="4">
        <v>-1.646381519813211</v>
      </c>
      <c r="Z2833" s="4">
        <v>2001.8</v>
      </c>
      <c r="AA2833" s="4">
        <v>11.999277687289123</v>
      </c>
      <c r="AB2833" s="4">
        <v>21.971384537461628</v>
      </c>
      <c r="AC2833" s="4">
        <v>-19.94421370034501</v>
      </c>
      <c r="AD2833" s="4">
        <v>48.263710228524758</v>
      </c>
    </row>
    <row r="2834" spans="1:30" x14ac:dyDescent="0.3">
      <c r="A2834" s="3">
        <v>44064</v>
      </c>
      <c r="B2834" s="4">
        <v>1956</v>
      </c>
      <c r="C2834" s="4">
        <v>1968</v>
      </c>
      <c r="D2834" s="4">
        <v>1928</v>
      </c>
      <c r="E2834" s="4">
        <v>1931</v>
      </c>
      <c r="F2834" s="4">
        <v>151011</v>
      </c>
      <c r="G2834" s="4"/>
      <c r="H2834" s="4">
        <v>29397118000</v>
      </c>
      <c r="I2834" s="4"/>
      <c r="J2834" s="4">
        <v>-52</v>
      </c>
      <c r="K2834" s="4">
        <v>-2.6222894604135147</v>
      </c>
      <c r="L2834" s="4">
        <v>103530</v>
      </c>
      <c r="M2834" s="4">
        <v>4486</v>
      </c>
      <c r="N2834" s="4">
        <v>-3.4210263078923719</v>
      </c>
      <c r="O2834" s="4">
        <v>1999.4</v>
      </c>
      <c r="P2834" s="4">
        <v>2068.9317193804382</v>
      </c>
      <c r="Q2834" s="4">
        <v>1929.868280619562</v>
      </c>
      <c r="R2834" s="4">
        <v>18.654434250764528</v>
      </c>
      <c r="S2834" s="4">
        <v>20.122324159021407</v>
      </c>
      <c r="T2834" s="4">
        <v>34.344514284826253</v>
      </c>
      <c r="U2834" s="4">
        <v>27.485524098716382</v>
      </c>
      <c r="V2834" s="4">
        <v>1985.6021819824559</v>
      </c>
      <c r="W2834" s="4">
        <v>13.014408558479991</v>
      </c>
      <c r="X2834" s="4">
        <v>23.280723314945536</v>
      </c>
      <c r="Y2834" s="4">
        <v>-7.5182209544511025</v>
      </c>
      <c r="Z2834" s="4">
        <v>1999.4</v>
      </c>
      <c r="AA2834" s="4">
        <v>5.8927873075433581</v>
      </c>
      <c r="AB2834" s="4">
        <v>20.440089563183697</v>
      </c>
      <c r="AC2834" s="4">
        <v>-29.094604511280679</v>
      </c>
      <c r="AD2834" s="4">
        <v>45.202772988778314</v>
      </c>
    </row>
    <row r="2835" spans="1:30" x14ac:dyDescent="0.3">
      <c r="A2835" s="3">
        <v>44067</v>
      </c>
      <c r="B2835" s="4">
        <v>1931</v>
      </c>
      <c r="C2835" s="4">
        <v>1947</v>
      </c>
      <c r="D2835" s="4">
        <v>1922.5</v>
      </c>
      <c r="E2835" s="4">
        <v>1937.5</v>
      </c>
      <c r="F2835" s="4">
        <v>84839</v>
      </c>
      <c r="G2835" s="4"/>
      <c r="H2835" s="4">
        <v>16444245500</v>
      </c>
      <c r="I2835" s="4"/>
      <c r="J2835" s="4">
        <v>-9</v>
      </c>
      <c r="K2835" s="4">
        <v>-0.46236835345491906</v>
      </c>
      <c r="L2835" s="4">
        <v>96344</v>
      </c>
      <c r="M2835" s="4">
        <v>-7186</v>
      </c>
      <c r="N2835" s="4">
        <v>-3.0389470655206452</v>
      </c>
      <c r="O2835" s="4">
        <v>1998.2249999999999</v>
      </c>
      <c r="P2835" s="4">
        <v>2071.029859041138</v>
      </c>
      <c r="Q2835" s="4">
        <v>1925.4201409588618</v>
      </c>
      <c r="R2835" s="4">
        <v>19.086357947434291</v>
      </c>
      <c r="S2835" s="4">
        <v>21.276595744680847</v>
      </c>
      <c r="T2835" s="4">
        <v>33.337172502290684</v>
      </c>
      <c r="U2835" s="4">
        <v>27.137056029318085</v>
      </c>
      <c r="V2835" s="4">
        <v>1981.0210217936506</v>
      </c>
      <c r="W2835" s="4">
        <v>12.949776645824267</v>
      </c>
      <c r="X2835" s="4">
        <v>19.837074425238445</v>
      </c>
      <c r="Y2835" s="4">
        <v>-0.82481891300408705</v>
      </c>
      <c r="Z2835" s="4">
        <v>1998.2249999999999</v>
      </c>
      <c r="AA2835" s="4">
        <v>1.5598642201923667</v>
      </c>
      <c r="AB2835" s="4">
        <v>18.641972863851191</v>
      </c>
      <c r="AC2835" s="4">
        <v>-34.164217287317648</v>
      </c>
      <c r="AD2835" s="4">
        <v>46.175942872662745</v>
      </c>
    </row>
    <row r="2836" spans="1:30" x14ac:dyDescent="0.3">
      <c r="A2836" s="3">
        <v>44068</v>
      </c>
      <c r="B2836" s="4">
        <v>1938</v>
      </c>
      <c r="C2836" s="4">
        <v>1948</v>
      </c>
      <c r="D2836" s="4">
        <v>1911</v>
      </c>
      <c r="E2836" s="4">
        <v>1921</v>
      </c>
      <c r="F2836" s="4">
        <v>134937</v>
      </c>
      <c r="G2836" s="4"/>
      <c r="H2836" s="4">
        <v>26039798800</v>
      </c>
      <c r="I2836" s="4"/>
      <c r="J2836" s="4">
        <v>-17</v>
      </c>
      <c r="K2836" s="4">
        <v>-0.8771929824561403</v>
      </c>
      <c r="L2836" s="4">
        <v>114898</v>
      </c>
      <c r="M2836" s="4">
        <v>18554</v>
      </c>
      <c r="N2836" s="4">
        <v>-3.7490761965603219</v>
      </c>
      <c r="O2836" s="4">
        <v>1995.825</v>
      </c>
      <c r="P2836" s="4">
        <v>2075.1939328389894</v>
      </c>
      <c r="Q2836" s="4">
        <v>1916.4560671610107</v>
      </c>
      <c r="R2836" s="4">
        <v>19.009287925696594</v>
      </c>
      <c r="S2836" s="4">
        <v>22.291021671826623</v>
      </c>
      <c r="T2836" s="4">
        <v>32.35454553620383</v>
      </c>
      <c r="U2836" s="4">
        <v>26.980867994303331</v>
      </c>
      <c r="V2836" s="4">
        <v>1975.304734003779</v>
      </c>
      <c r="W2836" s="4">
        <v>11.227218152987902</v>
      </c>
      <c r="X2836" s="4">
        <v>16.967122334488263</v>
      </c>
      <c r="Y2836" s="4">
        <v>-0.25259021001281923</v>
      </c>
      <c r="Z2836" s="4">
        <v>1995.825</v>
      </c>
      <c r="AA2836" s="4">
        <v>-3.1688916370792413</v>
      </c>
      <c r="AB2836" s="4">
        <v>16.564747673286387</v>
      </c>
      <c r="AC2836" s="4">
        <v>-39.467278620731257</v>
      </c>
      <c r="AD2836" s="4">
        <v>44.083962132889056</v>
      </c>
    </row>
    <row r="2837" spans="1:30" x14ac:dyDescent="0.3">
      <c r="A2837" s="3">
        <v>44069</v>
      </c>
      <c r="B2837" s="4">
        <v>1921</v>
      </c>
      <c r="C2837" s="4">
        <v>1928.5</v>
      </c>
      <c r="D2837" s="4">
        <v>1912</v>
      </c>
      <c r="E2837" s="4">
        <v>1922.5</v>
      </c>
      <c r="F2837" s="4">
        <v>93518</v>
      </c>
      <c r="G2837" s="4"/>
      <c r="H2837" s="4">
        <v>17961141800</v>
      </c>
      <c r="I2837" s="4"/>
      <c r="J2837" s="4">
        <v>-7</v>
      </c>
      <c r="K2837" s="4">
        <v>-0.3627882871210158</v>
      </c>
      <c r="L2837" s="4">
        <v>103696</v>
      </c>
      <c r="M2837" s="4">
        <v>-11202</v>
      </c>
      <c r="N2837" s="4">
        <v>-3.5385908355389462</v>
      </c>
      <c r="O2837" s="4">
        <v>1993.0250000000001</v>
      </c>
      <c r="P2837" s="4">
        <v>2078.3675304288549</v>
      </c>
      <c r="Q2837" s="4">
        <v>1907.6824695711452</v>
      </c>
      <c r="R2837" s="4">
        <v>18.742216687422168</v>
      </c>
      <c r="S2837" s="4">
        <v>22.415940224159403</v>
      </c>
      <c r="T2837" s="4">
        <v>30.944778424848217</v>
      </c>
      <c r="U2837" s="4">
        <v>27.140347509058206</v>
      </c>
      <c r="V2837" s="4">
        <v>1970.275711717705</v>
      </c>
      <c r="W2837" s="4">
        <v>10.467950882796085</v>
      </c>
      <c r="X2837" s="4">
        <v>14.80073185059087</v>
      </c>
      <c r="Y2837" s="4">
        <v>1.8023889472065164</v>
      </c>
      <c r="Z2837" s="4">
        <v>1993.0250000000001</v>
      </c>
      <c r="AA2837" s="4">
        <v>-6.7179864923539299</v>
      </c>
      <c r="AB2837" s="4">
        <v>14.347344419415881</v>
      </c>
      <c r="AC2837" s="4">
        <v>-42.130661823539626</v>
      </c>
      <c r="AD2837" s="4">
        <v>44.325332112792339</v>
      </c>
    </row>
    <row r="2838" spans="1:30" x14ac:dyDescent="0.3">
      <c r="A2838" s="3">
        <v>44070</v>
      </c>
      <c r="B2838" s="4">
        <v>1922.5</v>
      </c>
      <c r="C2838" s="4">
        <v>1930</v>
      </c>
      <c r="D2838" s="4">
        <v>1909</v>
      </c>
      <c r="E2838" s="4">
        <v>1913</v>
      </c>
      <c r="F2838" s="4">
        <v>111394</v>
      </c>
      <c r="G2838" s="4"/>
      <c r="H2838" s="4">
        <v>21371591500</v>
      </c>
      <c r="I2838" s="4"/>
      <c r="J2838" s="4">
        <v>-7.5</v>
      </c>
      <c r="K2838" s="4">
        <v>-0.39052330122363971</v>
      </c>
      <c r="L2838" s="4">
        <v>112936</v>
      </c>
      <c r="M2838" s="4">
        <v>9240</v>
      </c>
      <c r="N2838" s="4">
        <v>-3.9055632299384655</v>
      </c>
      <c r="O2838" s="4">
        <v>1990.75</v>
      </c>
      <c r="P2838" s="4">
        <v>2081.8820470526148</v>
      </c>
      <c r="Q2838" s="4">
        <v>1899.6179529473852</v>
      </c>
      <c r="R2838" s="4">
        <v>19.387755102040813</v>
      </c>
      <c r="S2838" s="4">
        <v>20.727040816326529</v>
      </c>
      <c r="T2838" s="4">
        <v>29.749671398044718</v>
      </c>
      <c r="U2838" s="4">
        <v>26.8960979720129</v>
      </c>
      <c r="V2838" s="4">
        <v>1964.8208820303048</v>
      </c>
      <c r="W2838" s="4">
        <v>8.0003452884030093</v>
      </c>
      <c r="X2838" s="4">
        <v>12.533936329861582</v>
      </c>
      <c r="Y2838" s="4">
        <v>-1.0668367945141384</v>
      </c>
      <c r="Z2838" s="4">
        <v>1990.75</v>
      </c>
      <c r="AA2838" s="4">
        <v>-10.179892871929724</v>
      </c>
      <c r="AB2838" s="4">
        <v>12.011417058335347</v>
      </c>
      <c r="AC2838" s="4">
        <v>-44.382619860530141</v>
      </c>
      <c r="AD2838" s="4">
        <v>43.08543378388984</v>
      </c>
    </row>
    <row r="2839" spans="1:30" x14ac:dyDescent="0.3">
      <c r="A2839" s="3">
        <v>44071</v>
      </c>
      <c r="B2839" s="4">
        <v>1913</v>
      </c>
      <c r="C2839" s="4">
        <v>1943</v>
      </c>
      <c r="D2839" s="4">
        <v>1877</v>
      </c>
      <c r="E2839" s="4">
        <v>1940</v>
      </c>
      <c r="F2839" s="4">
        <v>218600</v>
      </c>
      <c r="G2839" s="4"/>
      <c r="H2839" s="4">
        <v>41710092800</v>
      </c>
      <c r="I2839" s="4"/>
      <c r="J2839" s="4">
        <v>21.5</v>
      </c>
      <c r="K2839" s="4">
        <v>1.1206671879072192</v>
      </c>
      <c r="L2839" s="4">
        <v>124792</v>
      </c>
      <c r="M2839" s="4">
        <v>11856</v>
      </c>
      <c r="N2839" s="4">
        <v>-2.424303390001008</v>
      </c>
      <c r="O2839" s="4">
        <v>1988.2</v>
      </c>
      <c r="P2839" s="4">
        <v>2081.9770760900551</v>
      </c>
      <c r="Q2839" s="4">
        <v>1894.4229239099448</v>
      </c>
      <c r="R2839" s="4">
        <v>19.573400250941027</v>
      </c>
      <c r="S2839" s="4">
        <v>23.902132998745294</v>
      </c>
      <c r="T2839" s="4">
        <v>28.580840229213543</v>
      </c>
      <c r="U2839" s="4">
        <v>26.622834574904765</v>
      </c>
      <c r="V2839" s="4">
        <v>1962.456988503609</v>
      </c>
      <c r="W2839" s="4">
        <v>20.122295919968206</v>
      </c>
      <c r="X2839" s="4">
        <v>15.063389526563791</v>
      </c>
      <c r="Y2839" s="4">
        <v>30.240108706777033</v>
      </c>
      <c r="Z2839" s="4">
        <v>1988.2</v>
      </c>
      <c r="AA2839" s="4">
        <v>-10.622356355962893</v>
      </c>
      <c r="AB2839" s="4">
        <v>9.8558195903069432</v>
      </c>
      <c r="AC2839" s="4">
        <v>-40.956351892539672</v>
      </c>
      <c r="AD2839" s="4">
        <v>47.480554072763034</v>
      </c>
    </row>
    <row r="2840" spans="1:30" x14ac:dyDescent="0.3">
      <c r="A2840" s="3">
        <v>44074</v>
      </c>
      <c r="B2840" s="4">
        <v>1940</v>
      </c>
      <c r="C2840" s="4">
        <v>1972</v>
      </c>
      <c r="D2840" s="4">
        <v>1929</v>
      </c>
      <c r="E2840" s="4">
        <v>1965.5</v>
      </c>
      <c r="F2840" s="4">
        <v>149991</v>
      </c>
      <c r="G2840" s="4"/>
      <c r="H2840" s="4">
        <v>29292214000</v>
      </c>
      <c r="I2840" s="4"/>
      <c r="J2840" s="4">
        <v>57.5</v>
      </c>
      <c r="K2840" s="4">
        <v>3.0136268343815513</v>
      </c>
      <c r="L2840" s="4">
        <v>113749</v>
      </c>
      <c r="M2840" s="4">
        <v>-11043</v>
      </c>
      <c r="N2840" s="4">
        <v>-1.0035634687787227</v>
      </c>
      <c r="O2840" s="4">
        <v>1985.425</v>
      </c>
      <c r="P2840" s="4">
        <v>2078.4369750354758</v>
      </c>
      <c r="Q2840" s="4">
        <v>1892.4130249645241</v>
      </c>
      <c r="R2840" s="4">
        <v>18.654822335025383</v>
      </c>
      <c r="S2840" s="4">
        <v>24.175126903553302</v>
      </c>
      <c r="T2840" s="4">
        <v>26.940939625734664</v>
      </c>
      <c r="U2840" s="4">
        <v>25.830473463793655</v>
      </c>
      <c r="V2840" s="4">
        <v>1962.7467991223127</v>
      </c>
      <c r="W2840" s="4">
        <v>34.189511833969412</v>
      </c>
      <c r="X2840" s="4">
        <v>21.438763629032334</v>
      </c>
      <c r="Y2840" s="4">
        <v>59.691008243843562</v>
      </c>
      <c r="Z2840" s="4">
        <v>1985.425</v>
      </c>
      <c r="AA2840" s="4">
        <v>-8.813775252501955</v>
      </c>
      <c r="AB2840" s="4">
        <v>8.0777629386108583</v>
      </c>
      <c r="AC2840" s="4">
        <v>-33.78307638222563</v>
      </c>
      <c r="AD2840" s="4">
        <v>51.225078960936564</v>
      </c>
    </row>
    <row r="2841" spans="1:30" x14ac:dyDescent="0.3">
      <c r="A2841" s="3">
        <v>44075</v>
      </c>
      <c r="B2841" s="4">
        <v>1965</v>
      </c>
      <c r="C2841" s="4">
        <v>1990</v>
      </c>
      <c r="D2841" s="4">
        <v>1961</v>
      </c>
      <c r="E2841" s="4">
        <v>1986.5</v>
      </c>
      <c r="F2841" s="4">
        <v>142632</v>
      </c>
      <c r="G2841" s="4"/>
      <c r="H2841" s="4">
        <v>28201895200</v>
      </c>
      <c r="I2841" s="4"/>
      <c r="J2841" s="4">
        <v>34</v>
      </c>
      <c r="K2841" s="4">
        <v>1.741357234314981</v>
      </c>
      <c r="L2841" s="4">
        <v>122359</v>
      </c>
      <c r="M2841" s="4">
        <v>8610</v>
      </c>
      <c r="N2841" s="4">
        <v>0.14367453935925739</v>
      </c>
      <c r="O2841" s="4">
        <v>1983.65</v>
      </c>
      <c r="P2841" s="4">
        <v>2075.144863243791</v>
      </c>
      <c r="Q2841" s="4">
        <v>1892.1551367562092</v>
      </c>
      <c r="R2841" s="4">
        <v>20.063091482649842</v>
      </c>
      <c r="S2841" s="4">
        <v>24.037854889589909</v>
      </c>
      <c r="T2841" s="4">
        <v>25.089996100971401</v>
      </c>
      <c r="U2841" s="4">
        <v>25.000467483353216</v>
      </c>
      <c r="V2841" s="4">
        <v>1965.0090087297115</v>
      </c>
      <c r="W2841" s="4">
        <v>49.532934629239683</v>
      </c>
      <c r="X2841" s="4">
        <v>30.803487295768118</v>
      </c>
      <c r="Y2841" s="4">
        <v>86.9918292961828</v>
      </c>
      <c r="Z2841" s="4">
        <v>1983.65</v>
      </c>
      <c r="AA2841" s="4">
        <v>-5.6211401970556381</v>
      </c>
      <c r="AB2841" s="4">
        <v>6.7731054971188103</v>
      </c>
      <c r="AC2841" s="4">
        <v>-24.788491388348895</v>
      </c>
      <c r="AD2841" s="4">
        <v>54.064196743503537</v>
      </c>
    </row>
    <row r="2842" spans="1:30" x14ac:dyDescent="0.3">
      <c r="A2842" s="3">
        <v>44076</v>
      </c>
      <c r="B2842" s="4">
        <v>1994</v>
      </c>
      <c r="C2842" s="4">
        <v>2018.5</v>
      </c>
      <c r="D2842" s="4">
        <v>1981.5</v>
      </c>
      <c r="E2842" s="4">
        <v>2010</v>
      </c>
      <c r="F2842" s="4">
        <v>151573</v>
      </c>
      <c r="G2842" s="4"/>
      <c r="H2842" s="4">
        <v>30266548200</v>
      </c>
      <c r="I2842" s="4"/>
      <c r="J2842" s="4">
        <v>33</v>
      </c>
      <c r="K2842" s="4">
        <v>1.6691957511380879</v>
      </c>
      <c r="L2842" s="4">
        <v>127225</v>
      </c>
      <c r="M2842" s="4">
        <v>4866</v>
      </c>
      <c r="N2842" s="4">
        <v>1.4101561514593499</v>
      </c>
      <c r="O2842" s="4">
        <v>1982.05</v>
      </c>
      <c r="P2842" s="4">
        <v>2070.4750530110105</v>
      </c>
      <c r="Q2842" s="4">
        <v>1893.6249469889894</v>
      </c>
      <c r="R2842" s="4">
        <v>21.988527724665392</v>
      </c>
      <c r="S2842" s="4">
        <v>23.581899298916507</v>
      </c>
      <c r="T2842" s="4">
        <v>23.21751295605759</v>
      </c>
      <c r="U2842" s="4">
        <v>24.302996349835574</v>
      </c>
      <c r="V2842" s="4">
        <v>1969.2938650411675</v>
      </c>
      <c r="W2842" s="4">
        <v>64.352934040223388</v>
      </c>
      <c r="X2842" s="4">
        <v>41.986636210586539</v>
      </c>
      <c r="Y2842" s="4">
        <v>109.0855296994971</v>
      </c>
      <c r="Z2842" s="4">
        <v>1982.05</v>
      </c>
      <c r="AA2842" s="4">
        <v>-1.1810854932491566</v>
      </c>
      <c r="AB2842" s="4">
        <v>6.0155634980361459</v>
      </c>
      <c r="AC2842" s="4">
        <v>-14.393297982570605</v>
      </c>
      <c r="AD2842" s="4">
        <v>57.011749379553123</v>
      </c>
    </row>
    <row r="2843" spans="1:30" x14ac:dyDescent="0.3">
      <c r="A2843" s="3">
        <v>44077</v>
      </c>
      <c r="B2843" s="4">
        <v>2012</v>
      </c>
      <c r="C2843" s="4">
        <v>2049</v>
      </c>
      <c r="D2843" s="4">
        <v>2003</v>
      </c>
      <c r="E2843" s="4">
        <v>2040</v>
      </c>
      <c r="F2843" s="4">
        <v>169505</v>
      </c>
      <c r="G2843" s="4"/>
      <c r="H2843" s="4">
        <v>34353202000</v>
      </c>
      <c r="I2843" s="4"/>
      <c r="J2843" s="4">
        <v>43.5</v>
      </c>
      <c r="K2843" s="4">
        <v>2.1788129226145756</v>
      </c>
      <c r="L2843" s="4">
        <v>134152</v>
      </c>
      <c r="M2843" s="4">
        <v>6927</v>
      </c>
      <c r="N2843" s="4">
        <v>2.9289336259744165</v>
      </c>
      <c r="O2843" s="4">
        <v>1981.95</v>
      </c>
      <c r="P2843" s="4">
        <v>2070.1077563235363</v>
      </c>
      <c r="Q2843" s="4">
        <v>1893.7922436764638</v>
      </c>
      <c r="R2843" s="4">
        <v>25.015556938394528</v>
      </c>
      <c r="S2843" s="4">
        <v>23.024268823895458</v>
      </c>
      <c r="T2843" s="4">
        <v>21.43141136034038</v>
      </c>
      <c r="U2843" s="4">
        <v>23.826623292840758</v>
      </c>
      <c r="V2843" s="4">
        <v>1976.0277826562942</v>
      </c>
      <c r="W2843" s="4">
        <v>74.491103313637296</v>
      </c>
      <c r="X2843" s="4">
        <v>52.821458578270125</v>
      </c>
      <c r="Y2843" s="4">
        <v>117.83039278437164</v>
      </c>
      <c r="Z2843" s="4">
        <v>1981.95</v>
      </c>
      <c r="AA2843" s="4">
        <v>4.7042119013938191</v>
      </c>
      <c r="AB2843" s="4">
        <v>5.8906728697844954</v>
      </c>
      <c r="AC2843" s="4">
        <v>-2.3729219367813528</v>
      </c>
      <c r="AD2843" s="4">
        <v>60.42422436541618</v>
      </c>
    </row>
    <row r="2844" spans="1:30" x14ac:dyDescent="0.3">
      <c r="A2844" s="3">
        <v>44078</v>
      </c>
      <c r="B2844" s="4">
        <v>2035</v>
      </c>
      <c r="C2844" s="4">
        <v>2041.5</v>
      </c>
      <c r="D2844" s="4">
        <v>2000</v>
      </c>
      <c r="E2844" s="4">
        <v>2030.5</v>
      </c>
      <c r="F2844" s="4">
        <v>176997</v>
      </c>
      <c r="G2844" s="4"/>
      <c r="H2844" s="4">
        <v>35731893200</v>
      </c>
      <c r="I2844" s="4"/>
      <c r="J2844" s="4">
        <v>4</v>
      </c>
      <c r="K2844" s="4">
        <v>0.19738465334320254</v>
      </c>
      <c r="L2844" s="4">
        <v>128774</v>
      </c>
      <c r="M2844" s="4">
        <v>-5378</v>
      </c>
      <c r="N2844" s="4">
        <v>2.5569796072984405</v>
      </c>
      <c r="O2844" s="4">
        <v>1979.875</v>
      </c>
      <c r="P2844" s="4">
        <v>2061.141152240647</v>
      </c>
      <c r="Q2844" s="4">
        <v>1898.608847759353</v>
      </c>
      <c r="R2844" s="4">
        <v>19.872611464968152</v>
      </c>
      <c r="S2844" s="4">
        <v>23.949044585987263</v>
      </c>
      <c r="T2844" s="4">
        <v>18.707425075307576</v>
      </c>
      <c r="U2844" s="4">
        <v>23.04516274078685</v>
      </c>
      <c r="V2844" s="4">
        <v>1981.2156128795043</v>
      </c>
      <c r="W2844" s="4">
        <v>79.408797557928736</v>
      </c>
      <c r="X2844" s="4">
        <v>61.683904904822988</v>
      </c>
      <c r="Y2844" s="4">
        <v>114.85858286414025</v>
      </c>
      <c r="Z2844" s="4">
        <v>1979.875</v>
      </c>
      <c r="AA2844" s="4">
        <v>8.503755878377433</v>
      </c>
      <c r="AB2844" s="4">
        <v>6.139537918221917</v>
      </c>
      <c r="AC2844" s="4">
        <v>4.728435920311032</v>
      </c>
      <c r="AD2844" s="4">
        <v>58.866583681303943</v>
      </c>
    </row>
    <row r="2845" spans="1:30" x14ac:dyDescent="0.3">
      <c r="A2845" s="3">
        <v>44081</v>
      </c>
      <c r="B2845" s="4">
        <v>2032</v>
      </c>
      <c r="C2845" s="4">
        <v>2047.5</v>
      </c>
      <c r="D2845" s="4">
        <v>2008</v>
      </c>
      <c r="E2845" s="4">
        <v>2022.5</v>
      </c>
      <c r="F2845" s="4">
        <v>171367</v>
      </c>
      <c r="G2845" s="4"/>
      <c r="H2845" s="4">
        <v>34782279600</v>
      </c>
      <c r="I2845" s="4"/>
      <c r="J2845" s="4">
        <v>4</v>
      </c>
      <c r="K2845" s="4">
        <v>0.19816695566014364</v>
      </c>
      <c r="L2845" s="4">
        <v>131396</v>
      </c>
      <c r="M2845" s="4">
        <v>2622</v>
      </c>
      <c r="N2845" s="4">
        <v>2.2239070002527166</v>
      </c>
      <c r="O2845" s="4">
        <v>1978.5</v>
      </c>
      <c r="P2845" s="4">
        <v>2055.8078262532326</v>
      </c>
      <c r="Q2845" s="4">
        <v>1901.1921737467674</v>
      </c>
      <c r="R2845" s="4">
        <v>20.610687022900763</v>
      </c>
      <c r="S2845" s="4">
        <v>23.918575063613233</v>
      </c>
      <c r="T2845" s="4">
        <v>16.044071038040499</v>
      </c>
      <c r="U2845" s="4">
        <v>22.489497716156311</v>
      </c>
      <c r="V2845" s="4">
        <v>1985.1474592719326</v>
      </c>
      <c r="W2845" s="4">
        <v>81.136872790557149</v>
      </c>
      <c r="X2845" s="4">
        <v>68.168227533401037</v>
      </c>
      <c r="Y2845" s="4">
        <v>107.07416330486936</v>
      </c>
      <c r="Z2845" s="4">
        <v>1978.5</v>
      </c>
      <c r="AA2845" s="4">
        <v>10.745521035520142</v>
      </c>
      <c r="AB2845" s="4">
        <v>6.5782029770122241</v>
      </c>
      <c r="AC2845" s="4">
        <v>8.334636117015835</v>
      </c>
      <c r="AD2845" s="4">
        <v>57.551493389798999</v>
      </c>
    </row>
    <row r="2846" spans="1:30" x14ac:dyDescent="0.3">
      <c r="A2846" s="3">
        <v>44082</v>
      </c>
      <c r="B2846" s="4">
        <v>2022</v>
      </c>
      <c r="C2846" s="4">
        <v>2033.5</v>
      </c>
      <c r="D2846" s="4">
        <v>1990</v>
      </c>
      <c r="E2846" s="4">
        <v>1991.5</v>
      </c>
      <c r="F2846" s="4">
        <v>162780</v>
      </c>
      <c r="G2846" s="4"/>
      <c r="H2846" s="4">
        <v>32803583300</v>
      </c>
      <c r="I2846" s="4"/>
      <c r="J2846" s="4">
        <v>-38</v>
      </c>
      <c r="K2846" s="4">
        <v>-1.8723823601872382</v>
      </c>
      <c r="L2846" s="4">
        <v>118174</v>
      </c>
      <c r="M2846" s="4">
        <v>-13222</v>
      </c>
      <c r="N2846" s="4">
        <v>0.69905318113441517</v>
      </c>
      <c r="O2846" s="4">
        <v>1977.675</v>
      </c>
      <c r="P2846" s="4">
        <v>2054.0525326912307</v>
      </c>
      <c r="Q2846" s="4">
        <v>1901.2974673087692</v>
      </c>
      <c r="R2846" s="4">
        <v>21.025308241401689</v>
      </c>
      <c r="S2846" s="4">
        <v>21.609344581440624</v>
      </c>
      <c r="T2846" s="4">
        <v>14.048344005239192</v>
      </c>
      <c r="U2846" s="4">
        <v>21.992856260610743</v>
      </c>
      <c r="V2846" s="4">
        <v>1985.7524631507961</v>
      </c>
      <c r="W2846" s="4">
        <v>76.281171007658259</v>
      </c>
      <c r="X2846" s="4">
        <v>70.872542024820106</v>
      </c>
      <c r="Y2846" s="4">
        <v>87.098428973334563</v>
      </c>
      <c r="Z2846" s="4">
        <v>1977.675</v>
      </c>
      <c r="AA2846" s="4">
        <v>9.9064991952698165</v>
      </c>
      <c r="AB2846" s="4">
        <v>6.8951835692272327</v>
      </c>
      <c r="AC2846" s="4">
        <v>6.0226312520851675</v>
      </c>
      <c r="AD2846" s="4">
        <v>52.745123863470091</v>
      </c>
    </row>
    <row r="2847" spans="1:30" x14ac:dyDescent="0.3">
      <c r="A2847" s="3">
        <v>44083</v>
      </c>
      <c r="B2847" s="4">
        <v>1988</v>
      </c>
      <c r="C2847" s="4">
        <v>2025</v>
      </c>
      <c r="D2847" s="4">
        <v>1978.5</v>
      </c>
      <c r="E2847" s="4">
        <v>1988</v>
      </c>
      <c r="F2847" s="4">
        <v>223825</v>
      </c>
      <c r="G2847" s="4"/>
      <c r="H2847" s="4">
        <v>44801080400</v>
      </c>
      <c r="I2847" s="4"/>
      <c r="J2847" s="4">
        <v>-27</v>
      </c>
      <c r="K2847" s="4">
        <v>-1.3399503722084367</v>
      </c>
      <c r="L2847" s="4">
        <v>123036</v>
      </c>
      <c r="M2847" s="4">
        <v>4862</v>
      </c>
      <c r="N2847" s="4">
        <v>0.57547587428065516</v>
      </c>
      <c r="O2847" s="4">
        <v>1976.625</v>
      </c>
      <c r="P2847" s="4">
        <v>2051.819331568277</v>
      </c>
      <c r="Q2847" s="4">
        <v>1901.4306684317228</v>
      </c>
      <c r="R2847" s="4">
        <v>20.998055735580039</v>
      </c>
      <c r="S2847" s="4">
        <v>19.248217757615034</v>
      </c>
      <c r="T2847" s="4">
        <v>12.786071915477621</v>
      </c>
      <c r="U2847" s="4">
        <v>21.47406187294402</v>
      </c>
      <c r="V2847" s="4">
        <v>1985.9665142792915</v>
      </c>
      <c r="W2847" s="4">
        <v>72.365741912082242</v>
      </c>
      <c r="X2847" s="4">
        <v>71.370275320574152</v>
      </c>
      <c r="Y2847" s="4">
        <v>74.356675095098439</v>
      </c>
      <c r="Z2847" s="4">
        <v>1976.625</v>
      </c>
      <c r="AA2847" s="4">
        <v>8.8570490447002612</v>
      </c>
      <c r="AB2847" s="4">
        <v>7.0820279002246638</v>
      </c>
      <c r="AC2847" s="4">
        <v>3.5500422889511949</v>
      </c>
      <c r="AD2847" s="4">
        <v>52.226758024714172</v>
      </c>
    </row>
    <row r="2848" spans="1:30" x14ac:dyDescent="0.3">
      <c r="A2848" s="3">
        <v>44084</v>
      </c>
      <c r="B2848" s="4">
        <v>1988</v>
      </c>
      <c r="C2848" s="4">
        <v>2003.5</v>
      </c>
      <c r="D2848" s="4">
        <v>1953.5</v>
      </c>
      <c r="E2848" s="4">
        <v>1961.5</v>
      </c>
      <c r="F2848" s="4">
        <v>188980</v>
      </c>
      <c r="G2848" s="4"/>
      <c r="H2848" s="4">
        <v>37390573600</v>
      </c>
      <c r="I2848" s="4"/>
      <c r="J2848" s="4">
        <v>-40</v>
      </c>
      <c r="K2848" s="4">
        <v>-1.9985011241568824</v>
      </c>
      <c r="L2848" s="4">
        <v>116654</v>
      </c>
      <c r="M2848" s="4">
        <v>-6382</v>
      </c>
      <c r="N2848" s="4">
        <v>-0.69862805649774484</v>
      </c>
      <c r="O2848" s="4">
        <v>1975.3</v>
      </c>
      <c r="P2848" s="4">
        <v>2050.5797449517463</v>
      </c>
      <c r="Q2848" s="4">
        <v>1900.0202550482534</v>
      </c>
      <c r="R2848" s="4">
        <v>20.623806492679822</v>
      </c>
      <c r="S2848" s="4">
        <v>22.087842138765122</v>
      </c>
      <c r="T2848" s="4">
        <v>11.125626074703913</v>
      </c>
      <c r="U2848" s="4">
        <v>20.835711152626089</v>
      </c>
      <c r="V2848" s="4">
        <v>1983.6363700622162</v>
      </c>
      <c r="W2848" s="4">
        <v>57.27160571916594</v>
      </c>
      <c r="X2848" s="4">
        <v>66.670718786771417</v>
      </c>
      <c r="Y2848" s="4">
        <v>38.473379583954994</v>
      </c>
      <c r="Z2848" s="4">
        <v>1975.3</v>
      </c>
      <c r="AA2848" s="4">
        <v>5.819935119955062</v>
      </c>
      <c r="AB2848" s="4">
        <v>6.9618285878180348</v>
      </c>
      <c r="AC2848" s="4">
        <v>-2.2837869357259457</v>
      </c>
      <c r="AD2848" s="4">
        <v>48.433161817805477</v>
      </c>
    </row>
    <row r="2849" spans="1:30" x14ac:dyDescent="0.3">
      <c r="A2849" s="3">
        <v>44085</v>
      </c>
      <c r="B2849" s="4">
        <v>1965</v>
      </c>
      <c r="C2849" s="4">
        <v>1982</v>
      </c>
      <c r="D2849" s="4">
        <v>1952</v>
      </c>
      <c r="E2849" s="4">
        <v>1976.5</v>
      </c>
      <c r="F2849" s="4">
        <v>147748</v>
      </c>
      <c r="G2849" s="4"/>
      <c r="H2849" s="4">
        <v>29065880000</v>
      </c>
      <c r="I2849" s="4"/>
      <c r="J2849" s="4">
        <v>-2</v>
      </c>
      <c r="K2849" s="4">
        <v>-0.10108668182966893</v>
      </c>
      <c r="L2849" s="4">
        <v>111926</v>
      </c>
      <c r="M2849" s="4">
        <v>-4728</v>
      </c>
      <c r="N2849" s="4">
        <v>0.10129146619397315</v>
      </c>
      <c r="O2849" s="4">
        <v>1974.5</v>
      </c>
      <c r="P2849" s="4">
        <v>2049.3705549598772</v>
      </c>
      <c r="Q2849" s="4">
        <v>1899.6294450401228</v>
      </c>
      <c r="R2849" s="4">
        <v>20.50632911392405</v>
      </c>
      <c r="S2849" s="4">
        <v>22.151898734177212</v>
      </c>
      <c r="T2849" s="4">
        <v>9.7888991498249496</v>
      </c>
      <c r="U2849" s="4">
        <v>20.498476852377799</v>
      </c>
      <c r="V2849" s="4">
        <v>1982.9567157705765</v>
      </c>
      <c r="W2849" s="4">
        <v>46.600314465698254</v>
      </c>
      <c r="X2849" s="4">
        <v>59.980584013080367</v>
      </c>
      <c r="Y2849" s="4">
        <v>19.839775370934021</v>
      </c>
      <c r="Z2849" s="4">
        <v>1974.5</v>
      </c>
      <c r="AA2849" s="4">
        <v>4.5706870578906091</v>
      </c>
      <c r="AB2849" s="4">
        <v>6.7341008230630424</v>
      </c>
      <c r="AC2849" s="4">
        <v>-4.3268275303448664</v>
      </c>
      <c r="AD2849" s="4">
        <v>50.572353713024917</v>
      </c>
    </row>
    <row r="2850" spans="1:30" x14ac:dyDescent="0.3">
      <c r="A2850" s="3">
        <v>44088</v>
      </c>
      <c r="B2850" s="4">
        <v>1979.5</v>
      </c>
      <c r="C2850" s="4">
        <v>1998</v>
      </c>
      <c r="D2850" s="4">
        <v>1970.5</v>
      </c>
      <c r="E2850" s="4">
        <v>1991.5</v>
      </c>
      <c r="F2850" s="4">
        <v>127018</v>
      </c>
      <c r="G2850" s="4"/>
      <c r="H2850" s="4">
        <v>25219819000</v>
      </c>
      <c r="I2850" s="4"/>
      <c r="J2850" s="4">
        <v>24.5</v>
      </c>
      <c r="K2850" s="4">
        <v>1.2455516014234875</v>
      </c>
      <c r="L2850" s="4">
        <v>100678</v>
      </c>
      <c r="M2850" s="4">
        <v>-11248</v>
      </c>
      <c r="N2850" s="4">
        <v>0.85842343825175593</v>
      </c>
      <c r="O2850" s="4">
        <v>1974.55</v>
      </c>
      <c r="P2850" s="4">
        <v>2049.4645513234914</v>
      </c>
      <c r="Q2850" s="4">
        <v>1899.6354486765088</v>
      </c>
      <c r="R2850" s="4">
        <v>19.238345370978333</v>
      </c>
      <c r="S2850" s="4">
        <v>22.980958634274458</v>
      </c>
      <c r="T2850" s="4">
        <v>8.5602096963070853</v>
      </c>
      <c r="U2850" s="4">
        <v>20.415216221948786</v>
      </c>
      <c r="V2850" s="4">
        <v>1983.7703618876646</v>
      </c>
      <c r="W2850" s="4">
        <v>44.640759471977532</v>
      </c>
      <c r="X2850" s="4">
        <v>54.867309166046084</v>
      </c>
      <c r="Y2850" s="4">
        <v>24.187660083840427</v>
      </c>
      <c r="Z2850" s="4">
        <v>1974.55</v>
      </c>
      <c r="AA2850" s="4">
        <v>4.7364250484909007</v>
      </c>
      <c r="AB2850" s="4">
        <v>6.5438459873895045</v>
      </c>
      <c r="AC2850" s="4">
        <v>-3.6148418777972076</v>
      </c>
      <c r="AD2850" s="4">
        <v>52.640415542630961</v>
      </c>
    </row>
    <row r="2851" spans="1:30" x14ac:dyDescent="0.3">
      <c r="A2851" s="3">
        <v>44089</v>
      </c>
      <c r="B2851" s="4">
        <v>1992.5</v>
      </c>
      <c r="C2851" s="4">
        <v>2021.5</v>
      </c>
      <c r="D2851" s="4">
        <v>1969</v>
      </c>
      <c r="E2851" s="4">
        <v>1977.5</v>
      </c>
      <c r="F2851" s="4">
        <v>199681</v>
      </c>
      <c r="G2851" s="4"/>
      <c r="H2851" s="4">
        <v>39884191400</v>
      </c>
      <c r="I2851" s="4"/>
      <c r="J2851" s="4">
        <v>-8</v>
      </c>
      <c r="K2851" s="4">
        <v>-0.4029211785444472</v>
      </c>
      <c r="L2851" s="4">
        <v>120528</v>
      </c>
      <c r="M2851" s="4">
        <v>19850</v>
      </c>
      <c r="N2851" s="4">
        <v>0.20268558398783887</v>
      </c>
      <c r="O2851" s="4">
        <v>1973.5</v>
      </c>
      <c r="P2851" s="4">
        <v>2047.6269181876598</v>
      </c>
      <c r="Q2851" s="4">
        <v>1899.3730818123402</v>
      </c>
      <c r="R2851" s="4">
        <v>21.766965428937262</v>
      </c>
      <c r="S2851" s="4">
        <v>22.535211267605636</v>
      </c>
      <c r="T2851" s="4">
        <v>7.0391978568185793</v>
      </c>
      <c r="U2851" s="4">
        <v>20.117846327209946</v>
      </c>
      <c r="V2851" s="4">
        <v>1983.1731845650302</v>
      </c>
      <c r="W2851" s="4">
        <v>38.523392912589834</v>
      </c>
      <c r="X2851" s="4">
        <v>49.419337081560663</v>
      </c>
      <c r="Y2851" s="4">
        <v>16.731504574648184</v>
      </c>
      <c r="Z2851" s="4">
        <v>1973.5</v>
      </c>
      <c r="AA2851" s="4">
        <v>3.6954912798898931</v>
      </c>
      <c r="AB2851" s="4">
        <v>6.2725741104847783</v>
      </c>
      <c r="AC2851" s="4">
        <v>-5.1541656611897704</v>
      </c>
      <c r="AD2851" s="4">
        <v>50.5620063300005</v>
      </c>
    </row>
    <row r="2852" spans="1:30" x14ac:dyDescent="0.3">
      <c r="A2852" s="3">
        <v>44090</v>
      </c>
      <c r="B2852" s="4">
        <v>1977.5</v>
      </c>
      <c r="C2852" s="4">
        <v>1982</v>
      </c>
      <c r="D2852" s="4">
        <v>1932</v>
      </c>
      <c r="E2852" s="4">
        <v>1936.5</v>
      </c>
      <c r="F2852" s="4">
        <v>227993</v>
      </c>
      <c r="G2852" s="4"/>
      <c r="H2852" s="4">
        <v>44521835000</v>
      </c>
      <c r="I2852" s="4"/>
      <c r="J2852" s="4">
        <v>-60.5</v>
      </c>
      <c r="K2852" s="4">
        <v>-3.0295443164747122</v>
      </c>
      <c r="L2852" s="4">
        <v>131011</v>
      </c>
      <c r="M2852" s="4">
        <v>10483</v>
      </c>
      <c r="N2852" s="4">
        <v>-1.6955175389613732</v>
      </c>
      <c r="O2852" s="4">
        <v>1969.9</v>
      </c>
      <c r="P2852" s="4">
        <v>2043.8713458036286</v>
      </c>
      <c r="Q2852" s="4">
        <v>1895.9286541963716</v>
      </c>
      <c r="R2852" s="4">
        <v>20.78406969508401</v>
      </c>
      <c r="S2852" s="4">
        <v>26.509023024268824</v>
      </c>
      <c r="T2852" s="4">
        <v>6.257474713343453</v>
      </c>
      <c r="U2852" s="4">
        <v>20.269580679403646</v>
      </c>
      <c r="V2852" s="4">
        <v>1978.7281193683607</v>
      </c>
      <c r="W2852" s="4">
        <v>26.980963240427855</v>
      </c>
      <c r="X2852" s="4">
        <v>41.939879134516396</v>
      </c>
      <c r="Y2852" s="4">
        <v>-2.9368685477492278</v>
      </c>
      <c r="Z2852" s="4">
        <v>1969.9</v>
      </c>
      <c r="AA2852" s="4">
        <v>-0.43282425140546366</v>
      </c>
      <c r="AB2852" s="4">
        <v>5.6339647426857073</v>
      </c>
      <c r="AC2852" s="4">
        <v>-12.133577988182342</v>
      </c>
      <c r="AD2852" s="4">
        <v>45.07562800830371</v>
      </c>
    </row>
    <row r="2853" spans="1:30" x14ac:dyDescent="0.3">
      <c r="A2853" s="3">
        <v>44091</v>
      </c>
      <c r="B2853" s="4">
        <v>1940</v>
      </c>
      <c r="C2853" s="4">
        <v>1958.5</v>
      </c>
      <c r="D2853" s="4">
        <v>1922.5</v>
      </c>
      <c r="E2853" s="4">
        <v>1948</v>
      </c>
      <c r="F2853" s="4">
        <v>190610</v>
      </c>
      <c r="G2853" s="4"/>
      <c r="H2853" s="4">
        <v>36990429400</v>
      </c>
      <c r="I2853" s="4"/>
      <c r="J2853" s="4">
        <v>-4.5</v>
      </c>
      <c r="K2853" s="4">
        <v>-0.23047375160051217</v>
      </c>
      <c r="L2853" s="4">
        <v>126608</v>
      </c>
      <c r="M2853" s="4">
        <v>-4403</v>
      </c>
      <c r="N2853" s="4">
        <v>-1.0941585641390144</v>
      </c>
      <c r="O2853" s="4">
        <v>1969.55</v>
      </c>
      <c r="P2853" s="4">
        <v>2043.865476180941</v>
      </c>
      <c r="Q2853" s="4">
        <v>1895.2345238190589</v>
      </c>
      <c r="R2853" s="4">
        <v>21.492921492921489</v>
      </c>
      <c r="S2853" s="4">
        <v>23.423423423423422</v>
      </c>
      <c r="T2853" s="4">
        <v>6.2829180841416381</v>
      </c>
      <c r="U2853" s="4">
        <v>20.298789105436718</v>
      </c>
      <c r="V2853" s="4">
        <v>1975.8016318094694</v>
      </c>
      <c r="W2853" s="4">
        <v>24.787308826951904</v>
      </c>
      <c r="X2853" s="4">
        <v>36.222355698661566</v>
      </c>
      <c r="Y2853" s="4">
        <v>1.9172150835325823</v>
      </c>
      <c r="Z2853" s="4">
        <v>1969.55</v>
      </c>
      <c r="AA2853" s="4">
        <v>-2.7449481092421593</v>
      </c>
      <c r="AB2853" s="4">
        <v>4.8359730425021006</v>
      </c>
      <c r="AC2853" s="4">
        <v>-15.16184230348852</v>
      </c>
      <c r="AD2853" s="4">
        <v>46.780617332303713</v>
      </c>
    </row>
    <row r="2854" spans="1:30" x14ac:dyDescent="0.3">
      <c r="A2854" s="3">
        <v>44092</v>
      </c>
      <c r="B2854" s="4">
        <v>1949</v>
      </c>
      <c r="C2854" s="4">
        <v>1993.5</v>
      </c>
      <c r="D2854" s="4">
        <v>1940</v>
      </c>
      <c r="E2854" s="4">
        <v>1988.5</v>
      </c>
      <c r="F2854" s="4">
        <v>186432</v>
      </c>
      <c r="G2854" s="4"/>
      <c r="H2854" s="4">
        <v>36705493600</v>
      </c>
      <c r="I2854" s="4"/>
      <c r="J2854" s="4">
        <v>48</v>
      </c>
      <c r="K2854" s="4">
        <v>2.473589281113115</v>
      </c>
      <c r="L2854" s="4">
        <v>123750</v>
      </c>
      <c r="M2854" s="4">
        <v>-2858</v>
      </c>
      <c r="N2854" s="4">
        <v>0.81498662813541933</v>
      </c>
      <c r="O2854" s="4">
        <v>1972.425</v>
      </c>
      <c r="P2854" s="4">
        <v>2044.9806855111988</v>
      </c>
      <c r="Q2854" s="4">
        <v>1899.8693144888011</v>
      </c>
      <c r="R2854" s="4">
        <v>25.553447185325744</v>
      </c>
      <c r="S2854" s="4">
        <v>20.113851992409867</v>
      </c>
      <c r="T2854" s="4">
        <v>6.6892115032281225</v>
      </c>
      <c r="U2854" s="4">
        <v>20.516862894027188</v>
      </c>
      <c r="V2854" s="4">
        <v>1977.0110002085678</v>
      </c>
      <c r="W2854" s="4">
        <v>36.344692371121091</v>
      </c>
      <c r="X2854" s="4">
        <v>36.26313458948141</v>
      </c>
      <c r="Y2854" s="4">
        <v>36.507807934400461</v>
      </c>
      <c r="Z2854" s="4">
        <v>1972.425</v>
      </c>
      <c r="AA2854" s="4">
        <v>-1.2943904695503079</v>
      </c>
      <c r="AB2854" s="4">
        <v>4.2521288984971095</v>
      </c>
      <c r="AC2854" s="4">
        <v>-11.093038736094835</v>
      </c>
      <c r="AD2854" s="4">
        <v>52.272926169839231</v>
      </c>
    </row>
    <row r="2855" spans="1:30" x14ac:dyDescent="0.3">
      <c r="A2855" s="3">
        <v>44095</v>
      </c>
      <c r="B2855" s="4">
        <v>1988</v>
      </c>
      <c r="C2855" s="4">
        <v>1988</v>
      </c>
      <c r="D2855" s="4">
        <v>1943.5</v>
      </c>
      <c r="E2855" s="4">
        <v>1949.5</v>
      </c>
      <c r="F2855" s="4">
        <v>181463</v>
      </c>
      <c r="G2855" s="4"/>
      <c r="H2855" s="4">
        <v>35568650400</v>
      </c>
      <c r="I2855" s="4"/>
      <c r="J2855" s="4">
        <v>-19</v>
      </c>
      <c r="K2855" s="4">
        <v>-0.96520193040386082</v>
      </c>
      <c r="L2855" s="4">
        <v>121793</v>
      </c>
      <c r="M2855" s="4">
        <v>-1957</v>
      </c>
      <c r="N2855" s="4">
        <v>-1.192331572078412</v>
      </c>
      <c r="O2855" s="4">
        <v>1973.0250000000001</v>
      </c>
      <c r="P2855" s="4">
        <v>2044.6074524586859</v>
      </c>
      <c r="Q2855" s="4">
        <v>1901.4425475413143</v>
      </c>
      <c r="R2855" s="4">
        <v>24.907521578298397</v>
      </c>
      <c r="S2855" s="4">
        <v>18.927250308261407</v>
      </c>
      <c r="T2855" s="4">
        <v>7.1000315078073273</v>
      </c>
      <c r="U2855" s="4">
        <v>20.218602005049007</v>
      </c>
      <c r="V2855" s="4">
        <v>1974.390904950609</v>
      </c>
      <c r="W2855" s="4">
        <v>33.010282718958777</v>
      </c>
      <c r="X2855" s="4">
        <v>35.178850632640533</v>
      </c>
      <c r="Y2855" s="4">
        <v>28.673146891595266</v>
      </c>
      <c r="Z2855" s="4">
        <v>1973.0250000000001</v>
      </c>
      <c r="AA2855" s="4">
        <v>-3.2542739088851249</v>
      </c>
      <c r="AB2855" s="4">
        <v>3.5372333930321349</v>
      </c>
      <c r="AC2855" s="4">
        <v>-13.583014603834521</v>
      </c>
      <c r="AD2855" s="4">
        <v>47.322539336429983</v>
      </c>
    </row>
    <row r="2856" spans="1:30" x14ac:dyDescent="0.3">
      <c r="A2856" s="3">
        <v>44096</v>
      </c>
      <c r="B2856" s="4">
        <v>1948.5</v>
      </c>
      <c r="C2856" s="4">
        <v>1982</v>
      </c>
      <c r="D2856" s="4">
        <v>1901</v>
      </c>
      <c r="E2856" s="4">
        <v>1967</v>
      </c>
      <c r="F2856" s="4">
        <v>255935</v>
      </c>
      <c r="G2856" s="4"/>
      <c r="H2856" s="4">
        <v>49879760800</v>
      </c>
      <c r="I2856" s="4"/>
      <c r="J2856" s="4">
        <v>7</v>
      </c>
      <c r="K2856" s="4">
        <v>0.35714285714285715</v>
      </c>
      <c r="L2856" s="4">
        <v>133679</v>
      </c>
      <c r="M2856" s="4">
        <v>11886</v>
      </c>
      <c r="N2856" s="4">
        <v>-0.42144963487021359</v>
      </c>
      <c r="O2856" s="4">
        <v>1975.325</v>
      </c>
      <c r="P2856" s="4">
        <v>2042.9181024587569</v>
      </c>
      <c r="Q2856" s="4">
        <v>1907.7318975412431</v>
      </c>
      <c r="R2856" s="4">
        <v>23.508771929824562</v>
      </c>
      <c r="S2856" s="4">
        <v>21.578947368421055</v>
      </c>
      <c r="T2856" s="4">
        <v>6.9167379405831566</v>
      </c>
      <c r="U2856" s="4">
        <v>19.635641738393492</v>
      </c>
      <c r="V2856" s="4">
        <v>1973.6870092410272</v>
      </c>
      <c r="W2856" s="4">
        <v>40.264116556760904</v>
      </c>
      <c r="X2856" s="4">
        <v>36.873939274013992</v>
      </c>
      <c r="Y2856" s="4">
        <v>47.04447112225472</v>
      </c>
      <c r="Z2856" s="4">
        <v>1975.325</v>
      </c>
      <c r="AA2856" s="4">
        <v>-3.3566979834765789</v>
      </c>
      <c r="AB2856" s="4">
        <v>2.8806685000313053</v>
      </c>
      <c r="AC2856" s="4">
        <v>-12.474732967015768</v>
      </c>
      <c r="AD2856" s="4">
        <v>49.577984948660344</v>
      </c>
    </row>
    <row r="2857" spans="1:30" x14ac:dyDescent="0.3">
      <c r="A2857" s="3">
        <v>44097</v>
      </c>
      <c r="B2857" s="4">
        <v>1969.5</v>
      </c>
      <c r="C2857" s="4">
        <v>1983</v>
      </c>
      <c r="D2857" s="4">
        <v>1908</v>
      </c>
      <c r="E2857" s="4">
        <v>1932.5</v>
      </c>
      <c r="F2857" s="4">
        <v>218773</v>
      </c>
      <c r="G2857" s="4"/>
      <c r="H2857" s="4">
        <v>42573339500</v>
      </c>
      <c r="I2857" s="4"/>
      <c r="J2857" s="4">
        <v>-16</v>
      </c>
      <c r="K2857" s="4">
        <v>-0.82114447010520919</v>
      </c>
      <c r="L2857" s="4">
        <v>127804</v>
      </c>
      <c r="M2857" s="4">
        <v>-5875</v>
      </c>
      <c r="N2857" s="4">
        <v>-2.192754925157848</v>
      </c>
      <c r="O2857" s="4">
        <v>1975.825</v>
      </c>
      <c r="P2857" s="4">
        <v>2041.9803285835692</v>
      </c>
      <c r="Q2857" s="4">
        <v>1909.6696714164309</v>
      </c>
      <c r="R2857" s="4">
        <v>22.112753147235907</v>
      </c>
      <c r="S2857" s="4">
        <v>20.19704433497537</v>
      </c>
      <c r="T2857" s="4">
        <v>6.6968351315185259</v>
      </c>
      <c r="U2857" s="4">
        <v>18.820806778183371</v>
      </c>
      <c r="V2857" s="4">
        <v>1969.764436932358</v>
      </c>
      <c r="W2857" s="4">
        <v>35.556437317232024</v>
      </c>
      <c r="X2857" s="4">
        <v>36.434771955086667</v>
      </c>
      <c r="Y2857" s="4">
        <v>33.799768041522739</v>
      </c>
      <c r="Z2857" s="4">
        <v>1975.825</v>
      </c>
      <c r="AA2857" s="4">
        <v>-6.1508285492277537</v>
      </c>
      <c r="AB2857" s="4">
        <v>2.0205259239113951</v>
      </c>
      <c r="AC2857" s="4">
        <v>-16.342708946278297</v>
      </c>
      <c r="AD2857" s="4">
        <v>45.532364186113234</v>
      </c>
    </row>
    <row r="2858" spans="1:30" x14ac:dyDescent="0.3">
      <c r="A2858" s="3">
        <v>44098</v>
      </c>
      <c r="B2858" s="4">
        <v>1932.5</v>
      </c>
      <c r="C2858" s="4">
        <v>1940.5</v>
      </c>
      <c r="D2858" s="4">
        <v>1890</v>
      </c>
      <c r="E2858" s="4">
        <v>1923.5</v>
      </c>
      <c r="F2858" s="4">
        <v>217364</v>
      </c>
      <c r="G2858" s="4"/>
      <c r="H2858" s="4">
        <v>41647893400</v>
      </c>
      <c r="I2858" s="4"/>
      <c r="J2858" s="4">
        <v>-22.5</v>
      </c>
      <c r="K2858" s="4">
        <v>-1.1562178828365879</v>
      </c>
      <c r="L2858" s="4">
        <v>131714</v>
      </c>
      <c r="M2858" s="4">
        <v>3910</v>
      </c>
      <c r="N2858" s="4">
        <v>-2.6741214865787901</v>
      </c>
      <c r="O2858" s="4">
        <v>1976.35</v>
      </c>
      <c r="P2858" s="4">
        <v>2040.6431567120483</v>
      </c>
      <c r="Q2858" s="4">
        <v>1912.0568432879516</v>
      </c>
      <c r="R2858" s="4">
        <v>21.261930010604456</v>
      </c>
      <c r="S2858" s="4">
        <v>21.155885471898198</v>
      </c>
      <c r="T2858" s="4">
        <v>6.5424034939986537</v>
      </c>
      <c r="U2858" s="4">
        <v>18.146037446021687</v>
      </c>
      <c r="V2858" s="4">
        <v>1965.3583000816573</v>
      </c>
      <c r="W2858" s="4">
        <v>32.196053268522235</v>
      </c>
      <c r="X2858" s="4">
        <v>35.021865726231859</v>
      </c>
      <c r="Y2858" s="4">
        <v>26.544428353102987</v>
      </c>
      <c r="Z2858" s="4">
        <v>1976.35</v>
      </c>
      <c r="AA2858" s="4">
        <v>-8.9878159890702136</v>
      </c>
      <c r="AB2858" s="4">
        <v>0.9721124083893371</v>
      </c>
      <c r="AC2858" s="4">
        <v>-19.919856794919102</v>
      </c>
      <c r="AD2858" s="4">
        <v>44.534452238625136</v>
      </c>
    </row>
    <row r="2859" spans="1:30" x14ac:dyDescent="0.3">
      <c r="A2859" s="3">
        <v>44099</v>
      </c>
      <c r="B2859" s="4">
        <v>1927</v>
      </c>
      <c r="C2859" s="4">
        <v>1930</v>
      </c>
      <c r="D2859" s="4">
        <v>1901</v>
      </c>
      <c r="E2859" s="4">
        <v>1907.5</v>
      </c>
      <c r="F2859" s="4">
        <v>172121</v>
      </c>
      <c r="G2859" s="4"/>
      <c r="H2859" s="4">
        <v>32930215200</v>
      </c>
      <c r="I2859" s="4"/>
      <c r="J2859" s="4">
        <v>-8.5</v>
      </c>
      <c r="K2859" s="4">
        <v>-0.44363256784968685</v>
      </c>
      <c r="L2859" s="4">
        <v>127409</v>
      </c>
      <c r="M2859" s="4">
        <v>-4305</v>
      </c>
      <c r="N2859" s="4">
        <v>-3.4042714808390997</v>
      </c>
      <c r="O2859" s="4">
        <v>1974.7249999999999</v>
      </c>
      <c r="P2859" s="4">
        <v>2044.0564322656037</v>
      </c>
      <c r="Q2859" s="4">
        <v>1905.3935677343961</v>
      </c>
      <c r="R2859" s="4">
        <v>20.695364238410598</v>
      </c>
      <c r="S2859" s="4">
        <v>18.487858719646798</v>
      </c>
      <c r="T2859" s="4">
        <v>6.3262581370082263</v>
      </c>
      <c r="U2859" s="4">
        <v>17.453549183110884</v>
      </c>
      <c r="V2859" s="4">
        <v>1959.8479857881659</v>
      </c>
      <c r="W2859" s="4">
        <v>25.900030442639665</v>
      </c>
      <c r="X2859" s="4">
        <v>31.981253965034458</v>
      </c>
      <c r="Y2859" s="4">
        <v>13.737583397850081</v>
      </c>
      <c r="Z2859" s="4">
        <v>1974.7249999999999</v>
      </c>
      <c r="AA2859" s="4">
        <v>-12.384454969128228</v>
      </c>
      <c r="AB2859" s="4">
        <v>-0.29994162756471676</v>
      </c>
      <c r="AC2859" s="4">
        <v>-24.169026683127022</v>
      </c>
      <c r="AD2859" s="4">
        <v>42.779902517531042</v>
      </c>
    </row>
    <row r="2860" spans="1:30" x14ac:dyDescent="0.3">
      <c r="A2860" s="3">
        <v>44102</v>
      </c>
      <c r="B2860" s="4">
        <v>1908.5</v>
      </c>
      <c r="C2860" s="4">
        <v>1933</v>
      </c>
      <c r="D2860" s="4">
        <v>1892.5</v>
      </c>
      <c r="E2860" s="4">
        <v>1902.5</v>
      </c>
      <c r="F2860" s="4">
        <v>180844</v>
      </c>
      <c r="G2860" s="4"/>
      <c r="H2860" s="4">
        <v>34554255400</v>
      </c>
      <c r="I2860" s="4"/>
      <c r="J2860" s="4">
        <v>-10.5</v>
      </c>
      <c r="K2860" s="4">
        <v>-0.54887611082070054</v>
      </c>
      <c r="L2860" s="4">
        <v>133868</v>
      </c>
      <c r="M2860" s="4">
        <v>6459</v>
      </c>
      <c r="N2860" s="4">
        <v>-3.5035441208171156</v>
      </c>
      <c r="O2860" s="4">
        <v>1971.575</v>
      </c>
      <c r="P2860" s="4">
        <v>2047.6895682507627</v>
      </c>
      <c r="Q2860" s="4">
        <v>1895.4604317492374</v>
      </c>
      <c r="R2860" s="4">
        <v>17.874930824571113</v>
      </c>
      <c r="S2860" s="4">
        <v>19.479800774764804</v>
      </c>
      <c r="T2860" s="4">
        <v>5.8966285073785958</v>
      </c>
      <c r="U2860" s="4">
        <v>16.418784066556629</v>
      </c>
      <c r="V2860" s="4">
        <v>1954.3862728559595</v>
      </c>
      <c r="W2860" s="4">
        <v>21.29245185708989</v>
      </c>
      <c r="X2860" s="4">
        <v>28.418319929052938</v>
      </c>
      <c r="Y2860" s="4">
        <v>7.0407157131637987</v>
      </c>
      <c r="Z2860" s="4">
        <v>1971.575</v>
      </c>
      <c r="AA2860" s="4">
        <v>-15.303366364112435</v>
      </c>
      <c r="AB2860" s="4">
        <v>-1.7288392215216424</v>
      </c>
      <c r="AC2860" s="4">
        <v>-27.149054285181585</v>
      </c>
      <c r="AD2860" s="4">
        <v>42.232579653118307</v>
      </c>
    </row>
    <row r="2861" spans="1:30" x14ac:dyDescent="0.3">
      <c r="A2861" s="3">
        <v>44103</v>
      </c>
      <c r="B2861" s="4">
        <v>1906</v>
      </c>
      <c r="C2861" s="4">
        <v>1961.5</v>
      </c>
      <c r="D2861" s="4">
        <v>1902.5</v>
      </c>
      <c r="E2861" s="4">
        <v>1955</v>
      </c>
      <c r="F2861" s="4">
        <v>198904</v>
      </c>
      <c r="G2861" s="4"/>
      <c r="H2861" s="4">
        <v>38414607800</v>
      </c>
      <c r="I2861" s="4"/>
      <c r="J2861" s="4">
        <v>44.5</v>
      </c>
      <c r="K2861" s="4">
        <v>2.3292331850300969</v>
      </c>
      <c r="L2861" s="4">
        <v>122748</v>
      </c>
      <c r="M2861" s="4">
        <v>-11120</v>
      </c>
      <c r="N2861" s="4">
        <v>-0.76142131979695438</v>
      </c>
      <c r="O2861" s="4">
        <v>1970</v>
      </c>
      <c r="P2861" s="4">
        <v>2046.1176720610924</v>
      </c>
      <c r="Q2861" s="4">
        <v>1893.8823279389076</v>
      </c>
      <c r="R2861" s="4">
        <v>18.425281199785754</v>
      </c>
      <c r="S2861" s="4">
        <v>18.853776111408678</v>
      </c>
      <c r="T2861" s="4">
        <v>5.503455994922378</v>
      </c>
      <c r="U2861" s="4">
        <v>15.296726047946891</v>
      </c>
      <c r="V2861" s="4">
        <v>1954.444723060154</v>
      </c>
      <c r="W2861" s="4">
        <v>35.128945360443176</v>
      </c>
      <c r="X2861" s="4">
        <v>30.655195072849683</v>
      </c>
      <c r="Y2861" s="4">
        <v>44.076445935630169</v>
      </c>
      <c r="Z2861" s="4">
        <v>1970</v>
      </c>
      <c r="AA2861" s="4">
        <v>-13.227831230677111</v>
      </c>
      <c r="AB2861" s="4">
        <v>-2.823981317631687</v>
      </c>
      <c r="AC2861" s="4">
        <v>-20.807699826090847</v>
      </c>
      <c r="AD2861" s="4">
        <v>49.389268111025743</v>
      </c>
    </row>
    <row r="2862" spans="1:30" x14ac:dyDescent="0.3">
      <c r="A2862" s="3">
        <v>44104</v>
      </c>
      <c r="B2862" s="4">
        <v>1959.5</v>
      </c>
      <c r="C2862" s="4">
        <v>1988.5</v>
      </c>
      <c r="D2862" s="4">
        <v>1949</v>
      </c>
      <c r="E2862" s="4">
        <v>1987</v>
      </c>
      <c r="F2862" s="4">
        <v>178268</v>
      </c>
      <c r="G2862" s="4"/>
      <c r="H2862" s="4">
        <v>35085821500</v>
      </c>
      <c r="I2862" s="4"/>
      <c r="J2862" s="4">
        <v>56</v>
      </c>
      <c r="K2862" s="4">
        <v>2.9000517866390472</v>
      </c>
      <c r="L2862" s="4">
        <v>114034</v>
      </c>
      <c r="M2862" s="4">
        <v>-8714</v>
      </c>
      <c r="N2862" s="4">
        <v>0.9218579373746143</v>
      </c>
      <c r="O2862" s="4">
        <v>1968.85</v>
      </c>
      <c r="P2862" s="4">
        <v>2043.1898278179333</v>
      </c>
      <c r="Q2862" s="4">
        <v>1894.5101721820665</v>
      </c>
      <c r="R2862" s="4">
        <v>18.215811965811966</v>
      </c>
      <c r="S2862" s="4">
        <v>18.803418803418808</v>
      </c>
      <c r="T2862" s="4">
        <v>5.407995899462283</v>
      </c>
      <c r="U2862" s="4">
        <v>14.312754427759936</v>
      </c>
      <c r="V2862" s="4">
        <v>1957.5452256258536</v>
      </c>
      <c r="W2862" s="4">
        <v>54.659232494723788</v>
      </c>
      <c r="X2862" s="4">
        <v>38.656540880141051</v>
      </c>
      <c r="Y2862" s="4">
        <v>86.664615723889256</v>
      </c>
      <c r="Z2862" s="4">
        <v>1968.85</v>
      </c>
      <c r="AA2862" s="4">
        <v>-8.8982486477216298</v>
      </c>
      <c r="AB2862" s="4">
        <v>-3.4024829681164435</v>
      </c>
      <c r="AC2862" s="4">
        <v>-10.991531359210374</v>
      </c>
      <c r="AD2862" s="4">
        <v>53.11594209198055</v>
      </c>
    </row>
    <row r="2863" spans="1:30" x14ac:dyDescent="0.3">
      <c r="A2863" s="3">
        <v>44113</v>
      </c>
      <c r="B2863" s="4">
        <v>2028</v>
      </c>
      <c r="C2863" s="4">
        <v>2083</v>
      </c>
      <c r="D2863" s="4">
        <v>2016</v>
      </c>
      <c r="E2863" s="4">
        <v>2080.5</v>
      </c>
      <c r="F2863" s="4">
        <v>135083</v>
      </c>
      <c r="G2863" s="4"/>
      <c r="H2863" s="4">
        <v>27741896000</v>
      </c>
      <c r="I2863" s="4"/>
      <c r="J2863" s="4">
        <v>112.5</v>
      </c>
      <c r="K2863" s="4">
        <v>5.7164634146341466</v>
      </c>
      <c r="L2863" s="4">
        <v>126178</v>
      </c>
      <c r="M2863" s="4">
        <v>12144</v>
      </c>
      <c r="N2863" s="4">
        <v>5.5622502695503266</v>
      </c>
      <c r="O2863" s="4">
        <v>1970.875</v>
      </c>
      <c r="P2863" s="4">
        <v>2054.4853312994273</v>
      </c>
      <c r="Q2863" s="4">
        <v>1887.2646687005727</v>
      </c>
      <c r="R2863" s="4">
        <v>23.782961460446248</v>
      </c>
      <c r="S2863" s="4">
        <v>17.849898580121707</v>
      </c>
      <c r="T2863" s="4">
        <v>5.9132876894567916</v>
      </c>
      <c r="U2863" s="4">
        <v>13.672349524898586</v>
      </c>
      <c r="V2863" s="4">
        <v>1969.2552041376771</v>
      </c>
      <c r="W2863" s="4">
        <v>69.341042733960933</v>
      </c>
      <c r="X2863" s="4">
        <v>48.884708164747678</v>
      </c>
      <c r="Y2863" s="4">
        <v>110.25371187238744</v>
      </c>
      <c r="Z2863" s="4">
        <v>1970.875</v>
      </c>
      <c r="AA2863" s="4">
        <v>2.0539684602658781</v>
      </c>
      <c r="AB2863" s="4">
        <v>-2.8828209273181269</v>
      </c>
      <c r="AC2863" s="4">
        <v>9.87357877516801</v>
      </c>
      <c r="AD2863" s="4">
        <v>61.77327150336982</v>
      </c>
    </row>
    <row r="2864" spans="1:30" x14ac:dyDescent="0.3">
      <c r="A2864" s="3">
        <v>44116</v>
      </c>
      <c r="B2864" s="4">
        <v>2085</v>
      </c>
      <c r="C2864" s="4">
        <v>2092</v>
      </c>
      <c r="D2864" s="4">
        <v>2056.5</v>
      </c>
      <c r="E2864" s="4">
        <v>2078.5</v>
      </c>
      <c r="F2864" s="4">
        <v>141115</v>
      </c>
      <c r="G2864" s="4"/>
      <c r="H2864" s="4">
        <v>29238490800</v>
      </c>
      <c r="I2864" s="4"/>
      <c r="J2864" s="4">
        <v>25</v>
      </c>
      <c r="K2864" s="4">
        <v>1.2174336498660823</v>
      </c>
      <c r="L2864" s="4">
        <v>137225</v>
      </c>
      <c r="M2864" s="4">
        <v>11047</v>
      </c>
      <c r="N2864" s="4">
        <v>5.3325056061623393</v>
      </c>
      <c r="O2864" s="4">
        <v>1973.2750000000001</v>
      </c>
      <c r="P2864" s="4">
        <v>2065.8668327931791</v>
      </c>
      <c r="Q2864" s="4">
        <v>1880.6831672068213</v>
      </c>
      <c r="R2864" s="4">
        <v>24.846938775510203</v>
      </c>
      <c r="S2864" s="4">
        <v>17.653061224489797</v>
      </c>
      <c r="T2864" s="4">
        <v>6.2945099458011899</v>
      </c>
      <c r="U2864" s="4">
        <v>12.500967510554382</v>
      </c>
      <c r="V2864" s="4">
        <v>1979.6594704102793</v>
      </c>
      <c r="W2864" s="4">
        <v>77.332972383696728</v>
      </c>
      <c r="X2864" s="4">
        <v>58.367462904397364</v>
      </c>
      <c r="Y2864" s="4">
        <v>115.26399134229545</v>
      </c>
      <c r="Z2864" s="4">
        <v>1973.2750000000001</v>
      </c>
      <c r="AA2864" s="4">
        <v>10.451814132218942</v>
      </c>
      <c r="AB2864" s="4">
        <v>-1.6128556835526917</v>
      </c>
      <c r="AC2864" s="4">
        <v>24.129339631543267</v>
      </c>
      <c r="AD2864" s="4">
        <v>61.517499970495408</v>
      </c>
    </row>
    <row r="2865" spans="1:30" x14ac:dyDescent="0.3">
      <c r="A2865" s="3">
        <v>44117</v>
      </c>
      <c r="B2865" s="4">
        <v>2079.5</v>
      </c>
      <c r="C2865" s="4">
        <v>2127.5</v>
      </c>
      <c r="D2865" s="4">
        <v>2069</v>
      </c>
      <c r="E2865" s="4">
        <v>2102.5</v>
      </c>
      <c r="F2865" s="4">
        <v>248535</v>
      </c>
      <c r="G2865" s="4"/>
      <c r="H2865" s="4">
        <v>52143695000</v>
      </c>
      <c r="I2865" s="4"/>
      <c r="J2865" s="4">
        <v>31</v>
      </c>
      <c r="K2865" s="4">
        <v>1.4965001206854935</v>
      </c>
      <c r="L2865" s="4">
        <v>159605</v>
      </c>
      <c r="M2865" s="4">
        <v>22380</v>
      </c>
      <c r="N2865" s="4">
        <v>6.3332111112515914</v>
      </c>
      <c r="O2865" s="4">
        <v>1977.2750000000001</v>
      </c>
      <c r="P2865" s="4">
        <v>2083.8791626766988</v>
      </c>
      <c r="Q2865" s="4">
        <v>1870.6708373233016</v>
      </c>
      <c r="R2865" s="4">
        <v>27.327327327327328</v>
      </c>
      <c r="S2865" s="4">
        <v>17.317317317317318</v>
      </c>
      <c r="T2865" s="4">
        <v>7.0441576075564738</v>
      </c>
      <c r="U2865" s="4">
        <v>11.544114322798487</v>
      </c>
      <c r="V2865" s="4">
        <v>1991.3585684664431</v>
      </c>
      <c r="W2865" s="4">
        <v>81.379876325973257</v>
      </c>
      <c r="X2865" s="4">
        <v>66.038267378255995</v>
      </c>
      <c r="Y2865" s="4">
        <v>112.06309422140777</v>
      </c>
      <c r="Z2865" s="4">
        <v>1977.2750000000001</v>
      </c>
      <c r="AA2865" s="4">
        <v>18.826743771131532</v>
      </c>
      <c r="AB2865" s="4">
        <v>0.33377283594104395</v>
      </c>
      <c r="AC2865" s="4">
        <v>36.985941870380977</v>
      </c>
      <c r="AD2865" s="4">
        <v>63.430137077934802</v>
      </c>
    </row>
    <row r="2866" spans="1:30" x14ac:dyDescent="0.3">
      <c r="A2866" s="3">
        <v>44118</v>
      </c>
      <c r="B2866" s="4">
        <v>2093.5</v>
      </c>
      <c r="C2866" s="4">
        <v>2103.5</v>
      </c>
      <c r="D2866" s="4">
        <v>2078</v>
      </c>
      <c r="E2866" s="4">
        <v>2097.5</v>
      </c>
      <c r="F2866" s="4">
        <v>156955</v>
      </c>
      <c r="G2866" s="4"/>
      <c r="H2866" s="4">
        <v>32834259500</v>
      </c>
      <c r="I2866" s="4"/>
      <c r="J2866" s="4">
        <v>-0.5</v>
      </c>
      <c r="K2866" s="4">
        <v>-2.3832221163012392E-2</v>
      </c>
      <c r="L2866" s="4">
        <v>141280</v>
      </c>
      <c r="M2866" s="4">
        <v>-18325</v>
      </c>
      <c r="N2866" s="4">
        <v>5.7967542211517831</v>
      </c>
      <c r="O2866" s="4">
        <v>1982.575</v>
      </c>
      <c r="P2866" s="4">
        <v>2101.3286420494128</v>
      </c>
      <c r="Q2866" s="4">
        <v>1863.8213579505875</v>
      </c>
      <c r="R2866" s="4">
        <v>27.828746177370036</v>
      </c>
      <c r="S2866" s="4">
        <v>15.80020387359837</v>
      </c>
      <c r="T2866" s="4">
        <v>8.3541691297687386</v>
      </c>
      <c r="U2866" s="4">
        <v>11.201256567503965</v>
      </c>
      <c r="V2866" s="4">
        <v>2001.4672762315438</v>
      </c>
      <c r="W2866" s="4">
        <v>83.376057901526039</v>
      </c>
      <c r="X2866" s="4">
        <v>71.817530886012676</v>
      </c>
      <c r="Y2866" s="4">
        <v>106.49311193255275</v>
      </c>
      <c r="Z2866" s="4">
        <v>1982.575</v>
      </c>
      <c r="AA2866" s="4">
        <v>24.774888146106832</v>
      </c>
      <c r="AB2866" s="4">
        <v>2.6614981035758811</v>
      </c>
      <c r="AC2866" s="4">
        <v>44.226780085061904</v>
      </c>
      <c r="AD2866" s="4">
        <v>62.746237796591572</v>
      </c>
    </row>
    <row r="2867" spans="1:30" x14ac:dyDescent="0.3">
      <c r="A2867" s="3">
        <v>44119</v>
      </c>
      <c r="B2867" s="4">
        <v>2100</v>
      </c>
      <c r="C2867" s="4">
        <v>2102</v>
      </c>
      <c r="D2867" s="4">
        <v>2063</v>
      </c>
      <c r="E2867" s="4">
        <v>2085.5</v>
      </c>
      <c r="F2867" s="4">
        <v>192908</v>
      </c>
      <c r="G2867" s="4"/>
      <c r="H2867" s="4">
        <v>40188344700</v>
      </c>
      <c r="I2867" s="4"/>
      <c r="J2867" s="4">
        <v>-6</v>
      </c>
      <c r="K2867" s="4">
        <v>-0.28687544824288785</v>
      </c>
      <c r="L2867" s="4">
        <v>156903</v>
      </c>
      <c r="M2867" s="4">
        <v>15623</v>
      </c>
      <c r="N2867" s="4">
        <v>4.9334574454703244</v>
      </c>
      <c r="O2867" s="4">
        <v>1987.45</v>
      </c>
      <c r="P2867" s="4">
        <v>2114.4153102229111</v>
      </c>
      <c r="Q2867" s="4">
        <v>1860.4846897770892</v>
      </c>
      <c r="R2867" s="4">
        <v>28.043143297380592</v>
      </c>
      <c r="S2867" s="4">
        <v>16.28145865434001</v>
      </c>
      <c r="T2867" s="4">
        <v>9.4635449169620482</v>
      </c>
      <c r="U2867" s="4">
        <v>11.124808416219835</v>
      </c>
      <c r="V2867" s="4">
        <v>2009.4703927809207</v>
      </c>
      <c r="W2867" s="4">
        <v>82.959925125840059</v>
      </c>
      <c r="X2867" s="4">
        <v>75.53166229928847</v>
      </c>
      <c r="Y2867" s="4">
        <v>97.816450778943221</v>
      </c>
      <c r="Z2867" s="4">
        <v>1987.45</v>
      </c>
      <c r="AA2867" s="4">
        <v>28.195515355604812</v>
      </c>
      <c r="AB2867" s="4">
        <v>5.0933092704357792</v>
      </c>
      <c r="AC2867" s="4">
        <v>46.204412170338067</v>
      </c>
      <c r="AD2867" s="4">
        <v>61.082440126454365</v>
      </c>
    </row>
    <row r="2868" spans="1:30" x14ac:dyDescent="0.3">
      <c r="A2868" s="3">
        <v>44120</v>
      </c>
      <c r="B2868" s="4">
        <v>2080</v>
      </c>
      <c r="C2868" s="4">
        <v>2111.5</v>
      </c>
      <c r="D2868" s="4">
        <v>2065</v>
      </c>
      <c r="E2868" s="4">
        <v>2102.5</v>
      </c>
      <c r="F2868" s="4">
        <v>205491</v>
      </c>
      <c r="G2868" s="4"/>
      <c r="H2868" s="4">
        <v>42842131400</v>
      </c>
      <c r="I2868" s="4"/>
      <c r="J2868" s="4">
        <v>19.5</v>
      </c>
      <c r="K2868" s="4">
        <v>0.93614978396543447</v>
      </c>
      <c r="L2868" s="4">
        <v>152080</v>
      </c>
      <c r="M2868" s="4">
        <v>-4823</v>
      </c>
      <c r="N2868" s="4">
        <v>5.4148909501128095</v>
      </c>
      <c r="O2868" s="4">
        <v>1994.5</v>
      </c>
      <c r="P2868" s="4">
        <v>2130.2718674836578</v>
      </c>
      <c r="Q2868" s="4">
        <v>1858.7281325163419</v>
      </c>
      <c r="R2868" s="4">
        <v>29.123711340206189</v>
      </c>
      <c r="S2868" s="4">
        <v>13.762886597938143</v>
      </c>
      <c r="T2868" s="4">
        <v>11.083024310519312</v>
      </c>
      <c r="U2868" s="4">
        <v>11.104325192611611</v>
      </c>
      <c r="V2868" s="4">
        <v>2018.3303553732139</v>
      </c>
      <c r="W2868" s="4">
        <v>85.093850793113234</v>
      </c>
      <c r="X2868" s="4">
        <v>78.719058463896729</v>
      </c>
      <c r="Y2868" s="4">
        <v>97.843435451546242</v>
      </c>
      <c r="Z2868" s="4">
        <v>1994.5</v>
      </c>
      <c r="AA2868" s="4">
        <v>31.910302880361314</v>
      </c>
      <c r="AB2868" s="4">
        <v>7.6473086618572585</v>
      </c>
      <c r="AC2868" s="4">
        <v>48.52598843700811</v>
      </c>
      <c r="AD2868" s="4">
        <v>62.562776869172779</v>
      </c>
    </row>
    <row r="2869" spans="1:30" x14ac:dyDescent="0.3">
      <c r="A2869" s="3">
        <v>44123</v>
      </c>
      <c r="B2869" s="4">
        <v>2108</v>
      </c>
      <c r="C2869" s="4">
        <v>2137.5</v>
      </c>
      <c r="D2869" s="4">
        <v>2078.5</v>
      </c>
      <c r="E2869" s="4">
        <v>2092.5</v>
      </c>
      <c r="F2869" s="4">
        <v>277832</v>
      </c>
      <c r="G2869" s="4"/>
      <c r="H2869" s="4">
        <v>58499330500</v>
      </c>
      <c r="I2869" s="4"/>
      <c r="J2869" s="4">
        <v>8</v>
      </c>
      <c r="K2869" s="4">
        <v>0.3837850803550012</v>
      </c>
      <c r="L2869" s="4">
        <v>164150</v>
      </c>
      <c r="M2869" s="4">
        <v>12070</v>
      </c>
      <c r="N2869" s="4">
        <v>4.6093086037094455</v>
      </c>
      <c r="O2869" s="4">
        <v>2000.3</v>
      </c>
      <c r="P2869" s="4">
        <v>2142.2698559554105</v>
      </c>
      <c r="Q2869" s="4">
        <v>1858.3301440445894</v>
      </c>
      <c r="R2869" s="4">
        <v>30.880880880880881</v>
      </c>
      <c r="S2869" s="4">
        <v>13.213213213213212</v>
      </c>
      <c r="T2869" s="4">
        <v>12.893551193579768</v>
      </c>
      <c r="U2869" s="4">
        <v>11.341225171702359</v>
      </c>
      <c r="V2869" s="4">
        <v>2025.3941310519554</v>
      </c>
      <c r="W2869" s="4">
        <v>83.679588472004568</v>
      </c>
      <c r="X2869" s="4">
        <v>80.372568466599333</v>
      </c>
      <c r="Y2869" s="4">
        <v>90.293628482815024</v>
      </c>
      <c r="Z2869" s="4">
        <v>2000.3</v>
      </c>
      <c r="AA2869" s="4">
        <v>33.659377973770461</v>
      </c>
      <c r="AB2869" s="4">
        <v>10.124648596325184</v>
      </c>
      <c r="AC2869" s="4">
        <v>47.069458754890555</v>
      </c>
      <c r="AD2869" s="4">
        <v>61.123155914612568</v>
      </c>
    </row>
    <row r="2870" spans="1:30" x14ac:dyDescent="0.3">
      <c r="A2870" s="3">
        <v>44124</v>
      </c>
      <c r="B2870" s="4">
        <v>2097</v>
      </c>
      <c r="C2870" s="4">
        <v>2114</v>
      </c>
      <c r="D2870" s="4">
        <v>2085</v>
      </c>
      <c r="E2870" s="4">
        <v>2107.5</v>
      </c>
      <c r="F2870" s="4">
        <v>170739</v>
      </c>
      <c r="G2870" s="4"/>
      <c r="H2870" s="4">
        <v>35840928000</v>
      </c>
      <c r="I2870" s="4"/>
      <c r="J2870" s="4">
        <v>2</v>
      </c>
      <c r="K2870" s="4">
        <v>9.4989313702208505E-2</v>
      </c>
      <c r="L2870" s="4">
        <v>147947</v>
      </c>
      <c r="M2870" s="4">
        <v>-16203</v>
      </c>
      <c r="N2870" s="4">
        <v>5.0545835202632023</v>
      </c>
      <c r="O2870" s="4">
        <v>2006.1</v>
      </c>
      <c r="P2870" s="4">
        <v>2155.444434111218</v>
      </c>
      <c r="Q2870" s="4">
        <v>1856.7555658887818</v>
      </c>
      <c r="R2870" s="4">
        <v>29.235382308845576</v>
      </c>
      <c r="S2870" s="4">
        <v>13.193403298350825</v>
      </c>
      <c r="T2870" s="4">
        <v>14.340775720834412</v>
      </c>
      <c r="U2870" s="4">
        <v>11.450492708570749</v>
      </c>
      <c r="V2870" s="4">
        <v>2033.213737618436</v>
      </c>
      <c r="W2870" s="4">
        <v>83.814685860204634</v>
      </c>
      <c r="X2870" s="4">
        <v>81.519940931134428</v>
      </c>
      <c r="Y2870" s="4">
        <v>88.404175718345044</v>
      </c>
      <c r="Z2870" s="4">
        <v>2006.1</v>
      </c>
      <c r="AA2870" s="4">
        <v>35.842734494546448</v>
      </c>
      <c r="AB2870" s="4">
        <v>12.573990110441494</v>
      </c>
      <c r="AC2870" s="4">
        <v>46.537488768209911</v>
      </c>
      <c r="AD2870" s="4">
        <v>62.486142316194538</v>
      </c>
    </row>
    <row r="2871" spans="1:30" x14ac:dyDescent="0.3">
      <c r="A2871" s="3">
        <v>44125</v>
      </c>
      <c r="B2871" s="4">
        <v>2102.5</v>
      </c>
      <c r="C2871" s="4">
        <v>2145</v>
      </c>
      <c r="D2871" s="4">
        <v>2102.5</v>
      </c>
      <c r="E2871" s="4">
        <v>2135.5</v>
      </c>
      <c r="F2871" s="4">
        <v>191121</v>
      </c>
      <c r="G2871" s="4"/>
      <c r="H2871" s="4">
        <v>40550929600</v>
      </c>
      <c r="I2871" s="4"/>
      <c r="J2871" s="4">
        <v>36.5</v>
      </c>
      <c r="K2871" s="4">
        <v>1.7389232968080037</v>
      </c>
      <c r="L2871" s="4">
        <v>172204</v>
      </c>
      <c r="M2871" s="4">
        <v>24257</v>
      </c>
      <c r="N2871" s="4">
        <v>6.0327706057596826</v>
      </c>
      <c r="O2871" s="4">
        <v>2014</v>
      </c>
      <c r="P2871" s="4">
        <v>2172.8691285303726</v>
      </c>
      <c r="Q2871" s="4">
        <v>1855.1308714696274</v>
      </c>
      <c r="R2871" s="4">
        <v>30.287733467945483</v>
      </c>
      <c r="S2871" s="4">
        <v>13.175164058556286</v>
      </c>
      <c r="T2871" s="4">
        <v>16.222711633504851</v>
      </c>
      <c r="U2871" s="4">
        <v>11.630954745161715</v>
      </c>
      <c r="V2871" s="4">
        <v>2042.9552864166801</v>
      </c>
      <c r="W2871" s="4">
        <v>86.755010211712644</v>
      </c>
      <c r="X2871" s="4">
        <v>83.2649640246605</v>
      </c>
      <c r="Y2871" s="4">
        <v>93.735102585816918</v>
      </c>
      <c r="Z2871" s="4">
        <v>2014</v>
      </c>
      <c r="AA2871" s="4">
        <v>39.378495478122431</v>
      </c>
      <c r="AB2871" s="4">
        <v>15.126800145458727</v>
      </c>
      <c r="AC2871" s="4">
        <v>48.503390665327409</v>
      </c>
      <c r="AD2871" s="4">
        <v>64.903846739101795</v>
      </c>
    </row>
    <row r="2872" spans="1:30" x14ac:dyDescent="0.3">
      <c r="A2872" s="3">
        <v>44126</v>
      </c>
      <c r="B2872" s="4">
        <v>2139</v>
      </c>
      <c r="C2872" s="4">
        <v>2149.5</v>
      </c>
      <c r="D2872" s="4">
        <v>2122.5</v>
      </c>
      <c r="E2872" s="4">
        <v>2137</v>
      </c>
      <c r="F2872" s="4">
        <v>179378</v>
      </c>
      <c r="G2872" s="4"/>
      <c r="H2872" s="4">
        <v>38331130600</v>
      </c>
      <c r="I2872" s="4"/>
      <c r="J2872" s="4">
        <v>15.5</v>
      </c>
      <c r="K2872" s="4">
        <v>0.73061513080367668</v>
      </c>
      <c r="L2872" s="4">
        <v>163000</v>
      </c>
      <c r="M2872" s="4">
        <v>-9204</v>
      </c>
      <c r="N2872" s="4">
        <v>5.5816998307827177</v>
      </c>
      <c r="O2872" s="4">
        <v>2024.0250000000001</v>
      </c>
      <c r="P2872" s="4">
        <v>2187.3098661082836</v>
      </c>
      <c r="Q2872" s="4">
        <v>1860.7401338917168</v>
      </c>
      <c r="R2872" s="4">
        <v>31.472868217054263</v>
      </c>
      <c r="S2872" s="4">
        <v>9.6640826873384995</v>
      </c>
      <c r="T2872" s="4">
        <v>18.268202244454336</v>
      </c>
      <c r="U2872" s="4">
        <v>12.262838478898894</v>
      </c>
      <c r="V2872" s="4">
        <v>2051.9119258055675</v>
      </c>
      <c r="W2872" s="4">
        <v>86.689720069457167</v>
      </c>
      <c r="X2872" s="4">
        <v>84.406549372926051</v>
      </c>
      <c r="Y2872" s="4">
        <v>91.256061462519398</v>
      </c>
      <c r="Z2872" s="4">
        <v>2024.0250000000001</v>
      </c>
      <c r="AA2872" s="4">
        <v>41.819578921344601</v>
      </c>
      <c r="AB2872" s="4">
        <v>17.668969552685954</v>
      </c>
      <c r="AC2872" s="4">
        <v>48.301218737317292</v>
      </c>
      <c r="AD2872" s="4">
        <v>65.03093490800309</v>
      </c>
    </row>
    <row r="2873" spans="1:30" x14ac:dyDescent="0.3">
      <c r="A2873" s="3">
        <v>44127</v>
      </c>
      <c r="B2873" s="4">
        <v>2137</v>
      </c>
      <c r="C2873" s="4">
        <v>2157.5</v>
      </c>
      <c r="D2873" s="4">
        <v>2112</v>
      </c>
      <c r="E2873" s="4">
        <v>2118.5</v>
      </c>
      <c r="F2873" s="4">
        <v>242567</v>
      </c>
      <c r="G2873" s="4"/>
      <c r="H2873" s="4">
        <v>51849078400</v>
      </c>
      <c r="I2873" s="4"/>
      <c r="J2873" s="4">
        <v>-18</v>
      </c>
      <c r="K2873" s="4">
        <v>-0.84249941493096181</v>
      </c>
      <c r="L2873" s="4">
        <v>170651</v>
      </c>
      <c r="M2873" s="4">
        <v>7651</v>
      </c>
      <c r="N2873" s="4">
        <v>4.2286782612973877</v>
      </c>
      <c r="O2873" s="4">
        <v>2032.55</v>
      </c>
      <c r="P2873" s="4">
        <v>2196.8679539794725</v>
      </c>
      <c r="Q2873" s="4">
        <v>1868.2320460205276</v>
      </c>
      <c r="R2873" s="4">
        <v>31.985670419651996</v>
      </c>
      <c r="S2873" s="4">
        <v>9.6724667349027627</v>
      </c>
      <c r="T2873" s="4">
        <v>20.731435209119965</v>
      </c>
      <c r="U2873" s="4">
        <v>13.507176646630802</v>
      </c>
      <c r="V2873" s="4">
        <v>2058.2536471574181</v>
      </c>
      <c r="W2873" s="4">
        <v>77.369866289691018</v>
      </c>
      <c r="X2873" s="4">
        <v>82.060988345181045</v>
      </c>
      <c r="Y2873" s="4">
        <v>67.987622178710978</v>
      </c>
      <c r="Z2873" s="4">
        <v>2032.55</v>
      </c>
      <c r="AA2873" s="4">
        <v>41.779748810805359</v>
      </c>
      <c r="AB2873" s="4">
        <v>19.96523424393542</v>
      </c>
      <c r="AC2873" s="4">
        <v>43.629029133739877</v>
      </c>
      <c r="AD2873" s="4">
        <v>62.111013999384198</v>
      </c>
    </row>
    <row r="2874" spans="1:30" x14ac:dyDescent="0.3">
      <c r="A2874" s="3">
        <v>44130</v>
      </c>
      <c r="B2874" s="4">
        <v>2118</v>
      </c>
      <c r="C2874" s="4">
        <v>2154</v>
      </c>
      <c r="D2874" s="4">
        <v>2110</v>
      </c>
      <c r="E2874" s="4">
        <v>2144</v>
      </c>
      <c r="F2874" s="4">
        <v>215393</v>
      </c>
      <c r="G2874" s="4"/>
      <c r="H2874" s="4">
        <v>45931301500</v>
      </c>
      <c r="I2874" s="4"/>
      <c r="J2874" s="4">
        <v>6.5</v>
      </c>
      <c r="K2874" s="4">
        <v>0.30409356725146197</v>
      </c>
      <c r="L2874" s="4">
        <v>167884</v>
      </c>
      <c r="M2874" s="4">
        <v>-2767</v>
      </c>
      <c r="N2874" s="4">
        <v>5.0812983225711568</v>
      </c>
      <c r="O2874" s="4">
        <v>2040.325</v>
      </c>
      <c r="P2874" s="4">
        <v>2210.1917934000053</v>
      </c>
      <c r="Q2874" s="4">
        <v>1870.458206599995</v>
      </c>
      <c r="R2874" s="4">
        <v>28.68217054263566</v>
      </c>
      <c r="S2874" s="4">
        <v>9.9741602067183468</v>
      </c>
      <c r="T2874" s="4">
        <v>22.555653438340634</v>
      </c>
      <c r="U2874" s="4">
        <v>14.622432470784378</v>
      </c>
      <c r="V2874" s="4">
        <v>2066.4199664757593</v>
      </c>
      <c r="W2874" s="4">
        <v>80.151339431222581</v>
      </c>
      <c r="X2874" s="4">
        <v>81.424438707194895</v>
      </c>
      <c r="Y2874" s="4">
        <v>77.60514087927794</v>
      </c>
      <c r="Z2874" s="4">
        <v>2040.325</v>
      </c>
      <c r="AA2874" s="4">
        <v>43.306608424362366</v>
      </c>
      <c r="AB2874" s="4">
        <v>22.188222261118938</v>
      </c>
      <c r="AC2874" s="4">
        <v>42.236772326486857</v>
      </c>
      <c r="AD2874" s="4">
        <v>64.428404799592286</v>
      </c>
    </row>
    <row r="2875" spans="1:30" x14ac:dyDescent="0.3">
      <c r="A2875" s="3">
        <v>44131</v>
      </c>
      <c r="B2875" s="4">
        <v>2145</v>
      </c>
      <c r="C2875" s="4">
        <v>2175</v>
      </c>
      <c r="D2875" s="4">
        <v>2135.5</v>
      </c>
      <c r="E2875" s="4">
        <v>2171</v>
      </c>
      <c r="F2875" s="4">
        <v>187183</v>
      </c>
      <c r="G2875" s="4"/>
      <c r="H2875" s="4">
        <v>40417728200</v>
      </c>
      <c r="I2875" s="4"/>
      <c r="J2875" s="4">
        <v>39</v>
      </c>
      <c r="K2875" s="4">
        <v>1.8292682926829267</v>
      </c>
      <c r="L2875" s="4">
        <v>180812</v>
      </c>
      <c r="M2875" s="4">
        <v>12928</v>
      </c>
      <c r="N2875" s="4">
        <v>5.8301647655259776</v>
      </c>
      <c r="O2875" s="4">
        <v>2051.4</v>
      </c>
      <c r="P2875" s="4">
        <v>2224.9783972733935</v>
      </c>
      <c r="Q2875" s="4">
        <v>1877.8216027266067</v>
      </c>
      <c r="R2875" s="4">
        <v>31.029106029106028</v>
      </c>
      <c r="S2875" s="4">
        <v>10.031185031185032</v>
      </c>
      <c r="T2875" s="4">
        <v>24.430477629620523</v>
      </c>
      <c r="U2875" s="4">
        <v>15.765254568713924</v>
      </c>
      <c r="V2875" s="4">
        <v>2076.3799696685442</v>
      </c>
      <c r="W2875" s="4">
        <v>85.57708343033886</v>
      </c>
      <c r="X2875" s="4">
        <v>82.808653614909545</v>
      </c>
      <c r="Y2875" s="4">
        <v>91.113943061197489</v>
      </c>
      <c r="Z2875" s="4">
        <v>2051.4</v>
      </c>
      <c r="AA2875" s="4">
        <v>46.163189507070911</v>
      </c>
      <c r="AB2875" s="4">
        <v>24.471552475019127</v>
      </c>
      <c r="AC2875" s="4">
        <v>43.383274064103567</v>
      </c>
      <c r="AD2875" s="4">
        <v>66.698529359732603</v>
      </c>
    </row>
    <row r="2876" spans="1:30" x14ac:dyDescent="0.3">
      <c r="A2876" s="3">
        <v>44132</v>
      </c>
      <c r="B2876" s="4">
        <v>2173</v>
      </c>
      <c r="C2876" s="4">
        <v>2184</v>
      </c>
      <c r="D2876" s="4">
        <v>2150</v>
      </c>
      <c r="E2876" s="4">
        <v>2166</v>
      </c>
      <c r="F2876" s="4">
        <v>202878</v>
      </c>
      <c r="G2876" s="4"/>
      <c r="H2876" s="4">
        <v>43976098800</v>
      </c>
      <c r="I2876" s="4"/>
      <c r="J2876" s="4">
        <v>7</v>
      </c>
      <c r="K2876" s="4">
        <v>0.32422417786012042</v>
      </c>
      <c r="L2876" s="4">
        <v>177082</v>
      </c>
      <c r="M2876" s="4">
        <v>-3730</v>
      </c>
      <c r="N2876" s="4">
        <v>5.0767700778616005</v>
      </c>
      <c r="O2876" s="4">
        <v>2061.35</v>
      </c>
      <c r="P2876" s="4">
        <v>2237.2346496997393</v>
      </c>
      <c r="Q2876" s="4">
        <v>1885.4653503002605</v>
      </c>
      <c r="R2876" s="4">
        <v>33.606557377049178</v>
      </c>
      <c r="S2876" s="4">
        <v>5.9016393442622954</v>
      </c>
      <c r="T2876" s="4">
        <v>27.722693913909392</v>
      </c>
      <c r="U2876" s="4">
        <v>17.319715927246275</v>
      </c>
      <c r="V2876" s="4">
        <v>2084.9152106524921</v>
      </c>
      <c r="W2876" s="4">
        <v>85.342705480169869</v>
      </c>
      <c r="X2876" s="4">
        <v>83.653337569996324</v>
      </c>
      <c r="Y2876" s="4">
        <v>88.721441300516972</v>
      </c>
      <c r="Z2876" s="4">
        <v>2061.35</v>
      </c>
      <c r="AA2876" s="4">
        <v>47.476314976348931</v>
      </c>
      <c r="AB2876" s="4">
        <v>26.662482237050533</v>
      </c>
      <c r="AC2876" s="4">
        <v>41.627665478596796</v>
      </c>
      <c r="AD2876" s="4">
        <v>65.878978636066847</v>
      </c>
    </row>
    <row r="2877" spans="1:30" x14ac:dyDescent="0.3">
      <c r="A2877" s="3">
        <v>44133</v>
      </c>
      <c r="B2877" s="4">
        <v>2167</v>
      </c>
      <c r="C2877" s="4">
        <v>2177.5</v>
      </c>
      <c r="D2877" s="4">
        <v>2146.5</v>
      </c>
      <c r="E2877" s="4">
        <v>2169.5</v>
      </c>
      <c r="F2877" s="4">
        <v>174366</v>
      </c>
      <c r="G2877" s="4"/>
      <c r="H2877" s="4">
        <v>37731041000</v>
      </c>
      <c r="I2877" s="4"/>
      <c r="J2877" s="4">
        <v>2</v>
      </c>
      <c r="K2877" s="4">
        <v>9.22722029988466E-2</v>
      </c>
      <c r="L2877" s="4">
        <v>170598</v>
      </c>
      <c r="M2877" s="4">
        <v>-6484</v>
      </c>
      <c r="N2877" s="4">
        <v>4.6449932471541677</v>
      </c>
      <c r="O2877" s="4">
        <v>2073.1999999999998</v>
      </c>
      <c r="P2877" s="4">
        <v>2244.6425268129233</v>
      </c>
      <c r="Q2877" s="4">
        <v>1901.7574731870764</v>
      </c>
      <c r="R2877" s="4">
        <v>35.189437428243394</v>
      </c>
      <c r="S2877" s="4">
        <v>6.6016073478760058</v>
      </c>
      <c r="T2877" s="4">
        <v>30.91663289859871</v>
      </c>
      <c r="U2877" s="4">
        <v>18.806734015058616</v>
      </c>
      <c r="V2877" s="4">
        <v>2092.9709048760642</v>
      </c>
      <c r="W2877" s="4">
        <v>85.647111710318612</v>
      </c>
      <c r="X2877" s="4">
        <v>84.317928950103749</v>
      </c>
      <c r="Y2877" s="4">
        <v>88.305477230748352</v>
      </c>
      <c r="Z2877" s="4">
        <v>2073.1999999999998</v>
      </c>
      <c r="AA2877" s="4">
        <v>48.243278634884973</v>
      </c>
      <c r="AB2877" s="4">
        <v>28.717796179701434</v>
      </c>
      <c r="AC2877" s="4">
        <v>39.050964910367078</v>
      </c>
      <c r="AD2877" s="4">
        <v>66.185133869047206</v>
      </c>
    </row>
    <row r="2878" spans="1:30" x14ac:dyDescent="0.3">
      <c r="A2878" s="3">
        <v>44134</v>
      </c>
      <c r="B2878" s="4">
        <v>2156.5</v>
      </c>
      <c r="C2878" s="4">
        <v>2204</v>
      </c>
      <c r="D2878" s="4">
        <v>2147</v>
      </c>
      <c r="E2878" s="4">
        <v>2189</v>
      </c>
      <c r="F2878" s="4">
        <v>246113</v>
      </c>
      <c r="G2878" s="4"/>
      <c r="H2878" s="4">
        <v>53609739300</v>
      </c>
      <c r="I2878" s="4"/>
      <c r="J2878" s="4">
        <v>25.5</v>
      </c>
      <c r="K2878" s="4">
        <v>1.1786457129651029</v>
      </c>
      <c r="L2878" s="4">
        <v>177452</v>
      </c>
      <c r="M2878" s="4">
        <v>6854</v>
      </c>
      <c r="N2878" s="4">
        <v>4.9137900046729577</v>
      </c>
      <c r="O2878" s="4">
        <v>2086.4749999999999</v>
      </c>
      <c r="P2878" s="4">
        <v>2250.4492281579637</v>
      </c>
      <c r="Q2878" s="4">
        <v>1922.5007718420361</v>
      </c>
      <c r="R2878" s="4">
        <v>37.948717948717949</v>
      </c>
      <c r="S2878" s="4">
        <v>4.501424501424502</v>
      </c>
      <c r="T2878" s="4">
        <v>34.843730214034949</v>
      </c>
      <c r="U2878" s="4">
        <v>20.693066854016802</v>
      </c>
      <c r="V2878" s="4">
        <v>2102.1165329831056</v>
      </c>
      <c r="W2878" s="4">
        <v>86.229727134610172</v>
      </c>
      <c r="X2878" s="4">
        <v>84.955195011605895</v>
      </c>
      <c r="Y2878" s="4">
        <v>88.778791380618713</v>
      </c>
      <c r="Z2878" s="4">
        <v>2086.4749999999999</v>
      </c>
      <c r="AA2878" s="4">
        <v>49.849950690605056</v>
      </c>
      <c r="AB2878" s="4">
        <v>30.73038232359702</v>
      </c>
      <c r="AC2878" s="4">
        <v>38.239136734016071</v>
      </c>
      <c r="AD2878" s="4">
        <v>67.875567374394805</v>
      </c>
    </row>
    <row r="2879" spans="1:30" x14ac:dyDescent="0.3">
      <c r="A2879" s="3">
        <v>44137</v>
      </c>
      <c r="B2879" s="4">
        <v>2195</v>
      </c>
      <c r="C2879" s="4">
        <v>2258</v>
      </c>
      <c r="D2879" s="4">
        <v>2190</v>
      </c>
      <c r="E2879" s="4">
        <v>2255</v>
      </c>
      <c r="F2879" s="4">
        <v>225899</v>
      </c>
      <c r="G2879" s="4"/>
      <c r="H2879" s="4">
        <v>50394916200</v>
      </c>
      <c r="I2879" s="4"/>
      <c r="J2879" s="4">
        <v>77</v>
      </c>
      <c r="K2879" s="4">
        <v>3.535353535353535</v>
      </c>
      <c r="L2879" s="4">
        <v>178677</v>
      </c>
      <c r="M2879" s="4">
        <v>1225</v>
      </c>
      <c r="N2879" s="4">
        <v>7.1844475604249407</v>
      </c>
      <c r="O2879" s="4">
        <v>2103.85</v>
      </c>
      <c r="P2879" s="4">
        <v>2261.817433352574</v>
      </c>
      <c r="Q2879" s="4">
        <v>1945.8825666474256</v>
      </c>
      <c r="R2879" s="4">
        <v>42.179836512261581</v>
      </c>
      <c r="S2879" s="4">
        <v>4.3051771117166213</v>
      </c>
      <c r="T2879" s="4">
        <v>38.635897048570875</v>
      </c>
      <c r="U2879" s="4">
        <v>22.48107759278955</v>
      </c>
      <c r="V2879" s="4">
        <v>2116.6768631751906</v>
      </c>
      <c r="W2879" s="4">
        <v>90.176731273019868</v>
      </c>
      <c r="X2879" s="4">
        <v>86.695707098743881</v>
      </c>
      <c r="Y2879" s="4">
        <v>97.138779621571842</v>
      </c>
      <c r="Z2879" s="4">
        <v>2103.85</v>
      </c>
      <c r="AA2879" s="4">
        <v>55.805605997045404</v>
      </c>
      <c r="AB2879" s="4">
        <v>33.118498863925439</v>
      </c>
      <c r="AC2879" s="4">
        <v>45.374214266239932</v>
      </c>
      <c r="AD2879" s="4">
        <v>72.732114433115072</v>
      </c>
    </row>
    <row r="2880" spans="1:30" x14ac:dyDescent="0.3">
      <c r="A2880" s="3">
        <v>44138</v>
      </c>
      <c r="B2880" s="4">
        <v>2258</v>
      </c>
      <c r="C2880" s="4">
        <v>2265</v>
      </c>
      <c r="D2880" s="4">
        <v>2236.5</v>
      </c>
      <c r="E2880" s="4">
        <v>2248.5</v>
      </c>
      <c r="F2880" s="4">
        <v>159909</v>
      </c>
      <c r="G2880" s="4"/>
      <c r="H2880" s="4">
        <v>35994615600</v>
      </c>
      <c r="I2880" s="4"/>
      <c r="J2880" s="4">
        <v>18</v>
      </c>
      <c r="K2880" s="4">
        <v>0.80699394754539344</v>
      </c>
      <c r="L2880" s="4">
        <v>169702</v>
      </c>
      <c r="M2880" s="4">
        <v>-8975</v>
      </c>
      <c r="N2880" s="4">
        <v>6.003818683261434</v>
      </c>
      <c r="O2880" s="4">
        <v>2121.15</v>
      </c>
      <c r="P2880" s="4">
        <v>2261.9793648356053</v>
      </c>
      <c r="Q2880" s="4">
        <v>1980.3206351643948</v>
      </c>
      <c r="R2880" s="4">
        <v>43.180563224737718</v>
      </c>
      <c r="S2880" s="4">
        <v>3.4235229155162896</v>
      </c>
      <c r="T2880" s="4">
        <v>42.686485077357958</v>
      </c>
      <c r="U2880" s="4">
        <v>24.291556792368276</v>
      </c>
      <c r="V2880" s="4">
        <v>2129.2314476346965</v>
      </c>
      <c r="W2880" s="4">
        <v>89.902767085239063</v>
      </c>
      <c r="X2880" s="4">
        <v>87.764727094242275</v>
      </c>
      <c r="Y2880" s="4">
        <v>94.178847067232624</v>
      </c>
      <c r="Z2880" s="4">
        <v>2121.15</v>
      </c>
      <c r="AA2880" s="4">
        <v>59.317237863948776</v>
      </c>
      <c r="AB2880" s="4">
        <v>35.61361686392766</v>
      </c>
      <c r="AC2880" s="4">
        <v>47.407242000042231</v>
      </c>
      <c r="AD2880" s="4">
        <v>71.609810523747555</v>
      </c>
    </row>
    <row r="2881" spans="1:30" x14ac:dyDescent="0.3">
      <c r="A2881" s="3">
        <v>44139</v>
      </c>
      <c r="B2881" s="4">
        <v>2266</v>
      </c>
      <c r="C2881" s="4">
        <v>2388</v>
      </c>
      <c r="D2881" s="4">
        <v>2262.5</v>
      </c>
      <c r="E2881" s="4">
        <v>2339.5</v>
      </c>
      <c r="F2881" s="4">
        <v>404221</v>
      </c>
      <c r="G2881" s="4"/>
      <c r="H2881" s="4">
        <v>94133741199.999985</v>
      </c>
      <c r="I2881" s="4"/>
      <c r="J2881" s="4">
        <v>89</v>
      </c>
      <c r="K2881" s="4">
        <v>3.9546767385025552</v>
      </c>
      <c r="L2881" s="4">
        <v>193518</v>
      </c>
      <c r="M2881" s="4">
        <v>23816</v>
      </c>
      <c r="N2881" s="4">
        <v>9.3032762950417567</v>
      </c>
      <c r="O2881" s="4">
        <v>2140.375</v>
      </c>
      <c r="P2881" s="4">
        <v>2289.9366511676708</v>
      </c>
      <c r="Q2881" s="4">
        <v>1990.8133488323294</v>
      </c>
      <c r="R2881" s="4">
        <v>49.239350912778903</v>
      </c>
      <c r="S2881" s="4">
        <v>3.1440162271805274</v>
      </c>
      <c r="T2881" s="4">
        <v>47.028820202147941</v>
      </c>
      <c r="U2881" s="4">
        <v>26.266138098535158</v>
      </c>
      <c r="V2881" s="4">
        <v>2149.2570240504397</v>
      </c>
      <c r="W2881" s="4">
        <v>87.453163668336842</v>
      </c>
      <c r="X2881" s="4">
        <v>87.660872618940459</v>
      </c>
      <c r="Y2881" s="4">
        <v>87.037745767129593</v>
      </c>
      <c r="Z2881" s="4">
        <v>2140.375</v>
      </c>
      <c r="AA2881" s="4">
        <v>68.651795732730989</v>
      </c>
      <c r="AB2881" s="4">
        <v>38.760110089527977</v>
      </c>
      <c r="AC2881" s="4">
        <v>59.783371286406023</v>
      </c>
      <c r="AD2881" s="4">
        <v>76.86963428054608</v>
      </c>
    </row>
    <row r="2882" spans="1:30" x14ac:dyDescent="0.3">
      <c r="A2882" s="3">
        <v>44140</v>
      </c>
      <c r="B2882" s="4">
        <v>2341</v>
      </c>
      <c r="C2882" s="4">
        <v>2365.5</v>
      </c>
      <c r="D2882" s="4">
        <v>2312</v>
      </c>
      <c r="E2882" s="4">
        <v>2346</v>
      </c>
      <c r="F2882" s="4">
        <v>253691</v>
      </c>
      <c r="G2882" s="4"/>
      <c r="H2882" s="4">
        <v>59378593400</v>
      </c>
      <c r="I2882" s="4"/>
      <c r="J2882" s="4">
        <v>17.5</v>
      </c>
      <c r="K2882" s="4">
        <v>0.75155679622074301</v>
      </c>
      <c r="L2882" s="4">
        <v>176461</v>
      </c>
      <c r="M2882" s="4">
        <v>-17057</v>
      </c>
      <c r="N2882" s="4">
        <v>8.6954003683412004</v>
      </c>
      <c r="O2882" s="4">
        <v>2158.3249999999998</v>
      </c>
      <c r="P2882" s="4">
        <v>2315.9049083005189</v>
      </c>
      <c r="Q2882" s="4">
        <v>2000.7450916994808</v>
      </c>
      <c r="R2882" s="4">
        <v>45.85</v>
      </c>
      <c r="S2882" s="4">
        <v>3.1</v>
      </c>
      <c r="T2882" s="4">
        <v>51.316155837798192</v>
      </c>
      <c r="U2882" s="4">
        <v>28.362075868630239</v>
      </c>
      <c r="V2882" s="4">
        <v>2167.9944503313504</v>
      </c>
      <c r="W2882" s="4">
        <v>86.599471222536309</v>
      </c>
      <c r="X2882" s="4">
        <v>87.307072153472404</v>
      </c>
      <c r="Y2882" s="4">
        <v>85.184269360664132</v>
      </c>
      <c r="Z2882" s="4">
        <v>2158.3249999999998</v>
      </c>
      <c r="AA2882" s="4">
        <v>75.701357644366908</v>
      </c>
      <c r="AB2882" s="4">
        <v>42.278324142369783</v>
      </c>
      <c r="AC2882" s="4">
        <v>66.84606700399425</v>
      </c>
      <c r="AD2882" s="4">
        <v>77.187413712815527</v>
      </c>
    </row>
    <row r="2883" spans="1:30" x14ac:dyDescent="0.3">
      <c r="A2883" s="3">
        <v>44141</v>
      </c>
      <c r="B2883" s="4">
        <v>2352.5</v>
      </c>
      <c r="C2883" s="4">
        <v>2420</v>
      </c>
      <c r="D2883" s="4">
        <v>2343.5</v>
      </c>
      <c r="E2883" s="4">
        <v>2417.5</v>
      </c>
      <c r="F2883" s="4">
        <v>280690</v>
      </c>
      <c r="G2883" s="4"/>
      <c r="H2883" s="4">
        <v>67054232000</v>
      </c>
      <c r="I2883" s="4"/>
      <c r="J2883" s="4">
        <v>77</v>
      </c>
      <c r="K2883" s="4">
        <v>3.2898953215124975</v>
      </c>
      <c r="L2883" s="4">
        <v>194366</v>
      </c>
      <c r="M2883" s="4">
        <v>17905</v>
      </c>
      <c r="N2883" s="4">
        <v>11.140482949647721</v>
      </c>
      <c r="O2883" s="4">
        <v>2175.1750000000002</v>
      </c>
      <c r="P2883" s="4">
        <v>2364.697366753901</v>
      </c>
      <c r="Q2883" s="4">
        <v>1985.6526332460996</v>
      </c>
      <c r="R2883" s="4">
        <v>42.682304946455893</v>
      </c>
      <c r="S2883" s="4">
        <v>3.1616522182559921</v>
      </c>
      <c r="T2883" s="4">
        <v>54.913954989379512</v>
      </c>
      <c r="U2883" s="4">
        <v>30.413621339418153</v>
      </c>
      <c r="V2883" s="4">
        <v>2191.7568836331266</v>
      </c>
      <c r="W2883" s="4">
        <v>90.773402607642836</v>
      </c>
      <c r="X2883" s="4">
        <v>88.462515638195882</v>
      </c>
      <c r="Y2883" s="4">
        <v>95.39517654653676</v>
      </c>
      <c r="Z2883" s="4">
        <v>2175.1750000000002</v>
      </c>
      <c r="AA2883" s="4">
        <v>86.065528855541743</v>
      </c>
      <c r="AB2883" s="4">
        <v>46.44853411505283</v>
      </c>
      <c r="AC2883" s="4">
        <v>79.233989480977826</v>
      </c>
      <c r="AD2883" s="4">
        <v>80.318347757932742</v>
      </c>
    </row>
    <row r="2884" spans="1:30" x14ac:dyDescent="0.3">
      <c r="A2884" s="3">
        <v>44144</v>
      </c>
      <c r="B2884" s="4">
        <v>2420</v>
      </c>
      <c r="C2884" s="4">
        <v>2487</v>
      </c>
      <c r="D2884" s="4">
        <v>2403</v>
      </c>
      <c r="E2884" s="4">
        <v>2479</v>
      </c>
      <c r="F2884" s="4">
        <v>279043</v>
      </c>
      <c r="G2884" s="4"/>
      <c r="H2884" s="4">
        <v>68434554300</v>
      </c>
      <c r="I2884" s="4"/>
      <c r="J2884" s="4">
        <v>90.5</v>
      </c>
      <c r="K2884" s="4">
        <v>3.7889889051706094</v>
      </c>
      <c r="L2884" s="4">
        <v>184967</v>
      </c>
      <c r="M2884" s="4">
        <v>-9399</v>
      </c>
      <c r="N2884" s="4">
        <v>12.928206997084557</v>
      </c>
      <c r="O2884" s="4">
        <v>2195.1999999999998</v>
      </c>
      <c r="P2884" s="4">
        <v>2420.8267714611898</v>
      </c>
      <c r="Q2884" s="4">
        <v>1969.5732285388099</v>
      </c>
      <c r="R2884" s="4">
        <v>46.307094266277936</v>
      </c>
      <c r="S2884" s="4">
        <v>3.0126336248785228</v>
      </c>
      <c r="T2884" s="4">
        <v>58.456779015541699</v>
      </c>
      <c r="U2884" s="4">
        <v>32.375644480671447</v>
      </c>
      <c r="V2884" s="4">
        <v>2219.1133709061623</v>
      </c>
      <c r="W2884" s="4">
        <v>93.065773055119692</v>
      </c>
      <c r="X2884" s="4">
        <v>89.996934777170495</v>
      </c>
      <c r="Y2884" s="4">
        <v>99.203449611018101</v>
      </c>
      <c r="Z2884" s="4">
        <v>2195.1999999999998</v>
      </c>
      <c r="AA2884" s="4">
        <v>98.110785173635122</v>
      </c>
      <c r="AB2884" s="4">
        <v>51.368748501584477</v>
      </c>
      <c r="AC2884" s="4">
        <v>93.48407334410129</v>
      </c>
      <c r="AD2884" s="4">
        <v>82.493742949843636</v>
      </c>
    </row>
    <row r="2885" spans="1:30" x14ac:dyDescent="0.3">
      <c r="A2885" s="3">
        <v>44145</v>
      </c>
      <c r="B2885" s="4">
        <v>2494.5</v>
      </c>
      <c r="C2885" s="4">
        <v>2512</v>
      </c>
      <c r="D2885" s="4">
        <v>2399</v>
      </c>
      <c r="E2885" s="4">
        <v>2420.5</v>
      </c>
      <c r="F2885" s="4">
        <v>338404</v>
      </c>
      <c r="G2885" s="4"/>
      <c r="H2885" s="4">
        <v>82629425000</v>
      </c>
      <c r="I2885" s="4"/>
      <c r="J2885" s="4">
        <v>-31.5</v>
      </c>
      <c r="K2885" s="4">
        <v>-1.2846655791190864</v>
      </c>
      <c r="L2885" s="4">
        <v>176242</v>
      </c>
      <c r="M2885" s="4">
        <v>-8725</v>
      </c>
      <c r="N2885" s="4">
        <v>9.4703993487404503</v>
      </c>
      <c r="O2885" s="4">
        <v>2211.1</v>
      </c>
      <c r="P2885" s="4">
        <v>2452.6151341013642</v>
      </c>
      <c r="Q2885" s="4">
        <v>1969.5848658986356</v>
      </c>
      <c r="R2885" s="4">
        <v>43.008767881864337</v>
      </c>
      <c r="S2885" s="4">
        <v>3.2302722658052612</v>
      </c>
      <c r="T2885" s="4">
        <v>61.637099987946669</v>
      </c>
      <c r="U2885" s="4">
        <v>34.34062879775157</v>
      </c>
      <c r="V2885" s="4">
        <v>2238.29304986748</v>
      </c>
      <c r="W2885" s="4">
        <v>87.032448794612392</v>
      </c>
      <c r="X2885" s="4">
        <v>89.008772782984465</v>
      </c>
      <c r="Y2885" s="4">
        <v>83.079800817868261</v>
      </c>
      <c r="Z2885" s="4">
        <v>2211.1</v>
      </c>
      <c r="AA2885" s="4">
        <v>101.76321351204297</v>
      </c>
      <c r="AB2885" s="4">
        <v>56.168221359723375</v>
      </c>
      <c r="AC2885" s="4">
        <v>91.189984304639182</v>
      </c>
      <c r="AD2885" s="4">
        <v>74.273789844539877</v>
      </c>
    </row>
    <row r="2886" spans="1:30" x14ac:dyDescent="0.3">
      <c r="A2886" s="3">
        <v>44146</v>
      </c>
      <c r="B2886" s="4">
        <v>2427</v>
      </c>
      <c r="C2886" s="4">
        <v>2440.5</v>
      </c>
      <c r="D2886" s="4">
        <v>2405.5</v>
      </c>
      <c r="E2886" s="4">
        <v>2420</v>
      </c>
      <c r="F2886" s="4">
        <v>211338</v>
      </c>
      <c r="G2886" s="4"/>
      <c r="H2886" s="4">
        <v>51239393700</v>
      </c>
      <c r="I2886" s="4"/>
      <c r="J2886" s="4">
        <v>-21.5</v>
      </c>
      <c r="K2886" s="4">
        <v>-0.88060618472250662</v>
      </c>
      <c r="L2886" s="4">
        <v>161192</v>
      </c>
      <c r="M2886" s="4">
        <v>-15050</v>
      </c>
      <c r="N2886" s="4">
        <v>8.6553895542659625</v>
      </c>
      <c r="O2886" s="4">
        <v>2227.2249999999999</v>
      </c>
      <c r="P2886" s="4">
        <v>2479.0907330801474</v>
      </c>
      <c r="Q2886" s="4">
        <v>1975.3592669198526</v>
      </c>
      <c r="R2886" s="4">
        <v>42.634949679780419</v>
      </c>
      <c r="S2886" s="4">
        <v>3.2021957913998174</v>
      </c>
      <c r="T2886" s="4">
        <v>64.559992520638289</v>
      </c>
      <c r="U2886" s="4">
        <v>36.457080825203512</v>
      </c>
      <c r="V2886" s="4">
        <v>2255.5984736896248</v>
      </c>
      <c r="W2886" s="4">
        <v>82.953139379056665</v>
      </c>
      <c r="X2886" s="4">
        <v>86.990228315008537</v>
      </c>
      <c r="Y2886" s="4">
        <v>74.878961507152923</v>
      </c>
      <c r="Z2886" s="4">
        <v>2227.2249999999999</v>
      </c>
      <c r="AA2886" s="4">
        <v>103.42522188530211</v>
      </c>
      <c r="AB2886" s="4">
        <v>60.668888076445164</v>
      </c>
      <c r="AC2886" s="4">
        <v>85.512667617713888</v>
      </c>
      <c r="AD2886" s="4">
        <v>74.207264782546659</v>
      </c>
    </row>
    <row r="2887" spans="1:30" x14ac:dyDescent="0.3">
      <c r="A2887" s="3">
        <v>44147</v>
      </c>
      <c r="B2887" s="4">
        <v>2420</v>
      </c>
      <c r="C2887" s="4">
        <v>2425</v>
      </c>
      <c r="D2887" s="4">
        <v>2366</v>
      </c>
      <c r="E2887" s="4">
        <v>2391.5</v>
      </c>
      <c r="F2887" s="4">
        <v>317277</v>
      </c>
      <c r="G2887" s="4"/>
      <c r="H2887" s="4">
        <v>75877149800</v>
      </c>
      <c r="I2887" s="4"/>
      <c r="J2887" s="4">
        <v>-33</v>
      </c>
      <c r="K2887" s="4">
        <v>-1.3611053825531036</v>
      </c>
      <c r="L2887" s="4">
        <v>168319</v>
      </c>
      <c r="M2887" s="4">
        <v>7127</v>
      </c>
      <c r="N2887" s="4">
        <v>6.6431812354377273</v>
      </c>
      <c r="O2887" s="4">
        <v>2242.5250000000001</v>
      </c>
      <c r="P2887" s="4">
        <v>2495.2700246790232</v>
      </c>
      <c r="Q2887" s="4">
        <v>1989.779975320977</v>
      </c>
      <c r="R2887" s="4">
        <v>41.868823000898473</v>
      </c>
      <c r="S2887" s="4">
        <v>5.3459119496855347</v>
      </c>
      <c r="T2887" s="4">
        <v>67.100970433854542</v>
      </c>
      <c r="U2887" s="4">
        <v>38.282257675408296</v>
      </c>
      <c r="V2887" s="4">
        <v>2268.5414761953748</v>
      </c>
      <c r="W2887" s="4">
        <v>76.161306169888704</v>
      </c>
      <c r="X2887" s="4">
        <v>83.380587599968592</v>
      </c>
      <c r="Y2887" s="4">
        <v>61.722743309728941</v>
      </c>
      <c r="Z2887" s="4">
        <v>2242.5250000000001</v>
      </c>
      <c r="AA2887" s="4">
        <v>101.2752259169406</v>
      </c>
      <c r="AB2887" s="4">
        <v>64.536158346968548</v>
      </c>
      <c r="AC2887" s="4">
        <v>73.478135139944101</v>
      </c>
      <c r="AD2887" s="4">
        <v>70.422719169647834</v>
      </c>
    </row>
    <row r="2888" spans="1:30" x14ac:dyDescent="0.3">
      <c r="A2888" s="3">
        <v>44148</v>
      </c>
      <c r="B2888" s="4">
        <v>2385</v>
      </c>
      <c r="C2888" s="4">
        <v>2420</v>
      </c>
      <c r="D2888" s="4">
        <v>2362.5</v>
      </c>
      <c r="E2888" s="4">
        <v>2419</v>
      </c>
      <c r="F2888" s="4">
        <v>303920</v>
      </c>
      <c r="G2888" s="4"/>
      <c r="H2888" s="4">
        <v>72606834800</v>
      </c>
      <c r="I2888" s="4"/>
      <c r="J2888" s="4">
        <v>27.5</v>
      </c>
      <c r="K2888" s="4">
        <v>1.1499059167886265</v>
      </c>
      <c r="L2888" s="4">
        <v>170838</v>
      </c>
      <c r="M2888" s="4">
        <v>2519</v>
      </c>
      <c r="N2888" s="4">
        <v>7.1136006376336756</v>
      </c>
      <c r="O2888" s="4">
        <v>2258.35</v>
      </c>
      <c r="P2888" s="4">
        <v>2513.6647273464655</v>
      </c>
      <c r="Q2888" s="4">
        <v>2003.0352726535343</v>
      </c>
      <c r="R2888" s="4">
        <v>40.613879003558715</v>
      </c>
      <c r="S2888" s="4">
        <v>5.6049822064056931</v>
      </c>
      <c r="T2888" s="4">
        <v>69.097400525658784</v>
      </c>
      <c r="U2888" s="4">
        <v>40.090212418089045</v>
      </c>
      <c r="V2888" s="4">
        <v>2282.8708594148629</v>
      </c>
      <c r="W2888" s="4">
        <v>72.855268844051636</v>
      </c>
      <c r="X2888" s="4">
        <v>79.87214801466294</v>
      </c>
      <c r="Y2888" s="4">
        <v>58.821510502829028</v>
      </c>
      <c r="Z2888" s="4">
        <v>2258.35</v>
      </c>
      <c r="AA2888" s="4">
        <v>100.63035470620798</v>
      </c>
      <c r="AB2888" s="4">
        <v>67.973700857372307</v>
      </c>
      <c r="AC2888" s="4">
        <v>65.313307697671348</v>
      </c>
      <c r="AD2888" s="4">
        <v>71.879373615235735</v>
      </c>
    </row>
    <row r="2889" spans="1:30" x14ac:dyDescent="0.3">
      <c r="A2889" s="3">
        <v>44151</v>
      </c>
      <c r="B2889" s="4">
        <v>2419.5</v>
      </c>
      <c r="C2889" s="4">
        <v>2464</v>
      </c>
      <c r="D2889" s="4">
        <v>2395</v>
      </c>
      <c r="E2889" s="4">
        <v>2429.5</v>
      </c>
      <c r="F2889" s="4">
        <v>328397</v>
      </c>
      <c r="G2889" s="4"/>
      <c r="H2889" s="4">
        <v>79859272100</v>
      </c>
      <c r="I2889" s="4"/>
      <c r="J2889" s="4">
        <v>40.5</v>
      </c>
      <c r="K2889" s="4">
        <v>1.6952699874424444</v>
      </c>
      <c r="L2889" s="4">
        <v>169322</v>
      </c>
      <c r="M2889" s="4">
        <v>-1516</v>
      </c>
      <c r="N2889" s="4">
        <v>6.7818213783403749</v>
      </c>
      <c r="O2889" s="4">
        <v>2275.1999999999998</v>
      </c>
      <c r="P2889" s="4">
        <v>2528.9856181898413</v>
      </c>
      <c r="Q2889" s="4">
        <v>2021.4143818101584</v>
      </c>
      <c r="R2889" s="4">
        <v>41.843033509700177</v>
      </c>
      <c r="S2889" s="4">
        <v>5.5555555555555554</v>
      </c>
      <c r="T2889" s="4">
        <v>70.921902281063595</v>
      </c>
      <c r="U2889" s="4">
        <v>41.907726737321681</v>
      </c>
      <c r="V2889" s="4">
        <v>2296.8355394705904</v>
      </c>
      <c r="W2889" s="4">
        <v>70.881468474524738</v>
      </c>
      <c r="X2889" s="4">
        <v>76.875254834616882</v>
      </c>
      <c r="Y2889" s="4">
        <v>58.893895754340434</v>
      </c>
      <c r="Z2889" s="4">
        <v>2275.1999999999998</v>
      </c>
      <c r="AA2889" s="4">
        <v>99.81593589772865</v>
      </c>
      <c r="AB2889" s="4">
        <v>71.006294670739578</v>
      </c>
      <c r="AC2889" s="4">
        <v>57.619282453978144</v>
      </c>
      <c r="AD2889" s="4">
        <v>72.425186615625691</v>
      </c>
    </row>
    <row r="2890" spans="1:30" x14ac:dyDescent="0.3">
      <c r="A2890" s="3">
        <v>44152</v>
      </c>
      <c r="B2890" s="4">
        <v>2418</v>
      </c>
      <c r="C2890" s="4">
        <v>2446</v>
      </c>
      <c r="D2890" s="4">
        <v>2406</v>
      </c>
      <c r="E2890" s="4">
        <v>2423</v>
      </c>
      <c r="F2890" s="4">
        <v>199938</v>
      </c>
      <c r="G2890" s="4"/>
      <c r="H2890" s="4">
        <v>48554068900</v>
      </c>
      <c r="I2890" s="4"/>
      <c r="J2890" s="4">
        <v>-8.5</v>
      </c>
      <c r="K2890" s="4">
        <v>-0.3495784495167592</v>
      </c>
      <c r="L2890" s="4">
        <v>147620</v>
      </c>
      <c r="M2890" s="4">
        <v>-21702</v>
      </c>
      <c r="N2890" s="4">
        <v>5.7628302360348798</v>
      </c>
      <c r="O2890" s="4">
        <v>2290.9749999999999</v>
      </c>
      <c r="P2890" s="4">
        <v>2540.2861459602236</v>
      </c>
      <c r="Q2890" s="4">
        <v>2041.6638540397762</v>
      </c>
      <c r="R2890" s="4">
        <v>41.441048034934504</v>
      </c>
      <c r="S2890" s="4">
        <v>5.5021834061135362</v>
      </c>
      <c r="T2890" s="4">
        <v>72.85934989385018</v>
      </c>
      <c r="U2890" s="4">
        <v>43.600062807342297</v>
      </c>
      <c r="V2890" s="4">
        <v>2308.8512023781536</v>
      </c>
      <c r="W2890" s="4">
        <v>65.754312316349825</v>
      </c>
      <c r="X2890" s="4">
        <v>73.168273995194525</v>
      </c>
      <c r="Y2890" s="4">
        <v>50.926388958660425</v>
      </c>
      <c r="Z2890" s="4">
        <v>2290.9749999999999</v>
      </c>
      <c r="AA2890" s="4">
        <v>97.521836422165052</v>
      </c>
      <c r="AB2890" s="4">
        <v>73.53158436135152</v>
      </c>
      <c r="AC2890" s="4">
        <v>47.980504121627064</v>
      </c>
      <c r="AD2890" s="4">
        <v>71.520599322862594</v>
      </c>
    </row>
    <row r="2891" spans="1:30" x14ac:dyDescent="0.3">
      <c r="A2891" s="3">
        <v>44153</v>
      </c>
      <c r="B2891" s="4">
        <v>2417</v>
      </c>
      <c r="C2891" s="4">
        <v>2432.5</v>
      </c>
      <c r="D2891" s="4">
        <v>2389</v>
      </c>
      <c r="E2891" s="4">
        <v>2414.5</v>
      </c>
      <c r="F2891" s="4">
        <v>235252</v>
      </c>
      <c r="G2891" s="4"/>
      <c r="H2891" s="4">
        <v>56757194000</v>
      </c>
      <c r="I2891" s="4"/>
      <c r="J2891" s="4">
        <v>-13.5</v>
      </c>
      <c r="K2891" s="4">
        <v>-0.55601317957166396</v>
      </c>
      <c r="L2891" s="4">
        <v>159447</v>
      </c>
      <c r="M2891" s="4">
        <v>11827</v>
      </c>
      <c r="N2891" s="4">
        <v>4.7539507793095144</v>
      </c>
      <c r="O2891" s="4">
        <v>2304.9250000000002</v>
      </c>
      <c r="P2891" s="4">
        <v>2549.0455183920435</v>
      </c>
      <c r="Q2891" s="4">
        <v>2060.8044816079569</v>
      </c>
      <c r="R2891" s="4">
        <v>38.699825479930198</v>
      </c>
      <c r="S2891" s="4">
        <v>6.9808027923211169</v>
      </c>
      <c r="T2891" s="4">
        <v>74.362533038657489</v>
      </c>
      <c r="U2891" s="4">
        <v>45.292622336081166</v>
      </c>
      <c r="V2891" s="4">
        <v>2318.9129926278533</v>
      </c>
      <c r="W2891" s="4">
        <v>57.881707716340038</v>
      </c>
      <c r="X2891" s="4">
        <v>68.072751902243027</v>
      </c>
      <c r="Y2891" s="4">
        <v>37.499619344534068</v>
      </c>
      <c r="Z2891" s="4">
        <v>2304.9250000000002</v>
      </c>
      <c r="AA2891" s="4">
        <v>93.935042400886687</v>
      </c>
      <c r="AB2891" s="4">
        <v>75.474770841307247</v>
      </c>
      <c r="AC2891" s="4">
        <v>36.920543119158879</v>
      </c>
      <c r="AD2891" s="4">
        <v>70.311753942409368</v>
      </c>
    </row>
    <row r="2892" spans="1:30" x14ac:dyDescent="0.3">
      <c r="A2892" s="3">
        <v>44154</v>
      </c>
      <c r="B2892" s="4">
        <v>2420</v>
      </c>
      <c r="C2892" s="4">
        <v>2434.5</v>
      </c>
      <c r="D2892" s="4">
        <v>2405</v>
      </c>
      <c r="E2892" s="4">
        <v>2417.5</v>
      </c>
      <c r="F2892" s="4">
        <v>160314</v>
      </c>
      <c r="G2892" s="4"/>
      <c r="H2892" s="4">
        <v>38735403300</v>
      </c>
      <c r="I2892" s="4"/>
      <c r="J2892" s="4">
        <v>5</v>
      </c>
      <c r="K2892" s="4">
        <v>0.20725388601036268</v>
      </c>
      <c r="L2892" s="4">
        <v>142187</v>
      </c>
      <c r="M2892" s="4">
        <v>-17260</v>
      </c>
      <c r="N2892" s="4">
        <v>4.2497682140624073</v>
      </c>
      <c r="O2892" s="4">
        <v>2318.9499999999998</v>
      </c>
      <c r="P2892" s="4">
        <v>2554.964597006202</v>
      </c>
      <c r="Q2892" s="4">
        <v>2082.9354029937977</v>
      </c>
      <c r="R2892" s="4">
        <v>38.397910317805838</v>
      </c>
      <c r="S2892" s="4">
        <v>6.9656073138876797</v>
      </c>
      <c r="T2892" s="4">
        <v>75.176270632577186</v>
      </c>
      <c r="U2892" s="4">
        <v>46.722236438515765</v>
      </c>
      <c r="V2892" s="4">
        <v>2328.3022314252003</v>
      </c>
      <c r="W2892" s="4">
        <v>50.850904363847654</v>
      </c>
      <c r="X2892" s="4">
        <v>62.332136056111239</v>
      </c>
      <c r="Y2892" s="4">
        <v>27.888440979320478</v>
      </c>
      <c r="Z2892" s="4">
        <v>2318.9499999999998</v>
      </c>
      <c r="AA2892" s="4">
        <v>90.293707570530387</v>
      </c>
      <c r="AB2892" s="4">
        <v>76.886098148852312</v>
      </c>
      <c r="AC2892" s="4">
        <v>26.815218843356149</v>
      </c>
      <c r="AD2892" s="4">
        <v>70.497015065007901</v>
      </c>
    </row>
    <row r="2893" spans="1:30" x14ac:dyDescent="0.3">
      <c r="A2893" s="3">
        <v>44155</v>
      </c>
      <c r="B2893" s="4">
        <v>2417.5</v>
      </c>
      <c r="C2893" s="4">
        <v>2483</v>
      </c>
      <c r="D2893" s="4">
        <v>2396.5</v>
      </c>
      <c r="E2893" s="4">
        <v>2480.5</v>
      </c>
      <c r="F2893" s="4">
        <v>264814</v>
      </c>
      <c r="G2893" s="4"/>
      <c r="H2893" s="4">
        <v>64554257000</v>
      </c>
      <c r="I2893" s="4"/>
      <c r="J2893" s="4">
        <v>64.5</v>
      </c>
      <c r="K2893" s="4">
        <v>2.6697019867549669</v>
      </c>
      <c r="L2893" s="4">
        <v>164773</v>
      </c>
      <c r="M2893" s="4">
        <v>22586</v>
      </c>
      <c r="N2893" s="4">
        <v>6.1380800581930126</v>
      </c>
      <c r="O2893" s="4">
        <v>2337.0500000000002</v>
      </c>
      <c r="P2893" s="4">
        <v>2564.1536987809754</v>
      </c>
      <c r="Q2893" s="4">
        <v>2109.9463012190249</v>
      </c>
      <c r="R2893" s="4">
        <v>40.47919293820933</v>
      </c>
      <c r="S2893" s="4">
        <v>6.557377049180328</v>
      </c>
      <c r="T2893" s="4">
        <v>76.10403607776891</v>
      </c>
      <c r="U2893" s="4">
        <v>48.417735643444438</v>
      </c>
      <c r="V2893" s="4">
        <v>2342.7972570037527</v>
      </c>
      <c r="W2893" s="4">
        <v>60.210524871327642</v>
      </c>
      <c r="X2893" s="4">
        <v>61.62493232785004</v>
      </c>
      <c r="Y2893" s="4">
        <v>57.381709958282855</v>
      </c>
      <c r="Z2893" s="4">
        <v>2337.0500000000002</v>
      </c>
      <c r="AA2893" s="4">
        <v>91.437462816598327</v>
      </c>
      <c r="AB2893" s="4">
        <v>78.271942402923358</v>
      </c>
      <c r="AC2893" s="4">
        <v>26.331040827349938</v>
      </c>
      <c r="AD2893" s="4">
        <v>74.073376484779388</v>
      </c>
    </row>
    <row r="2894" spans="1:30" x14ac:dyDescent="0.3">
      <c r="A2894" s="3">
        <v>44158</v>
      </c>
      <c r="B2894" s="4">
        <v>2480</v>
      </c>
      <c r="C2894" s="4">
        <v>2494</v>
      </c>
      <c r="D2894" s="4">
        <v>2406</v>
      </c>
      <c r="E2894" s="4">
        <v>2420.5</v>
      </c>
      <c r="F2894" s="4">
        <v>256705</v>
      </c>
      <c r="G2894" s="4"/>
      <c r="H2894" s="4">
        <v>62799035199.999992</v>
      </c>
      <c r="I2894" s="4"/>
      <c r="J2894" s="4">
        <v>-17</v>
      </c>
      <c r="K2894" s="4">
        <v>-0.6974358974358974</v>
      </c>
      <c r="L2894" s="4">
        <v>146198</v>
      </c>
      <c r="M2894" s="4">
        <v>-18575</v>
      </c>
      <c r="N2894" s="4">
        <v>2.961663210506726</v>
      </c>
      <c r="O2894" s="4">
        <v>2350.875</v>
      </c>
      <c r="P2894" s="4">
        <v>2562.4185829799617</v>
      </c>
      <c r="Q2894" s="4">
        <v>2139.3314170200383</v>
      </c>
      <c r="R2894" s="4">
        <v>39.927036886907175</v>
      </c>
      <c r="S2894" s="4">
        <v>6.1613295500608025</v>
      </c>
      <c r="T2894" s="4">
        <v>77.347398618275633</v>
      </c>
      <c r="U2894" s="4">
        <v>49.951526028308137</v>
      </c>
      <c r="V2894" s="4">
        <v>2350.1975182414908</v>
      </c>
      <c r="W2894" s="4">
        <v>54.842504540327432</v>
      </c>
      <c r="X2894" s="4">
        <v>59.364123065342504</v>
      </c>
      <c r="Y2894" s="4">
        <v>45.799267490297282</v>
      </c>
      <c r="Z2894" s="4">
        <v>2350.875</v>
      </c>
      <c r="AA2894" s="4">
        <v>86.505220199510859</v>
      </c>
      <c r="AB2894" s="4">
        <v>79.056064097836455</v>
      </c>
      <c r="AC2894" s="4">
        <v>14.898312203348809</v>
      </c>
      <c r="AD2894" s="4">
        <v>66.047064130353732</v>
      </c>
    </row>
    <row r="2895" spans="1:30" x14ac:dyDescent="0.3">
      <c r="A2895" s="3">
        <v>44159</v>
      </c>
      <c r="B2895" s="4">
        <v>2421</v>
      </c>
      <c r="C2895" s="4">
        <v>2427.5</v>
      </c>
      <c r="D2895" s="4">
        <v>2392</v>
      </c>
      <c r="E2895" s="4">
        <v>2420</v>
      </c>
      <c r="F2895" s="4">
        <v>140331</v>
      </c>
      <c r="G2895" s="4"/>
      <c r="H2895" s="4">
        <v>33865558400</v>
      </c>
      <c r="I2895" s="4"/>
      <c r="J2895" s="4">
        <v>-26</v>
      </c>
      <c r="K2895" s="4">
        <v>-1.062959934587081</v>
      </c>
      <c r="L2895" s="4">
        <v>137193</v>
      </c>
      <c r="M2895" s="4">
        <v>-9005</v>
      </c>
      <c r="N2895" s="4">
        <v>2.3981043656712551</v>
      </c>
      <c r="O2895" s="4">
        <v>2363.3249999999998</v>
      </c>
      <c r="P2895" s="4">
        <v>2559.8328306327762</v>
      </c>
      <c r="Q2895" s="4">
        <v>2166.8171693672234</v>
      </c>
      <c r="R2895" s="4">
        <v>38.348922326148838</v>
      </c>
      <c r="S2895" s="4">
        <v>7.3200488003253348</v>
      </c>
      <c r="T2895" s="4">
        <v>78.18758708271875</v>
      </c>
      <c r="U2895" s="4">
        <v>51.309032356169638</v>
      </c>
      <c r="V2895" s="4">
        <v>2356.8453736470628</v>
      </c>
      <c r="W2895" s="4">
        <v>51.137081607366575</v>
      </c>
      <c r="X2895" s="4">
        <v>56.621775912683859</v>
      </c>
      <c r="Y2895" s="4">
        <v>40.167692996732001</v>
      </c>
      <c r="Z2895" s="4">
        <v>2363.3249999999998</v>
      </c>
      <c r="AA2895" s="4">
        <v>81.615227035701537</v>
      </c>
      <c r="AB2895" s="4">
        <v>79.299793901442655</v>
      </c>
      <c r="AC2895" s="4">
        <v>4.6308662685177637</v>
      </c>
      <c r="AD2895" s="4">
        <v>65.984346450554469</v>
      </c>
    </row>
    <row r="2896" spans="1:30" x14ac:dyDescent="0.3">
      <c r="A2896" s="3">
        <v>44160</v>
      </c>
      <c r="B2896" s="4">
        <v>2420</v>
      </c>
      <c r="C2896" s="4">
        <v>2445</v>
      </c>
      <c r="D2896" s="4">
        <v>2390.5</v>
      </c>
      <c r="E2896" s="4">
        <v>2411</v>
      </c>
      <c r="F2896" s="4">
        <v>196992</v>
      </c>
      <c r="G2896" s="4"/>
      <c r="H2896" s="4">
        <v>47566091000</v>
      </c>
      <c r="I2896" s="4"/>
      <c r="J2896" s="4">
        <v>-2</v>
      </c>
      <c r="K2896" s="4">
        <v>-8.2884376295068382E-2</v>
      </c>
      <c r="L2896" s="4">
        <v>137219</v>
      </c>
      <c r="M2896" s="4">
        <v>26</v>
      </c>
      <c r="N2896" s="4">
        <v>1.4912179156625316</v>
      </c>
      <c r="O2896" s="4">
        <v>2375.5749999999998</v>
      </c>
      <c r="P2896" s="4">
        <v>2550.7384308296109</v>
      </c>
      <c r="Q2896" s="4">
        <v>2200.4115691703887</v>
      </c>
      <c r="R2896" s="4">
        <v>38.4</v>
      </c>
      <c r="S2896" s="4">
        <v>7.32</v>
      </c>
      <c r="T2896" s="4">
        <v>78.080313147562308</v>
      </c>
      <c r="U2896" s="4">
        <v>52.901503530735852</v>
      </c>
      <c r="V2896" s="4">
        <v>2362.0029571092473</v>
      </c>
      <c r="W2896" s="4">
        <v>46.385430830766559</v>
      </c>
      <c r="X2896" s="4">
        <v>53.209660885378092</v>
      </c>
      <c r="Y2896" s="4">
        <v>32.7369707215435</v>
      </c>
      <c r="Z2896" s="4">
        <v>2375.5749999999998</v>
      </c>
      <c r="AA2896" s="4">
        <v>76.13599903515933</v>
      </c>
      <c r="AB2896" s="4">
        <v>78.998480104653765</v>
      </c>
      <c r="AC2896" s="4">
        <v>-5.7249621389888716</v>
      </c>
      <c r="AD2896" s="4">
        <v>64.818122877485465</v>
      </c>
    </row>
    <row r="2897" spans="1:30" x14ac:dyDescent="0.3">
      <c r="A2897" s="3">
        <v>44161</v>
      </c>
      <c r="B2897" s="4">
        <v>2405.5</v>
      </c>
      <c r="C2897" s="4">
        <v>2449</v>
      </c>
      <c r="D2897" s="4">
        <v>2401.5</v>
      </c>
      <c r="E2897" s="4">
        <v>2438</v>
      </c>
      <c r="F2897" s="4">
        <v>146110</v>
      </c>
      <c r="G2897" s="4"/>
      <c r="H2897" s="4">
        <v>35494940400</v>
      </c>
      <c r="I2897" s="4"/>
      <c r="J2897" s="4">
        <v>23.5</v>
      </c>
      <c r="K2897" s="4">
        <v>0.97328639469869538</v>
      </c>
      <c r="L2897" s="4">
        <v>126551</v>
      </c>
      <c r="M2897" s="4">
        <v>-10668</v>
      </c>
      <c r="N2897" s="4">
        <v>2.0510673922143159</v>
      </c>
      <c r="O2897" s="4">
        <v>2389</v>
      </c>
      <c r="P2897" s="4">
        <v>2538.1552882066203</v>
      </c>
      <c r="Q2897" s="4">
        <v>2239.8447117933797</v>
      </c>
      <c r="R2897" s="4">
        <v>38.21555467824713</v>
      </c>
      <c r="S2897" s="4">
        <v>6.9482826687722072</v>
      </c>
      <c r="T2897" s="4">
        <v>78.12152193877111</v>
      </c>
      <c r="U2897" s="4">
        <v>54.519077418684908</v>
      </c>
      <c r="V2897" s="4">
        <v>2369.2407707178904</v>
      </c>
      <c r="W2897" s="4">
        <v>46.47917610939993</v>
      </c>
      <c r="X2897" s="4">
        <v>50.966165960052045</v>
      </c>
      <c r="Y2897" s="4">
        <v>37.505196408095699</v>
      </c>
      <c r="Z2897" s="4">
        <v>2389</v>
      </c>
      <c r="AA2897" s="4">
        <v>73.129356025787274</v>
      </c>
      <c r="AB2897" s="4">
        <v>78.439515906666486</v>
      </c>
      <c r="AC2897" s="4">
        <v>-10.620319761758424</v>
      </c>
      <c r="AD2897" s="4">
        <v>66.677940591478887</v>
      </c>
    </row>
    <row r="2898" spans="1:30" x14ac:dyDescent="0.3">
      <c r="A2898" s="3">
        <v>44162</v>
      </c>
      <c r="B2898" s="4">
        <v>2439</v>
      </c>
      <c r="C2898" s="4">
        <v>2475</v>
      </c>
      <c r="D2898" s="4">
        <v>2420.5</v>
      </c>
      <c r="E2898" s="4">
        <v>2449.5</v>
      </c>
      <c r="F2898" s="4">
        <v>202122</v>
      </c>
      <c r="G2898" s="4"/>
      <c r="H2898" s="4">
        <v>49450857800</v>
      </c>
      <c r="I2898" s="4"/>
      <c r="J2898" s="4">
        <v>20.5</v>
      </c>
      <c r="K2898" s="4">
        <v>0.84396871140386998</v>
      </c>
      <c r="L2898" s="4">
        <v>134790</v>
      </c>
      <c r="M2898" s="4">
        <v>8239</v>
      </c>
      <c r="N2898" s="4">
        <v>1.9764573640990375</v>
      </c>
      <c r="O2898" s="4">
        <v>2402.0250000000001</v>
      </c>
      <c r="P2898" s="4">
        <v>2521.6107328446833</v>
      </c>
      <c r="Q2898" s="4">
        <v>2282.4392671553169</v>
      </c>
      <c r="R2898" s="4">
        <v>38.25158227848101</v>
      </c>
      <c r="S2898" s="4">
        <v>6.962025316455696</v>
      </c>
      <c r="T2898" s="4">
        <v>77.642117099275353</v>
      </c>
      <c r="U2898" s="4">
        <v>56.242923656655151</v>
      </c>
      <c r="V2898" s="4">
        <v>2376.884506839996</v>
      </c>
      <c r="W2898" s="4">
        <v>50.192466612615824</v>
      </c>
      <c r="X2898" s="4">
        <v>50.708266177573307</v>
      </c>
      <c r="Y2898" s="4">
        <v>49.160867482700866</v>
      </c>
      <c r="Z2898" s="4">
        <v>2402.0250000000001</v>
      </c>
      <c r="AA2898" s="4">
        <v>70.85771998111295</v>
      </c>
      <c r="AB2898" s="4">
        <v>77.717440104232821</v>
      </c>
      <c r="AC2898" s="4">
        <v>-13.719440246239742</v>
      </c>
      <c r="AD2898" s="4">
        <v>67.449413468312002</v>
      </c>
    </row>
    <row r="2899" spans="1:30" x14ac:dyDescent="0.3">
      <c r="A2899" s="3">
        <v>44165</v>
      </c>
      <c r="B2899" s="4">
        <v>2445</v>
      </c>
      <c r="C2899" s="4">
        <v>2501.5</v>
      </c>
      <c r="D2899" s="4">
        <v>2435</v>
      </c>
      <c r="E2899" s="4">
        <v>2467</v>
      </c>
      <c r="F2899" s="4">
        <v>188619</v>
      </c>
      <c r="G2899" s="4"/>
      <c r="H2899" s="4">
        <v>46514472400</v>
      </c>
      <c r="I2899" s="4"/>
      <c r="J2899" s="4">
        <v>20.5</v>
      </c>
      <c r="K2899" s="4">
        <v>0.83793173921929287</v>
      </c>
      <c r="L2899" s="4">
        <v>123899</v>
      </c>
      <c r="M2899" s="4">
        <v>-10891</v>
      </c>
      <c r="N2899" s="4">
        <v>2.2537692347546758</v>
      </c>
      <c r="O2899" s="4">
        <v>2412.625</v>
      </c>
      <c r="P2899" s="4">
        <v>2514.4699188717827</v>
      </c>
      <c r="Q2899" s="4">
        <v>2310.7800811282173</v>
      </c>
      <c r="R2899" s="4">
        <v>36.1474435196195</v>
      </c>
      <c r="S2899" s="4">
        <v>6.9758224336107819</v>
      </c>
      <c r="T2899" s="4">
        <v>76.950613065070826</v>
      </c>
      <c r="U2899" s="4">
        <v>57.793255056820854</v>
      </c>
      <c r="V2899" s="4">
        <v>2385.4669347599965</v>
      </c>
      <c r="W2899" s="4">
        <v>56.572755519521657</v>
      </c>
      <c r="X2899" s="4">
        <v>52.663095958222755</v>
      </c>
      <c r="Y2899" s="4">
        <v>64.392074642119468</v>
      </c>
      <c r="Z2899" s="4">
        <v>2412.625</v>
      </c>
      <c r="AA2899" s="4">
        <v>69.666464162851753</v>
      </c>
      <c r="AB2899" s="4">
        <v>76.950680490767965</v>
      </c>
      <c r="AC2899" s="4">
        <v>-14.568432655832424</v>
      </c>
      <c r="AD2899" s="4">
        <v>68.61340451761923</v>
      </c>
    </row>
    <row r="2900" spans="1:30" x14ac:dyDescent="0.3">
      <c r="A2900" s="3">
        <v>44166</v>
      </c>
      <c r="B2900" s="4">
        <v>2475</v>
      </c>
      <c r="C2900" s="4">
        <v>2541</v>
      </c>
      <c r="D2900" s="4">
        <v>2458</v>
      </c>
      <c r="E2900" s="4">
        <v>2534.5</v>
      </c>
      <c r="F2900" s="4">
        <v>191280</v>
      </c>
      <c r="G2900" s="4"/>
      <c r="H2900" s="4">
        <v>47847857300.000008</v>
      </c>
      <c r="I2900" s="4"/>
      <c r="J2900" s="4">
        <v>68.5</v>
      </c>
      <c r="K2900" s="4">
        <v>2.7777777777777777</v>
      </c>
      <c r="L2900" s="4">
        <v>133481</v>
      </c>
      <c r="M2900" s="4">
        <v>9582</v>
      </c>
      <c r="N2900" s="4">
        <v>4.4325638410746029</v>
      </c>
      <c r="O2900" s="4">
        <v>2426.9250000000002</v>
      </c>
      <c r="P2900" s="4">
        <v>2511.4100726460006</v>
      </c>
      <c r="Q2900" s="4">
        <v>2342.4399273539998</v>
      </c>
      <c r="R2900" s="4">
        <v>37.120060790273556</v>
      </c>
      <c r="S2900" s="4">
        <v>6.6869300911854115</v>
      </c>
      <c r="T2900" s="4">
        <v>76.158757489465444</v>
      </c>
      <c r="U2900" s="4">
        <v>59.422621283411701</v>
      </c>
      <c r="V2900" s="4">
        <v>2399.6605600209491</v>
      </c>
      <c r="W2900" s="4">
        <v>69.608858053988968</v>
      </c>
      <c r="X2900" s="4">
        <v>58.311683323478157</v>
      </c>
      <c r="Y2900" s="4">
        <v>92.20320751501059</v>
      </c>
      <c r="Z2900" s="4">
        <v>2426.9250000000002</v>
      </c>
      <c r="AA2900" s="4">
        <v>73.323839642414896</v>
      </c>
      <c r="AB2900" s="4">
        <v>76.605267076639095</v>
      </c>
      <c r="AC2900" s="4">
        <v>-6.5628548684483974</v>
      </c>
      <c r="AD2900" s="4">
        <v>72.592644039705206</v>
      </c>
    </row>
    <row r="2901" spans="1:30" x14ac:dyDescent="0.3">
      <c r="A2901" s="3">
        <v>44167</v>
      </c>
      <c r="B2901" s="4">
        <v>2531</v>
      </c>
      <c r="C2901" s="4">
        <v>2578</v>
      </c>
      <c r="D2901" s="4">
        <v>2523</v>
      </c>
      <c r="E2901" s="4">
        <v>2571</v>
      </c>
      <c r="F2901" s="4">
        <v>159056</v>
      </c>
      <c r="G2901" s="4"/>
      <c r="H2901" s="4">
        <v>40505816800</v>
      </c>
      <c r="I2901" s="4"/>
      <c r="J2901" s="4">
        <v>70</v>
      </c>
      <c r="K2901" s="4">
        <v>2.798880447820872</v>
      </c>
      <c r="L2901" s="4">
        <v>118936</v>
      </c>
      <c r="M2901" s="4">
        <v>-14545</v>
      </c>
      <c r="N2901" s="4">
        <v>5.4336682386713147</v>
      </c>
      <c r="O2901" s="4">
        <v>2438.5</v>
      </c>
      <c r="P2901" s="4">
        <v>2534.5453018111766</v>
      </c>
      <c r="Q2901" s="4">
        <v>2342.4546981888234</v>
      </c>
      <c r="R2901" s="4">
        <v>32.683719041818918</v>
      </c>
      <c r="S2901" s="4">
        <v>7.1457572066585469</v>
      </c>
      <c r="T2901" s="4">
        <v>74.964863434660359</v>
      </c>
      <c r="U2901" s="4">
        <v>60.99684181840415</v>
      </c>
      <c r="V2901" s="4">
        <v>2415.9786019237158</v>
      </c>
      <c r="W2901" s="4">
        <v>78.494794258214867</v>
      </c>
      <c r="X2901" s="4">
        <v>65.039386968390389</v>
      </c>
      <c r="Y2901" s="4">
        <v>105.40560883786381</v>
      </c>
      <c r="Z2901" s="4">
        <v>2438.5</v>
      </c>
      <c r="AA2901" s="4">
        <v>78.265386361247238</v>
      </c>
      <c r="AB2901" s="4">
        <v>76.763373675173199</v>
      </c>
      <c r="AC2901" s="4">
        <v>3.0040253721480781</v>
      </c>
      <c r="AD2901" s="4">
        <v>74.437350318403944</v>
      </c>
    </row>
    <row r="2902" spans="1:30" x14ac:dyDescent="0.3">
      <c r="A2902" s="3">
        <v>44168</v>
      </c>
      <c r="B2902" s="4">
        <v>2570</v>
      </c>
      <c r="C2902" s="4">
        <v>2586.5</v>
      </c>
      <c r="D2902" s="4">
        <v>2522</v>
      </c>
      <c r="E2902" s="4">
        <v>2533</v>
      </c>
      <c r="F2902" s="4">
        <v>172229</v>
      </c>
      <c r="G2902" s="4"/>
      <c r="H2902" s="4">
        <v>43810800199.999992</v>
      </c>
      <c r="I2902" s="4"/>
      <c r="J2902" s="4">
        <v>-13.5</v>
      </c>
      <c r="K2902" s="4">
        <v>-0.53013940702925588</v>
      </c>
      <c r="L2902" s="4">
        <v>120676</v>
      </c>
      <c r="M2902" s="4">
        <v>1740</v>
      </c>
      <c r="N2902" s="4">
        <v>3.4785628204342625</v>
      </c>
      <c r="O2902" s="4">
        <v>2447.85</v>
      </c>
      <c r="P2902" s="4">
        <v>2542.4534354555899</v>
      </c>
      <c r="Q2902" s="4">
        <v>2353.2465645444099</v>
      </c>
      <c r="R2902" s="4">
        <v>33.078470824949704</v>
      </c>
      <c r="S2902" s="4">
        <v>7.1629778672032201</v>
      </c>
      <c r="T2902" s="4">
        <v>73.818162719645031</v>
      </c>
      <c r="U2902" s="4">
        <v>62.567159278721611</v>
      </c>
      <c r="V2902" s="4">
        <v>2427.1234969786001</v>
      </c>
      <c r="W2902" s="4">
        <v>76.564556716360926</v>
      </c>
      <c r="X2902" s="4">
        <v>68.881110217713896</v>
      </c>
      <c r="Y2902" s="4">
        <v>91.931449713654985</v>
      </c>
      <c r="Z2902" s="4">
        <v>2447.85</v>
      </c>
      <c r="AA2902" s="4">
        <v>78.213716282141377</v>
      </c>
      <c r="AB2902" s="4">
        <v>76.901501542503496</v>
      </c>
      <c r="AC2902" s="4">
        <v>2.6244294792757614</v>
      </c>
      <c r="AD2902" s="4">
        <v>69.323942119550878</v>
      </c>
    </row>
    <row r="2903" spans="1:30" x14ac:dyDescent="0.3">
      <c r="A2903" s="3">
        <v>44169</v>
      </c>
      <c r="B2903" s="4">
        <v>2538.5</v>
      </c>
      <c r="C2903" s="4">
        <v>2575.5</v>
      </c>
      <c r="D2903" s="4">
        <v>2480</v>
      </c>
      <c r="E2903" s="4">
        <v>2564</v>
      </c>
      <c r="F2903" s="4">
        <v>191531</v>
      </c>
      <c r="G2903" s="4"/>
      <c r="H2903" s="4">
        <v>48572440400</v>
      </c>
      <c r="I2903" s="4"/>
      <c r="J2903" s="4">
        <v>20.5</v>
      </c>
      <c r="K2903" s="4">
        <v>0.80597601729899737</v>
      </c>
      <c r="L2903" s="4">
        <v>112042</v>
      </c>
      <c r="M2903" s="4">
        <v>-8634</v>
      </c>
      <c r="N2903" s="4">
        <v>4.4324742635453607</v>
      </c>
      <c r="O2903" s="4">
        <v>2455.1750000000002</v>
      </c>
      <c r="P2903" s="4">
        <v>2561.2369040937888</v>
      </c>
      <c r="Q2903" s="4">
        <v>2349.1130959062116</v>
      </c>
      <c r="R2903" s="4">
        <v>28.260007927070944</v>
      </c>
      <c r="S2903" s="4">
        <v>10.384462940943321</v>
      </c>
      <c r="T2903" s="4">
        <v>71.820638404879332</v>
      </c>
      <c r="U2903" s="4">
        <v>63.367296697129419</v>
      </c>
      <c r="V2903" s="4">
        <v>2440.1593544092093</v>
      </c>
      <c r="W2903" s="4">
        <v>80.549840531995713</v>
      </c>
      <c r="X2903" s="4">
        <v>72.770686989141169</v>
      </c>
      <c r="Y2903" s="4">
        <v>96.108147617704816</v>
      </c>
      <c r="Z2903" s="4">
        <v>2455.1750000000002</v>
      </c>
      <c r="AA2903" s="4">
        <v>79.754844097290515</v>
      </c>
      <c r="AB2903" s="4">
        <v>77.173248452483207</v>
      </c>
      <c r="AC2903" s="4">
        <v>5.1631912896146162</v>
      </c>
      <c r="AD2903" s="4">
        <v>71.032705708799796</v>
      </c>
    </row>
    <row r="2904" spans="1:30" x14ac:dyDescent="0.3">
      <c r="A2904" s="3">
        <v>44172</v>
      </c>
      <c r="B2904" s="4">
        <v>2562</v>
      </c>
      <c r="C2904" s="4">
        <v>2606</v>
      </c>
      <c r="D2904" s="4">
        <v>2532</v>
      </c>
      <c r="E2904" s="4">
        <v>2582.5</v>
      </c>
      <c r="F2904" s="4">
        <v>171547</v>
      </c>
      <c r="G2904" s="4"/>
      <c r="H2904" s="4">
        <v>44048930400</v>
      </c>
      <c r="I2904" s="4"/>
      <c r="J2904" s="4">
        <v>46.5</v>
      </c>
      <c r="K2904" s="4">
        <v>1.8335962145110412</v>
      </c>
      <c r="L2904" s="4">
        <v>114336</v>
      </c>
      <c r="M2904" s="4">
        <v>2294</v>
      </c>
      <c r="N2904" s="4">
        <v>4.9647407889121506</v>
      </c>
      <c r="O2904" s="4">
        <v>2460.35</v>
      </c>
      <c r="P2904" s="4">
        <v>2579.8104955623403</v>
      </c>
      <c r="Q2904" s="4">
        <v>2340.8895044376595</v>
      </c>
      <c r="R2904" s="4">
        <v>25.569316819816219</v>
      </c>
      <c r="S2904" s="4">
        <v>10.467439073112264</v>
      </c>
      <c r="T2904" s="4">
        <v>69.52681952401251</v>
      </c>
      <c r="U2904" s="4">
        <v>63.991799269777104</v>
      </c>
      <c r="V2904" s="4">
        <v>2453.7156063702373</v>
      </c>
      <c r="W2904" s="4">
        <v>83.398269558066758</v>
      </c>
      <c r="X2904" s="4">
        <v>76.31321451211636</v>
      </c>
      <c r="Y2904" s="4">
        <v>97.56837964996754</v>
      </c>
      <c r="Z2904" s="4">
        <v>2460.35</v>
      </c>
      <c r="AA2904" s="4">
        <v>81.529176783264575</v>
      </c>
      <c r="AB2904" s="4">
        <v>77.58809876970048</v>
      </c>
      <c r="AC2904" s="4">
        <v>7.8821560271281896</v>
      </c>
      <c r="AD2904" s="4">
        <v>72.012059925375141</v>
      </c>
    </row>
    <row r="2905" spans="1:30" x14ac:dyDescent="0.3">
      <c r="A2905" s="3">
        <v>44173</v>
      </c>
      <c r="B2905" s="4">
        <v>2583</v>
      </c>
      <c r="C2905" s="4">
        <v>2594.5</v>
      </c>
      <c r="D2905" s="4">
        <v>2534</v>
      </c>
      <c r="E2905" s="4">
        <v>2544</v>
      </c>
      <c r="F2905" s="4">
        <v>115492</v>
      </c>
      <c r="G2905" s="4"/>
      <c r="H2905" s="4">
        <v>29587218000</v>
      </c>
      <c r="I2905" s="4"/>
      <c r="J2905" s="4">
        <v>-23.5</v>
      </c>
      <c r="K2905" s="4">
        <v>-0.91528724440116849</v>
      </c>
      <c r="L2905" s="4">
        <v>89059</v>
      </c>
      <c r="M2905" s="4">
        <v>-25277</v>
      </c>
      <c r="N2905" s="4">
        <v>3.1410587770243525</v>
      </c>
      <c r="O2905" s="4">
        <v>2466.5250000000001</v>
      </c>
      <c r="P2905" s="4">
        <v>2589.8138782494188</v>
      </c>
      <c r="Q2905" s="4">
        <v>2343.2361217505813</v>
      </c>
      <c r="R2905" s="4">
        <v>24.603836530442035</v>
      </c>
      <c r="S2905" s="4">
        <v>10.592160133444537</v>
      </c>
      <c r="T2905" s="4">
        <v>67.215943645437918</v>
      </c>
      <c r="U2905" s="4">
        <v>64.426521816692286</v>
      </c>
      <c r="V2905" s="4">
        <v>2462.3141200492623</v>
      </c>
      <c r="W2905" s="4">
        <v>78.826230235125195</v>
      </c>
      <c r="X2905" s="4">
        <v>77.150886419785976</v>
      </c>
      <c r="Y2905" s="4">
        <v>82.176917865803631</v>
      </c>
      <c r="Z2905" s="4">
        <v>2466.5250000000001</v>
      </c>
      <c r="AA2905" s="4">
        <v>78.918990975600536</v>
      </c>
      <c r="AB2905" s="4">
        <v>77.71485040835762</v>
      </c>
      <c r="AC2905" s="4">
        <v>2.4082811344858328</v>
      </c>
      <c r="AD2905" s="4">
        <v>67.046445220934771</v>
      </c>
    </row>
    <row r="2906" spans="1:30" x14ac:dyDescent="0.3">
      <c r="A2906" s="3">
        <v>44174</v>
      </c>
      <c r="B2906" s="4">
        <v>2541.5</v>
      </c>
      <c r="C2906" s="4">
        <v>2624</v>
      </c>
      <c r="D2906" s="4">
        <v>2525.5</v>
      </c>
      <c r="E2906" s="4">
        <v>2608</v>
      </c>
      <c r="F2906" s="4">
        <v>128050</v>
      </c>
      <c r="G2906" s="4"/>
      <c r="H2906" s="4">
        <v>33043813900</v>
      </c>
      <c r="I2906" s="4"/>
      <c r="J2906" s="4">
        <v>46.5</v>
      </c>
      <c r="K2906" s="4">
        <v>1.8153425727113019</v>
      </c>
      <c r="L2906" s="4">
        <v>96548</v>
      </c>
      <c r="M2906" s="4">
        <v>7489</v>
      </c>
      <c r="N2906" s="4">
        <v>5.3343699829356623</v>
      </c>
      <c r="O2906" s="4">
        <v>2475.9250000000002</v>
      </c>
      <c r="P2906" s="4">
        <v>2611.6336124754066</v>
      </c>
      <c r="Q2906" s="4">
        <v>2340.2163875245938</v>
      </c>
      <c r="R2906" s="4">
        <v>25.702970297029704</v>
      </c>
      <c r="S2906" s="4">
        <v>10.732673267326733</v>
      </c>
      <c r="T2906" s="4">
        <v>64.968894265936044</v>
      </c>
      <c r="U2906" s="4">
        <v>64.764443393287166</v>
      </c>
      <c r="V2906" s="4">
        <v>2476.1889657588567</v>
      </c>
      <c r="W2906" s="4">
        <v>83.263350869280842</v>
      </c>
      <c r="X2906" s="4">
        <v>79.188374569617608</v>
      </c>
      <c r="Y2906" s="4">
        <v>91.413303468607324</v>
      </c>
      <c r="Z2906" s="4">
        <v>2475.9250000000002</v>
      </c>
      <c r="AA2906" s="4">
        <v>81.080024989816593</v>
      </c>
      <c r="AB2906" s="4">
        <v>78.035343225639437</v>
      </c>
      <c r="AC2906" s="4">
        <v>6.0893635283543119</v>
      </c>
      <c r="AD2906" s="4">
        <v>70.59451221398632</v>
      </c>
    </row>
    <row r="2907" spans="1:30" x14ac:dyDescent="0.3">
      <c r="A2907" s="3">
        <v>44175</v>
      </c>
      <c r="B2907" s="4">
        <v>2583</v>
      </c>
      <c r="C2907" s="4">
        <v>2644</v>
      </c>
      <c r="D2907" s="4">
        <v>2583</v>
      </c>
      <c r="E2907" s="4">
        <v>2617</v>
      </c>
      <c r="F2907" s="4">
        <v>122773</v>
      </c>
      <c r="G2907" s="4"/>
      <c r="H2907" s="4">
        <v>32192993200</v>
      </c>
      <c r="I2907" s="4"/>
      <c r="J2907" s="4">
        <v>36.5</v>
      </c>
      <c r="K2907" s="4">
        <v>1.4144545630691725</v>
      </c>
      <c r="L2907" s="4">
        <v>80853</v>
      </c>
      <c r="M2907" s="4">
        <v>-15695</v>
      </c>
      <c r="N2907" s="4">
        <v>5.2187198456095283</v>
      </c>
      <c r="O2907" s="4">
        <v>2487.1999999999998</v>
      </c>
      <c r="P2907" s="4">
        <v>2630.2497815447473</v>
      </c>
      <c r="Q2907" s="4">
        <v>2344.1502184552523</v>
      </c>
      <c r="R2907" s="4">
        <v>27.243969948596288</v>
      </c>
      <c r="S2907" s="4">
        <v>7.591933570581257</v>
      </c>
      <c r="T2907" s="4">
        <v>63.921807603970954</v>
      </c>
      <c r="U2907" s="4">
        <v>65.511389018912752</v>
      </c>
      <c r="V2907" s="4">
        <v>2489.5995404484893</v>
      </c>
      <c r="W2907" s="4">
        <v>84.536013817160111</v>
      </c>
      <c r="X2907" s="4">
        <v>80.970920985465114</v>
      </c>
      <c r="Y2907" s="4">
        <v>91.666199480550119</v>
      </c>
      <c r="Z2907" s="4">
        <v>2487.1999999999998</v>
      </c>
      <c r="AA2907" s="4">
        <v>82.567102636398431</v>
      </c>
      <c r="AB2907" s="4">
        <v>78.46693935999744</v>
      </c>
      <c r="AC2907" s="4">
        <v>8.2003265528019824</v>
      </c>
      <c r="AD2907" s="4">
        <v>71.055818888920854</v>
      </c>
    </row>
    <row r="2908" spans="1:30" x14ac:dyDescent="0.3">
      <c r="A2908" s="3">
        <v>44176</v>
      </c>
      <c r="B2908" s="4">
        <v>2522</v>
      </c>
      <c r="C2908" s="4">
        <v>2621</v>
      </c>
      <c r="D2908" s="4">
        <v>2473</v>
      </c>
      <c r="E2908" s="4">
        <v>2512</v>
      </c>
      <c r="F2908" s="4">
        <v>320294</v>
      </c>
      <c r="G2908" s="4"/>
      <c r="H2908" s="4">
        <v>81714376800</v>
      </c>
      <c r="I2908" s="4"/>
      <c r="J2908" s="4">
        <v>9</v>
      </c>
      <c r="K2908" s="4">
        <v>0.35956851777866561</v>
      </c>
      <c r="L2908" s="4">
        <v>119521</v>
      </c>
      <c r="M2908" s="4">
        <v>38668</v>
      </c>
      <c r="N2908" s="4">
        <v>0.80863615386159249</v>
      </c>
      <c r="O2908" s="4">
        <v>2491.85</v>
      </c>
      <c r="P2908" s="4">
        <v>2631.7410647611205</v>
      </c>
      <c r="Q2908" s="4">
        <v>2351.9589352388793</v>
      </c>
      <c r="R2908" s="4">
        <v>25.424354243542435</v>
      </c>
      <c r="S2908" s="4">
        <v>14.944649446494465</v>
      </c>
      <c r="T2908" s="4">
        <v>61.432501158629918</v>
      </c>
      <c r="U2908" s="4">
        <v>65.264950842144344</v>
      </c>
      <c r="V2908" s="4">
        <v>2491.7329175486334</v>
      </c>
      <c r="W2908" s="4">
        <v>66.034761899612121</v>
      </c>
      <c r="X2908" s="4">
        <v>75.992201290180788</v>
      </c>
      <c r="Y2908" s="4">
        <v>46.119883118474775</v>
      </c>
      <c r="Z2908" s="4">
        <v>2491.85</v>
      </c>
      <c r="AA2908" s="4">
        <v>74.415187941995555</v>
      </c>
      <c r="AB2908" s="4">
        <v>78.081058272568697</v>
      </c>
      <c r="AC2908" s="4">
        <v>-7.3317406611462843</v>
      </c>
      <c r="AD2908" s="4">
        <v>59.577754302514151</v>
      </c>
    </row>
    <row r="2909" spans="1:30" x14ac:dyDescent="0.3">
      <c r="A2909" s="3">
        <v>44179</v>
      </c>
      <c r="B2909" s="4">
        <v>2515</v>
      </c>
      <c r="C2909" s="4">
        <v>2545</v>
      </c>
      <c r="D2909" s="4">
        <v>2456.5</v>
      </c>
      <c r="E2909" s="4">
        <v>2466</v>
      </c>
      <c r="F2909" s="4">
        <v>199815</v>
      </c>
      <c r="G2909" s="4"/>
      <c r="H2909" s="4">
        <v>49986301600</v>
      </c>
      <c r="I2909" s="4"/>
      <c r="J2909" s="4">
        <v>-85</v>
      </c>
      <c r="K2909" s="4">
        <v>-3.3320266562132494</v>
      </c>
      <c r="L2909" s="4">
        <v>116091</v>
      </c>
      <c r="M2909" s="4">
        <v>-3430</v>
      </c>
      <c r="N2909" s="4">
        <v>-1.1098078137688423</v>
      </c>
      <c r="O2909" s="4">
        <v>2493.6750000000002</v>
      </c>
      <c r="P2909" s="4">
        <v>2631.1970982242492</v>
      </c>
      <c r="Q2909" s="4">
        <v>2356.1529017757512</v>
      </c>
      <c r="R2909" s="4">
        <v>21.862495452891963</v>
      </c>
      <c r="S2909" s="4">
        <v>15.933066569661694</v>
      </c>
      <c r="T2909" s="4">
        <v>58.389002266582565</v>
      </c>
      <c r="U2909" s="4">
        <v>64.655452273823073</v>
      </c>
      <c r="V2909" s="4">
        <v>2489.2821634963825</v>
      </c>
      <c r="W2909" s="4">
        <v>45.712063488630299</v>
      </c>
      <c r="X2909" s="4">
        <v>65.898822022997294</v>
      </c>
      <c r="Y2909" s="4">
        <v>5.3385464198963177</v>
      </c>
      <c r="Z2909" s="4">
        <v>2493.6750000000002</v>
      </c>
      <c r="AA2909" s="4">
        <v>63.510808190630996</v>
      </c>
      <c r="AB2909" s="4">
        <v>76.693415407622254</v>
      </c>
      <c r="AC2909" s="4">
        <v>-26.365214433982516</v>
      </c>
      <c r="AD2909" s="4">
        <v>55.447330767145786</v>
      </c>
    </row>
    <row r="2910" spans="1:30" x14ac:dyDescent="0.3">
      <c r="A2910" s="3">
        <v>44180</v>
      </c>
      <c r="B2910" s="4">
        <v>2475</v>
      </c>
      <c r="C2910" s="4">
        <v>2544</v>
      </c>
      <c r="D2910" s="4">
        <v>2464</v>
      </c>
      <c r="E2910" s="4">
        <v>2533.5</v>
      </c>
      <c r="F2910" s="4">
        <v>187615</v>
      </c>
      <c r="G2910" s="4"/>
      <c r="H2910" s="4">
        <v>47071611200</v>
      </c>
      <c r="I2910" s="4"/>
      <c r="J2910" s="4">
        <v>32</v>
      </c>
      <c r="K2910" s="4">
        <v>1.2792324605236858</v>
      </c>
      <c r="L2910" s="4">
        <v>128341</v>
      </c>
      <c r="M2910" s="4">
        <v>12250</v>
      </c>
      <c r="N2910" s="4">
        <v>1.3724391805377794</v>
      </c>
      <c r="O2910" s="4">
        <v>2499.1999999999998</v>
      </c>
      <c r="P2910" s="4">
        <v>2633.7676038279642</v>
      </c>
      <c r="Q2910" s="4">
        <v>2364.6323961720354</v>
      </c>
      <c r="R2910" s="4">
        <v>21.244255920820081</v>
      </c>
      <c r="S2910" s="4">
        <v>15.482502651113467</v>
      </c>
      <c r="T2910" s="4">
        <v>55.345503374535198</v>
      </c>
      <c r="U2910" s="4">
        <v>64.102426634192682</v>
      </c>
      <c r="V2910" s="4">
        <v>2493.4933860205365</v>
      </c>
      <c r="W2910" s="4">
        <v>44.163597881309094</v>
      </c>
      <c r="X2910" s="4">
        <v>58.653747309101227</v>
      </c>
      <c r="Y2910" s="4">
        <v>15.183299025724821</v>
      </c>
      <c r="Z2910" s="4">
        <v>2499.1999999999998</v>
      </c>
      <c r="AA2910" s="4">
        <v>59.628336212318118</v>
      </c>
      <c r="AB2910" s="4">
        <v>75.068169769974233</v>
      </c>
      <c r="AC2910" s="4">
        <v>-30.87966711531223</v>
      </c>
      <c r="AD2910" s="4">
        <v>59.756813588316483</v>
      </c>
    </row>
    <row r="2911" spans="1:30" x14ac:dyDescent="0.3">
      <c r="A2911" s="3">
        <v>44181</v>
      </c>
      <c r="B2911" s="4">
        <v>2540</v>
      </c>
      <c r="C2911" s="4">
        <v>2563.5</v>
      </c>
      <c r="D2911" s="4">
        <v>2507</v>
      </c>
      <c r="E2911" s="4">
        <v>2553</v>
      </c>
      <c r="F2911" s="4">
        <v>217712</v>
      </c>
      <c r="G2911" s="4"/>
      <c r="H2911" s="4">
        <v>55300403099.999992</v>
      </c>
      <c r="I2911" s="4"/>
      <c r="J2911" s="4">
        <v>44.5</v>
      </c>
      <c r="K2911" s="4">
        <v>1.7739685070759417</v>
      </c>
      <c r="L2911" s="4">
        <v>132812</v>
      </c>
      <c r="M2911" s="4">
        <v>4471</v>
      </c>
      <c r="N2911" s="4">
        <v>1.8704174771809068</v>
      </c>
      <c r="O2911" s="4">
        <v>2506.125</v>
      </c>
      <c r="P2911" s="4">
        <v>2636.7415667134151</v>
      </c>
      <c r="Q2911" s="4">
        <v>2375.5084332865849</v>
      </c>
      <c r="R2911" s="4">
        <v>22.416812609457093</v>
      </c>
      <c r="S2911" s="4">
        <v>14.150612959719789</v>
      </c>
      <c r="T2911" s="4">
        <v>53.003947313979054</v>
      </c>
      <c r="U2911" s="4">
        <v>63.683240176318272</v>
      </c>
      <c r="V2911" s="4">
        <v>2499.1606825900094</v>
      </c>
      <c r="W2911" s="4">
        <v>46.597954143094945</v>
      </c>
      <c r="X2911" s="4">
        <v>54.635149587099136</v>
      </c>
      <c r="Y2911" s="4">
        <v>30.523563255086572</v>
      </c>
      <c r="Z2911" s="4">
        <v>2506.125</v>
      </c>
      <c r="AA2911" s="4">
        <v>57.462543793841633</v>
      </c>
      <c r="AB2911" s="4">
        <v>73.391443486533035</v>
      </c>
      <c r="AC2911" s="4">
        <v>-31.857799385382805</v>
      </c>
      <c r="AD2911" s="4">
        <v>60.906715558217449</v>
      </c>
    </row>
    <row r="2912" spans="1:30" x14ac:dyDescent="0.3">
      <c r="A2912" s="3">
        <v>44182</v>
      </c>
      <c r="B2912" s="4">
        <v>2553</v>
      </c>
      <c r="C2912" s="4">
        <v>2588.5</v>
      </c>
      <c r="D2912" s="4">
        <v>2542.5</v>
      </c>
      <c r="E2912" s="4">
        <v>2587.5</v>
      </c>
      <c r="F2912" s="4">
        <v>178178</v>
      </c>
      <c r="G2912" s="4"/>
      <c r="H2912" s="4">
        <v>45757957000</v>
      </c>
      <c r="I2912" s="4"/>
      <c r="J2912" s="4">
        <v>47.5</v>
      </c>
      <c r="K2912" s="4">
        <v>1.8700787401574805</v>
      </c>
      <c r="L2912" s="4">
        <v>130370</v>
      </c>
      <c r="M2912" s="4">
        <v>-2442</v>
      </c>
      <c r="N2912" s="4">
        <v>2.8980464283938958</v>
      </c>
      <c r="O2912" s="4">
        <v>2514.625</v>
      </c>
      <c r="P2912" s="4">
        <v>2643.1753306102323</v>
      </c>
      <c r="Q2912" s="4">
        <v>2386.0746693897677</v>
      </c>
      <c r="R2912" s="4">
        <v>23.753462603878113</v>
      </c>
      <c r="S2912" s="4">
        <v>13.988919667590027</v>
      </c>
      <c r="T2912" s="4">
        <v>50.833033932866513</v>
      </c>
      <c r="U2912" s="4">
        <v>63.00465228272185</v>
      </c>
      <c r="V2912" s="4">
        <v>2507.5739509147702</v>
      </c>
      <c r="W2912" s="4">
        <v>54.354191650952181</v>
      </c>
      <c r="X2912" s="4">
        <v>54.541496941716815</v>
      </c>
      <c r="Y2912" s="4">
        <v>53.97958106942292</v>
      </c>
      <c r="Z2912" s="4">
        <v>2514.625</v>
      </c>
      <c r="AA2912" s="4">
        <v>57.862990830147737</v>
      </c>
      <c r="AB2912" s="4">
        <v>71.912543233543957</v>
      </c>
      <c r="AC2912" s="4">
        <v>-28.09910480679244</v>
      </c>
      <c r="AD2912" s="4">
        <v>62.881932030419762</v>
      </c>
    </row>
    <row r="2913" spans="1:30" x14ac:dyDescent="0.3">
      <c r="A2913" s="3">
        <v>44183</v>
      </c>
      <c r="B2913" s="4">
        <v>2600</v>
      </c>
      <c r="C2913" s="4">
        <v>2665</v>
      </c>
      <c r="D2913" s="4">
        <v>2594.5</v>
      </c>
      <c r="E2913" s="4">
        <v>2661</v>
      </c>
      <c r="F2913" s="4">
        <v>234583</v>
      </c>
      <c r="G2913" s="4"/>
      <c r="H2913" s="4">
        <v>61797322200</v>
      </c>
      <c r="I2913" s="4"/>
      <c r="J2913" s="4">
        <v>93</v>
      </c>
      <c r="K2913" s="4">
        <v>3.6214953271028034</v>
      </c>
      <c r="L2913" s="4">
        <v>151318</v>
      </c>
      <c r="M2913" s="4">
        <v>20948</v>
      </c>
      <c r="N2913" s="4">
        <v>5.4425138192697053</v>
      </c>
      <c r="O2913" s="4">
        <v>2523.65</v>
      </c>
      <c r="P2913" s="4">
        <v>2665.9581515585105</v>
      </c>
      <c r="Q2913" s="4">
        <v>2381.3418484414897</v>
      </c>
      <c r="R2913" s="4">
        <v>25.853658536585368</v>
      </c>
      <c r="S2913" s="4">
        <v>13.484320557491289</v>
      </c>
      <c r="T2913" s="4">
        <v>48.799323586335746</v>
      </c>
      <c r="U2913" s="4">
        <v>62.451679832052328</v>
      </c>
      <c r="V2913" s="4">
        <v>2522.1859555895539</v>
      </c>
      <c r="W2913" s="4">
        <v>68.92997269136221</v>
      </c>
      <c r="X2913" s="4">
        <v>59.33765552493194</v>
      </c>
      <c r="Y2913" s="4">
        <v>88.114607024222764</v>
      </c>
      <c r="Z2913" s="4">
        <v>2523.65</v>
      </c>
      <c r="AA2913" s="4">
        <v>63.380571945998781</v>
      </c>
      <c r="AB2913" s="4">
        <v>71.099974539492038</v>
      </c>
      <c r="AC2913" s="4">
        <v>-15.438805186986514</v>
      </c>
      <c r="AD2913" s="4">
        <v>66.659632816189756</v>
      </c>
    </row>
    <row r="2914" spans="1:30" x14ac:dyDescent="0.3">
      <c r="A2914" s="3">
        <v>44186</v>
      </c>
      <c r="B2914" s="4">
        <v>2661.5</v>
      </c>
      <c r="C2914" s="4">
        <v>2843.5</v>
      </c>
      <c r="D2914" s="4">
        <v>2661.5</v>
      </c>
      <c r="E2914" s="4">
        <v>2842</v>
      </c>
      <c r="F2914" s="4">
        <v>384458</v>
      </c>
      <c r="G2914" s="4"/>
      <c r="H2914" s="4">
        <v>106032217800</v>
      </c>
      <c r="I2914" s="4"/>
      <c r="J2914" s="4">
        <v>208</v>
      </c>
      <c r="K2914" s="4">
        <v>7.8967350037965067</v>
      </c>
      <c r="L2914" s="4">
        <v>163799</v>
      </c>
      <c r="M2914" s="4">
        <v>12481</v>
      </c>
      <c r="N2914" s="4">
        <v>11.682008861468336</v>
      </c>
      <c r="O2914" s="4">
        <v>2544.7249999999999</v>
      </c>
      <c r="P2914" s="4">
        <v>2736.0789848030345</v>
      </c>
      <c r="Q2914" s="4">
        <v>2353.3710151969653</v>
      </c>
      <c r="R2914" s="4">
        <v>35.207584177835898</v>
      </c>
      <c r="S2914" s="4">
        <v>12.651193200392285</v>
      </c>
      <c r="T2914" s="4">
        <v>47.4927323266215</v>
      </c>
      <c r="U2914" s="4">
        <v>62.42006547244857</v>
      </c>
      <c r="V2914" s="4">
        <v>2552.6444360095966</v>
      </c>
      <c r="W2914" s="4">
        <v>79.157449494499872</v>
      </c>
      <c r="X2914" s="4">
        <v>65.944253514787917</v>
      </c>
      <c r="Y2914" s="4">
        <v>105.58384145392378</v>
      </c>
      <c r="Z2914" s="4">
        <v>2544.7249999999999</v>
      </c>
      <c r="AA2914" s="4">
        <v>81.419923852195552</v>
      </c>
      <c r="AB2914" s="4">
        <v>72.082826854987616</v>
      </c>
      <c r="AC2914" s="4">
        <v>18.674193994415873</v>
      </c>
      <c r="AD2914" s="4">
        <v>73.619397226099409</v>
      </c>
    </row>
    <row r="2915" spans="1:30" x14ac:dyDescent="0.3">
      <c r="A2915" s="3">
        <v>44187</v>
      </c>
      <c r="B2915" s="4">
        <v>2820</v>
      </c>
      <c r="C2915" s="4">
        <v>2856</v>
      </c>
      <c r="D2915" s="4">
        <v>2670</v>
      </c>
      <c r="E2915" s="4">
        <v>2725.5</v>
      </c>
      <c r="F2915" s="4">
        <v>526713</v>
      </c>
      <c r="G2915" s="4"/>
      <c r="H2915" s="4">
        <v>145795481800</v>
      </c>
      <c r="I2915" s="4"/>
      <c r="J2915" s="4">
        <v>-32</v>
      </c>
      <c r="K2915" s="4">
        <v>-1.1604714415231188</v>
      </c>
      <c r="L2915" s="4">
        <v>165397</v>
      </c>
      <c r="M2915" s="4">
        <v>1598</v>
      </c>
      <c r="N2915" s="4">
        <v>6.46484375</v>
      </c>
      <c r="O2915" s="4">
        <v>2560</v>
      </c>
      <c r="P2915" s="4">
        <v>2757.7566686612618</v>
      </c>
      <c r="Q2915" s="4">
        <v>2362.2433313387382</v>
      </c>
      <c r="R2915" s="4">
        <v>32.797619047619051</v>
      </c>
      <c r="S2915" s="4">
        <v>10.684523809523808</v>
      </c>
      <c r="T2915" s="4">
        <v>46.638360755410879</v>
      </c>
      <c r="U2915" s="4">
        <v>62.412973919064811</v>
      </c>
      <c r="V2915" s="4">
        <v>2569.1068706753495</v>
      </c>
      <c r="W2915" s="4">
        <v>75.216355566212258</v>
      </c>
      <c r="X2915" s="4">
        <v>69.034954198596026</v>
      </c>
      <c r="Y2915" s="4">
        <v>87.579158301444721</v>
      </c>
      <c r="Z2915" s="4">
        <v>2560</v>
      </c>
      <c r="AA2915" s="4">
        <v>85.332009546769314</v>
      </c>
      <c r="AB2915" s="4">
        <v>73.344653778014447</v>
      </c>
      <c r="AC2915" s="4">
        <v>23.974711537509734</v>
      </c>
      <c r="AD2915" s="4">
        <v>64.497396732286234</v>
      </c>
    </row>
    <row r="2916" spans="1:30" x14ac:dyDescent="0.3">
      <c r="A2916" s="3">
        <v>44188</v>
      </c>
      <c r="B2916" s="4">
        <v>2730</v>
      </c>
      <c r="C2916" s="4">
        <v>2743</v>
      </c>
      <c r="D2916" s="4">
        <v>2635</v>
      </c>
      <c r="E2916" s="4">
        <v>2714</v>
      </c>
      <c r="F2916" s="4">
        <v>417379</v>
      </c>
      <c r="G2916" s="4"/>
      <c r="H2916" s="4">
        <v>112502653600</v>
      </c>
      <c r="I2916" s="4"/>
      <c r="J2916" s="4">
        <v>-54</v>
      </c>
      <c r="K2916" s="4">
        <v>-1.9508670520231215</v>
      </c>
      <c r="L2916" s="4">
        <v>161588</v>
      </c>
      <c r="M2916" s="4">
        <v>-3809</v>
      </c>
      <c r="N2916" s="4">
        <v>5.3919189173446167</v>
      </c>
      <c r="O2916" s="4">
        <v>2575.15</v>
      </c>
      <c r="P2916" s="4">
        <v>2771.34533633601</v>
      </c>
      <c r="Q2916" s="4">
        <v>2378.9546636639902</v>
      </c>
      <c r="R2916" s="4">
        <v>30.775886933948659</v>
      </c>
      <c r="S2916" s="4">
        <v>12.287280069224114</v>
      </c>
      <c r="T2916" s="4">
        <v>45.386095151973663</v>
      </c>
      <c r="U2916" s="4">
        <v>61.733204149767985</v>
      </c>
      <c r="V2916" s="4">
        <v>2582.9062163253161</v>
      </c>
      <c r="W2916" s="4">
        <v>71.629426864750599</v>
      </c>
      <c r="X2916" s="4">
        <v>69.89977842064755</v>
      </c>
      <c r="Y2916" s="4">
        <v>75.088723752956696</v>
      </c>
      <c r="Z2916" s="4">
        <v>2575.15</v>
      </c>
      <c r="AA2916" s="4">
        <v>86.507210480731374</v>
      </c>
      <c r="AB2916" s="4">
        <v>74.598230606844638</v>
      </c>
      <c r="AC2916" s="4">
        <v>23.817959747773472</v>
      </c>
      <c r="AD2916" s="4">
        <v>63.677550336629153</v>
      </c>
    </row>
    <row r="2917" spans="1:30" x14ac:dyDescent="0.3">
      <c r="A2917" s="3">
        <v>44189</v>
      </c>
      <c r="B2917" s="4">
        <v>2710</v>
      </c>
      <c r="C2917" s="4">
        <v>2774</v>
      </c>
      <c r="D2917" s="4">
        <v>2708</v>
      </c>
      <c r="E2917" s="4">
        <v>2754.5</v>
      </c>
      <c r="F2917" s="4">
        <v>332065</v>
      </c>
      <c r="G2917" s="4"/>
      <c r="H2917" s="4">
        <v>91167791000</v>
      </c>
      <c r="I2917" s="4"/>
      <c r="J2917" s="4">
        <v>59.5</v>
      </c>
      <c r="K2917" s="4">
        <v>2.2077922077922079</v>
      </c>
      <c r="L2917" s="4">
        <v>170820</v>
      </c>
      <c r="M2917" s="4">
        <v>9232</v>
      </c>
      <c r="N2917" s="4">
        <v>6.3113306766757722</v>
      </c>
      <c r="O2917" s="4">
        <v>2590.9749999999999</v>
      </c>
      <c r="P2917" s="4">
        <v>2791.3799587709846</v>
      </c>
      <c r="Q2917" s="4">
        <v>2390.5700412290153</v>
      </c>
      <c r="R2917" s="4">
        <v>31.99200913242009</v>
      </c>
      <c r="S2917" s="4">
        <v>12.157534246575343</v>
      </c>
      <c r="T2917" s="4">
        <v>44.170839819071283</v>
      </c>
      <c r="U2917" s="4">
        <v>61.1461808789212</v>
      </c>
      <c r="V2917" s="4">
        <v>2599.2484814371905</v>
      </c>
      <c r="W2917" s="4">
        <v>72.617365093813703</v>
      </c>
      <c r="X2917" s="4">
        <v>70.805640645036263</v>
      </c>
      <c r="Y2917" s="4">
        <v>76.240813991368583</v>
      </c>
      <c r="Z2917" s="4">
        <v>2590.9749999999999</v>
      </c>
      <c r="AA2917" s="4">
        <v>89.672884027502278</v>
      </c>
      <c r="AB2917" s="4">
        <v>76.03391188500251</v>
      </c>
      <c r="AC2917" s="4">
        <v>27.277944284999535</v>
      </c>
      <c r="AD2917" s="4">
        <v>65.3121135557993</v>
      </c>
    </row>
    <row r="2918" spans="1:30" x14ac:dyDescent="0.3">
      <c r="A2918" s="3">
        <v>44190</v>
      </c>
      <c r="B2918" s="4">
        <v>2760</v>
      </c>
      <c r="C2918" s="4">
        <v>2855</v>
      </c>
      <c r="D2918" s="4">
        <v>2737.5</v>
      </c>
      <c r="E2918" s="4">
        <v>2851</v>
      </c>
      <c r="F2918" s="4">
        <v>354288</v>
      </c>
      <c r="G2918" s="4"/>
      <c r="H2918" s="4">
        <v>98896632200</v>
      </c>
      <c r="I2918" s="4"/>
      <c r="J2918" s="4">
        <v>106</v>
      </c>
      <c r="K2918" s="4">
        <v>3.8615664845173043</v>
      </c>
      <c r="L2918" s="4">
        <v>191918</v>
      </c>
      <c r="M2918" s="4">
        <v>21098</v>
      </c>
      <c r="N2918" s="4">
        <v>9.189789548266015</v>
      </c>
      <c r="O2918" s="4">
        <v>2611.0500000000002</v>
      </c>
      <c r="P2918" s="4">
        <v>2830.2980102532292</v>
      </c>
      <c r="Q2918" s="4">
        <v>2391.8019897467711</v>
      </c>
      <c r="R2918" s="4">
        <v>33.911845730027544</v>
      </c>
      <c r="S2918" s="4">
        <v>11.735537190082646</v>
      </c>
      <c r="T2918" s="4">
        <v>43.139736057675123</v>
      </c>
      <c r="U2918" s="4">
        <v>60.390926578475238</v>
      </c>
      <c r="V2918" s="4">
        <v>2623.2248165384103</v>
      </c>
      <c r="W2918" s="4">
        <v>81.31973999451526</v>
      </c>
      <c r="X2918" s="4">
        <v>74.310340428195929</v>
      </c>
      <c r="Y2918" s="4">
        <v>95.338539127153922</v>
      </c>
      <c r="Z2918" s="4">
        <v>2611.0500000000002</v>
      </c>
      <c r="AA2918" s="4">
        <v>98.829205079501662</v>
      </c>
      <c r="AB2918" s="4">
        <v>78.204892189240525</v>
      </c>
      <c r="AC2918" s="4">
        <v>41.248625780522275</v>
      </c>
      <c r="AD2918" s="4">
        <v>68.830220277279736</v>
      </c>
    </row>
    <row r="2919" spans="1:30" x14ac:dyDescent="0.3">
      <c r="A2919" s="3">
        <v>44193</v>
      </c>
      <c r="B2919" s="4">
        <v>2855</v>
      </c>
      <c r="C2919" s="4">
        <v>2886</v>
      </c>
      <c r="D2919" s="4">
        <v>2816.5</v>
      </c>
      <c r="E2919" s="4">
        <v>2835.5</v>
      </c>
      <c r="F2919" s="4">
        <v>367562</v>
      </c>
      <c r="G2919" s="4"/>
      <c r="H2919" s="4">
        <v>104790731000</v>
      </c>
      <c r="I2919" s="4"/>
      <c r="J2919" s="4">
        <v>44.5</v>
      </c>
      <c r="K2919" s="4">
        <v>1.5944106055177356</v>
      </c>
      <c r="L2919" s="4">
        <v>205147</v>
      </c>
      <c r="M2919" s="4">
        <v>13229</v>
      </c>
      <c r="N2919" s="4">
        <v>7.8352142537959137</v>
      </c>
      <c r="O2919" s="4">
        <v>2629.4749999999999</v>
      </c>
      <c r="P2919" s="4">
        <v>2858.9030878619701</v>
      </c>
      <c r="Q2919" s="4">
        <v>2400.0469121380297</v>
      </c>
      <c r="R2919" s="4">
        <v>34.103410341034099</v>
      </c>
      <c r="S2919" s="4">
        <v>11.716171617161717</v>
      </c>
      <c r="T2919" s="4">
        <v>42.200360307374993</v>
      </c>
      <c r="U2919" s="4">
        <v>59.575486686222909</v>
      </c>
      <c r="V2919" s="4">
        <v>2643.4415006776094</v>
      </c>
      <c r="W2919" s="4">
        <v>83.104980576818434</v>
      </c>
      <c r="X2919" s="4">
        <v>77.241887144403435</v>
      </c>
      <c r="Y2919" s="4">
        <v>94.831167441648432</v>
      </c>
      <c r="Z2919" s="4">
        <v>2629.4749999999999</v>
      </c>
      <c r="AA2919" s="4">
        <v>103.6402349056616</v>
      </c>
      <c r="AB2919" s="4">
        <v>80.627305781280626</v>
      </c>
      <c r="AC2919" s="4">
        <v>46.025858248761949</v>
      </c>
      <c r="AD2919" s="4">
        <v>67.669822238845782</v>
      </c>
    </row>
    <row r="2920" spans="1:30" x14ac:dyDescent="0.3">
      <c r="A2920" s="3">
        <v>44194</v>
      </c>
      <c r="B2920" s="4">
        <v>2840.5</v>
      </c>
      <c r="C2920" s="4">
        <v>2868</v>
      </c>
      <c r="D2920" s="4">
        <v>2771</v>
      </c>
      <c r="E2920" s="4">
        <v>2795.5</v>
      </c>
      <c r="F2920" s="4">
        <v>354042</v>
      </c>
      <c r="G2920" s="4"/>
      <c r="H2920" s="4">
        <v>100021011800</v>
      </c>
      <c r="I2920" s="4"/>
      <c r="J2920" s="4">
        <v>-55</v>
      </c>
      <c r="K2920" s="4">
        <v>-1.9294860550780564</v>
      </c>
      <c r="L2920" s="4">
        <v>199928</v>
      </c>
      <c r="M2920" s="4">
        <v>-5219</v>
      </c>
      <c r="N2920" s="4">
        <v>5.7889707760569875</v>
      </c>
      <c r="O2920" s="4">
        <v>2642.5250000000001</v>
      </c>
      <c r="P2920" s="4">
        <v>2878.4589897089863</v>
      </c>
      <c r="Q2920" s="4">
        <v>2406.5910102910138</v>
      </c>
      <c r="R2920" s="4">
        <v>31.686681222707424</v>
      </c>
      <c r="S2920" s="4">
        <v>14.110262008733626</v>
      </c>
      <c r="T2920" s="4">
        <v>40.64576417167882</v>
      </c>
      <c r="U2920" s="4">
        <v>58.402260830572132</v>
      </c>
      <c r="V2920" s="4">
        <v>2657.923262517837</v>
      </c>
      <c r="W2920" s="4">
        <v>79.954509127874104</v>
      </c>
      <c r="X2920" s="4">
        <v>78.146094472226991</v>
      </c>
      <c r="Y2920" s="4">
        <v>83.571338439168329</v>
      </c>
      <c r="Z2920" s="4">
        <v>2642.5250000000001</v>
      </c>
      <c r="AA2920" s="4">
        <v>103.03759177908432</v>
      </c>
      <c r="AB2920" s="4">
        <v>82.761618733452408</v>
      </c>
      <c r="AC2920" s="4">
        <v>40.551946091263829</v>
      </c>
      <c r="AD2920" s="4">
        <v>64.70648992977199</v>
      </c>
    </row>
    <row r="2921" spans="1:30" x14ac:dyDescent="0.3">
      <c r="A2921" s="3">
        <v>44195</v>
      </c>
      <c r="B2921" s="4">
        <v>2792</v>
      </c>
      <c r="C2921" s="4">
        <v>2840</v>
      </c>
      <c r="D2921" s="4">
        <v>2743</v>
      </c>
      <c r="E2921" s="4">
        <v>2821.5</v>
      </c>
      <c r="F2921" s="4">
        <v>394909</v>
      </c>
      <c r="G2921" s="4"/>
      <c r="H2921" s="4">
        <v>110295849800</v>
      </c>
      <c r="I2921" s="4"/>
      <c r="J2921" s="4">
        <v>-3.5</v>
      </c>
      <c r="K2921" s="4">
        <v>-0.12389380530973451</v>
      </c>
      <c r="L2921" s="4">
        <v>209233</v>
      </c>
      <c r="M2921" s="4">
        <v>9305</v>
      </c>
      <c r="N2921" s="4">
        <v>6.2691851377563435</v>
      </c>
      <c r="O2921" s="4">
        <v>2655.05</v>
      </c>
      <c r="P2921" s="4">
        <v>2900.8560007404217</v>
      </c>
      <c r="Q2921" s="4">
        <v>2409.2439992595787</v>
      </c>
      <c r="R2921" s="4">
        <v>29.00213447171825</v>
      </c>
      <c r="S2921" s="4">
        <v>15.288153681963712</v>
      </c>
      <c r="T2921" s="4">
        <v>38.988044608410448</v>
      </c>
      <c r="U2921" s="4">
        <v>56.976454021535403</v>
      </c>
      <c r="V2921" s="4">
        <v>2673.5019994209001</v>
      </c>
      <c r="W2921" s="4">
        <v>79.260696193882907</v>
      </c>
      <c r="X2921" s="4">
        <v>78.517628379445625</v>
      </c>
      <c r="Y2921" s="4">
        <v>80.746831822757485</v>
      </c>
      <c r="Z2921" s="4">
        <v>2655.05</v>
      </c>
      <c r="AA2921" s="4">
        <v>103.46529198727421</v>
      </c>
      <c r="AB2921" s="4">
        <v>84.733397138578283</v>
      </c>
      <c r="AC2921" s="4">
        <v>37.46378969739186</v>
      </c>
      <c r="AD2921" s="4">
        <v>65.733201836112073</v>
      </c>
    </row>
    <row r="2922" spans="1:30" x14ac:dyDescent="0.3">
      <c r="A2922" s="3">
        <v>44196</v>
      </c>
      <c r="B2922" s="4">
        <v>2823</v>
      </c>
      <c r="C2922" s="4">
        <v>2844</v>
      </c>
      <c r="D2922" s="4">
        <v>2770</v>
      </c>
      <c r="E2922" s="4">
        <v>2826</v>
      </c>
      <c r="F2922" s="4">
        <v>334422</v>
      </c>
      <c r="G2922" s="4"/>
      <c r="H2922" s="4">
        <v>93801967000</v>
      </c>
      <c r="I2922" s="4"/>
      <c r="J2922" s="4">
        <v>33.5</v>
      </c>
      <c r="K2922" s="4">
        <v>1.1996418979409131</v>
      </c>
      <c r="L2922" s="4">
        <v>185506</v>
      </c>
      <c r="M2922" s="4">
        <v>-23727</v>
      </c>
      <c r="N2922" s="4">
        <v>5.8545904034161209</v>
      </c>
      <c r="O2922" s="4">
        <v>2669.7</v>
      </c>
      <c r="P2922" s="4">
        <v>2919.5552380879776</v>
      </c>
      <c r="Q2922" s="4">
        <v>2419.844761912022</v>
      </c>
      <c r="R2922" s="4">
        <v>28.616936554287232</v>
      </c>
      <c r="S2922" s="4">
        <v>15.157950623838598</v>
      </c>
      <c r="T2922" s="4">
        <v>37.305339938913782</v>
      </c>
      <c r="U2922" s="4">
        <v>55.561751329279403</v>
      </c>
      <c r="V2922" s="4">
        <v>2688.0256185236713</v>
      </c>
      <c r="W2922" s="4">
        <v>78.205669972548762</v>
      </c>
      <c r="X2922" s="4">
        <v>78.413642243813342</v>
      </c>
      <c r="Y2922" s="4">
        <v>77.789725430019587</v>
      </c>
      <c r="Z2922" s="4">
        <v>2669.7</v>
      </c>
      <c r="AA2922" s="4">
        <v>102.98026745537481</v>
      </c>
      <c r="AB2922" s="4">
        <v>86.471194311606524</v>
      </c>
      <c r="AC2922" s="4">
        <v>33.018146287536581</v>
      </c>
      <c r="AD2922" s="4">
        <v>65.91385567084977</v>
      </c>
    </row>
    <row r="2923" spans="1:30" x14ac:dyDescent="0.3">
      <c r="A2923" s="3">
        <v>44200</v>
      </c>
      <c r="B2923" s="4">
        <v>2835</v>
      </c>
      <c r="C2923" s="4">
        <v>2940</v>
      </c>
      <c r="D2923" s="4">
        <v>2823.5</v>
      </c>
      <c r="E2923" s="4">
        <v>2929.5</v>
      </c>
      <c r="F2923" s="4">
        <v>244722</v>
      </c>
      <c r="G2923" s="4"/>
      <c r="H2923" s="4">
        <v>70664592500</v>
      </c>
      <c r="I2923" s="4"/>
      <c r="J2923" s="4">
        <v>125</v>
      </c>
      <c r="K2923" s="4">
        <v>4.4571224817257979</v>
      </c>
      <c r="L2923" s="4">
        <v>207829</v>
      </c>
      <c r="M2923" s="4">
        <v>22323</v>
      </c>
      <c r="N2923" s="4">
        <v>8.9853886289865077</v>
      </c>
      <c r="O2923" s="4">
        <v>2687.9749999999999</v>
      </c>
      <c r="P2923" s="4">
        <v>2956.9665379709927</v>
      </c>
      <c r="Q2923" s="4">
        <v>2418.9834620290071</v>
      </c>
      <c r="R2923" s="4">
        <v>33.342084536623787</v>
      </c>
      <c r="S2923" s="4">
        <v>12.785508007351012</v>
      </c>
      <c r="T2923" s="4">
        <v>37.220749363486561</v>
      </c>
      <c r="U2923" s="4">
        <v>54.520693884182947</v>
      </c>
      <c r="V2923" s="4">
        <v>2711.0231786642739</v>
      </c>
      <c r="W2923" s="4">
        <v>84.32290566475929</v>
      </c>
      <c r="X2923" s="4">
        <v>80.383396717461991</v>
      </c>
      <c r="Y2923" s="4">
        <v>92.201923559353901</v>
      </c>
      <c r="Z2923" s="4">
        <v>2687.9749999999999</v>
      </c>
      <c r="AA2923" s="4">
        <v>109.68310843516383</v>
      </c>
      <c r="AB2923" s="4">
        <v>88.681852799564354</v>
      </c>
      <c r="AC2923" s="4">
        <v>42.002511271198955</v>
      </c>
      <c r="AD2923" s="4">
        <v>69.77206958375281</v>
      </c>
    </row>
    <row r="2924" spans="1:30" x14ac:dyDescent="0.3">
      <c r="A2924" s="3">
        <v>44201</v>
      </c>
      <c r="B2924" s="4">
        <v>2929</v>
      </c>
      <c r="C2924" s="4">
        <v>2997.5</v>
      </c>
      <c r="D2924" s="4">
        <v>2926.5</v>
      </c>
      <c r="E2924" s="4">
        <v>2992</v>
      </c>
      <c r="F2924" s="4">
        <v>259354</v>
      </c>
      <c r="G2924" s="4"/>
      <c r="H2924" s="4">
        <v>76785642200</v>
      </c>
      <c r="I2924" s="4"/>
      <c r="J2924" s="4">
        <v>104.5</v>
      </c>
      <c r="K2924" s="4">
        <v>3.6190476190476191</v>
      </c>
      <c r="L2924" s="4">
        <v>210064</v>
      </c>
      <c r="M2924" s="4">
        <v>2235</v>
      </c>
      <c r="N2924" s="4">
        <v>10.469087485462172</v>
      </c>
      <c r="O2924" s="4">
        <v>2708.45</v>
      </c>
      <c r="P2924" s="4">
        <v>3003.3072366417346</v>
      </c>
      <c r="Q2924" s="4">
        <v>2413.5927633582651</v>
      </c>
      <c r="R2924" s="4">
        <v>34.814620036813047</v>
      </c>
      <c r="S2924" s="4">
        <v>12.805679726531686</v>
      </c>
      <c r="T2924" s="4">
        <v>37.436283650750525</v>
      </c>
      <c r="U2924" s="4">
        <v>53.481551587381517</v>
      </c>
      <c r="V2924" s="4">
        <v>2737.7828759343429</v>
      </c>
      <c r="W2924" s="4">
        <v>89.042856650069396</v>
      </c>
      <c r="X2924" s="4">
        <v>83.269883361664469</v>
      </c>
      <c r="Y2924" s="4">
        <v>100.58880322687926</v>
      </c>
      <c r="Z2924" s="4">
        <v>2708.45</v>
      </c>
      <c r="AA2924" s="4">
        <v>118.67042705539598</v>
      </c>
      <c r="AB2924" s="4">
        <v>91.537907490595941</v>
      </c>
      <c r="AC2924" s="4">
        <v>54.265039129600069</v>
      </c>
      <c r="AD2924" s="4">
        <v>71.800960955946792</v>
      </c>
    </row>
    <row r="2925" spans="1:30" x14ac:dyDescent="0.3">
      <c r="A2925" s="3">
        <v>44202</v>
      </c>
      <c r="B2925" s="4">
        <v>2995</v>
      </c>
      <c r="C2925" s="4">
        <v>3036</v>
      </c>
      <c r="D2925" s="4">
        <v>2940</v>
      </c>
      <c r="E2925" s="4">
        <v>2983</v>
      </c>
      <c r="F2925" s="4">
        <v>403313</v>
      </c>
      <c r="G2925" s="4"/>
      <c r="H2925" s="4">
        <v>120477075600</v>
      </c>
      <c r="I2925" s="4"/>
      <c r="J2925" s="4">
        <v>22.5</v>
      </c>
      <c r="K2925" s="4">
        <v>0.76000675561560549</v>
      </c>
      <c r="L2925" s="4">
        <v>211331</v>
      </c>
      <c r="M2925" s="4">
        <v>1267</v>
      </c>
      <c r="N2925" s="4">
        <v>9.2513917374743588</v>
      </c>
      <c r="O2925" s="4">
        <v>2730.4</v>
      </c>
      <c r="P2925" s="4">
        <v>3038.10173870162</v>
      </c>
      <c r="Q2925" s="4">
        <v>2422.6982612983802</v>
      </c>
      <c r="R2925" s="4">
        <v>36.164171399070725</v>
      </c>
      <c r="S2925" s="4">
        <v>12.570986060918948</v>
      </c>
      <c r="T2925" s="4">
        <v>37.86631317119393</v>
      </c>
      <c r="U2925" s="4">
        <v>52.541128408315927</v>
      </c>
      <c r="V2925" s="4">
        <v>2761.13688775012</v>
      </c>
      <c r="W2925" s="4">
        <v>87.309058904924314</v>
      </c>
      <c r="X2925" s="4">
        <v>84.616275209417751</v>
      </c>
      <c r="Y2925" s="4">
        <v>92.694626295937439</v>
      </c>
      <c r="Z2925" s="4">
        <v>2730.4</v>
      </c>
      <c r="AA2925" s="4">
        <v>123.64145529568714</v>
      </c>
      <c r="AB2925" s="4">
        <v>94.595388233937967</v>
      </c>
      <c r="AC2925" s="4">
        <v>58.09213412349834</v>
      </c>
      <c r="AD2925" s="4">
        <v>71.077819326556508</v>
      </c>
    </row>
    <row r="2926" spans="1:30" x14ac:dyDescent="0.3">
      <c r="A2926" s="3">
        <v>44203</v>
      </c>
      <c r="B2926" s="4">
        <v>2980</v>
      </c>
      <c r="C2926" s="4">
        <v>3004.5</v>
      </c>
      <c r="D2926" s="4">
        <v>2949</v>
      </c>
      <c r="E2926" s="4">
        <v>2998.5</v>
      </c>
      <c r="F2926" s="4">
        <v>266496</v>
      </c>
      <c r="G2926" s="4"/>
      <c r="H2926" s="4">
        <v>79323795100</v>
      </c>
      <c r="I2926" s="4"/>
      <c r="J2926" s="4">
        <v>11.5</v>
      </c>
      <c r="K2926" s="4">
        <v>0.38500167392032136</v>
      </c>
      <c r="L2926" s="4">
        <v>202820</v>
      </c>
      <c r="M2926" s="4">
        <v>-8511</v>
      </c>
      <c r="N2926" s="4">
        <v>9.0393374364755328</v>
      </c>
      <c r="O2926" s="4">
        <v>2749.9250000000002</v>
      </c>
      <c r="P2926" s="4">
        <v>3073.243152135014</v>
      </c>
      <c r="Q2926" s="4">
        <v>2426.6068478649863</v>
      </c>
      <c r="R2926" s="4">
        <v>35.427666314677921</v>
      </c>
      <c r="S2926" s="4">
        <v>12.407602956705386</v>
      </c>
      <c r="T2926" s="4">
        <v>38.218146360559516</v>
      </c>
      <c r="U2926" s="4">
        <v>51.59352031324778</v>
      </c>
      <c r="V2926" s="4">
        <v>2783.7428984405847</v>
      </c>
      <c r="W2926" s="4">
        <v>87.351767913165631</v>
      </c>
      <c r="X2926" s="4">
        <v>85.528106110667053</v>
      </c>
      <c r="Y2926" s="4">
        <v>90.999091518162771</v>
      </c>
      <c r="Z2926" s="4">
        <v>2749.9250000000002</v>
      </c>
      <c r="AA2926" s="4">
        <v>127.36358334382794</v>
      </c>
      <c r="AB2926" s="4">
        <v>97.716168720594155</v>
      </c>
      <c r="AC2926" s="4">
        <v>59.294829246467572</v>
      </c>
      <c r="AD2926" s="4">
        <v>71.596418470746983</v>
      </c>
    </row>
    <row r="2927" spans="1:30" x14ac:dyDescent="0.3">
      <c r="A2927" s="3">
        <v>44204</v>
      </c>
      <c r="B2927" s="4">
        <v>2998</v>
      </c>
      <c r="C2927" s="4">
        <v>3000.5</v>
      </c>
      <c r="D2927" s="4">
        <v>2917.5</v>
      </c>
      <c r="E2927" s="4">
        <v>2922.5</v>
      </c>
      <c r="F2927" s="4">
        <v>358916</v>
      </c>
      <c r="G2927" s="4"/>
      <c r="H2927" s="4">
        <v>106150550000</v>
      </c>
      <c r="I2927" s="4"/>
      <c r="J2927" s="4">
        <v>-54</v>
      </c>
      <c r="K2927" s="4">
        <v>-1.8142113220225096</v>
      </c>
      <c r="L2927" s="4">
        <v>200436</v>
      </c>
      <c r="M2927" s="4">
        <v>-2384</v>
      </c>
      <c r="N2927" s="4">
        <v>5.6885577896716404</v>
      </c>
      <c r="O2927" s="4">
        <v>2765.2</v>
      </c>
      <c r="P2927" s="4">
        <v>3090.8131754091037</v>
      </c>
      <c r="Q2927" s="4">
        <v>2439.586824590896</v>
      </c>
      <c r="R2927" s="4">
        <v>33.977035490605431</v>
      </c>
      <c r="S2927" s="4">
        <v>13.909185803757829</v>
      </c>
      <c r="T2927" s="4">
        <v>37.492855865178683</v>
      </c>
      <c r="U2927" s="4">
        <v>50.707331734574822</v>
      </c>
      <c r="V2927" s="4">
        <v>2796.9578604938624</v>
      </c>
      <c r="W2927" s="4">
        <v>78.655444820381192</v>
      </c>
      <c r="X2927" s="4">
        <v>83.23721901390509</v>
      </c>
      <c r="Y2927" s="4">
        <v>69.49189643333338</v>
      </c>
      <c r="Z2927" s="4">
        <v>2765.2</v>
      </c>
      <c r="AA2927" s="4">
        <v>122.76566562264134</v>
      </c>
      <c r="AB2927" s="4">
        <v>100.1018350922177</v>
      </c>
      <c r="AC2927" s="4">
        <v>45.327661060847277</v>
      </c>
      <c r="AD2927" s="4">
        <v>65.531702059799755</v>
      </c>
    </row>
    <row r="2928" spans="1:30" x14ac:dyDescent="0.3">
      <c r="A2928" s="3">
        <v>44207</v>
      </c>
      <c r="B2928" s="4">
        <v>2922.5</v>
      </c>
      <c r="C2928" s="4">
        <v>2935</v>
      </c>
      <c r="D2928" s="4">
        <v>2820.5</v>
      </c>
      <c r="E2928" s="4">
        <v>2844</v>
      </c>
      <c r="F2928" s="4">
        <v>381808</v>
      </c>
      <c r="G2928" s="4"/>
      <c r="H2928" s="4">
        <v>109517493800.00002</v>
      </c>
      <c r="I2928" s="4"/>
      <c r="J2928" s="4">
        <v>-113.5</v>
      </c>
      <c r="K2928" s="4">
        <v>-3.8377007607776839</v>
      </c>
      <c r="L2928" s="4">
        <v>193617</v>
      </c>
      <c r="M2928" s="4">
        <v>-6819</v>
      </c>
      <c r="N2928" s="4">
        <v>2.2359623265511472</v>
      </c>
      <c r="O2928" s="4">
        <v>2781.8</v>
      </c>
      <c r="P2928" s="4">
        <v>3087.3184773462976</v>
      </c>
      <c r="Q2928" s="4">
        <v>2476.2815226537027</v>
      </c>
      <c r="R2928" s="4">
        <v>34.581673306772906</v>
      </c>
      <c r="S2928" s="4">
        <v>13.466135458167331</v>
      </c>
      <c r="T2928" s="4">
        <v>38.392213434431739</v>
      </c>
      <c r="U2928" s="4">
        <v>49.912357296530828</v>
      </c>
      <c r="V2928" s="4">
        <v>2801.4380642563519</v>
      </c>
      <c r="W2928" s="4">
        <v>63.927293133951508</v>
      </c>
      <c r="X2928" s="4">
        <v>76.800577053920563</v>
      </c>
      <c r="Y2928" s="4">
        <v>38.180725294013399</v>
      </c>
      <c r="Z2928" s="4">
        <v>2781.8</v>
      </c>
      <c r="AA2928" s="4">
        <v>111.50216124709459</v>
      </c>
      <c r="AB2928" s="4">
        <v>101.18758044030122</v>
      </c>
      <c r="AC2928" s="4">
        <v>20.629161613586746</v>
      </c>
      <c r="AD2928" s="4">
        <v>60.005314065202157</v>
      </c>
    </row>
    <row r="2929" spans="1:30" x14ac:dyDescent="0.3">
      <c r="A2929" s="3">
        <v>44208</v>
      </c>
      <c r="B2929" s="4">
        <v>2850</v>
      </c>
      <c r="C2929" s="4">
        <v>2850</v>
      </c>
      <c r="D2929" s="4">
        <v>2725.5</v>
      </c>
      <c r="E2929" s="4">
        <v>2773</v>
      </c>
      <c r="F2929" s="4">
        <v>401897</v>
      </c>
      <c r="G2929" s="4"/>
      <c r="H2929" s="4">
        <v>111441526000</v>
      </c>
      <c r="I2929" s="4"/>
      <c r="J2929" s="4">
        <v>-95</v>
      </c>
      <c r="K2929" s="4">
        <v>-3.3124128312412835</v>
      </c>
      <c r="L2929" s="4">
        <v>176143</v>
      </c>
      <c r="M2929" s="4">
        <v>-17474</v>
      </c>
      <c r="N2929" s="4">
        <v>-0.86337879627478298</v>
      </c>
      <c r="O2929" s="4">
        <v>2797.15</v>
      </c>
      <c r="P2929" s="4">
        <v>3066.3499442793404</v>
      </c>
      <c r="Q2929" s="4">
        <v>2527.9500557206597</v>
      </c>
      <c r="R2929" s="4">
        <v>33.93275996872557</v>
      </c>
      <c r="S2929" s="4">
        <v>17.305186343497525</v>
      </c>
      <c r="T2929" s="4">
        <v>39.230389276489745</v>
      </c>
      <c r="U2929" s="4">
        <v>48.809695771536155</v>
      </c>
      <c r="V2929" s="4">
        <v>2798.7296771843185</v>
      </c>
      <c r="W2929" s="4">
        <v>47.717497623385817</v>
      </c>
      <c r="X2929" s="4">
        <v>67.106217243742307</v>
      </c>
      <c r="Y2929" s="4">
        <v>8.940058382672845</v>
      </c>
      <c r="Z2929" s="4">
        <v>2797.15</v>
      </c>
      <c r="AA2929" s="4">
        <v>95.742980767710833</v>
      </c>
      <c r="AB2929" s="4">
        <v>100.66904713814975</v>
      </c>
      <c r="AC2929" s="4">
        <v>-9.8521327408778347</v>
      </c>
      <c r="AD2929" s="4">
        <v>55.545622256368951</v>
      </c>
    </row>
    <row r="2930" spans="1:30" x14ac:dyDescent="0.3">
      <c r="A2930" s="3">
        <v>44209</v>
      </c>
      <c r="B2930" s="4">
        <v>2775</v>
      </c>
      <c r="C2930" s="4">
        <v>2816</v>
      </c>
      <c r="D2930" s="4">
        <v>2684</v>
      </c>
      <c r="E2930" s="4">
        <v>2711</v>
      </c>
      <c r="F2930" s="4">
        <v>349384</v>
      </c>
      <c r="G2930" s="4"/>
      <c r="H2930" s="4">
        <v>96006800200</v>
      </c>
      <c r="I2930" s="4"/>
      <c r="J2930" s="4">
        <v>-61.5</v>
      </c>
      <c r="K2930" s="4">
        <v>-2.2182146077547338</v>
      </c>
      <c r="L2930" s="4">
        <v>171589</v>
      </c>
      <c r="M2930" s="4">
        <v>-4554</v>
      </c>
      <c r="N2930" s="4">
        <v>-3.3864630571716252</v>
      </c>
      <c r="O2930" s="4">
        <v>2806.0250000000001</v>
      </c>
      <c r="P2930" s="4">
        <v>3050.4337713237805</v>
      </c>
      <c r="Q2930" s="4">
        <v>2561.6162286762196</v>
      </c>
      <c r="R2930" s="4">
        <v>33.03730017761989</v>
      </c>
      <c r="S2930" s="4">
        <v>18.954580055823396</v>
      </c>
      <c r="T2930" s="4">
        <v>39.800300371880773</v>
      </c>
      <c r="U2930" s="4">
        <v>47.572901873207982</v>
      </c>
      <c r="V2930" s="4">
        <v>2790.3744698334308</v>
      </c>
      <c r="W2930" s="4">
        <v>34.368483264075394</v>
      </c>
      <c r="X2930" s="4">
        <v>56.19363925052</v>
      </c>
      <c r="Y2930" s="4">
        <v>-9.2818287088138192</v>
      </c>
      <c r="Z2930" s="4">
        <v>2806.0250000000001</v>
      </c>
      <c r="AA2930" s="4">
        <v>77.35908744890321</v>
      </c>
      <c r="AB2930" s="4">
        <v>98.449050977269124</v>
      </c>
      <c r="AC2930" s="4">
        <v>-42.179927056731827</v>
      </c>
      <c r="AD2930" s="4">
        <v>51.993607042326481</v>
      </c>
    </row>
    <row r="2931" spans="1:30" x14ac:dyDescent="0.3">
      <c r="A2931" s="3">
        <v>44210</v>
      </c>
      <c r="B2931" s="4">
        <v>2718.5</v>
      </c>
      <c r="C2931" s="4">
        <v>2760</v>
      </c>
      <c r="D2931" s="4">
        <v>2706.5</v>
      </c>
      <c r="E2931" s="4">
        <v>2744</v>
      </c>
      <c r="F2931" s="4">
        <v>219282</v>
      </c>
      <c r="G2931" s="4"/>
      <c r="H2931" s="4">
        <v>59962099100</v>
      </c>
      <c r="I2931" s="4"/>
      <c r="J2931" s="4">
        <v>-3.5</v>
      </c>
      <c r="K2931" s="4">
        <v>-0.12738853503184713</v>
      </c>
      <c r="L2931" s="4">
        <v>156175</v>
      </c>
      <c r="M2931" s="4">
        <v>-15414</v>
      </c>
      <c r="N2931" s="4">
        <v>-2.5421095158182543</v>
      </c>
      <c r="O2931" s="4">
        <v>2815.5749999999998</v>
      </c>
      <c r="P2931" s="4">
        <v>3033.1432134412098</v>
      </c>
      <c r="Q2931" s="4">
        <v>2598.0067865587898</v>
      </c>
      <c r="R2931" s="4">
        <v>32.096569250317664</v>
      </c>
      <c r="S2931" s="4">
        <v>18.983481575603559</v>
      </c>
      <c r="T2931" s="4">
        <v>39.953614262199295</v>
      </c>
      <c r="U2931" s="4">
        <v>46.478780788089175</v>
      </c>
      <c r="V2931" s="4">
        <v>2785.9578536588183</v>
      </c>
      <c r="W2931" s="4">
        <v>28.594140357868444</v>
      </c>
      <c r="X2931" s="4">
        <v>46.993806286302821</v>
      </c>
      <c r="Y2931" s="4">
        <v>-8.205191499000307</v>
      </c>
      <c r="Z2931" s="4">
        <v>2815.5749999999998</v>
      </c>
      <c r="AA2931" s="4">
        <v>64.706645817940625</v>
      </c>
      <c r="AB2931" s="4">
        <v>95.235488581142604</v>
      </c>
      <c r="AC2931" s="4">
        <v>-61.057685526403958</v>
      </c>
      <c r="AD2931" s="4">
        <v>53.654092278759954</v>
      </c>
    </row>
    <row r="2932" spans="1:30" x14ac:dyDescent="0.3">
      <c r="A2932" s="3">
        <v>44211</v>
      </c>
      <c r="B2932" s="4">
        <v>2774</v>
      </c>
      <c r="C2932" s="4">
        <v>2862.5</v>
      </c>
      <c r="D2932" s="4">
        <v>2770</v>
      </c>
      <c r="E2932" s="4">
        <v>2775</v>
      </c>
      <c r="F2932" s="4">
        <v>364495</v>
      </c>
      <c r="G2932" s="4"/>
      <c r="H2932" s="4">
        <v>102747195600</v>
      </c>
      <c r="I2932" s="4"/>
      <c r="J2932" s="4">
        <v>41</v>
      </c>
      <c r="K2932" s="4">
        <v>1.4996342355523042</v>
      </c>
      <c r="L2932" s="4">
        <v>174918</v>
      </c>
      <c r="M2932" s="4">
        <v>18743</v>
      </c>
      <c r="N2932" s="4">
        <v>-1.7681728880157108</v>
      </c>
      <c r="O2932" s="4">
        <v>2824.95</v>
      </c>
      <c r="P2932" s="4">
        <v>3017.0697282946235</v>
      </c>
      <c r="Q2932" s="4">
        <v>2632.8302717053762</v>
      </c>
      <c r="R2932" s="4">
        <v>34.754901960784316</v>
      </c>
      <c r="S2932" s="4">
        <v>18.308823529411768</v>
      </c>
      <c r="T2932" s="4">
        <v>40.209689860224593</v>
      </c>
      <c r="U2932" s="4">
        <v>45.521361896545557</v>
      </c>
      <c r="V2932" s="4">
        <v>2784.9142485484545</v>
      </c>
      <c r="W2932" s="4">
        <v>27.680184481003206</v>
      </c>
      <c r="X2932" s="4">
        <v>40.555932351202948</v>
      </c>
      <c r="Y2932" s="4">
        <v>1.9286887406037181</v>
      </c>
      <c r="Z2932" s="4">
        <v>2824.95</v>
      </c>
      <c r="AA2932" s="4">
        <v>56.529300998036433</v>
      </c>
      <c r="AB2932" s="4">
        <v>91.54918500179916</v>
      </c>
      <c r="AC2932" s="4">
        <v>-70.039768007525453</v>
      </c>
      <c r="AD2932" s="4">
        <v>55.186822874697206</v>
      </c>
    </row>
    <row r="2933" spans="1:30" x14ac:dyDescent="0.3">
      <c r="A2933" s="3">
        <v>44214</v>
      </c>
      <c r="B2933" s="4">
        <v>2751</v>
      </c>
      <c r="C2933" s="4">
        <v>2825</v>
      </c>
      <c r="D2933" s="4">
        <v>2743.5</v>
      </c>
      <c r="E2933" s="4">
        <v>2777.5</v>
      </c>
      <c r="F2933" s="4">
        <v>256763</v>
      </c>
      <c r="G2933" s="4"/>
      <c r="H2933" s="4">
        <v>71459689800</v>
      </c>
      <c r="I2933" s="4"/>
      <c r="J2933" s="4">
        <v>-41</v>
      </c>
      <c r="K2933" s="4">
        <v>-1.4546744722370055</v>
      </c>
      <c r="L2933" s="4">
        <v>162896</v>
      </c>
      <c r="M2933" s="4">
        <v>-12022</v>
      </c>
      <c r="N2933" s="4">
        <v>-1.8819934470242279</v>
      </c>
      <c r="O2933" s="4">
        <v>2830.7750000000001</v>
      </c>
      <c r="P2933" s="4">
        <v>3009.2368936916228</v>
      </c>
      <c r="Q2933" s="4">
        <v>2652.3131063083774</v>
      </c>
      <c r="R2933" s="4">
        <v>30.94422700587084</v>
      </c>
      <c r="S2933" s="4">
        <v>19.569471624266143</v>
      </c>
      <c r="T2933" s="4">
        <v>39.763410073745739</v>
      </c>
      <c r="U2933" s="4">
        <v>44.281366830040739</v>
      </c>
      <c r="V2933" s="4">
        <v>2784.2081296390779</v>
      </c>
      <c r="W2933" s="4">
        <v>27.307622987335474</v>
      </c>
      <c r="X2933" s="4">
        <v>36.139829229913794</v>
      </c>
      <c r="Y2933" s="4">
        <v>9.6432105021788317</v>
      </c>
      <c r="Z2933" s="4">
        <v>2830.7750000000001</v>
      </c>
      <c r="AA2933" s="4">
        <v>49.677770999558561</v>
      </c>
      <c r="AB2933" s="4">
        <v>87.561431287300053</v>
      </c>
      <c r="AC2933" s="4">
        <v>-75.767320575482984</v>
      </c>
      <c r="AD2933" s="4">
        <v>55.312280578711103</v>
      </c>
    </row>
    <row r="2934" spans="1:30" x14ac:dyDescent="0.3">
      <c r="A2934" s="3">
        <v>44215</v>
      </c>
      <c r="B2934" s="4">
        <v>2777.5</v>
      </c>
      <c r="C2934" s="4">
        <v>2783</v>
      </c>
      <c r="D2934" s="4">
        <v>2664.5</v>
      </c>
      <c r="E2934" s="4">
        <v>2670.5</v>
      </c>
      <c r="F2934" s="4">
        <v>338105</v>
      </c>
      <c r="G2934" s="4"/>
      <c r="H2934" s="4">
        <v>91674894200</v>
      </c>
      <c r="I2934" s="4"/>
      <c r="J2934" s="4">
        <v>-112.5</v>
      </c>
      <c r="K2934" s="4">
        <v>-4.0424002874595759</v>
      </c>
      <c r="L2934" s="4">
        <v>176054</v>
      </c>
      <c r="M2934" s="4">
        <v>13158</v>
      </c>
      <c r="N2934" s="4">
        <v>-5.3752391751116093</v>
      </c>
      <c r="O2934" s="4">
        <v>2822.2</v>
      </c>
      <c r="P2934" s="4">
        <v>3013.6861352683268</v>
      </c>
      <c r="Q2934" s="4">
        <v>2630.7138647316729</v>
      </c>
      <c r="R2934" s="4">
        <v>22.929292929292931</v>
      </c>
      <c r="S2934" s="4">
        <v>24.191919191919194</v>
      </c>
      <c r="T2934" s="4">
        <v>37.540829116846609</v>
      </c>
      <c r="U2934" s="4">
        <v>42.516780721734051</v>
      </c>
      <c r="V2934" s="4">
        <v>2773.3787839591655</v>
      </c>
      <c r="W2934" s="4">
        <v>18.793317285674629</v>
      </c>
      <c r="X2934" s="4">
        <v>30.357658581834073</v>
      </c>
      <c r="Y2934" s="4">
        <v>-4.3353653066442632</v>
      </c>
      <c r="Z2934" s="4">
        <v>2822.2</v>
      </c>
      <c r="AA2934" s="4">
        <v>35.208022185940536</v>
      </c>
      <c r="AB2934" s="4">
        <v>82.57539232526581</v>
      </c>
      <c r="AC2934" s="4">
        <v>-94.734740278650548</v>
      </c>
      <c r="AD2934" s="4">
        <v>49.117220198127889</v>
      </c>
    </row>
    <row r="2935" spans="1:30" x14ac:dyDescent="0.3">
      <c r="A2935" s="3">
        <v>44216</v>
      </c>
      <c r="B2935" s="4">
        <v>2675</v>
      </c>
      <c r="C2935" s="4">
        <v>2720</v>
      </c>
      <c r="D2935" s="4">
        <v>2659.5</v>
      </c>
      <c r="E2935" s="4">
        <v>2713.5</v>
      </c>
      <c r="F2935" s="4">
        <v>281966</v>
      </c>
      <c r="G2935" s="4"/>
      <c r="H2935" s="4">
        <v>75994610900</v>
      </c>
      <c r="I2935" s="4"/>
      <c r="J2935" s="4">
        <v>2.5</v>
      </c>
      <c r="K2935" s="4">
        <v>9.2216894135005528E-2</v>
      </c>
      <c r="L2935" s="4">
        <v>165477</v>
      </c>
      <c r="M2935" s="4">
        <v>-10577</v>
      </c>
      <c r="N2935" s="4">
        <v>-3.8311596257442555</v>
      </c>
      <c r="O2935" s="4">
        <v>2821.6</v>
      </c>
      <c r="P2935" s="4">
        <v>3014.3652977068227</v>
      </c>
      <c r="Q2935" s="4">
        <v>2628.8347022931771</v>
      </c>
      <c r="R2935" s="4">
        <v>23.806956052844434</v>
      </c>
      <c r="S2935" s="4">
        <v>26.098678889188459</v>
      </c>
      <c r="T2935" s="4">
        <v>35.227655816882226</v>
      </c>
      <c r="U2935" s="4">
        <v>40.933008286146553</v>
      </c>
      <c r="V2935" s="4">
        <v>2767.676042629721</v>
      </c>
      <c r="W2935" s="4">
        <v>17.80747056581632</v>
      </c>
      <c r="X2935" s="4">
        <v>26.174262576494822</v>
      </c>
      <c r="Y2935" s="4">
        <v>1.0738865444593202</v>
      </c>
      <c r="Z2935" s="4">
        <v>2821.6</v>
      </c>
      <c r="AA2935" s="4">
        <v>26.90029280563158</v>
      </c>
      <c r="AB2935" s="4">
        <v>77.273001894824461</v>
      </c>
      <c r="AC2935" s="4">
        <v>-100.74541817838576</v>
      </c>
      <c r="AD2935" s="4">
        <v>51.418937892609584</v>
      </c>
    </row>
    <row r="2936" spans="1:30" x14ac:dyDescent="0.3">
      <c r="A2936" s="3">
        <v>44217</v>
      </c>
      <c r="B2936" s="4">
        <v>2718</v>
      </c>
      <c r="C2936" s="4">
        <v>2807</v>
      </c>
      <c r="D2936" s="4">
        <v>2702.5</v>
      </c>
      <c r="E2936" s="4">
        <v>2800.5</v>
      </c>
      <c r="F2936" s="4">
        <v>332436</v>
      </c>
      <c r="G2936" s="4"/>
      <c r="H2936" s="4">
        <v>91422017700</v>
      </c>
      <c r="I2936" s="4"/>
      <c r="J2936" s="4">
        <v>105.5</v>
      </c>
      <c r="K2936" s="4">
        <v>3.9146567717996286</v>
      </c>
      <c r="L2936" s="4">
        <v>185101</v>
      </c>
      <c r="M2936" s="4">
        <v>19624</v>
      </c>
      <c r="N2936" s="4">
        <v>-0.89970540619443828</v>
      </c>
      <c r="O2936" s="4">
        <v>2825.9250000000002</v>
      </c>
      <c r="P2936" s="4">
        <v>3012.6256360460511</v>
      </c>
      <c r="Q2936" s="4">
        <v>2639.2243639539493</v>
      </c>
      <c r="R2936" s="4">
        <v>28.552133981631549</v>
      </c>
      <c r="S2936" s="4">
        <v>24.257158292814694</v>
      </c>
      <c r="T2936" s="4">
        <v>33.487620905454136</v>
      </c>
      <c r="U2936" s="4">
        <v>39.4368580287139</v>
      </c>
      <c r="V2936" s="4">
        <v>2770.8021338078429</v>
      </c>
      <c r="W2936" s="4">
        <v>28.931538150955589</v>
      </c>
      <c r="X2936" s="4">
        <v>27.093354434648415</v>
      </c>
      <c r="Y2936" s="4">
        <v>32.607905583569938</v>
      </c>
      <c r="Z2936" s="4">
        <v>2825.9250000000002</v>
      </c>
      <c r="AA2936" s="4">
        <v>27.025002917290749</v>
      </c>
      <c r="AB2936" s="4">
        <v>72.487478182678387</v>
      </c>
      <c r="AC2936" s="4">
        <v>-90.924950530775277</v>
      </c>
      <c r="AD2936" s="4">
        <v>55.687975771419872</v>
      </c>
    </row>
    <row r="2937" spans="1:30" x14ac:dyDescent="0.3">
      <c r="A2937" s="3">
        <v>44218</v>
      </c>
      <c r="B2937" s="4">
        <v>2808</v>
      </c>
      <c r="C2937" s="4">
        <v>2820</v>
      </c>
      <c r="D2937" s="4">
        <v>2747</v>
      </c>
      <c r="E2937" s="4">
        <v>2771</v>
      </c>
      <c r="F2937" s="4">
        <v>265596</v>
      </c>
      <c r="G2937" s="4"/>
      <c r="H2937" s="4">
        <v>74017008600</v>
      </c>
      <c r="I2937" s="4"/>
      <c r="J2937" s="4">
        <v>21</v>
      </c>
      <c r="K2937" s="4">
        <v>0.76363636363636367</v>
      </c>
      <c r="L2937" s="4">
        <v>172311</v>
      </c>
      <c r="M2937" s="4">
        <v>-12790</v>
      </c>
      <c r="N2937" s="4">
        <v>-1.9722295922879631</v>
      </c>
      <c r="O2937" s="4">
        <v>2826.75</v>
      </c>
      <c r="P2937" s="4">
        <v>3012.32330088135</v>
      </c>
      <c r="Q2937" s="4">
        <v>2641.17669911865</v>
      </c>
      <c r="R2937" s="4">
        <v>27.475780409041977</v>
      </c>
      <c r="S2937" s="4">
        <v>24.165769644779331</v>
      </c>
      <c r="T2937" s="4">
        <v>31.561817193180751</v>
      </c>
      <c r="U2937" s="4">
        <v>37.866328506126017</v>
      </c>
      <c r="V2937" s="4">
        <v>2770.8209782070958</v>
      </c>
      <c r="W2937" s="4">
        <v>37.596394892098466</v>
      </c>
      <c r="X2937" s="4">
        <v>30.5943679204651</v>
      </c>
      <c r="Y2937" s="4">
        <v>51.600448835365206</v>
      </c>
      <c r="Z2937" s="4">
        <v>2826.75</v>
      </c>
      <c r="AA2937" s="4">
        <v>24.461456675231602</v>
      </c>
      <c r="AB2937" s="4">
        <v>67.913571372445361</v>
      </c>
      <c r="AC2937" s="4">
        <v>-86.904229394427517</v>
      </c>
      <c r="AD2937" s="4">
        <v>53.994451993555224</v>
      </c>
    </row>
    <row r="2938" spans="1:30" x14ac:dyDescent="0.3">
      <c r="A2938" s="3">
        <v>44221</v>
      </c>
      <c r="B2938" s="4">
        <v>2760</v>
      </c>
      <c r="C2938" s="4">
        <v>2768</v>
      </c>
      <c r="D2938" s="4">
        <v>2693.5</v>
      </c>
      <c r="E2938" s="4">
        <v>2705.5</v>
      </c>
      <c r="F2938" s="4">
        <v>307999</v>
      </c>
      <c r="G2938" s="4"/>
      <c r="H2938" s="4">
        <v>83995749000</v>
      </c>
      <c r="I2938" s="4"/>
      <c r="J2938" s="4">
        <v>-81</v>
      </c>
      <c r="K2938" s="4">
        <v>-2.9068724205993179</v>
      </c>
      <c r="L2938" s="4">
        <v>170277</v>
      </c>
      <c r="M2938" s="4">
        <v>-2034</v>
      </c>
      <c r="N2938" s="4">
        <v>-4.042419244717542</v>
      </c>
      <c r="O2938" s="4">
        <v>2819.4749999999999</v>
      </c>
      <c r="P2938" s="4">
        <v>3011.9547326993156</v>
      </c>
      <c r="Q2938" s="4">
        <v>2626.9952673006842</v>
      </c>
      <c r="R2938" s="4">
        <v>23.624862486248624</v>
      </c>
      <c r="S2938" s="4">
        <v>27.64026402640264</v>
      </c>
      <c r="T2938" s="4">
        <v>29.524359379923947</v>
      </c>
      <c r="U2938" s="4">
        <v>36.332047718799537</v>
      </c>
      <c r="V2938" s="4">
        <v>2764.5999326635629</v>
      </c>
      <c r="W2938" s="4">
        <v>32.617629435454809</v>
      </c>
      <c r="X2938" s="4">
        <v>31.268788425461668</v>
      </c>
      <c r="Y2938" s="4">
        <v>35.315311455441098</v>
      </c>
      <c r="Z2938" s="4">
        <v>2819.4749999999999</v>
      </c>
      <c r="AA2938" s="4">
        <v>16.949146010652839</v>
      </c>
      <c r="AB2938" s="4">
        <v>63.059816576084167</v>
      </c>
      <c r="AC2938" s="4">
        <v>-92.221341130862655</v>
      </c>
      <c r="AD2938" s="4">
        <v>50.411390802756188</v>
      </c>
    </row>
    <row r="2939" spans="1:30" x14ac:dyDescent="0.3">
      <c r="A2939" s="3">
        <v>44222</v>
      </c>
      <c r="B2939" s="4">
        <v>2700</v>
      </c>
      <c r="C2939" s="4">
        <v>2738.5</v>
      </c>
      <c r="D2939" s="4">
        <v>2618</v>
      </c>
      <c r="E2939" s="4">
        <v>2619</v>
      </c>
      <c r="F2939" s="4">
        <v>294303</v>
      </c>
      <c r="G2939" s="4"/>
      <c r="H2939" s="4">
        <v>79062774100</v>
      </c>
      <c r="I2939" s="4"/>
      <c r="J2939" s="4">
        <v>-108</v>
      </c>
      <c r="K2939" s="4">
        <v>-3.9603960396039604</v>
      </c>
      <c r="L2939" s="4">
        <v>170141</v>
      </c>
      <c r="M2939" s="4">
        <v>-136</v>
      </c>
      <c r="N2939" s="4">
        <v>-6.7523543339326757</v>
      </c>
      <c r="O2939" s="4">
        <v>2808.65</v>
      </c>
      <c r="P2939" s="4">
        <v>3019.7575792102216</v>
      </c>
      <c r="Q2939" s="4">
        <v>2597.5424207897786</v>
      </c>
      <c r="R2939" s="4">
        <v>21.321562332798287</v>
      </c>
      <c r="S2939" s="4">
        <v>30.925628678437668</v>
      </c>
      <c r="T2939" s="4">
        <v>28.000481011372223</v>
      </c>
      <c r="U2939" s="4">
        <v>35.100420659373611</v>
      </c>
      <c r="V2939" s="4">
        <v>2750.7332724098901</v>
      </c>
      <c r="W2939" s="4">
        <v>21.88141894197328</v>
      </c>
      <c r="X2939" s="4">
        <v>28.139665264298873</v>
      </c>
      <c r="Y2939" s="4">
        <v>9.3649262973220928</v>
      </c>
      <c r="Z2939" s="4">
        <v>2808.65</v>
      </c>
      <c r="AA2939" s="4">
        <v>3.9699949656333047</v>
      </c>
      <c r="AB2939" s="4">
        <v>57.432214517945987</v>
      </c>
      <c r="AC2939" s="4">
        <v>-106.92443910462536</v>
      </c>
      <c r="AD2939" s="4">
        <v>46.153801488120813</v>
      </c>
    </row>
    <row r="2940" spans="1:30" x14ac:dyDescent="0.3">
      <c r="A2940" s="3">
        <v>44223</v>
      </c>
      <c r="B2940" s="4">
        <v>2625</v>
      </c>
      <c r="C2940" s="4">
        <v>2678</v>
      </c>
      <c r="D2940" s="4">
        <v>2614</v>
      </c>
      <c r="E2940" s="4">
        <v>2660</v>
      </c>
      <c r="F2940" s="4">
        <v>239958</v>
      </c>
      <c r="G2940" s="4"/>
      <c r="H2940" s="4">
        <v>63443284800.000008</v>
      </c>
      <c r="I2940" s="4"/>
      <c r="J2940" s="4">
        <v>-26</v>
      </c>
      <c r="K2940" s="4">
        <v>-0.96798212956068497</v>
      </c>
      <c r="L2940" s="4">
        <v>154214</v>
      </c>
      <c r="M2940" s="4">
        <v>-15927</v>
      </c>
      <c r="N2940" s="4">
        <v>-5.0635734998884674</v>
      </c>
      <c r="O2940" s="4">
        <v>2801.875</v>
      </c>
      <c r="P2940" s="4">
        <v>3022.7088459113547</v>
      </c>
      <c r="Q2940" s="4">
        <v>2581.0411540886453</v>
      </c>
      <c r="R2940" s="4">
        <v>21.704793028322442</v>
      </c>
      <c r="S2940" s="4">
        <v>29.221132897603486</v>
      </c>
      <c r="T2940" s="4">
        <v>26.819497793510362</v>
      </c>
      <c r="U2940" s="4">
        <v>33.732630982594593</v>
      </c>
      <c r="V2940" s="4">
        <v>2742.0920083708529</v>
      </c>
      <c r="W2940" s="4">
        <v>20.7579680941123</v>
      </c>
      <c r="X2940" s="4">
        <v>25.679099540903348</v>
      </c>
      <c r="Y2940" s="4">
        <v>10.915705200530205</v>
      </c>
      <c r="Z2940" s="4">
        <v>2801.875</v>
      </c>
      <c r="AA2940" s="4">
        <v>-2.9734424054290685</v>
      </c>
      <c r="AB2940" s="4">
        <v>51.679294810957884</v>
      </c>
      <c r="AC2940" s="4">
        <v>-109.30547443277391</v>
      </c>
      <c r="AD2940" s="4">
        <v>48.331054163518047</v>
      </c>
    </row>
    <row r="2941" spans="1:30" x14ac:dyDescent="0.3">
      <c r="A2941" s="3">
        <v>44224</v>
      </c>
      <c r="B2941" s="4">
        <v>2651.5</v>
      </c>
      <c r="C2941" s="4">
        <v>2655</v>
      </c>
      <c r="D2941" s="4">
        <v>2588</v>
      </c>
      <c r="E2941" s="4">
        <v>2605</v>
      </c>
      <c r="F2941" s="4">
        <v>288774</v>
      </c>
      <c r="G2941" s="4"/>
      <c r="H2941" s="4">
        <v>75570745600</v>
      </c>
      <c r="I2941" s="4"/>
      <c r="J2941" s="4">
        <v>-38.5</v>
      </c>
      <c r="K2941" s="4">
        <v>-1.4564024966899944</v>
      </c>
      <c r="L2941" s="4">
        <v>169241</v>
      </c>
      <c r="M2941" s="4">
        <v>15027</v>
      </c>
      <c r="N2941" s="4">
        <v>-6.6659500904677511</v>
      </c>
      <c r="O2941" s="4">
        <v>2791.05</v>
      </c>
      <c r="P2941" s="4">
        <v>3027.6378061101209</v>
      </c>
      <c r="Q2941" s="4">
        <v>2554.4621938898795</v>
      </c>
      <c r="R2941" s="4">
        <v>22.004417448923245</v>
      </c>
      <c r="S2941" s="4">
        <v>29.514080618442851</v>
      </c>
      <c r="T2941" s="4">
        <v>26.000136748042319</v>
      </c>
      <c r="U2941" s="4">
        <v>32.494090678226385</v>
      </c>
      <c r="V2941" s="4">
        <v>2729.035626621248</v>
      </c>
      <c r="W2941" s="4">
        <v>16.229643989605105</v>
      </c>
      <c r="X2941" s="4">
        <v>22.529281023803932</v>
      </c>
      <c r="Y2941" s="4">
        <v>3.6303699212074463</v>
      </c>
      <c r="Z2941" s="4">
        <v>2791.05</v>
      </c>
      <c r="AA2941" s="4">
        <v>-12.767036443663983</v>
      </c>
      <c r="AB2941" s="4">
        <v>45.54154897718437</v>
      </c>
      <c r="AC2941" s="4">
        <v>-116.6171708416967</v>
      </c>
      <c r="AD2941" s="4">
        <v>45.720572356233077</v>
      </c>
    </row>
    <row r="2942" spans="1:30" x14ac:dyDescent="0.3">
      <c r="A2942" s="3">
        <v>44225</v>
      </c>
      <c r="B2942" s="4">
        <v>2595</v>
      </c>
      <c r="C2942" s="4">
        <v>2605</v>
      </c>
      <c r="D2942" s="4">
        <v>2532</v>
      </c>
      <c r="E2942" s="4">
        <v>2554</v>
      </c>
      <c r="F2942" s="4">
        <v>281734</v>
      </c>
      <c r="G2942" s="4"/>
      <c r="H2942" s="4">
        <v>72445779000</v>
      </c>
      <c r="I2942" s="4"/>
      <c r="J2942" s="4">
        <v>-62.5</v>
      </c>
      <c r="K2942" s="4">
        <v>-2.3886871775272307</v>
      </c>
      <c r="L2942" s="4">
        <v>155616</v>
      </c>
      <c r="M2942" s="4">
        <v>-13625</v>
      </c>
      <c r="N2942" s="4">
        <v>-8.0451493276206527</v>
      </c>
      <c r="O2942" s="4">
        <v>2777.45</v>
      </c>
      <c r="P2942" s="4">
        <v>3034.7983825478605</v>
      </c>
      <c r="Q2942" s="4">
        <v>2520.1016174521392</v>
      </c>
      <c r="R2942" s="4">
        <v>21.795580110497241</v>
      </c>
      <c r="S2942" s="4">
        <v>32.624309392265197</v>
      </c>
      <c r="T2942" s="4">
        <v>25.457765275406999</v>
      </c>
      <c r="U2942" s="4">
        <v>31.381552607160391</v>
      </c>
      <c r="V2942" s="4">
        <v>2712.3655669430336</v>
      </c>
      <c r="W2942" s="4">
        <v>13.366058956033035</v>
      </c>
      <c r="X2942" s="4">
        <v>19.474873667880299</v>
      </c>
      <c r="Y2942" s="4">
        <v>1.1484295323385041</v>
      </c>
      <c r="Z2942" s="4">
        <v>2777.45</v>
      </c>
      <c r="AA2942" s="4">
        <v>-24.362962981384953</v>
      </c>
      <c r="AB2942" s="4">
        <v>38.883976409701575</v>
      </c>
      <c r="AC2942" s="4">
        <v>-126.49387878217306</v>
      </c>
      <c r="AD2942" s="4">
        <v>43.430881105315791</v>
      </c>
    </row>
    <row r="2943" spans="1:30" x14ac:dyDescent="0.3">
      <c r="A2943" s="3">
        <v>44228</v>
      </c>
      <c r="B2943" s="4">
        <v>2560.5</v>
      </c>
      <c r="C2943" s="4">
        <v>2602</v>
      </c>
      <c r="D2943" s="4">
        <v>2542</v>
      </c>
      <c r="E2943" s="4">
        <v>2550</v>
      </c>
      <c r="F2943" s="4">
        <v>231044</v>
      </c>
      <c r="G2943" s="4"/>
      <c r="H2943" s="4">
        <v>59554728300</v>
      </c>
      <c r="I2943" s="4"/>
      <c r="J2943" s="4">
        <v>-21</v>
      </c>
      <c r="K2943" s="4">
        <v>-0.81680280046674447</v>
      </c>
      <c r="L2943" s="4">
        <v>156717</v>
      </c>
      <c r="M2943" s="4">
        <v>1101</v>
      </c>
      <c r="N2943" s="4">
        <v>-7.5576178866946382</v>
      </c>
      <c r="O2943" s="4">
        <v>2758.4749999999999</v>
      </c>
      <c r="P2943" s="4">
        <v>3024.0137871856014</v>
      </c>
      <c r="Q2943" s="4">
        <v>2492.9362128143985</v>
      </c>
      <c r="R2943" s="4">
        <v>17.023096663815231</v>
      </c>
      <c r="S2943" s="4">
        <v>33.675506130595949</v>
      </c>
      <c r="T2943" s="4">
        <v>24.871830051174573</v>
      </c>
      <c r="U2943" s="4">
        <v>31.046289707330565</v>
      </c>
      <c r="V2943" s="4">
        <v>2696.902179615126</v>
      </c>
      <c r="W2943" s="4">
        <v>10.994039304022024</v>
      </c>
      <c r="X2943" s="4">
        <v>16.647928879927541</v>
      </c>
      <c r="Y2943" s="4">
        <v>-0.31373984778900876</v>
      </c>
      <c r="Z2943" s="4">
        <v>2758.4749999999999</v>
      </c>
      <c r="AA2943" s="4">
        <v>-33.489538325964531</v>
      </c>
      <c r="AB2943" s="4">
        <v>31.991260720590521</v>
      </c>
      <c r="AC2943" s="4">
        <v>-130.9615980931101</v>
      </c>
      <c r="AD2943" s="4">
        <v>43.25205200459876</v>
      </c>
    </row>
    <row r="2944" spans="1:30" x14ac:dyDescent="0.3">
      <c r="A2944" s="3">
        <v>44229</v>
      </c>
      <c r="B2944" s="4">
        <v>2550</v>
      </c>
      <c r="C2944" s="4">
        <v>2563</v>
      </c>
      <c r="D2944" s="4">
        <v>2468</v>
      </c>
      <c r="E2944" s="4">
        <v>2476</v>
      </c>
      <c r="F2944" s="4">
        <v>248216</v>
      </c>
      <c r="G2944" s="4"/>
      <c r="H2944" s="4">
        <v>62458825100</v>
      </c>
      <c r="I2944" s="4"/>
      <c r="J2944" s="4">
        <v>-101.5</v>
      </c>
      <c r="K2944" s="4">
        <v>-3.937924345295829</v>
      </c>
      <c r="L2944" s="4">
        <v>156000</v>
      </c>
      <c r="M2944" s="4">
        <v>-717</v>
      </c>
      <c r="N2944" s="4">
        <v>-9.3928110733987822</v>
      </c>
      <c r="O2944" s="4">
        <v>2732.6750000000002</v>
      </c>
      <c r="P2944" s="4">
        <v>3002.6748657407074</v>
      </c>
      <c r="Q2944" s="4">
        <v>2462.6751342592929</v>
      </c>
      <c r="R2944" s="4">
        <v>13.558368495077355</v>
      </c>
      <c r="S2944" s="4">
        <v>37.383966244725741</v>
      </c>
      <c r="T2944" s="4">
        <v>24.899439106944865</v>
      </c>
      <c r="U2944" s="4">
        <v>31.167861378847697</v>
      </c>
      <c r="V2944" s="4">
        <v>2675.8638767946377</v>
      </c>
      <c r="W2944" s="4">
        <v>8.0869352935904413</v>
      </c>
      <c r="X2944" s="4">
        <v>13.794264351148508</v>
      </c>
      <c r="Y2944" s="4">
        <v>-3.3277228215256933</v>
      </c>
      <c r="Z2944" s="4">
        <v>2732.6750000000002</v>
      </c>
      <c r="AA2944" s="4">
        <v>-46.16147583723432</v>
      </c>
      <c r="AB2944" s="4">
        <v>24.548142953178633</v>
      </c>
      <c r="AC2944" s="4">
        <v>-141.41923758082589</v>
      </c>
      <c r="AD2944" s="4">
        <v>40.041374723144841</v>
      </c>
    </row>
    <row r="2945" spans="1:30" x14ac:dyDescent="0.3">
      <c r="A2945" s="3">
        <v>44230</v>
      </c>
      <c r="B2945" s="4">
        <v>2480</v>
      </c>
      <c r="C2945" s="4">
        <v>2534</v>
      </c>
      <c r="D2945" s="4">
        <v>2461.5</v>
      </c>
      <c r="E2945" s="4">
        <v>2492</v>
      </c>
      <c r="F2945" s="4">
        <v>254465</v>
      </c>
      <c r="G2945" s="4"/>
      <c r="H2945" s="4">
        <v>63463177600</v>
      </c>
      <c r="I2945" s="4"/>
      <c r="J2945" s="4">
        <v>-24</v>
      </c>
      <c r="K2945" s="4">
        <v>-0.95389507154213027</v>
      </c>
      <c r="L2945" s="4">
        <v>161911</v>
      </c>
      <c r="M2945" s="4">
        <v>5911</v>
      </c>
      <c r="N2945" s="4">
        <v>-7.9806138933764137</v>
      </c>
      <c r="O2945" s="4">
        <v>2708.125</v>
      </c>
      <c r="P2945" s="4">
        <v>2971.8322003188387</v>
      </c>
      <c r="Q2945" s="4">
        <v>2444.4177996811613</v>
      </c>
      <c r="R2945" s="4">
        <v>11.545039908779932</v>
      </c>
      <c r="S2945" s="4">
        <v>38.255416191562141</v>
      </c>
      <c r="T2945" s="4">
        <v>25.160628385417404</v>
      </c>
      <c r="U2945" s="4">
        <v>31.513470778305667</v>
      </c>
      <c r="V2945" s="4">
        <v>2658.3530313856245</v>
      </c>
      <c r="W2945" s="4">
        <v>8.2271804793159884</v>
      </c>
      <c r="X2945" s="4">
        <v>11.938569727204333</v>
      </c>
      <c r="Y2945" s="4">
        <v>0.80440198353929659</v>
      </c>
      <c r="Z2945" s="4">
        <v>2708.125</v>
      </c>
      <c r="AA2945" s="4">
        <v>-54.287222025981919</v>
      </c>
      <c r="AB2945" s="4">
        <v>17.040012955163341</v>
      </c>
      <c r="AC2945" s="4">
        <v>-142.65446996229053</v>
      </c>
      <c r="AD2945" s="4">
        <v>41.037537273471926</v>
      </c>
    </row>
    <row r="2946" spans="1:30" x14ac:dyDescent="0.3">
      <c r="A2946" s="3">
        <v>44231</v>
      </c>
      <c r="B2946" s="4">
        <v>2502</v>
      </c>
      <c r="C2946" s="4">
        <v>2557</v>
      </c>
      <c r="D2946" s="4">
        <v>2480</v>
      </c>
      <c r="E2946" s="4">
        <v>2552</v>
      </c>
      <c r="F2946" s="4">
        <v>283415</v>
      </c>
      <c r="G2946" s="4"/>
      <c r="H2946" s="4">
        <v>71136387400</v>
      </c>
      <c r="I2946" s="4"/>
      <c r="J2946" s="4">
        <v>58.5</v>
      </c>
      <c r="K2946" s="4">
        <v>2.3460998596350513</v>
      </c>
      <c r="L2946" s="4">
        <v>152572</v>
      </c>
      <c r="M2946" s="4">
        <v>-9339</v>
      </c>
      <c r="N2946" s="4">
        <v>-4.9817559014074089</v>
      </c>
      <c r="O2946" s="4">
        <v>2685.8</v>
      </c>
      <c r="P2946" s="4">
        <v>2921.5102882777924</v>
      </c>
      <c r="Q2946" s="4">
        <v>2450.089711722208</v>
      </c>
      <c r="R2946" s="4">
        <v>12.700647704871868</v>
      </c>
      <c r="S2946" s="4">
        <v>37.792171219374822</v>
      </c>
      <c r="T2946" s="4">
        <v>25.239109946651979</v>
      </c>
      <c r="U2946" s="4">
        <v>31.728628153605747</v>
      </c>
      <c r="V2946" s="4">
        <v>2648.2241712536602</v>
      </c>
      <c r="W2946" s="4">
        <v>15.327092587080697</v>
      </c>
      <c r="X2946" s="4">
        <v>13.06807734716312</v>
      </c>
      <c r="Y2946" s="4">
        <v>19.84512306691585</v>
      </c>
      <c r="Z2946" s="4">
        <v>2685.8</v>
      </c>
      <c r="AA2946" s="4">
        <v>-55.248564800345321</v>
      </c>
      <c r="AB2946" s="4">
        <v>10.155386502257754</v>
      </c>
      <c r="AC2946" s="4">
        <v>-130.80790260520615</v>
      </c>
      <c r="AD2946" s="4">
        <v>44.666436014951501</v>
      </c>
    </row>
    <row r="2947" spans="1:30" x14ac:dyDescent="0.3">
      <c r="A2947" s="3">
        <v>44232</v>
      </c>
      <c r="B2947" s="4">
        <v>2555</v>
      </c>
      <c r="C2947" s="4">
        <v>2584</v>
      </c>
      <c r="D2947" s="4">
        <v>2528</v>
      </c>
      <c r="E2947" s="4">
        <v>2551</v>
      </c>
      <c r="F2947" s="4">
        <v>245779</v>
      </c>
      <c r="G2947" s="4"/>
      <c r="H2947" s="4">
        <v>62865243900</v>
      </c>
      <c r="I2947" s="4"/>
      <c r="J2947" s="4">
        <v>41.5</v>
      </c>
      <c r="K2947" s="4">
        <v>1.6537158796573022</v>
      </c>
      <c r="L2947" s="4">
        <v>150482</v>
      </c>
      <c r="M2947" s="4">
        <v>-2090</v>
      </c>
      <c r="N2947" s="4">
        <v>-4.3575251431731452</v>
      </c>
      <c r="O2947" s="4">
        <v>2667.2249999999999</v>
      </c>
      <c r="P2947" s="4">
        <v>2883.1139703064978</v>
      </c>
      <c r="Q2947" s="4">
        <v>2451.336029693502</v>
      </c>
      <c r="R2947" s="4">
        <v>14.440949385187304</v>
      </c>
      <c r="S2947" s="4">
        <v>36.574206462682298</v>
      </c>
      <c r="T2947" s="4">
        <v>25.313024610451301</v>
      </c>
      <c r="U2947" s="4">
        <v>31.402940237814992</v>
      </c>
      <c r="V2947" s="4">
        <v>2638.9647263723591</v>
      </c>
      <c r="W2947" s="4">
        <v>20.988218162746936</v>
      </c>
      <c r="X2947" s="4">
        <v>15.708124285691058</v>
      </c>
      <c r="Y2947" s="4">
        <v>31.548405916858695</v>
      </c>
      <c r="Z2947" s="4">
        <v>2667.2249999999999</v>
      </c>
      <c r="AA2947" s="4">
        <v>-55.451912389371955</v>
      </c>
      <c r="AB2947" s="4">
        <v>3.9070723221025436</v>
      </c>
      <c r="AC2947" s="4">
        <v>-118.717969422949</v>
      </c>
      <c r="AD2947" s="4">
        <v>44.61825931999627</v>
      </c>
    </row>
    <row r="2948" spans="1:30" x14ac:dyDescent="0.3">
      <c r="A2948" s="3">
        <v>44235</v>
      </c>
      <c r="B2948" s="4">
        <v>2551.5</v>
      </c>
      <c r="C2948" s="4">
        <v>2623.5</v>
      </c>
      <c r="D2948" s="4">
        <v>2546</v>
      </c>
      <c r="E2948" s="4">
        <v>2599</v>
      </c>
      <c r="F2948" s="4">
        <v>212421</v>
      </c>
      <c r="G2948" s="4"/>
      <c r="H2948" s="4">
        <v>54985612000</v>
      </c>
      <c r="I2948" s="4"/>
      <c r="J2948" s="4">
        <v>41.5</v>
      </c>
      <c r="K2948" s="4">
        <v>1.6226783968719454</v>
      </c>
      <c r="L2948" s="4">
        <v>136293</v>
      </c>
      <c r="M2948" s="4">
        <v>-14189</v>
      </c>
      <c r="N2948" s="4">
        <v>-2.1083061045772524</v>
      </c>
      <c r="O2948" s="4">
        <v>2654.9749999999999</v>
      </c>
      <c r="P2948" s="4">
        <v>2856.6897676795134</v>
      </c>
      <c r="Q2948" s="4">
        <v>2453.2602323204865</v>
      </c>
      <c r="R2948" s="4">
        <v>17.061057551855097</v>
      </c>
      <c r="S2948" s="4">
        <v>31.697341513292432</v>
      </c>
      <c r="T2948" s="4">
        <v>24.616576751881162</v>
      </c>
      <c r="U2948" s="4">
        <v>31.50439509315645</v>
      </c>
      <c r="V2948" s="4">
        <v>2635.1585619559442</v>
      </c>
      <c r="W2948" s="4">
        <v>35.162276311731212</v>
      </c>
      <c r="X2948" s="4">
        <v>22.192841627704443</v>
      </c>
      <c r="Y2948" s="4">
        <v>61.101145679784757</v>
      </c>
      <c r="Z2948" s="4">
        <v>2654.9749999999999</v>
      </c>
      <c r="AA2948" s="4">
        <v>-51.150239846423574</v>
      </c>
      <c r="AB2948" s="4">
        <v>-1.3364812177570866</v>
      </c>
      <c r="AC2948" s="4">
        <v>-99.627517257332968</v>
      </c>
      <c r="AD2948" s="4">
        <v>47.480423545335775</v>
      </c>
    </row>
  </sheetData>
  <phoneticPr fontId="1" type="noConversion"/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QIANCHI</dc:creator>
  <cp:lastModifiedBy>QIANCHI</cp:lastModifiedBy>
  <dcterms:created xsi:type="dcterms:W3CDTF">2015-06-05T18:19:34Z</dcterms:created>
  <dcterms:modified xsi:type="dcterms:W3CDTF">2021-02-08T10:59:55Z</dcterms:modified>
</cp:coreProperties>
</file>