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9DE0370-5220-43A9-8F5B-6EF0824E6214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一覧" sheetId="2" r:id="rId1"/>
    <sheet name="コメント" sheetId="4" r:id="rId2"/>
    <sheet name="集計(速報)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3" l="1"/>
  <c r="D16" i="3" l="1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B3" i="3" l="1"/>
  <c r="A42" i="3"/>
  <c r="A41" i="3"/>
  <c r="A40" i="3"/>
  <c r="A39" i="3"/>
  <c r="A38" i="3"/>
  <c r="A37" i="3"/>
  <c r="A36" i="3"/>
  <c r="A35" i="3"/>
  <c r="A34" i="3"/>
  <c r="A33" i="3"/>
  <c r="A32" i="3"/>
  <c r="A29" i="3"/>
  <c r="A28" i="3"/>
  <c r="A27" i="3"/>
  <c r="A26" i="3"/>
  <c r="A25" i="3"/>
  <c r="A24" i="3"/>
  <c r="A23" i="3"/>
  <c r="A22" i="3"/>
  <c r="A21" i="3"/>
  <c r="A20" i="3"/>
  <c r="A19" i="3"/>
  <c r="A16" i="3"/>
  <c r="A15" i="3"/>
  <c r="A14" i="3"/>
  <c r="A13" i="3"/>
  <c r="A12" i="3"/>
  <c r="A11" i="3"/>
  <c r="A10" i="3"/>
  <c r="A9" i="3"/>
  <c r="A8" i="3"/>
  <c r="A7" i="3"/>
  <c r="A6" i="3"/>
  <c r="F42" i="3" l="1"/>
  <c r="E42" i="3"/>
  <c r="D42" i="3"/>
  <c r="C42" i="3"/>
  <c r="B42" i="3"/>
  <c r="F41" i="3"/>
  <c r="E41" i="3"/>
  <c r="D41" i="3"/>
  <c r="C41" i="3"/>
  <c r="B41" i="3"/>
  <c r="F40" i="3"/>
  <c r="E40" i="3"/>
  <c r="D40" i="3"/>
  <c r="C40" i="3"/>
  <c r="B40" i="3"/>
  <c r="F39" i="3"/>
  <c r="E39" i="3"/>
  <c r="D39" i="3"/>
  <c r="C39" i="3"/>
  <c r="B39" i="3"/>
  <c r="F38" i="3"/>
  <c r="E38" i="3"/>
  <c r="D38" i="3"/>
  <c r="C38" i="3"/>
  <c r="B38" i="3"/>
  <c r="F37" i="3"/>
  <c r="E37" i="3"/>
  <c r="D37" i="3"/>
  <c r="C37" i="3"/>
  <c r="B37" i="3"/>
  <c r="F36" i="3"/>
  <c r="E36" i="3"/>
  <c r="D36" i="3"/>
  <c r="C36" i="3"/>
  <c r="B36" i="3"/>
  <c r="F35" i="3"/>
  <c r="E35" i="3"/>
  <c r="D35" i="3"/>
  <c r="C35" i="3"/>
  <c r="B35" i="3"/>
  <c r="F34" i="3"/>
  <c r="E34" i="3"/>
  <c r="D34" i="3"/>
  <c r="C34" i="3"/>
  <c r="B34" i="3"/>
  <c r="F33" i="3"/>
  <c r="E33" i="3"/>
  <c r="D33" i="3"/>
  <c r="C33" i="3"/>
  <c r="B33" i="3"/>
  <c r="F32" i="3"/>
  <c r="E32" i="3"/>
  <c r="D32" i="3"/>
  <c r="C32" i="3"/>
  <c r="B32" i="3"/>
  <c r="F29" i="3"/>
  <c r="E29" i="3"/>
  <c r="D29" i="3"/>
  <c r="C29" i="3"/>
  <c r="F28" i="3"/>
  <c r="E28" i="3"/>
  <c r="D28" i="3"/>
  <c r="C28" i="3"/>
  <c r="F27" i="3"/>
  <c r="E27" i="3"/>
  <c r="D27" i="3"/>
  <c r="C27" i="3"/>
  <c r="F26" i="3"/>
  <c r="E26" i="3"/>
  <c r="D26" i="3"/>
  <c r="C26" i="3"/>
  <c r="F25" i="3"/>
  <c r="E25" i="3"/>
  <c r="D25" i="3"/>
  <c r="C25" i="3"/>
  <c r="F24" i="3"/>
  <c r="E24" i="3"/>
  <c r="D24" i="3"/>
  <c r="C24" i="3"/>
  <c r="F23" i="3"/>
  <c r="E23" i="3"/>
  <c r="D23" i="3"/>
  <c r="C23" i="3"/>
  <c r="F22" i="3"/>
  <c r="E22" i="3"/>
  <c r="D22" i="3"/>
  <c r="C22" i="3"/>
  <c r="F21" i="3"/>
  <c r="E21" i="3"/>
  <c r="D21" i="3"/>
  <c r="C21" i="3"/>
  <c r="F20" i="3"/>
  <c r="E20" i="3"/>
  <c r="D20" i="3"/>
  <c r="C20" i="3"/>
  <c r="F19" i="3"/>
  <c r="E19" i="3"/>
  <c r="D19" i="3"/>
  <c r="C19" i="3"/>
  <c r="B29" i="3"/>
  <c r="B28" i="3"/>
  <c r="B27" i="3"/>
  <c r="B26" i="3"/>
  <c r="B25" i="3"/>
  <c r="B24" i="3"/>
  <c r="B23" i="3"/>
  <c r="B22" i="3"/>
  <c r="B21" i="3"/>
  <c r="B20" i="3"/>
  <c r="B19" i="3"/>
</calcChain>
</file>

<file path=xl/sharedStrings.xml><?xml version="1.0" encoding="utf-8"?>
<sst xmlns="http://schemas.openxmlformats.org/spreadsheetml/2006/main" count="51" uniqueCount="41">
  <si>
    <t>回答１</t>
    <rPh sb="0" eb="2">
      <t>カイトウ</t>
    </rPh>
    <phoneticPr fontId="1"/>
  </si>
  <si>
    <t>回答２</t>
    <rPh sb="0" eb="2">
      <t>カイトウ</t>
    </rPh>
    <phoneticPr fontId="1"/>
  </si>
  <si>
    <t>回答３</t>
    <rPh sb="0" eb="2">
      <t>カイトウ</t>
    </rPh>
    <phoneticPr fontId="1"/>
  </si>
  <si>
    <t>回答４</t>
    <rPh sb="0" eb="2">
      <t>カイトウ</t>
    </rPh>
    <phoneticPr fontId="1"/>
  </si>
  <si>
    <t>質問内容</t>
    <rPh sb="0" eb="2">
      <t>シツモン</t>
    </rPh>
    <rPh sb="2" eb="4">
      <t>ナイヨウ</t>
    </rPh>
    <phoneticPr fontId="1"/>
  </si>
  <si>
    <t>回答５</t>
  </si>
  <si>
    <t>回答６</t>
  </si>
  <si>
    <t>回答７</t>
  </si>
  <si>
    <t>回答８</t>
  </si>
  <si>
    <t>回答９</t>
  </si>
  <si>
    <t>回答１０</t>
  </si>
  <si>
    <t>管理番号</t>
    <rPh sb="0" eb="2">
      <t>カンリ</t>
    </rPh>
    <rPh sb="2" eb="4">
      <t>バンゴウ</t>
    </rPh>
    <phoneticPr fontId="1"/>
  </si>
  <si>
    <t>前半・後半</t>
    <rPh sb="0" eb="2">
      <t>ゼンハン</t>
    </rPh>
    <rPh sb="3" eb="5">
      <t>コウハン</t>
    </rPh>
    <phoneticPr fontId="1"/>
  </si>
  <si>
    <t>販売会社名</t>
    <rPh sb="0" eb="2">
      <t>ハンバイ</t>
    </rPh>
    <rPh sb="2" eb="4">
      <t>ガイシャ</t>
    </rPh>
    <rPh sb="4" eb="5">
      <t>メイ</t>
    </rPh>
    <phoneticPr fontId="1"/>
  </si>
  <si>
    <t>氏名</t>
    <rPh sb="0" eb="2">
      <t>シメイ</t>
    </rPh>
    <phoneticPr fontId="1"/>
  </si>
  <si>
    <t>日付</t>
    <rPh sb="0" eb="2">
      <t>ヒヅケ</t>
    </rPh>
    <phoneticPr fontId="1"/>
  </si>
  <si>
    <t>選択肢１</t>
  </si>
  <si>
    <t>選択肢２</t>
  </si>
  <si>
    <t>選択肢３</t>
  </si>
  <si>
    <t>選択肢４</t>
  </si>
  <si>
    <t>選択肢５</t>
  </si>
  <si>
    <t>選択肢６</t>
  </si>
  <si>
    <t>選択肢７</t>
  </si>
  <si>
    <t>選択肢８</t>
  </si>
  <si>
    <t>選択肢９</t>
  </si>
  <si>
    <t>選択肢１０</t>
  </si>
  <si>
    <t>前半</t>
  </si>
  <si>
    <t>後半</t>
  </si>
  <si>
    <t>平均</t>
  </si>
  <si>
    <t>設問</t>
    <rPh sb="0" eb="2">
      <t>セツモン</t>
    </rPh>
    <phoneticPr fontId="1"/>
  </si>
  <si>
    <t>受講者人数</t>
    <rPh sb="0" eb="3">
      <t>ジュコウシャ</t>
    </rPh>
    <rPh sb="3" eb="5">
      <t>ニンズウ</t>
    </rPh>
    <phoneticPr fontId="1"/>
  </si>
  <si>
    <t>フリーコメント</t>
    <phoneticPr fontId="1"/>
  </si>
  <si>
    <t>前半</t>
    <rPh sb="0" eb="2">
      <t>ゼンハン</t>
    </rPh>
    <phoneticPr fontId="1"/>
  </si>
  <si>
    <t>後半</t>
    <rPh sb="0" eb="2">
      <t>コウハン</t>
    </rPh>
    <phoneticPr fontId="1"/>
  </si>
  <si>
    <t>前半回答数</t>
    <rPh sb="4" eb="5">
      <t>スウ</t>
    </rPh>
    <phoneticPr fontId="1"/>
  </si>
  <si>
    <t>後半回答数</t>
    <rPh sb="0" eb="2">
      <t>コウハン</t>
    </rPh>
    <rPh sb="4" eb="5">
      <t>スウ</t>
    </rPh>
    <phoneticPr fontId="1"/>
  </si>
  <si>
    <t>とても悪い</t>
    <rPh sb="3" eb="4">
      <t>ワル</t>
    </rPh>
    <phoneticPr fontId="5"/>
  </si>
  <si>
    <t>悪い</t>
    <rPh sb="0" eb="1">
      <t>ワル</t>
    </rPh>
    <phoneticPr fontId="5"/>
  </si>
  <si>
    <t>どちらとも</t>
    <phoneticPr fontId="5"/>
  </si>
  <si>
    <t>良い</t>
    <rPh sb="0" eb="1">
      <t>ヨ</t>
    </rPh>
    <phoneticPr fontId="5"/>
  </si>
  <si>
    <t>とても良い</t>
    <rPh sb="3" eb="4">
      <t>ヨ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</si>
</sst>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0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b/>
      <sz val="9"/>
      <color rgb="FFFFFFFF"/>
      <name val="Yu Gothic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2"/>
      <charset val="128"/>
    </font>
    <font>
      <sz val="9"/>
      <color theme="1"/>
      <name val="Yu Gothic"/>
      <family val="2"/>
      <scheme val="minor"/>
    </font>
    <font>
      <sz val="9"/>
      <color rgb="FF000000"/>
      <name val="Yu Gothic"/>
      <family val="3"/>
      <charset val="128"/>
    </font>
    <font>
      <b/>
      <sz val="9"/>
      <color theme="0"/>
      <name val="Yu Gothic"/>
      <family val="3"/>
      <charset val="128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rgb="FF335593"/>
        <bgColor rgb="FFFFFFFF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8" fillId="0" borderId="0" xfId="0" applyFont="1" applyFill="1"/>
    <xf numFmtId="0" fontId="7" fillId="0" borderId="1" xfId="0" applyFont="1" applyFill="1" applyBorder="1"/>
    <xf numFmtId="0" fontId="7" fillId="0" borderId="2" xfId="0" applyFont="1" applyFill="1" applyBorder="1"/>
    <xf numFmtId="14" fontId="7" fillId="0" borderId="1" xfId="0" applyNumberFormat="1" applyFont="1" applyBorder="1"/>
    <xf numFmtId="0" fontId="7" fillId="0" borderId="1" xfId="0" applyFont="1" applyBorder="1"/>
    <xf numFmtId="0" fontId="2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76" fontId="7" fillId="0" borderId="1" xfId="0" applyNumberFormat="1" applyFont="1" applyBorder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14" fontId="3" fillId="0" borderId="0" xfId="0" applyNumberFormat="1" applyFont="1" applyAlignment="1">
      <alignment wrapText="1"/>
    </xf>
    <xf numFmtId="0" fontId="10" fillId="0" borderId="0" xfId="0" applyFont="1"/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標準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09EF-F323-4916-98AC-F78DAAA77CD5}">
  <dimension ref="A1:Z102"/>
  <sheetViews>
    <sheetView topLeftCell="J1" workbookViewId="0">
      <pane ySplit="2" topLeftCell="A3" activePane="bottomLeft" state="frozen"/>
      <selection pane="bottomLeft" activeCell="Q2" sqref="Q2"/>
    </sheetView>
  </sheetViews>
  <sheetFormatPr defaultRowHeight="16.5" x14ac:dyDescent="0.35"/>
  <cols>
    <col min="1" max="1" width="10.44140625" style="2" customWidth="1"/>
    <col min="2" max="3" width="8.88671875" style="2" customWidth="1"/>
    <col min="4" max="4" width="25.6640625" style="2" customWidth="1"/>
    <col min="5" max="5" width="12.44140625" style="2" customWidth="1"/>
    <col min="6" max="6" width="40" style="2" bestFit="1" customWidth="1"/>
    <col min="7" max="16" width="10.77734375" style="6" customWidth="1"/>
    <col min="17" max="26" width="10.77734375" style="5" customWidth="1"/>
    <col min="27" max="16384" width="8.88671875" style="2"/>
  </cols>
  <sheetData>
    <row r="1" spans="1:26" ht="20.25" x14ac:dyDescent="0.4">
      <c r="A1" s="21"/>
      <c r="B1" s="3"/>
      <c r="C1" s="3"/>
      <c r="D1" s="3"/>
      <c r="E1" s="3"/>
    </row>
    <row r="2" spans="1:26" ht="17.25" x14ac:dyDescent="0.4">
      <c r="A2" s="1" t="s">
        <v>15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4</v>
      </c>
      <c r="G2" s="1" t="s">
        <v>16</v>
      </c>
      <c r="H2" s="1" t="s">
        <v>17</v>
      </c>
      <c r="I2" s="1" t="s">
        <v>18</v>
      </c>
      <c r="J2" s="1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1" t="s">
        <v>0</v>
      </c>
      <c r="R2" s="1" t="s">
        <v>1</v>
      </c>
      <c r="S2" s="1" t="s">
        <v>2</v>
      </c>
      <c r="T2" s="1" t="s">
        <v>3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x14ac:dyDescent="0.35">
      <c r="F3" s="3"/>
    </row>
    <row r="4" spans="1:26" x14ac:dyDescent="0.35">
      <c r="F4" s="3"/>
    </row>
    <row r="5" spans="1:26" x14ac:dyDescent="0.35">
      <c r="F5" s="3"/>
    </row>
    <row r="6" spans="1:26" x14ac:dyDescent="0.35">
      <c r="F6" s="3"/>
    </row>
    <row r="7" spans="1:26" x14ac:dyDescent="0.35">
      <c r="F7" s="3"/>
    </row>
    <row r="8" spans="1:26" x14ac:dyDescent="0.35">
      <c r="F8" s="3"/>
    </row>
    <row r="9" spans="1:26" x14ac:dyDescent="0.35">
      <c r="F9" s="3"/>
    </row>
    <row r="10" spans="1:26" x14ac:dyDescent="0.35">
      <c r="F10" s="3"/>
    </row>
    <row r="11" spans="1:26" x14ac:dyDescent="0.35">
      <c r="F11" s="3"/>
    </row>
    <row r="12" spans="1:26" x14ac:dyDescent="0.35">
      <c r="F12" s="3"/>
    </row>
    <row r="13" spans="1:26" x14ac:dyDescent="0.35">
      <c r="F13" s="3"/>
    </row>
    <row r="14" spans="1:26" x14ac:dyDescent="0.35">
      <c r="F14" s="3"/>
    </row>
    <row r="15" spans="1:26" x14ac:dyDescent="0.35">
      <c r="F15" s="3"/>
    </row>
    <row r="16" spans="1:26" x14ac:dyDescent="0.35">
      <c r="F16" s="3"/>
    </row>
    <row r="17" spans="6:6" x14ac:dyDescent="0.35">
      <c r="F17" s="3"/>
    </row>
    <row r="18" spans="6:6" x14ac:dyDescent="0.35">
      <c r="F18" s="3"/>
    </row>
    <row r="19" spans="6:6" x14ac:dyDescent="0.35">
      <c r="F19" s="3"/>
    </row>
    <row r="20" spans="6:6" x14ac:dyDescent="0.35">
      <c r="F20" s="3"/>
    </row>
    <row r="21" spans="6:6" x14ac:dyDescent="0.35">
      <c r="F21" s="3"/>
    </row>
    <row r="22" spans="6:6" x14ac:dyDescent="0.35">
      <c r="F22" s="3"/>
    </row>
    <row r="23" spans="6:6" x14ac:dyDescent="0.35">
      <c r="F23" s="3"/>
    </row>
    <row r="24" spans="6:6" x14ac:dyDescent="0.35">
      <c r="F24" s="3"/>
    </row>
    <row r="25" spans="6:6" x14ac:dyDescent="0.35">
      <c r="F25" s="3"/>
    </row>
    <row r="26" spans="6:6" x14ac:dyDescent="0.35">
      <c r="F26" s="3"/>
    </row>
    <row r="27" spans="6:6" x14ac:dyDescent="0.35">
      <c r="F27" s="3"/>
    </row>
    <row r="28" spans="6:6" x14ac:dyDescent="0.35">
      <c r="F28" s="3"/>
    </row>
    <row r="29" spans="6:6" x14ac:dyDescent="0.35">
      <c r="F29" s="3"/>
    </row>
    <row r="30" spans="6:6" x14ac:dyDescent="0.35">
      <c r="F30" s="3"/>
    </row>
    <row r="31" spans="6:6" x14ac:dyDescent="0.35">
      <c r="F31" s="3"/>
    </row>
    <row r="32" spans="6:6" x14ac:dyDescent="0.35">
      <c r="F32" s="3"/>
    </row>
    <row r="33" spans="6:6" x14ac:dyDescent="0.35">
      <c r="F33" s="3"/>
    </row>
    <row r="34" spans="6:6" x14ac:dyDescent="0.35">
      <c r="F34" s="3"/>
    </row>
    <row r="35" spans="6:6" x14ac:dyDescent="0.35">
      <c r="F35" s="3"/>
    </row>
    <row r="36" spans="6:6" x14ac:dyDescent="0.35">
      <c r="F36" s="3"/>
    </row>
    <row r="37" spans="6:6" x14ac:dyDescent="0.35">
      <c r="F37" s="3"/>
    </row>
    <row r="38" spans="6:6" x14ac:dyDescent="0.35">
      <c r="F38" s="3"/>
    </row>
    <row r="39" spans="6:6" x14ac:dyDescent="0.35">
      <c r="F39" s="3"/>
    </row>
    <row r="40" spans="6:6" x14ac:dyDescent="0.35">
      <c r="F40" s="3"/>
    </row>
    <row r="41" spans="6:6" x14ac:dyDescent="0.35">
      <c r="F41" s="3"/>
    </row>
    <row r="42" spans="6:6" x14ac:dyDescent="0.35">
      <c r="F42" s="3"/>
    </row>
    <row r="43" spans="6:6" x14ac:dyDescent="0.35">
      <c r="F43" s="3"/>
    </row>
    <row r="44" spans="6:6" x14ac:dyDescent="0.35">
      <c r="F44" s="3"/>
    </row>
    <row r="45" spans="6:6" x14ac:dyDescent="0.35">
      <c r="F45" s="3"/>
    </row>
    <row r="46" spans="6:6" x14ac:dyDescent="0.35">
      <c r="F46" s="3"/>
    </row>
    <row r="47" spans="6:6" x14ac:dyDescent="0.35">
      <c r="F47" s="3"/>
    </row>
    <row r="48" spans="6:6" x14ac:dyDescent="0.35">
      <c r="F48" s="3"/>
    </row>
    <row r="49" spans="6:6" x14ac:dyDescent="0.35">
      <c r="F49" s="3"/>
    </row>
    <row r="50" spans="6:6" x14ac:dyDescent="0.35">
      <c r="F50" s="3"/>
    </row>
    <row r="51" spans="6:6" x14ac:dyDescent="0.35">
      <c r="F51" s="3"/>
    </row>
    <row r="52" spans="6:6" x14ac:dyDescent="0.35">
      <c r="F52" s="3"/>
    </row>
    <row r="53" spans="6:6" x14ac:dyDescent="0.35">
      <c r="F53" s="3"/>
    </row>
    <row r="54" spans="6:6" x14ac:dyDescent="0.35">
      <c r="F54" s="3"/>
    </row>
    <row r="55" spans="6:6" x14ac:dyDescent="0.35">
      <c r="F55" s="3"/>
    </row>
    <row r="56" spans="6:6" x14ac:dyDescent="0.35">
      <c r="F56" s="3"/>
    </row>
    <row r="57" spans="6:6" x14ac:dyDescent="0.35">
      <c r="F57" s="3"/>
    </row>
    <row r="58" spans="6:6" x14ac:dyDescent="0.35">
      <c r="F58" s="3"/>
    </row>
    <row r="59" spans="6:6" x14ac:dyDescent="0.35">
      <c r="F59" s="3"/>
    </row>
    <row r="60" spans="6:6" x14ac:dyDescent="0.35">
      <c r="F60" s="3"/>
    </row>
    <row r="61" spans="6:6" x14ac:dyDescent="0.35">
      <c r="F61" s="3"/>
    </row>
    <row r="62" spans="6:6" x14ac:dyDescent="0.35">
      <c r="F62" s="3"/>
    </row>
    <row r="63" spans="6:6" x14ac:dyDescent="0.35">
      <c r="F63" s="3"/>
    </row>
    <row r="64" spans="6:6" x14ac:dyDescent="0.35">
      <c r="F64" s="3"/>
    </row>
    <row r="65" spans="6:6" x14ac:dyDescent="0.35">
      <c r="F65" s="3"/>
    </row>
    <row r="66" spans="6:6" x14ac:dyDescent="0.35">
      <c r="F66" s="3"/>
    </row>
    <row r="67" spans="6:6" x14ac:dyDescent="0.35">
      <c r="F67" s="3"/>
    </row>
    <row r="68" spans="6:6" x14ac:dyDescent="0.35">
      <c r="F68" s="3"/>
    </row>
    <row r="69" spans="6:6" x14ac:dyDescent="0.35">
      <c r="F69" s="3"/>
    </row>
    <row r="70" spans="6:6" x14ac:dyDescent="0.35">
      <c r="F70" s="3"/>
    </row>
    <row r="71" spans="6:6" x14ac:dyDescent="0.35">
      <c r="F71" s="3"/>
    </row>
    <row r="72" spans="6:6" x14ac:dyDescent="0.35">
      <c r="F72" s="3"/>
    </row>
    <row r="73" spans="6:6" x14ac:dyDescent="0.35">
      <c r="F73" s="3"/>
    </row>
    <row r="74" spans="6:6" x14ac:dyDescent="0.35">
      <c r="F74" s="3"/>
    </row>
    <row r="75" spans="6:6" x14ac:dyDescent="0.35">
      <c r="F75" s="3"/>
    </row>
    <row r="76" spans="6:6" x14ac:dyDescent="0.35">
      <c r="F76" s="3"/>
    </row>
    <row r="77" spans="6:6" x14ac:dyDescent="0.35">
      <c r="F77" s="3"/>
    </row>
    <row r="78" spans="6:6" x14ac:dyDescent="0.35">
      <c r="F78" s="3"/>
    </row>
    <row r="79" spans="6:6" x14ac:dyDescent="0.35">
      <c r="F79" s="3"/>
    </row>
    <row r="80" spans="6:6" x14ac:dyDescent="0.35">
      <c r="F80" s="3"/>
    </row>
    <row r="81" spans="6:6" x14ac:dyDescent="0.35">
      <c r="F81" s="3"/>
    </row>
    <row r="82" spans="6:6" x14ac:dyDescent="0.35">
      <c r="F82" s="3"/>
    </row>
    <row r="83" spans="6:6" x14ac:dyDescent="0.35">
      <c r="F83" s="3"/>
    </row>
    <row r="84" spans="6:6" x14ac:dyDescent="0.35">
      <c r="F84" s="3"/>
    </row>
    <row r="85" spans="6:6" x14ac:dyDescent="0.35">
      <c r="F85" s="3"/>
    </row>
    <row r="86" spans="6:6" x14ac:dyDescent="0.35">
      <c r="F86" s="3"/>
    </row>
    <row r="87" spans="6:6" x14ac:dyDescent="0.35">
      <c r="F87" s="3"/>
    </row>
    <row r="88" spans="6:6" x14ac:dyDescent="0.35">
      <c r="F88" s="3"/>
    </row>
    <row r="89" spans="6:6" x14ac:dyDescent="0.35">
      <c r="F89" s="3"/>
    </row>
    <row r="90" spans="6:6" x14ac:dyDescent="0.35">
      <c r="F90" s="3"/>
    </row>
    <row r="91" spans="6:6" x14ac:dyDescent="0.35">
      <c r="F91" s="3"/>
    </row>
    <row r="92" spans="6:6" x14ac:dyDescent="0.35">
      <c r="F92" s="3"/>
    </row>
    <row r="93" spans="6:6" x14ac:dyDescent="0.35">
      <c r="F93" s="3"/>
    </row>
    <row r="94" spans="6:6" x14ac:dyDescent="0.35">
      <c r="F94" s="3"/>
    </row>
    <row r="95" spans="6:6" x14ac:dyDescent="0.35">
      <c r="F95" s="3"/>
    </row>
    <row r="96" spans="6:6" x14ac:dyDescent="0.35">
      <c r="F96" s="3"/>
    </row>
    <row r="97" spans="6:6" x14ac:dyDescent="0.35">
      <c r="F97" s="3"/>
    </row>
    <row r="98" spans="6:6" x14ac:dyDescent="0.35">
      <c r="F98" s="3"/>
    </row>
    <row r="99" spans="6:6" x14ac:dyDescent="0.35">
      <c r="F99" s="3"/>
    </row>
    <row r="100" spans="6:6" x14ac:dyDescent="0.35">
      <c r="F100" s="3"/>
    </row>
    <row r="101" spans="6:6" x14ac:dyDescent="0.35">
      <c r="F101" s="3"/>
    </row>
    <row r="102" spans="6:6" x14ac:dyDescent="0.35">
      <c r="F102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D688-4558-4A56-97B0-0D1FED3AD618}">
  <dimension ref="A1:F102"/>
  <sheetViews>
    <sheetView workbookViewId="0"/>
  </sheetViews>
  <sheetFormatPr defaultRowHeight="16.5" x14ac:dyDescent="0.35"/>
  <cols>
    <col min="1" max="1" width="10.44140625" style="2" customWidth="1"/>
    <col min="2" max="3" width="8.88671875" style="2"/>
    <col min="4" max="4" width="25.6640625" style="2" customWidth="1"/>
    <col min="5" max="5" width="12.44140625" style="2" customWidth="1"/>
    <col min="6" max="6" width="66.88671875" style="18" customWidth="1"/>
    <col min="7" max="16384" width="8.88671875" style="2"/>
  </cols>
  <sheetData>
    <row r="1" spans="1:6" ht="20.25" x14ac:dyDescent="0.4">
      <c r="A1" s="21"/>
      <c r="B1" s="3"/>
      <c r="C1" s="3"/>
      <c r="D1" s="3"/>
      <c r="E1" s="3"/>
    </row>
    <row r="2" spans="1:6" ht="17.25" x14ac:dyDescent="0.4">
      <c r="A2" s="1" t="s">
        <v>15</v>
      </c>
      <c r="B2" s="1" t="s">
        <v>11</v>
      </c>
      <c r="C2" s="1" t="s">
        <v>12</v>
      </c>
      <c r="D2" s="1" t="s">
        <v>13</v>
      </c>
      <c r="E2" s="1" t="s">
        <v>14</v>
      </c>
      <c r="F2" s="19" t="s">
        <v>31</v>
      </c>
    </row>
    <row r="3" spans="1:6" x14ac:dyDescent="0.35">
      <c r="F3" s="20"/>
    </row>
    <row r="4" spans="1:6" x14ac:dyDescent="0.35">
      <c r="F4" s="20"/>
    </row>
    <row r="5" spans="1:6" x14ac:dyDescent="0.35">
      <c r="F5" s="20"/>
    </row>
    <row r="6" spans="1:6" x14ac:dyDescent="0.35">
      <c r="F6" s="20"/>
    </row>
    <row r="7" spans="1:6" x14ac:dyDescent="0.35">
      <c r="F7" s="20"/>
    </row>
    <row r="8" spans="1:6" x14ac:dyDescent="0.35">
      <c r="F8" s="20"/>
    </row>
    <row r="9" spans="1:6" x14ac:dyDescent="0.35">
      <c r="F9" s="20"/>
    </row>
    <row r="10" spans="1:6" x14ac:dyDescent="0.35">
      <c r="F10" s="20"/>
    </row>
    <row r="11" spans="1:6" x14ac:dyDescent="0.35">
      <c r="F11" s="20"/>
    </row>
    <row r="12" spans="1:6" x14ac:dyDescent="0.35">
      <c r="F12" s="20"/>
    </row>
    <row r="13" spans="1:6" x14ac:dyDescent="0.35">
      <c r="F13" s="20"/>
    </row>
    <row r="14" spans="1:6" x14ac:dyDescent="0.35">
      <c r="F14" s="20"/>
    </row>
    <row r="15" spans="1:6" x14ac:dyDescent="0.35">
      <c r="F15" s="20"/>
    </row>
    <row r="16" spans="1:6" x14ac:dyDescent="0.35">
      <c r="F16" s="20"/>
    </row>
    <row r="17" spans="6:6" x14ac:dyDescent="0.35">
      <c r="F17" s="20"/>
    </row>
    <row r="18" spans="6:6" x14ac:dyDescent="0.35">
      <c r="F18" s="20"/>
    </row>
    <row r="19" spans="6:6" x14ac:dyDescent="0.35">
      <c r="F19" s="20"/>
    </row>
    <row r="20" spans="6:6" x14ac:dyDescent="0.35">
      <c r="F20" s="20"/>
    </row>
    <row r="21" spans="6:6" x14ac:dyDescent="0.35">
      <c r="F21" s="20"/>
    </row>
    <row r="22" spans="6:6" x14ac:dyDescent="0.35">
      <c r="F22" s="20"/>
    </row>
    <row r="23" spans="6:6" x14ac:dyDescent="0.35">
      <c r="F23" s="20"/>
    </row>
    <row r="24" spans="6:6" x14ac:dyDescent="0.35">
      <c r="F24" s="20"/>
    </row>
    <row r="25" spans="6:6" x14ac:dyDescent="0.35">
      <c r="F25" s="20"/>
    </row>
    <row r="26" spans="6:6" x14ac:dyDescent="0.35">
      <c r="F26" s="20"/>
    </row>
    <row r="27" spans="6:6" x14ac:dyDescent="0.35">
      <c r="F27" s="20"/>
    </row>
    <row r="28" spans="6:6" x14ac:dyDescent="0.35">
      <c r="F28" s="20"/>
    </row>
    <row r="29" spans="6:6" x14ac:dyDescent="0.35">
      <c r="F29" s="20"/>
    </row>
    <row r="30" spans="6:6" x14ac:dyDescent="0.35">
      <c r="F30" s="20"/>
    </row>
    <row r="31" spans="6:6" x14ac:dyDescent="0.35">
      <c r="F31" s="20"/>
    </row>
    <row r="32" spans="6:6" x14ac:dyDescent="0.35">
      <c r="F32" s="20"/>
    </row>
    <row r="33" spans="6:6" x14ac:dyDescent="0.35">
      <c r="F33" s="20"/>
    </row>
    <row r="34" spans="6:6" x14ac:dyDescent="0.35">
      <c r="F34" s="20"/>
    </row>
    <row r="35" spans="6:6" x14ac:dyDescent="0.35">
      <c r="F35" s="20"/>
    </row>
    <row r="36" spans="6:6" x14ac:dyDescent="0.35">
      <c r="F36" s="20"/>
    </row>
    <row r="37" spans="6:6" x14ac:dyDescent="0.35">
      <c r="F37" s="20"/>
    </row>
    <row r="38" spans="6:6" x14ac:dyDescent="0.35">
      <c r="F38" s="20"/>
    </row>
    <row r="39" spans="6:6" x14ac:dyDescent="0.35">
      <c r="F39" s="20"/>
    </row>
    <row r="40" spans="6:6" x14ac:dyDescent="0.35">
      <c r="F40" s="20"/>
    </row>
    <row r="41" spans="6:6" x14ac:dyDescent="0.35">
      <c r="F41" s="20"/>
    </row>
    <row r="42" spans="6:6" x14ac:dyDescent="0.35">
      <c r="F42" s="20"/>
    </row>
    <row r="43" spans="6:6" x14ac:dyDescent="0.35">
      <c r="F43" s="20"/>
    </row>
    <row r="44" spans="6:6" x14ac:dyDescent="0.35">
      <c r="F44" s="20"/>
    </row>
    <row r="45" spans="6:6" x14ac:dyDescent="0.35">
      <c r="F45" s="20"/>
    </row>
    <row r="46" spans="6:6" x14ac:dyDescent="0.35">
      <c r="F46" s="20"/>
    </row>
    <row r="47" spans="6:6" x14ac:dyDescent="0.35">
      <c r="F47" s="20"/>
    </row>
    <row r="48" spans="6:6" x14ac:dyDescent="0.35">
      <c r="F48" s="20"/>
    </row>
    <row r="49" spans="6:6" x14ac:dyDescent="0.35">
      <c r="F49" s="20"/>
    </row>
    <row r="50" spans="6:6" x14ac:dyDescent="0.35">
      <c r="F50" s="20"/>
    </row>
    <row r="51" spans="6:6" x14ac:dyDescent="0.35">
      <c r="F51" s="20"/>
    </row>
    <row r="52" spans="6:6" x14ac:dyDescent="0.35">
      <c r="F52" s="20"/>
    </row>
    <row r="53" spans="6:6" x14ac:dyDescent="0.35">
      <c r="F53" s="20"/>
    </row>
    <row r="54" spans="6:6" x14ac:dyDescent="0.35">
      <c r="F54" s="20"/>
    </row>
    <row r="55" spans="6:6" x14ac:dyDescent="0.35">
      <c r="F55" s="20"/>
    </row>
    <row r="56" spans="6:6" x14ac:dyDescent="0.35">
      <c r="F56" s="20"/>
    </row>
    <row r="57" spans="6:6" x14ac:dyDescent="0.35">
      <c r="F57" s="20"/>
    </row>
    <row r="58" spans="6:6" x14ac:dyDescent="0.35">
      <c r="F58" s="20"/>
    </row>
    <row r="59" spans="6:6" x14ac:dyDescent="0.35">
      <c r="F59" s="20"/>
    </row>
    <row r="60" spans="6:6" x14ac:dyDescent="0.35">
      <c r="F60" s="20"/>
    </row>
    <row r="61" spans="6:6" x14ac:dyDescent="0.35">
      <c r="F61" s="20"/>
    </row>
    <row r="62" spans="6:6" x14ac:dyDescent="0.35">
      <c r="F62" s="20"/>
    </row>
    <row r="63" spans="6:6" x14ac:dyDescent="0.35">
      <c r="F63" s="20"/>
    </row>
    <row r="64" spans="6:6" x14ac:dyDescent="0.35">
      <c r="F64" s="20"/>
    </row>
    <row r="65" spans="6:6" x14ac:dyDescent="0.35">
      <c r="F65" s="20"/>
    </row>
    <row r="66" spans="6:6" x14ac:dyDescent="0.35">
      <c r="F66" s="20"/>
    </row>
    <row r="67" spans="6:6" x14ac:dyDescent="0.35">
      <c r="F67" s="20"/>
    </row>
    <row r="68" spans="6:6" x14ac:dyDescent="0.35">
      <c r="F68" s="20"/>
    </row>
    <row r="69" spans="6:6" x14ac:dyDescent="0.35">
      <c r="F69" s="20"/>
    </row>
    <row r="70" spans="6:6" x14ac:dyDescent="0.35">
      <c r="F70" s="20"/>
    </row>
    <row r="71" spans="6:6" x14ac:dyDescent="0.35">
      <c r="F71" s="20"/>
    </row>
    <row r="72" spans="6:6" x14ac:dyDescent="0.35">
      <c r="F72" s="20"/>
    </row>
    <row r="73" spans="6:6" x14ac:dyDescent="0.35">
      <c r="F73" s="20"/>
    </row>
    <row r="74" spans="6:6" x14ac:dyDescent="0.35">
      <c r="F74" s="20"/>
    </row>
    <row r="75" spans="6:6" x14ac:dyDescent="0.35">
      <c r="F75" s="20"/>
    </row>
    <row r="76" spans="6:6" x14ac:dyDescent="0.35">
      <c r="F76" s="20"/>
    </row>
    <row r="77" spans="6:6" x14ac:dyDescent="0.35">
      <c r="F77" s="20"/>
    </row>
    <row r="78" spans="6:6" x14ac:dyDescent="0.35">
      <c r="F78" s="20"/>
    </row>
    <row r="79" spans="6:6" x14ac:dyDescent="0.35">
      <c r="F79" s="20"/>
    </row>
    <row r="80" spans="6:6" x14ac:dyDescent="0.35">
      <c r="F80" s="20"/>
    </row>
    <row r="81" spans="6:6" x14ac:dyDescent="0.35">
      <c r="F81" s="20"/>
    </row>
    <row r="82" spans="6:6" x14ac:dyDescent="0.35">
      <c r="F82" s="20"/>
    </row>
    <row r="83" spans="6:6" x14ac:dyDescent="0.35">
      <c r="F83" s="20"/>
    </row>
    <row r="84" spans="6:6" x14ac:dyDescent="0.35">
      <c r="F84" s="20"/>
    </row>
    <row r="85" spans="6:6" x14ac:dyDescent="0.35">
      <c r="F85" s="20"/>
    </row>
    <row r="86" spans="6:6" x14ac:dyDescent="0.35">
      <c r="F86" s="20"/>
    </row>
    <row r="87" spans="6:6" x14ac:dyDescent="0.35">
      <c r="F87" s="20"/>
    </row>
    <row r="88" spans="6:6" x14ac:dyDescent="0.35">
      <c r="F88" s="20"/>
    </row>
    <row r="89" spans="6:6" x14ac:dyDescent="0.35">
      <c r="F89" s="20"/>
    </row>
    <row r="90" spans="6:6" x14ac:dyDescent="0.35">
      <c r="F90" s="20"/>
    </row>
    <row r="91" spans="6:6" x14ac:dyDescent="0.35">
      <c r="F91" s="20"/>
    </row>
    <row r="92" spans="6:6" x14ac:dyDescent="0.35">
      <c r="F92" s="20"/>
    </row>
    <row r="93" spans="6:6" x14ac:dyDescent="0.35">
      <c r="F93" s="20"/>
    </row>
    <row r="94" spans="6:6" x14ac:dyDescent="0.35">
      <c r="F94" s="20"/>
    </row>
    <row r="95" spans="6:6" x14ac:dyDescent="0.35">
      <c r="F95" s="20"/>
    </row>
    <row r="96" spans="6:6" x14ac:dyDescent="0.35">
      <c r="F96" s="20"/>
    </row>
    <row r="97" spans="6:6" x14ac:dyDescent="0.35">
      <c r="F97" s="20"/>
    </row>
    <row r="98" spans="6:6" x14ac:dyDescent="0.35">
      <c r="F98" s="20"/>
    </row>
    <row r="99" spans="6:6" x14ac:dyDescent="0.35">
      <c r="F99" s="20"/>
    </row>
    <row r="100" spans="6:6" x14ac:dyDescent="0.35">
      <c r="F100" s="20"/>
    </row>
    <row r="101" spans="6:6" x14ac:dyDescent="0.35">
      <c r="F101" s="20"/>
    </row>
    <row r="102" spans="6:6" x14ac:dyDescent="0.35">
      <c r="F102" s="2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821F-7C40-4F52-81B3-551B428FA6EC}">
  <dimension ref="A1:N42"/>
  <sheetViews>
    <sheetView tabSelected="1" workbookViewId="0"/>
  </sheetViews>
  <sheetFormatPr defaultRowHeight="16.5" x14ac:dyDescent="0.35"/>
  <cols>
    <col min="1" max="1" width="27.77734375" style="8" customWidth="1"/>
    <col min="2" max="16384" width="8.88671875" style="8"/>
  </cols>
  <sheetData>
    <row r="1" spans="1:14" ht="20.25" x14ac:dyDescent="0.4">
      <c r="A1" s="21" t="str">
        <f>一覧!A1&amp;" 集計(速報)"</f>
        <v xml:space="preserve"> 集計(速報)</v>
      </c>
    </row>
    <row r="2" spans="1:14" ht="10.5" customHeight="1" x14ac:dyDescent="0.4">
      <c r="A2" s="7"/>
    </row>
    <row r="3" spans="1:14" ht="17.25" x14ac:dyDescent="0.4">
      <c r="A3" s="15" t="s">
        <v>30</v>
      </c>
      <c r="B3" s="12">
        <f>COUNTIF(一覧!$F:$F,A6)</f>
        <v>1048575</v>
      </c>
      <c r="C3" s="22" t="s">
        <v>32</v>
      </c>
      <c r="D3" s="11"/>
      <c r="E3" s="23" t="s">
        <v>33</v>
      </c>
      <c r="F3" s="11"/>
      <c r="G3" s="9"/>
      <c r="H3" s="9"/>
      <c r="I3" s="9"/>
      <c r="J3" s="9"/>
      <c r="K3" s="9"/>
      <c r="L3" s="9"/>
      <c r="M3" s="9"/>
      <c r="N3" s="9"/>
    </row>
    <row r="4" spans="1:14" ht="8.25" customHeigh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7.25" x14ac:dyDescent="0.4">
      <c r="A5" s="15" t="s">
        <v>29</v>
      </c>
      <c r="B5" s="15" t="s">
        <v>26</v>
      </c>
      <c r="C5" s="15" t="s">
        <v>27</v>
      </c>
      <c r="D5" s="15" t="s">
        <v>28</v>
      </c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35">
      <c r="A6" s="13" t="str">
        <f>IF(一覧!F3="","",一覧!F3)</f>
        <v/>
      </c>
      <c r="B6" s="17" t="str">
        <f>IF(SUM(B19:F19)=0,"",AVERAGE((B19*1+C19*2+D19*3+E19*4+F19*5)/SUM(B19:F19)))</f>
        <v/>
      </c>
      <c r="C6" s="17" t="str">
        <f>IF(SUM(B32:F32)=0,"",AVERAGE((B32*1+C32*2+D32*3+E32*4+F32*5)/SUM(B32:F32)))</f>
        <v/>
      </c>
      <c r="D6" s="17" t="str">
        <f>IF((SUM(B19:F19)+SUM(B32:F32))=0,"",AVERAGE(((B19*1+C19*2+D19*3+E19*4+F19*5)+(B32*1+C32*2+D32*3+E32*4+F32*5))/(SUM(B19:F19)+SUM(B32:F32))))</f>
        <v/>
      </c>
    </row>
    <row r="7" spans="1:14" x14ac:dyDescent="0.35">
      <c r="A7" s="13" t="str">
        <f>IF(一覧!F4="","",一覧!F4)</f>
        <v/>
      </c>
      <c r="B7" s="17" t="str">
        <f t="shared" ref="B7:B16" si="0">IF(SUM(B20:F20)=0,"",AVERAGE((B20*1+C20*2+D20*3+E20*4+F20*5)/SUM(B20:F20)))</f>
        <v/>
      </c>
      <c r="C7" s="17" t="str">
        <f t="shared" ref="C7:C16" si="1">IF(SUM(B33:F33)=0,"",AVERAGE((B33*1+C33*2+D33*3+E33*4+F33*5)/SUM(B33:F33)))</f>
        <v/>
      </c>
      <c r="D7" s="17" t="str">
        <f t="shared" ref="D7:D16" si="2">IF((SUM(B20:F20)+SUM(B33:F33))=0,"",AVERAGE(((B20*1+C20*2+D20*3+E20*4+F20*5)+(B33*1+C33*2+D33*3+E33*4+F33*5))/(SUM(B20:F20)+SUM(B33:F33))))</f>
        <v/>
      </c>
    </row>
    <row r="8" spans="1:14" x14ac:dyDescent="0.35">
      <c r="A8" s="13" t="str">
        <f>IF(一覧!F5="","",一覧!F5)</f>
        <v/>
      </c>
      <c r="B8" s="17" t="str">
        <f t="shared" si="0"/>
        <v/>
      </c>
      <c r="C8" s="17" t="str">
        <f t="shared" si="1"/>
        <v/>
      </c>
      <c r="D8" s="17" t="str">
        <f t="shared" si="2"/>
        <v/>
      </c>
    </row>
    <row r="9" spans="1:14" x14ac:dyDescent="0.35">
      <c r="A9" s="13" t="str">
        <f>IF(一覧!F6="","",一覧!F6)</f>
        <v/>
      </c>
      <c r="B9" s="17" t="str">
        <f t="shared" si="0"/>
        <v/>
      </c>
      <c r="C9" s="17" t="str">
        <f t="shared" si="1"/>
        <v/>
      </c>
      <c r="D9" s="17" t="str">
        <f t="shared" si="2"/>
        <v/>
      </c>
    </row>
    <row r="10" spans="1:14" x14ac:dyDescent="0.35">
      <c r="A10" s="13" t="str">
        <f>IF(一覧!F7="","",一覧!F7)</f>
        <v/>
      </c>
      <c r="B10" s="17" t="str">
        <f t="shared" si="0"/>
        <v/>
      </c>
      <c r="C10" s="17" t="str">
        <f t="shared" si="1"/>
        <v/>
      </c>
      <c r="D10" s="17" t="str">
        <f t="shared" si="2"/>
        <v/>
      </c>
    </row>
    <row r="11" spans="1:14" x14ac:dyDescent="0.35">
      <c r="A11" s="13" t="str">
        <f>IF(一覧!F8="","",一覧!F8)</f>
        <v/>
      </c>
      <c r="B11" s="17" t="str">
        <f t="shared" si="0"/>
        <v/>
      </c>
      <c r="C11" s="17" t="str">
        <f t="shared" si="1"/>
        <v/>
      </c>
      <c r="D11" s="17" t="str">
        <f t="shared" si="2"/>
        <v/>
      </c>
    </row>
    <row r="12" spans="1:14" x14ac:dyDescent="0.35">
      <c r="A12" s="13" t="str">
        <f>IF(一覧!F9="","",一覧!F9)</f>
        <v/>
      </c>
      <c r="B12" s="17" t="str">
        <f t="shared" si="0"/>
        <v/>
      </c>
      <c r="C12" s="17" t="str">
        <f t="shared" si="1"/>
        <v/>
      </c>
      <c r="D12" s="17" t="str">
        <f t="shared" si="2"/>
        <v/>
      </c>
    </row>
    <row r="13" spans="1:14" x14ac:dyDescent="0.35">
      <c r="A13" s="13" t="str">
        <f>IF(一覧!F10="","",一覧!F10)</f>
        <v/>
      </c>
      <c r="B13" s="17" t="str">
        <f t="shared" si="0"/>
        <v/>
      </c>
      <c r="C13" s="17" t="str">
        <f t="shared" si="1"/>
        <v/>
      </c>
      <c r="D13" s="17" t="str">
        <f t="shared" si="2"/>
        <v/>
      </c>
    </row>
    <row r="14" spans="1:14" x14ac:dyDescent="0.35">
      <c r="A14" s="13" t="str">
        <f>IF(一覧!F11="","",一覧!F11)</f>
        <v/>
      </c>
      <c r="B14" s="17" t="str">
        <f t="shared" si="0"/>
        <v/>
      </c>
      <c r="C14" s="17" t="str">
        <f t="shared" si="1"/>
        <v/>
      </c>
      <c r="D14" s="17" t="str">
        <f t="shared" si="2"/>
        <v/>
      </c>
    </row>
    <row r="15" spans="1:14" x14ac:dyDescent="0.35">
      <c r="A15" s="13" t="str">
        <f>IF(一覧!F12="","",一覧!F12)</f>
        <v/>
      </c>
      <c r="B15" s="17" t="str">
        <f t="shared" si="0"/>
        <v/>
      </c>
      <c r="C15" s="17" t="str">
        <f t="shared" si="1"/>
        <v/>
      </c>
      <c r="D15" s="17" t="str">
        <f t="shared" si="2"/>
        <v/>
      </c>
    </row>
    <row r="16" spans="1:14" x14ac:dyDescent="0.35">
      <c r="A16" s="13" t="str">
        <f>IF(一覧!F13="","",一覧!F13)</f>
        <v/>
      </c>
      <c r="B16" s="17" t="str">
        <f t="shared" si="0"/>
        <v/>
      </c>
      <c r="C16" s="17" t="str">
        <f t="shared" si="1"/>
        <v/>
      </c>
      <c r="D16" s="17" t="str">
        <f t="shared" si="2"/>
        <v/>
      </c>
    </row>
    <row r="17" spans="1:6" ht="8.25" customHeight="1" x14ac:dyDescent="0.35"/>
    <row r="18" spans="1:6" ht="17.25" x14ac:dyDescent="0.4">
      <c r="A18" s="15" t="s">
        <v>34</v>
      </c>
      <c r="B18" s="16" t="s">
        <v>36</v>
      </c>
      <c r="C18" s="16" t="s">
        <v>37</v>
      </c>
      <c r="D18" s="16" t="s">
        <v>38</v>
      </c>
      <c r="E18" s="16" t="s">
        <v>39</v>
      </c>
      <c r="F18" s="16" t="s">
        <v>40</v>
      </c>
    </row>
    <row r="19" spans="1:6" x14ac:dyDescent="0.35">
      <c r="A19" s="13" t="str">
        <f>IF(一覧!F3="","",一覧!F3)</f>
        <v/>
      </c>
      <c r="B19" s="14">
        <f>COUNTIFS(一覧!$F:$F,$A19,一覧!Q:Q,1,一覧!$C:$C,"前半")</f>
        <v>0</v>
      </c>
      <c r="C19" s="14">
        <f>COUNTIFS(一覧!$F:$F,$A19,一覧!R:R,1,一覧!$C:$C,"前半")</f>
        <v>0</v>
      </c>
      <c r="D19" s="14">
        <f>COUNTIFS(一覧!$F:$F,$A19,一覧!S:S,1,一覧!$C:$C,"前半")</f>
        <v>0</v>
      </c>
      <c r="E19" s="14">
        <f>COUNTIFS(一覧!$F:$F,$A19,一覧!T:T,1,一覧!$C:$C,"前半")</f>
        <v>0</v>
      </c>
      <c r="F19" s="14">
        <f>COUNTIFS(一覧!$F:$F,$A19,一覧!U:U,1,一覧!$C:$C,"前半")</f>
        <v>0</v>
      </c>
    </row>
    <row r="20" spans="1:6" x14ac:dyDescent="0.35">
      <c r="A20" s="13" t="str">
        <f>IF(一覧!F4="","",一覧!F4)</f>
        <v/>
      </c>
      <c r="B20" s="14">
        <f>COUNTIFS(一覧!$F:$F,$A20,一覧!Q:Q,1,一覧!$C:$C,"前半")</f>
        <v>0</v>
      </c>
      <c r="C20" s="14">
        <f>COUNTIFS(一覧!$F:$F,$A20,一覧!R:R,1,一覧!$C:$C,"前半")</f>
        <v>0</v>
      </c>
      <c r="D20" s="14">
        <f>COUNTIFS(一覧!$F:$F,$A20,一覧!S:S,1,一覧!$C:$C,"前半")</f>
        <v>0</v>
      </c>
      <c r="E20" s="14">
        <f>COUNTIFS(一覧!$F:$F,$A20,一覧!T:T,1,一覧!$C:$C,"前半")</f>
        <v>0</v>
      </c>
      <c r="F20" s="14">
        <f>COUNTIFS(一覧!$F:$F,$A20,一覧!U:U,1,一覧!$C:$C,"前半")</f>
        <v>0</v>
      </c>
    </row>
    <row r="21" spans="1:6" x14ac:dyDescent="0.35">
      <c r="A21" s="13" t="str">
        <f>IF(一覧!F5="","",一覧!F5)</f>
        <v/>
      </c>
      <c r="B21" s="14">
        <f>COUNTIFS(一覧!$F:$F,$A21,一覧!Q:Q,1,一覧!$C:$C,"前半")</f>
        <v>0</v>
      </c>
      <c r="C21" s="14">
        <f>COUNTIFS(一覧!$F:$F,$A21,一覧!R:R,1,一覧!$C:$C,"前半")</f>
        <v>0</v>
      </c>
      <c r="D21" s="14">
        <f>COUNTIFS(一覧!$F:$F,$A21,一覧!S:S,1,一覧!$C:$C,"前半")</f>
        <v>0</v>
      </c>
      <c r="E21" s="14">
        <f>COUNTIFS(一覧!$F:$F,$A21,一覧!T:T,1,一覧!$C:$C,"前半")</f>
        <v>0</v>
      </c>
      <c r="F21" s="14">
        <f>COUNTIFS(一覧!$F:$F,$A21,一覧!U:U,1,一覧!$C:$C,"前半")</f>
        <v>0</v>
      </c>
    </row>
    <row r="22" spans="1:6" x14ac:dyDescent="0.35">
      <c r="A22" s="13" t="str">
        <f>IF(一覧!F6="","",一覧!F6)</f>
        <v/>
      </c>
      <c r="B22" s="14">
        <f>COUNTIFS(一覧!$F:$F,$A22,一覧!Q:Q,1,一覧!$C:$C,"前半")</f>
        <v>0</v>
      </c>
      <c r="C22" s="14">
        <f>COUNTIFS(一覧!$F:$F,$A22,一覧!R:R,1,一覧!$C:$C,"前半")</f>
        <v>0</v>
      </c>
      <c r="D22" s="14">
        <f>COUNTIFS(一覧!$F:$F,$A22,一覧!S:S,1,一覧!$C:$C,"前半")</f>
        <v>0</v>
      </c>
      <c r="E22" s="14">
        <f>COUNTIFS(一覧!$F:$F,$A22,一覧!T:T,1,一覧!$C:$C,"前半")</f>
        <v>0</v>
      </c>
      <c r="F22" s="14">
        <f>COUNTIFS(一覧!$F:$F,$A22,一覧!U:U,1,一覧!$C:$C,"前半")</f>
        <v>0</v>
      </c>
    </row>
    <row r="23" spans="1:6" x14ac:dyDescent="0.35">
      <c r="A23" s="13" t="str">
        <f>IF(一覧!F7="","",一覧!F7)</f>
        <v/>
      </c>
      <c r="B23" s="14">
        <f>COUNTIFS(一覧!$F:$F,$A23,一覧!Q:Q,1,一覧!$C:$C,"前半")</f>
        <v>0</v>
      </c>
      <c r="C23" s="14">
        <f>COUNTIFS(一覧!$F:$F,$A23,一覧!R:R,1,一覧!$C:$C,"前半")</f>
        <v>0</v>
      </c>
      <c r="D23" s="14">
        <f>COUNTIFS(一覧!$F:$F,$A23,一覧!S:S,1,一覧!$C:$C,"前半")</f>
        <v>0</v>
      </c>
      <c r="E23" s="14">
        <f>COUNTIFS(一覧!$F:$F,$A23,一覧!T:T,1,一覧!$C:$C,"前半")</f>
        <v>0</v>
      </c>
      <c r="F23" s="14">
        <f>COUNTIFS(一覧!$F:$F,$A23,一覧!U:U,1,一覧!$C:$C,"前半")</f>
        <v>0</v>
      </c>
    </row>
    <row r="24" spans="1:6" x14ac:dyDescent="0.35">
      <c r="A24" s="13" t="str">
        <f>IF(一覧!F8="","",一覧!F8)</f>
        <v/>
      </c>
      <c r="B24" s="14">
        <f>COUNTIFS(一覧!$F:$F,$A24,一覧!Q:Q,1,一覧!$C:$C,"前半")</f>
        <v>0</v>
      </c>
      <c r="C24" s="14">
        <f>COUNTIFS(一覧!$F:$F,$A24,一覧!R:R,1,一覧!$C:$C,"前半")</f>
        <v>0</v>
      </c>
      <c r="D24" s="14">
        <f>COUNTIFS(一覧!$F:$F,$A24,一覧!S:S,1,一覧!$C:$C,"前半")</f>
        <v>0</v>
      </c>
      <c r="E24" s="14">
        <f>COUNTIFS(一覧!$F:$F,$A24,一覧!T:T,1,一覧!$C:$C,"前半")</f>
        <v>0</v>
      </c>
      <c r="F24" s="14">
        <f>COUNTIFS(一覧!$F:$F,$A24,一覧!U:U,1,一覧!$C:$C,"前半")</f>
        <v>0</v>
      </c>
    </row>
    <row r="25" spans="1:6" x14ac:dyDescent="0.35">
      <c r="A25" s="13" t="str">
        <f>IF(一覧!F9="","",一覧!F9)</f>
        <v/>
      </c>
      <c r="B25" s="14">
        <f>COUNTIFS(一覧!$F:$F,$A25,一覧!Q:Q,1,一覧!$C:$C,"前半")</f>
        <v>0</v>
      </c>
      <c r="C25" s="14">
        <f>COUNTIFS(一覧!$F:$F,$A25,一覧!R:R,1,一覧!$C:$C,"前半")</f>
        <v>0</v>
      </c>
      <c r="D25" s="14">
        <f>COUNTIFS(一覧!$F:$F,$A25,一覧!S:S,1,一覧!$C:$C,"前半")</f>
        <v>0</v>
      </c>
      <c r="E25" s="14">
        <f>COUNTIFS(一覧!$F:$F,$A25,一覧!T:T,1,一覧!$C:$C,"前半")</f>
        <v>0</v>
      </c>
      <c r="F25" s="14">
        <f>COUNTIFS(一覧!$F:$F,$A25,一覧!U:U,1,一覧!$C:$C,"前半")</f>
        <v>0</v>
      </c>
    </row>
    <row r="26" spans="1:6" x14ac:dyDescent="0.35">
      <c r="A26" s="13" t="str">
        <f>IF(一覧!F10="","",一覧!F10)</f>
        <v/>
      </c>
      <c r="B26" s="14">
        <f>COUNTIFS(一覧!$F:$F,$A26,一覧!Q:Q,1,一覧!$C:$C,"前半")</f>
        <v>0</v>
      </c>
      <c r="C26" s="14">
        <f>COUNTIFS(一覧!$F:$F,$A26,一覧!R:R,1,一覧!$C:$C,"前半")</f>
        <v>0</v>
      </c>
      <c r="D26" s="14">
        <f>COUNTIFS(一覧!$F:$F,$A26,一覧!S:S,1,一覧!$C:$C,"前半")</f>
        <v>0</v>
      </c>
      <c r="E26" s="14">
        <f>COUNTIFS(一覧!$F:$F,$A26,一覧!T:T,1,一覧!$C:$C,"前半")</f>
        <v>0</v>
      </c>
      <c r="F26" s="14">
        <f>COUNTIFS(一覧!$F:$F,$A26,一覧!U:U,1,一覧!$C:$C,"前半")</f>
        <v>0</v>
      </c>
    </row>
    <row r="27" spans="1:6" x14ac:dyDescent="0.35">
      <c r="A27" s="13" t="str">
        <f>IF(一覧!F11="","",一覧!F11)</f>
        <v/>
      </c>
      <c r="B27" s="14">
        <f>COUNTIFS(一覧!$F:$F,$A27,一覧!Q:Q,1,一覧!$C:$C,"前半")</f>
        <v>0</v>
      </c>
      <c r="C27" s="14">
        <f>COUNTIFS(一覧!$F:$F,$A27,一覧!R:R,1,一覧!$C:$C,"前半")</f>
        <v>0</v>
      </c>
      <c r="D27" s="14">
        <f>COUNTIFS(一覧!$F:$F,$A27,一覧!S:S,1,一覧!$C:$C,"前半")</f>
        <v>0</v>
      </c>
      <c r="E27" s="14">
        <f>COUNTIFS(一覧!$F:$F,$A27,一覧!T:T,1,一覧!$C:$C,"前半")</f>
        <v>0</v>
      </c>
      <c r="F27" s="14">
        <f>COUNTIFS(一覧!$F:$F,$A27,一覧!U:U,1,一覧!$C:$C,"前半")</f>
        <v>0</v>
      </c>
    </row>
    <row r="28" spans="1:6" x14ac:dyDescent="0.35">
      <c r="A28" s="13" t="str">
        <f>IF(一覧!F12="","",一覧!F12)</f>
        <v/>
      </c>
      <c r="B28" s="14">
        <f>COUNTIFS(一覧!$F:$F,$A28,一覧!Q:Q,1,一覧!$C:$C,"前半")</f>
        <v>0</v>
      </c>
      <c r="C28" s="14">
        <f>COUNTIFS(一覧!$F:$F,$A28,一覧!R:R,1,一覧!$C:$C,"前半")</f>
        <v>0</v>
      </c>
      <c r="D28" s="14">
        <f>COUNTIFS(一覧!$F:$F,$A28,一覧!S:S,1,一覧!$C:$C,"前半")</f>
        <v>0</v>
      </c>
      <c r="E28" s="14">
        <f>COUNTIFS(一覧!$F:$F,$A28,一覧!T:T,1,一覧!$C:$C,"前半")</f>
        <v>0</v>
      </c>
      <c r="F28" s="14">
        <f>COUNTIFS(一覧!$F:$F,$A28,一覧!U:U,1,一覧!$C:$C,"前半")</f>
        <v>0</v>
      </c>
    </row>
    <row r="29" spans="1:6" x14ac:dyDescent="0.35">
      <c r="A29" s="13" t="str">
        <f>IF(一覧!F13="","",一覧!F13)</f>
        <v/>
      </c>
      <c r="B29" s="14">
        <f>COUNTIFS(一覧!$F:$F,$A29,一覧!Q:Q,1,一覧!$C:$C,"前半")</f>
        <v>0</v>
      </c>
      <c r="C29" s="14">
        <f>COUNTIFS(一覧!$F:$F,$A29,一覧!R:R,1,一覧!$C:$C,"前半")</f>
        <v>0</v>
      </c>
      <c r="D29" s="14">
        <f>COUNTIFS(一覧!$F:$F,$A29,一覧!S:S,1,一覧!$C:$C,"前半")</f>
        <v>0</v>
      </c>
      <c r="E29" s="14">
        <f>COUNTIFS(一覧!$F:$F,$A29,一覧!T:T,1,一覧!$C:$C,"前半")</f>
        <v>0</v>
      </c>
      <c r="F29" s="14">
        <f>COUNTIFS(一覧!$F:$F,$A29,一覧!U:U,1,一覧!$C:$C,"前半")</f>
        <v>0</v>
      </c>
    </row>
    <row r="30" spans="1:6" ht="9.75" customHeight="1" x14ac:dyDescent="0.35"/>
    <row r="31" spans="1:6" ht="17.25" x14ac:dyDescent="0.4">
      <c r="A31" s="15" t="s">
        <v>35</v>
      </c>
      <c r="B31" s="16" t="s">
        <v>36</v>
      </c>
      <c r="C31" s="16" t="s">
        <v>37</v>
      </c>
      <c r="D31" s="16" t="s">
        <v>38</v>
      </c>
      <c r="E31" s="16" t="s">
        <v>39</v>
      </c>
      <c r="F31" s="16" t="s">
        <v>40</v>
      </c>
    </row>
    <row r="32" spans="1:6" x14ac:dyDescent="0.35">
      <c r="A32" s="13" t="str">
        <f>IF(一覧!F3="","",一覧!F3)</f>
        <v/>
      </c>
      <c r="B32" s="14">
        <f>COUNTIFS(一覧!$F:$F,$A32,一覧!Q:Q,1,一覧!$C:$C,"後半")</f>
        <v>0</v>
      </c>
      <c r="C32" s="14">
        <f>COUNTIFS(一覧!$F:$F,$A32,一覧!R:R,1,一覧!$C:$C,"後半")</f>
        <v>0</v>
      </c>
      <c r="D32" s="14">
        <f>COUNTIFS(一覧!$F:$F,$A32,一覧!S:S,1,一覧!$C:$C,"後半")</f>
        <v>0</v>
      </c>
      <c r="E32" s="14">
        <f>COUNTIFS(一覧!$F:$F,$A32,一覧!T:T,1,一覧!$C:$C,"後半")</f>
        <v>0</v>
      </c>
      <c r="F32" s="14">
        <f>COUNTIFS(一覧!$F:$F,$A32,一覧!U:U,1,一覧!$C:$C,"後半")</f>
        <v>0</v>
      </c>
    </row>
    <row r="33" spans="1:6" x14ac:dyDescent="0.35">
      <c r="A33" s="13" t="str">
        <f>IF(一覧!F4="","",一覧!F4)</f>
        <v/>
      </c>
      <c r="B33" s="14">
        <f>COUNTIFS(一覧!$F:$F,$A33,一覧!Q:Q,1,一覧!$C:$C,"後半")</f>
        <v>0</v>
      </c>
      <c r="C33" s="14">
        <f>COUNTIFS(一覧!$F:$F,$A33,一覧!R:R,1,一覧!$C:$C,"後半")</f>
        <v>0</v>
      </c>
      <c r="D33" s="14">
        <f>COUNTIFS(一覧!$F:$F,$A33,一覧!S:S,1,一覧!$C:$C,"後半")</f>
        <v>0</v>
      </c>
      <c r="E33" s="14">
        <f>COUNTIFS(一覧!$F:$F,$A33,一覧!T:T,1,一覧!$C:$C,"後半")</f>
        <v>0</v>
      </c>
      <c r="F33" s="14">
        <f>COUNTIFS(一覧!$F:$F,$A33,一覧!U:U,1,一覧!$C:$C,"後半")</f>
        <v>0</v>
      </c>
    </row>
    <row r="34" spans="1:6" x14ac:dyDescent="0.35">
      <c r="A34" s="13" t="str">
        <f>IF(一覧!F5="","",一覧!F5)</f>
        <v/>
      </c>
      <c r="B34" s="14">
        <f>COUNTIFS(一覧!$F:$F,$A34,一覧!Q:Q,1,一覧!$C:$C,"後半")</f>
        <v>0</v>
      </c>
      <c r="C34" s="14">
        <f>COUNTIFS(一覧!$F:$F,$A34,一覧!R:R,1,一覧!$C:$C,"後半")</f>
        <v>0</v>
      </c>
      <c r="D34" s="14">
        <f>COUNTIFS(一覧!$F:$F,$A34,一覧!S:S,1,一覧!$C:$C,"後半")</f>
        <v>0</v>
      </c>
      <c r="E34" s="14">
        <f>COUNTIFS(一覧!$F:$F,$A34,一覧!T:T,1,一覧!$C:$C,"後半")</f>
        <v>0</v>
      </c>
      <c r="F34" s="14">
        <f>COUNTIFS(一覧!$F:$F,$A34,一覧!U:U,1,一覧!$C:$C,"後半")</f>
        <v>0</v>
      </c>
    </row>
    <row r="35" spans="1:6" x14ac:dyDescent="0.35">
      <c r="A35" s="13" t="str">
        <f>IF(一覧!F6="","",一覧!F6)</f>
        <v/>
      </c>
      <c r="B35" s="14">
        <f>COUNTIFS(一覧!$F:$F,$A35,一覧!Q:Q,1,一覧!$C:$C,"後半")</f>
        <v>0</v>
      </c>
      <c r="C35" s="14">
        <f>COUNTIFS(一覧!$F:$F,$A35,一覧!R:R,1,一覧!$C:$C,"後半")</f>
        <v>0</v>
      </c>
      <c r="D35" s="14">
        <f>COUNTIFS(一覧!$F:$F,$A35,一覧!S:S,1,一覧!$C:$C,"後半")</f>
        <v>0</v>
      </c>
      <c r="E35" s="14">
        <f>COUNTIFS(一覧!$F:$F,$A35,一覧!T:T,1,一覧!$C:$C,"後半")</f>
        <v>0</v>
      </c>
      <c r="F35" s="14">
        <f>COUNTIFS(一覧!$F:$F,$A35,一覧!U:U,1,一覧!$C:$C,"後半")</f>
        <v>0</v>
      </c>
    </row>
    <row r="36" spans="1:6" x14ac:dyDescent="0.35">
      <c r="A36" s="13" t="str">
        <f>IF(一覧!F7="","",一覧!F7)</f>
        <v/>
      </c>
      <c r="B36" s="14">
        <f>COUNTIFS(一覧!$F:$F,$A36,一覧!Q:Q,1,一覧!$C:$C,"後半")</f>
        <v>0</v>
      </c>
      <c r="C36" s="14">
        <f>COUNTIFS(一覧!$F:$F,$A36,一覧!R:R,1,一覧!$C:$C,"後半")</f>
        <v>0</v>
      </c>
      <c r="D36" s="14">
        <f>COUNTIFS(一覧!$F:$F,$A36,一覧!S:S,1,一覧!$C:$C,"後半")</f>
        <v>0</v>
      </c>
      <c r="E36" s="14">
        <f>COUNTIFS(一覧!$F:$F,$A36,一覧!T:T,1,一覧!$C:$C,"後半")</f>
        <v>0</v>
      </c>
      <c r="F36" s="14">
        <f>COUNTIFS(一覧!$F:$F,$A36,一覧!U:U,1,一覧!$C:$C,"後半")</f>
        <v>0</v>
      </c>
    </row>
    <row r="37" spans="1:6" x14ac:dyDescent="0.35">
      <c r="A37" s="13" t="str">
        <f>IF(一覧!F8="","",一覧!F8)</f>
        <v/>
      </c>
      <c r="B37" s="14">
        <f>COUNTIFS(一覧!$F:$F,$A37,一覧!Q:Q,1,一覧!$C:$C,"後半")</f>
        <v>0</v>
      </c>
      <c r="C37" s="14">
        <f>COUNTIFS(一覧!$F:$F,$A37,一覧!R:R,1,一覧!$C:$C,"後半")</f>
        <v>0</v>
      </c>
      <c r="D37" s="14">
        <f>COUNTIFS(一覧!$F:$F,$A37,一覧!S:S,1,一覧!$C:$C,"後半")</f>
        <v>0</v>
      </c>
      <c r="E37" s="14">
        <f>COUNTIFS(一覧!$F:$F,$A37,一覧!T:T,1,一覧!$C:$C,"後半")</f>
        <v>0</v>
      </c>
      <c r="F37" s="14">
        <f>COUNTIFS(一覧!$F:$F,$A37,一覧!U:U,1,一覧!$C:$C,"後半")</f>
        <v>0</v>
      </c>
    </row>
    <row r="38" spans="1:6" x14ac:dyDescent="0.35">
      <c r="A38" s="13" t="str">
        <f>IF(一覧!F9="","",一覧!F9)</f>
        <v/>
      </c>
      <c r="B38" s="14">
        <f>COUNTIFS(一覧!$F:$F,$A38,一覧!Q:Q,1,一覧!$C:$C,"後半")</f>
        <v>0</v>
      </c>
      <c r="C38" s="14">
        <f>COUNTIFS(一覧!$F:$F,$A38,一覧!R:R,1,一覧!$C:$C,"後半")</f>
        <v>0</v>
      </c>
      <c r="D38" s="14">
        <f>COUNTIFS(一覧!$F:$F,$A38,一覧!S:S,1,一覧!$C:$C,"後半")</f>
        <v>0</v>
      </c>
      <c r="E38" s="14">
        <f>COUNTIFS(一覧!$F:$F,$A38,一覧!T:T,1,一覧!$C:$C,"後半")</f>
        <v>0</v>
      </c>
      <c r="F38" s="14">
        <f>COUNTIFS(一覧!$F:$F,$A38,一覧!U:U,1,一覧!$C:$C,"後半")</f>
        <v>0</v>
      </c>
    </row>
    <row r="39" spans="1:6" x14ac:dyDescent="0.35">
      <c r="A39" s="13" t="str">
        <f>IF(一覧!F10="","",一覧!F10)</f>
        <v/>
      </c>
      <c r="B39" s="14">
        <f>COUNTIFS(一覧!$F:$F,$A39,一覧!Q:Q,1,一覧!$C:$C,"後半")</f>
        <v>0</v>
      </c>
      <c r="C39" s="14">
        <f>COUNTIFS(一覧!$F:$F,$A39,一覧!R:R,1,一覧!$C:$C,"後半")</f>
        <v>0</v>
      </c>
      <c r="D39" s="14">
        <f>COUNTIFS(一覧!$F:$F,$A39,一覧!S:S,1,一覧!$C:$C,"後半")</f>
        <v>0</v>
      </c>
      <c r="E39" s="14">
        <f>COUNTIFS(一覧!$F:$F,$A39,一覧!T:T,1,一覧!$C:$C,"後半")</f>
        <v>0</v>
      </c>
      <c r="F39" s="14">
        <f>COUNTIFS(一覧!$F:$F,$A39,一覧!U:U,1,一覧!$C:$C,"後半")</f>
        <v>0</v>
      </c>
    </row>
    <row r="40" spans="1:6" x14ac:dyDescent="0.35">
      <c r="A40" s="13" t="str">
        <f>IF(一覧!F11="","",一覧!F11)</f>
        <v/>
      </c>
      <c r="B40" s="14">
        <f>COUNTIFS(一覧!$F:$F,$A40,一覧!Q:Q,1,一覧!$C:$C,"後半")</f>
        <v>0</v>
      </c>
      <c r="C40" s="14">
        <f>COUNTIFS(一覧!$F:$F,$A40,一覧!R:R,1,一覧!$C:$C,"後半")</f>
        <v>0</v>
      </c>
      <c r="D40" s="14">
        <f>COUNTIFS(一覧!$F:$F,$A40,一覧!S:S,1,一覧!$C:$C,"後半")</f>
        <v>0</v>
      </c>
      <c r="E40" s="14">
        <f>COUNTIFS(一覧!$F:$F,$A40,一覧!T:T,1,一覧!$C:$C,"後半")</f>
        <v>0</v>
      </c>
      <c r="F40" s="14">
        <f>COUNTIFS(一覧!$F:$F,$A40,一覧!U:U,1,一覧!$C:$C,"後半")</f>
        <v>0</v>
      </c>
    </row>
    <row r="41" spans="1:6" x14ac:dyDescent="0.35">
      <c r="A41" s="13" t="str">
        <f>IF(一覧!F12="","",一覧!F12)</f>
        <v/>
      </c>
      <c r="B41" s="14">
        <f>COUNTIFS(一覧!$F:$F,$A41,一覧!Q:Q,1,一覧!$C:$C,"後半")</f>
        <v>0</v>
      </c>
      <c r="C41" s="14">
        <f>COUNTIFS(一覧!$F:$F,$A41,一覧!R:R,1,一覧!$C:$C,"後半")</f>
        <v>0</v>
      </c>
      <c r="D41" s="14">
        <f>COUNTIFS(一覧!$F:$F,$A41,一覧!S:S,1,一覧!$C:$C,"後半")</f>
        <v>0</v>
      </c>
      <c r="E41" s="14">
        <f>COUNTIFS(一覧!$F:$F,$A41,一覧!T:T,1,一覧!$C:$C,"後半")</f>
        <v>0</v>
      </c>
      <c r="F41" s="14">
        <f>COUNTIFS(一覧!$F:$F,$A41,一覧!U:U,1,一覧!$C:$C,"後半")</f>
        <v>0</v>
      </c>
    </row>
    <row r="42" spans="1:6" x14ac:dyDescent="0.35">
      <c r="A42" s="13" t="str">
        <f>IF(一覧!F13="","",一覧!F13)</f>
        <v/>
      </c>
      <c r="B42" s="14">
        <f>COUNTIFS(一覧!$F:$F,$A42,一覧!Q:Q,1,一覧!$C:$C,"後半")</f>
        <v>0</v>
      </c>
      <c r="C42" s="14">
        <f>COUNTIFS(一覧!$F:$F,$A42,一覧!R:R,1,一覧!$C:$C,"後半")</f>
        <v>0</v>
      </c>
      <c r="D42" s="14">
        <f>COUNTIFS(一覧!$F:$F,$A42,一覧!S:S,1,一覧!$C:$C,"後半")</f>
        <v>0</v>
      </c>
      <c r="E42" s="14">
        <f>COUNTIFS(一覧!$F:$F,$A42,一覧!T:T,1,一覧!$C:$C,"後半")</f>
        <v>0</v>
      </c>
      <c r="F42" s="14">
        <f>COUNTIFS(一覧!$F:$F,$A42,一覧!U:U,1,一覧!$C:$C,"後半")</f>
        <v>0</v>
      </c>
    </row>
  </sheetData>
  <phoneticPr fontId="1"/>
  <conditionalFormatting sqref="B19:F29 B32:F42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一覧</vt:lpstr>
      <vt:lpstr>コメント</vt:lpstr>
      <vt:lpstr>集計(速報)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2018-10-31T07:29:26Z</dcterms:modified>
</cp:coreProperties>
</file>