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<sst xmlns="http://schemas.openxmlformats.org/spreadsheetml/2006/main" count="125" uniqueCount="98">
  <si>
    <t>Sprint backlog</t>
  </si>
  <si>
    <t>Sprint task</t>
  </si>
  <si>
    <t>Volunteer</t>
  </si>
  <si>
    <t>Initial estimate</t>
  </si>
  <si>
    <t>remaining as of day...</t>
  </si>
  <si>
    <t>Dokmentasjon</t>
  </si>
  <si>
    <t xml:space="preserve">Scrum-board </t>
  </si>
  <si>
    <t>Alle</t>
  </si>
  <si>
    <t>Dette inkluder ikke eksta arbeid med sluttrapport etter sprint 2 er ferdig</t>
  </si>
  <si>
    <t>Sluttrapport</t>
  </si>
  <si>
    <t>Domenemodell</t>
  </si>
  <si>
    <t>Gaute</t>
  </si>
  <si>
    <t>ER-modell</t>
  </si>
  <si>
    <t xml:space="preserve">Prosjektstruktur
</t>
  </si>
  <si>
    <t>Tore</t>
  </si>
  <si>
    <t>Klassediagram</t>
  </si>
  <si>
    <t>Trym</t>
  </si>
  <si>
    <t>Beskrive REST-ressursene</t>
  </si>
  <si>
    <t>Tore/Maria/Randi</t>
  </si>
  <si>
    <t>Dokumentere kildekode</t>
  </si>
  <si>
    <t>Jørgen/Christian</t>
  </si>
  <si>
    <t>Installasjonsmanual / veiledning</t>
  </si>
  <si>
    <t xml:space="preserve">Beskrive CI oppsett og testene </t>
  </si>
  <si>
    <t>MMI</t>
  </si>
  <si>
    <t>Sikkerhet</t>
  </si>
  <si>
    <t>Arkitekturskisse</t>
  </si>
  <si>
    <t>Overføre user stories til wiki</t>
  </si>
  <si>
    <t>Testing</t>
  </si>
  <si>
    <t>Klient tester</t>
  </si>
  <si>
    <t>DAO tester</t>
  </si>
  <si>
    <t>Endepunktstester</t>
  </si>
  <si>
    <t>Vetle, Alexander</t>
  </si>
  <si>
    <t>Vise / redigere / opprette event</t>
  </si>
  <si>
    <t>Vise kontaktinfo</t>
  </si>
  <si>
    <t>Vise billettyper</t>
  </si>
  <si>
    <t>Fikse UI på lage event</t>
  </si>
  <si>
    <t>Alexander</t>
  </si>
  <si>
    <t>Fikse UI på vise event</t>
  </si>
  <si>
    <t>Vise sjanger på event (textbox)</t>
  </si>
  <si>
    <t>Maria</t>
  </si>
  <si>
    <t>Fikse UI på redigere event</t>
  </si>
  <si>
    <t>Redigere billetter</t>
  </si>
  <si>
    <t>Tore, Randi i sprint 1</t>
  </si>
  <si>
    <t>Preview på eventbilde</t>
  </si>
  <si>
    <t>Sette krav til antall frivillige</t>
  </si>
  <si>
    <t>Randi * (Gaute + Tore)</t>
  </si>
  <si>
    <t>Sette opp roller og implementere dem</t>
  </si>
  <si>
    <t>Brukere får beskjed om at de er lagt til i et event</t>
  </si>
  <si>
    <t>Christian</t>
  </si>
  <si>
    <t>Kun arrangør kan lage og endre arrangement</t>
  </si>
  <si>
    <t>Randi</t>
  </si>
  <si>
    <t>Melde seg som frivillig</t>
  </si>
  <si>
    <t>Legge til artister til arrangement</t>
  </si>
  <si>
    <t>Legge til betalte arbeidere til arrangement</t>
  </si>
  <si>
    <t>Min profil</t>
  </si>
  <si>
    <t>Default verdier må sees over</t>
  </si>
  <si>
    <t>Trym?=</t>
  </si>
  <si>
    <t>Profilbilde opplastning</t>
  </si>
  <si>
    <t>Design UI</t>
  </si>
  <si>
    <t>endre e-mail</t>
  </si>
  <si>
    <t>Avansert søk</t>
  </si>
  <si>
    <t>Koble til endepunkt</t>
  </si>
  <si>
    <t>Legge til sortering</t>
  </si>
  <si>
    <t>Gaute, Tore, Randi</t>
  </si>
  <si>
    <t>Fikse UI</t>
  </si>
  <si>
    <t>Gaute, Alexander</t>
  </si>
  <si>
    <t>Fikse State / map</t>
  </si>
  <si>
    <t>Gaute, Tore</t>
  </si>
  <si>
    <t>Ekstra filter (pris etc.)</t>
  </si>
  <si>
    <t>Riders</t>
  </si>
  <si>
    <t>Redigere riders</t>
  </si>
  <si>
    <t>Jørgen</t>
  </si>
  <si>
    <t>Legge til riders</t>
  </si>
  <si>
    <t>Vise riders</t>
  </si>
  <si>
    <t>Laste opp/ ned filer/ kontrakt</t>
  </si>
  <si>
    <t>Laste opp filer</t>
  </si>
  <si>
    <t>Laste ned filer</t>
  </si>
  <si>
    <t>Vetle</t>
  </si>
  <si>
    <t>Slette filer</t>
  </si>
  <si>
    <t>Vetle, maria</t>
  </si>
  <si>
    <t>Se filer</t>
  </si>
  <si>
    <t>Preview på bilde</t>
  </si>
  <si>
    <t>Tilbakemeldingsmulighet</t>
  </si>
  <si>
    <t>Kontakt oss i footer</t>
  </si>
  <si>
    <t>Kart</t>
  </si>
  <si>
    <t>Skrive inn adresse som displayer på kartet</t>
  </si>
  <si>
    <t>Vise kartet</t>
  </si>
  <si>
    <t>OWASP A1 Injections</t>
  </si>
  <si>
    <t>OWASP A3 XSS</t>
  </si>
  <si>
    <t xml:space="preserve">A6 exposure </t>
  </si>
  <si>
    <t>Alexander, Tore</t>
  </si>
  <si>
    <t>Autentisering server-side</t>
  </si>
  <si>
    <t>Mine events</t>
  </si>
  <si>
    <t>Kategorisere etter rolle på hvert event</t>
  </si>
  <si>
    <t>Burndown</t>
  </si>
  <si>
    <t>Ideell linje</t>
  </si>
  <si>
    <t>Timer per pers:</t>
  </si>
  <si>
    <t xml:space="preserve">Sprintmål: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</si>
</sst>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theme="1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3" numFmtId="0" xfId="0" applyBorder="1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 vertical="center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 vertical="center"/>
    </xf>
    <xf borderId="0" fillId="2" fontId="5" numFmtId="0" xfId="0" applyAlignment="1" applyFont="1">
      <alignment horizontal="left" readingOrder="0"/>
    </xf>
    <xf borderId="1" fillId="5" fontId="2" numFmtId="0" xfId="0" applyAlignment="1" applyBorder="1" applyFont="1">
      <alignment readingOrder="0"/>
    </xf>
    <xf borderId="1" fillId="2" fontId="5" numFmtId="0" xfId="0" applyAlignment="1" applyBorder="1" applyFont="1">
      <alignment horizontal="left" readingOrder="0" vertical="center"/>
    </xf>
    <xf borderId="1" fillId="2" fontId="2" numFmtId="0" xfId="0" applyBorder="1" applyFont="1"/>
    <xf borderId="0" fillId="6" fontId="5" numFmtId="0" xfId="0" applyAlignment="1" applyFont="1">
      <alignment horizontal="left" readingOrder="0" vertical="center"/>
    </xf>
    <xf borderId="1" fillId="5" fontId="5" numFmtId="0" xfId="0" applyAlignment="1" applyBorder="1" applyFont="1">
      <alignment horizontal="left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3.57"/>
    <col customWidth="1" min="2" max="2" width="41.14"/>
    <col customWidth="1" min="3" max="3" width="31.43"/>
    <col customWidth="1" min="5" max="5" width="7.43"/>
    <col customWidth="1" min="6" max="6" width="8.29"/>
    <col customWidth="1" min="7" max="7" width="7.86"/>
    <col customWidth="1" min="8" max="9" width="7.0"/>
    <col customWidth="1" min="10" max="10" width="6.57"/>
    <col customWidth="1" min="13" max="13" width="5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D2" s="1">
        <v>0.0</v>
      </c>
      <c r="E2" s="1">
        <v>1.0</v>
      </c>
      <c r="F2" s="1">
        <v>2.0</v>
      </c>
      <c r="G2" s="1">
        <v>3.0</v>
      </c>
      <c r="H2" s="1">
        <v>4.0</v>
      </c>
      <c r="I2" s="1">
        <v>5.0</v>
      </c>
      <c r="J2" s="1">
        <v>6.0</v>
      </c>
    </row>
    <row r="3" ht="15.75" customHeight="1">
      <c r="A3" s="2" t="s">
        <v>5</v>
      </c>
      <c r="B3" s="3" t="s">
        <v>6</v>
      </c>
      <c r="C3" s="4" t="s">
        <v>7</v>
      </c>
      <c r="D3" s="4">
        <v>3.0</v>
      </c>
      <c r="E3" s="4">
        <v>2.0</v>
      </c>
      <c r="F3" s="4">
        <v>2.0</v>
      </c>
      <c r="G3" s="4">
        <v>1.0</v>
      </c>
      <c r="H3" s="4">
        <v>0.0</v>
      </c>
      <c r="I3" s="4">
        <v>0.0</v>
      </c>
      <c r="J3" s="4">
        <v>0.0</v>
      </c>
      <c r="L3" s="5">
        <f>Sum(D3:D16)</f>
        <v>117</v>
      </c>
      <c r="M3" s="4" t="s">
        <v>8</v>
      </c>
    </row>
    <row r="4">
      <c r="B4" s="6" t="s">
        <v>9</v>
      </c>
      <c r="C4" s="4" t="s">
        <v>7</v>
      </c>
      <c r="D4" s="4">
        <v>50.0</v>
      </c>
      <c r="E4" s="4">
        <v>50.0</v>
      </c>
      <c r="F4" s="4">
        <v>50.0</v>
      </c>
      <c r="G4" s="4">
        <v>49.0</v>
      </c>
      <c r="H4" s="4">
        <v>37.0</v>
      </c>
      <c r="I4" s="4">
        <v>23.0</v>
      </c>
      <c r="J4" s="4">
        <v>0.0</v>
      </c>
    </row>
    <row r="5">
      <c r="B5" s="7" t="s">
        <v>10</v>
      </c>
      <c r="C5" s="4" t="s">
        <v>11</v>
      </c>
      <c r="D5" s="4">
        <v>5.0</v>
      </c>
      <c r="E5" s="4">
        <v>5.0</v>
      </c>
      <c r="F5" s="4">
        <v>5.0</v>
      </c>
      <c r="G5" s="4">
        <v>3.0</v>
      </c>
      <c r="H5" s="4">
        <v>3.0</v>
      </c>
      <c r="I5" s="4">
        <v>0.0</v>
      </c>
      <c r="J5" s="4">
        <v>0.0</v>
      </c>
    </row>
    <row r="6">
      <c r="B6" s="7" t="s">
        <v>12</v>
      </c>
      <c r="C6" s="4" t="s">
        <v>11</v>
      </c>
      <c r="D6" s="4">
        <v>5.0</v>
      </c>
      <c r="E6" s="4">
        <v>5.0</v>
      </c>
      <c r="F6" s="4">
        <v>5.0</v>
      </c>
      <c r="G6" s="4">
        <v>3.0</v>
      </c>
      <c r="H6" s="4">
        <v>1.0</v>
      </c>
      <c r="I6" s="4">
        <v>0.0</v>
      </c>
      <c r="J6" s="4">
        <v>0.0</v>
      </c>
    </row>
    <row r="7" ht="17.25" customHeight="1">
      <c r="B7" s="7" t="s">
        <v>13</v>
      </c>
      <c r="C7" s="4" t="s">
        <v>14</v>
      </c>
      <c r="D7" s="4">
        <v>2.0</v>
      </c>
      <c r="E7" s="4">
        <v>2.0</v>
      </c>
      <c r="F7" s="4">
        <v>2.0</v>
      </c>
      <c r="G7" s="4">
        <v>2.0</v>
      </c>
      <c r="H7" s="4">
        <v>2.0</v>
      </c>
      <c r="I7" s="4">
        <v>2.0</v>
      </c>
      <c r="J7" s="4">
        <v>0.0</v>
      </c>
    </row>
    <row r="8">
      <c r="B8" s="7" t="s">
        <v>15</v>
      </c>
      <c r="C8" s="4" t="s">
        <v>16</v>
      </c>
      <c r="D8" s="4">
        <v>5.0</v>
      </c>
      <c r="E8" s="4">
        <v>5.0</v>
      </c>
      <c r="F8" s="4">
        <v>5.0</v>
      </c>
      <c r="G8" s="4">
        <v>5.0</v>
      </c>
      <c r="H8" s="4">
        <v>5.0</v>
      </c>
      <c r="I8" s="4">
        <v>2.0</v>
      </c>
      <c r="J8" s="4">
        <v>2.0</v>
      </c>
    </row>
    <row r="9">
      <c r="B9" s="7" t="s">
        <v>17</v>
      </c>
      <c r="C9" s="4" t="s">
        <v>18</v>
      </c>
      <c r="D9" s="4">
        <v>3.0</v>
      </c>
      <c r="E9" s="4">
        <v>3.0</v>
      </c>
      <c r="F9" s="4">
        <v>1.0</v>
      </c>
      <c r="G9" s="4">
        <v>1.0</v>
      </c>
      <c r="H9" s="4">
        <v>1.0</v>
      </c>
      <c r="I9" s="4">
        <v>1.0</v>
      </c>
      <c r="J9" s="4">
        <v>0.0</v>
      </c>
    </row>
    <row r="10">
      <c r="B10" s="7" t="s">
        <v>19</v>
      </c>
      <c r="C10" s="4" t="s">
        <v>20</v>
      </c>
      <c r="D10" s="4">
        <v>20.0</v>
      </c>
      <c r="E10" s="4">
        <v>20.0</v>
      </c>
      <c r="F10" s="4">
        <v>20.0</v>
      </c>
      <c r="G10" s="4">
        <v>20.0</v>
      </c>
      <c r="H10" s="4">
        <v>8.0</v>
      </c>
      <c r="I10" s="4">
        <v>4.0</v>
      </c>
      <c r="J10" s="4">
        <v>0.0</v>
      </c>
    </row>
    <row r="11">
      <c r="B11" s="7" t="s">
        <v>21</v>
      </c>
      <c r="C11" s="4" t="s">
        <v>14</v>
      </c>
      <c r="D11" s="4">
        <v>2.0</v>
      </c>
      <c r="E11" s="4">
        <v>2.0</v>
      </c>
      <c r="F11" s="4">
        <v>1.0</v>
      </c>
      <c r="G11" s="4">
        <v>1.0</v>
      </c>
      <c r="H11" s="4">
        <v>1.0</v>
      </c>
      <c r="I11" s="4">
        <v>1.0</v>
      </c>
      <c r="J11" s="4">
        <v>0.0</v>
      </c>
    </row>
    <row r="12">
      <c r="B12" s="7" t="s">
        <v>22</v>
      </c>
      <c r="C12" s="4" t="s">
        <v>14</v>
      </c>
      <c r="D12" s="4">
        <v>3.0</v>
      </c>
      <c r="E12" s="4">
        <v>3.0</v>
      </c>
      <c r="F12" s="4">
        <v>2.0</v>
      </c>
      <c r="G12" s="4">
        <v>2.0</v>
      </c>
      <c r="H12" s="4">
        <v>2.0</v>
      </c>
      <c r="I12" s="4">
        <v>2.0</v>
      </c>
      <c r="J12" s="4">
        <v>0.0</v>
      </c>
    </row>
    <row r="13">
      <c r="B13" s="7" t="s">
        <v>23</v>
      </c>
      <c r="C13" s="4" t="s">
        <v>7</v>
      </c>
      <c r="D13" s="4">
        <v>8.0</v>
      </c>
      <c r="E13" s="4">
        <v>8.0</v>
      </c>
      <c r="F13" s="5">
        <f t="shared" ref="F13:F14" si="1">E13
</f>
        <v>8</v>
      </c>
      <c r="G13" s="4">
        <v>8.0</v>
      </c>
      <c r="H13" s="4">
        <v>8.0</v>
      </c>
      <c r="I13" s="4">
        <v>4.0</v>
      </c>
      <c r="J13" s="4">
        <v>0.0</v>
      </c>
    </row>
    <row r="14">
      <c r="B14" s="7" t="s">
        <v>24</v>
      </c>
      <c r="C14" s="4" t="s">
        <v>20</v>
      </c>
      <c r="D14" s="4">
        <v>3.0</v>
      </c>
      <c r="E14" s="4">
        <v>3.0</v>
      </c>
      <c r="F14" s="5">
        <f t="shared" si="1"/>
        <v>3</v>
      </c>
      <c r="G14" s="4">
        <v>3.0</v>
      </c>
      <c r="H14" s="4">
        <v>3.0</v>
      </c>
      <c r="I14" s="4">
        <v>3.0</v>
      </c>
      <c r="J14" s="4">
        <v>0.0</v>
      </c>
    </row>
    <row r="15">
      <c r="B15" s="7" t="s">
        <v>25</v>
      </c>
      <c r="C15" s="4" t="s">
        <v>14</v>
      </c>
      <c r="D15" s="4">
        <v>3.0</v>
      </c>
      <c r="E15" s="4">
        <v>3.0</v>
      </c>
      <c r="F15" s="4">
        <v>3.0</v>
      </c>
      <c r="G15" s="4">
        <v>3.0</v>
      </c>
      <c r="H15" s="4">
        <v>3.0</v>
      </c>
      <c r="I15" s="4">
        <v>1.0</v>
      </c>
      <c r="J15" s="4">
        <v>0.0</v>
      </c>
    </row>
    <row r="16">
      <c r="A16" s="8"/>
      <c r="B16" s="9" t="s">
        <v>26</v>
      </c>
      <c r="C16" s="10" t="s">
        <v>11</v>
      </c>
      <c r="D16" s="10">
        <v>5.0</v>
      </c>
      <c r="E16" s="10">
        <v>5.0</v>
      </c>
      <c r="F16" s="11">
        <f>E16
</f>
        <v>5</v>
      </c>
      <c r="G16" s="10">
        <v>5.0</v>
      </c>
      <c r="H16" s="10">
        <v>5.0</v>
      </c>
      <c r="I16" s="10">
        <v>0.0</v>
      </c>
      <c r="J16" s="10">
        <v>0.0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" t="s">
        <v>27</v>
      </c>
      <c r="B17" s="12" t="s">
        <v>28</v>
      </c>
      <c r="D17" s="4">
        <v>10.0</v>
      </c>
      <c r="E17" s="4">
        <v>10.0</v>
      </c>
      <c r="F17" s="4">
        <v>9.0</v>
      </c>
      <c r="G17" s="4">
        <v>9.0</v>
      </c>
      <c r="H17" s="4">
        <v>9.0</v>
      </c>
      <c r="I17" s="4">
        <v>9.0</v>
      </c>
      <c r="J17" s="4">
        <v>8.0</v>
      </c>
      <c r="L17" s="5">
        <f>SUM(D17:D20)</f>
        <v>18</v>
      </c>
    </row>
    <row r="18">
      <c r="B18" s="7" t="s">
        <v>29</v>
      </c>
      <c r="D18" s="4">
        <v>3.0</v>
      </c>
      <c r="E18" s="4">
        <v>3.0</v>
      </c>
      <c r="F18" s="4">
        <v>3.0</v>
      </c>
      <c r="G18" s="4">
        <v>2.0</v>
      </c>
      <c r="H18" s="4">
        <v>2.0</v>
      </c>
      <c r="I18" s="4">
        <v>2.0</v>
      </c>
      <c r="J18" s="4">
        <v>0.0</v>
      </c>
    </row>
    <row r="19" ht="17.25" customHeight="1">
      <c r="B19" s="7" t="s">
        <v>30</v>
      </c>
      <c r="C19" s="4" t="s">
        <v>31</v>
      </c>
      <c r="D19" s="4">
        <v>5.0</v>
      </c>
      <c r="E19" s="4">
        <v>5.0</v>
      </c>
      <c r="F19" s="4">
        <v>3.0</v>
      </c>
      <c r="G19" s="4">
        <v>1.0</v>
      </c>
      <c r="H19" s="4">
        <v>1.0</v>
      </c>
      <c r="I19" s="4">
        <v>1.0</v>
      </c>
      <c r="J19" s="4">
        <v>0.0</v>
      </c>
    </row>
    <row r="20">
      <c r="A20" s="8"/>
      <c r="B20" s="9"/>
      <c r="C20" s="10"/>
      <c r="D20" s="10"/>
      <c r="E20" s="10"/>
      <c r="F20" s="10"/>
      <c r="G20" s="10"/>
      <c r="H20" s="11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3" t="s">
        <v>32</v>
      </c>
      <c r="B21" s="14" t="s">
        <v>33</v>
      </c>
      <c r="D21" s="4">
        <v>15.0</v>
      </c>
      <c r="E21" s="4">
        <v>15.0</v>
      </c>
      <c r="F21" s="4">
        <v>14.0</v>
      </c>
      <c r="G21" s="4">
        <v>4.0</v>
      </c>
      <c r="H21" s="4">
        <v>4.0</v>
      </c>
      <c r="I21" s="4">
        <v>4.0</v>
      </c>
      <c r="J21" s="4">
        <v>0.0</v>
      </c>
      <c r="L21" s="5">
        <f>SUM(D21:D32)</f>
        <v>34</v>
      </c>
    </row>
    <row r="22">
      <c r="B22" s="14" t="s">
        <v>34</v>
      </c>
      <c r="D22" s="4">
        <v>3.0</v>
      </c>
      <c r="E22" s="4">
        <v>2.0</v>
      </c>
      <c r="F22" s="4">
        <v>0.5</v>
      </c>
      <c r="G22" s="4">
        <v>0.0</v>
      </c>
      <c r="H22" s="4">
        <v>0.0</v>
      </c>
      <c r="I22" s="4">
        <v>0.0</v>
      </c>
      <c r="J22" s="4">
        <v>0.0</v>
      </c>
    </row>
    <row r="23">
      <c r="B23" s="15" t="s">
        <v>35</v>
      </c>
      <c r="C23" s="4" t="s">
        <v>36</v>
      </c>
      <c r="D23" s="4">
        <v>1.0</v>
      </c>
      <c r="E23" s="4">
        <v>0.0</v>
      </c>
      <c r="F23" s="4">
        <v>1.0</v>
      </c>
      <c r="G23" s="4">
        <v>1.0</v>
      </c>
      <c r="H23" s="4">
        <v>1.0</v>
      </c>
      <c r="I23" s="4">
        <v>1.0</v>
      </c>
      <c r="J23" s="4">
        <v>0.0</v>
      </c>
    </row>
    <row r="24">
      <c r="B24" s="15" t="s">
        <v>37</v>
      </c>
      <c r="C24" s="4" t="s">
        <v>36</v>
      </c>
      <c r="D24" s="4">
        <v>1.0</v>
      </c>
      <c r="E24" s="4">
        <v>0.0</v>
      </c>
      <c r="F24" s="4">
        <v>1.0</v>
      </c>
      <c r="G24" s="4">
        <v>1.0</v>
      </c>
      <c r="H24" s="4">
        <v>1.0</v>
      </c>
      <c r="I24" s="4">
        <v>1.0</v>
      </c>
      <c r="J24" s="4">
        <v>0.0</v>
      </c>
    </row>
    <row r="25">
      <c r="B25" s="15" t="s">
        <v>38</v>
      </c>
      <c r="C25" s="4" t="s">
        <v>39</v>
      </c>
      <c r="D25" s="4">
        <v>2.0</v>
      </c>
      <c r="E25" s="4">
        <v>2.0</v>
      </c>
      <c r="F25" s="5">
        <f>E25
</f>
        <v>2</v>
      </c>
      <c r="G25" s="4">
        <v>0.0</v>
      </c>
      <c r="H25" s="4">
        <v>0.0</v>
      </c>
      <c r="I25" s="4">
        <v>0.0</v>
      </c>
      <c r="J25" s="4">
        <v>0.0</v>
      </c>
    </row>
    <row r="26">
      <c r="B26" s="15" t="s">
        <v>40</v>
      </c>
      <c r="C26" s="4" t="s">
        <v>36</v>
      </c>
      <c r="D26" s="4">
        <v>2.0</v>
      </c>
      <c r="E26" s="4">
        <v>0.0</v>
      </c>
      <c r="F26" s="4">
        <v>1.0</v>
      </c>
      <c r="G26" s="4">
        <v>1.0</v>
      </c>
      <c r="H26" s="4">
        <v>1.0</v>
      </c>
      <c r="I26" s="4">
        <v>1.0</v>
      </c>
      <c r="J26" s="4">
        <v>0.0</v>
      </c>
    </row>
    <row r="27">
      <c r="B27" s="16" t="s">
        <v>41</v>
      </c>
      <c r="C27" s="4" t="s">
        <v>42</v>
      </c>
      <c r="D27" s="4">
        <v>1.0</v>
      </c>
      <c r="E27" s="4">
        <v>1.0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</row>
    <row r="28">
      <c r="B28" s="17" t="s">
        <v>43</v>
      </c>
      <c r="C28" s="4" t="s">
        <v>39</v>
      </c>
      <c r="D28" s="4">
        <v>1.0</v>
      </c>
      <c r="E28" s="4">
        <v>1.0</v>
      </c>
      <c r="F28" s="5">
        <f t="shared" ref="F28:F31" si="2">E28
</f>
        <v>1</v>
      </c>
      <c r="G28" s="4">
        <v>0.0</v>
      </c>
      <c r="H28" s="4">
        <v>0.0</v>
      </c>
      <c r="I28" s="4">
        <v>0.0</v>
      </c>
      <c r="J28" s="4">
        <v>0.0</v>
      </c>
    </row>
    <row r="29">
      <c r="A29" s="8"/>
      <c r="B29" s="18" t="s">
        <v>44</v>
      </c>
      <c r="C29" s="10" t="s">
        <v>45</v>
      </c>
      <c r="D29" s="10">
        <v>1.0</v>
      </c>
      <c r="E29" s="10">
        <v>1.0</v>
      </c>
      <c r="F29" s="11">
        <f t="shared" si="2"/>
        <v>1</v>
      </c>
      <c r="G29" s="10">
        <v>0.0</v>
      </c>
      <c r="H29" s="10">
        <v>0.0</v>
      </c>
      <c r="I29" s="10">
        <v>0.0</v>
      </c>
      <c r="J29" s="10">
        <v>0.0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" t="s">
        <v>46</v>
      </c>
      <c r="B30" s="7" t="s">
        <v>47</v>
      </c>
      <c r="C30" s="4" t="s">
        <v>48</v>
      </c>
      <c r="D30" s="4">
        <v>2.0</v>
      </c>
      <c r="E30" s="4">
        <v>2.0</v>
      </c>
      <c r="F30" s="5">
        <f t="shared" si="2"/>
        <v>2</v>
      </c>
      <c r="G30" s="4">
        <v>0.0</v>
      </c>
      <c r="H30" s="4">
        <v>0.0</v>
      </c>
      <c r="I30" s="4">
        <v>0.0</v>
      </c>
      <c r="J30" s="4">
        <v>0.0</v>
      </c>
      <c r="L30" s="5">
        <f>SUM(D30:D34)</f>
        <v>15</v>
      </c>
    </row>
    <row r="31">
      <c r="B31" s="7" t="s">
        <v>49</v>
      </c>
      <c r="C31" s="4" t="s">
        <v>50</v>
      </c>
      <c r="D31" s="4">
        <v>3.0</v>
      </c>
      <c r="E31" s="4">
        <v>2.0</v>
      </c>
      <c r="F31" s="5">
        <f t="shared" si="2"/>
        <v>2</v>
      </c>
      <c r="G31" s="19">
        <v>0.0</v>
      </c>
      <c r="H31" s="4">
        <v>0.0</v>
      </c>
      <c r="I31" s="4">
        <v>0.0</v>
      </c>
      <c r="J31" s="4">
        <v>0.0</v>
      </c>
    </row>
    <row r="32">
      <c r="B32" s="16" t="s">
        <v>51</v>
      </c>
      <c r="C32" s="4" t="s">
        <v>50</v>
      </c>
      <c r="D32" s="4">
        <v>2.0</v>
      </c>
      <c r="E32" s="4">
        <v>1.5</v>
      </c>
      <c r="F32" s="4">
        <v>0.5</v>
      </c>
      <c r="G32" s="4">
        <v>0.0</v>
      </c>
      <c r="H32" s="4">
        <v>0.0</v>
      </c>
      <c r="I32" s="4">
        <v>0.0</v>
      </c>
      <c r="J32" s="4">
        <v>0.0</v>
      </c>
    </row>
    <row r="33">
      <c r="B33" s="15" t="s">
        <v>52</v>
      </c>
      <c r="C33" s="4" t="s">
        <v>48</v>
      </c>
      <c r="D33" s="4">
        <v>6.0</v>
      </c>
      <c r="E33" s="4">
        <v>5.0</v>
      </c>
      <c r="F33" s="4">
        <v>4.0</v>
      </c>
      <c r="G33" s="4">
        <v>0.0</v>
      </c>
      <c r="H33" s="4">
        <v>0.0</v>
      </c>
      <c r="I33" s="4">
        <v>0.0</v>
      </c>
      <c r="J33" s="4">
        <v>0.0</v>
      </c>
    </row>
    <row r="34">
      <c r="A34" s="8"/>
      <c r="B34" s="18" t="s">
        <v>53</v>
      </c>
      <c r="C34" s="10" t="s">
        <v>48</v>
      </c>
      <c r="D34" s="10">
        <v>2.0</v>
      </c>
      <c r="E34" s="10">
        <v>1.0</v>
      </c>
      <c r="F34" s="10">
        <v>1.0</v>
      </c>
      <c r="G34" s="10">
        <v>0.0</v>
      </c>
      <c r="H34" s="10">
        <v>0.0</v>
      </c>
      <c r="I34" s="10">
        <v>0.0</v>
      </c>
      <c r="J34" s="10">
        <v>0.0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" t="s">
        <v>54</v>
      </c>
      <c r="B35" s="7" t="s">
        <v>55</v>
      </c>
      <c r="C35" s="4" t="s">
        <v>56</v>
      </c>
      <c r="D35" s="4">
        <v>1.0</v>
      </c>
      <c r="E35" s="4">
        <v>0.0</v>
      </c>
      <c r="F35" s="5">
        <f>E35
</f>
        <v>0</v>
      </c>
      <c r="G35" s="4">
        <v>0.0</v>
      </c>
      <c r="H35" s="4">
        <v>0.0</v>
      </c>
      <c r="I35" s="4">
        <v>0.0</v>
      </c>
      <c r="J35" s="4">
        <v>0.0</v>
      </c>
      <c r="L35" s="5">
        <f>SUM(D35:D38)</f>
        <v>21</v>
      </c>
    </row>
    <row r="36">
      <c r="B36" s="7" t="s">
        <v>57</v>
      </c>
      <c r="C36" s="4" t="s">
        <v>39</v>
      </c>
      <c r="D36" s="4">
        <v>2.0</v>
      </c>
      <c r="E36" s="4">
        <v>1.0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</row>
    <row r="37">
      <c r="B37" s="12" t="s">
        <v>58</v>
      </c>
      <c r="C37" s="4" t="s">
        <v>36</v>
      </c>
      <c r="D37" s="4">
        <v>3.0</v>
      </c>
      <c r="E37" s="4">
        <v>1.0</v>
      </c>
      <c r="F37" s="4">
        <v>1.0</v>
      </c>
      <c r="G37" s="4">
        <v>0.0</v>
      </c>
      <c r="H37" s="4">
        <v>0.0</v>
      </c>
      <c r="I37" s="4">
        <v>0.0</v>
      </c>
      <c r="J37" s="4">
        <v>0.0</v>
      </c>
    </row>
    <row r="38">
      <c r="A38" s="8"/>
      <c r="B38" s="9" t="s">
        <v>59</v>
      </c>
      <c r="C38" s="10" t="s">
        <v>16</v>
      </c>
      <c r="D38" s="10">
        <v>15.0</v>
      </c>
      <c r="E38" s="10">
        <v>14.0</v>
      </c>
      <c r="F38" s="10">
        <v>10.5</v>
      </c>
      <c r="G38" s="10">
        <v>9.5</v>
      </c>
      <c r="H38" s="10">
        <v>0.0</v>
      </c>
      <c r="I38" s="10">
        <v>0.0</v>
      </c>
      <c r="J38" s="10">
        <v>0.0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0" t="s">
        <v>60</v>
      </c>
      <c r="B39" s="7" t="s">
        <v>61</v>
      </c>
      <c r="C39" s="4" t="s">
        <v>11</v>
      </c>
      <c r="D39" s="4">
        <v>8.0</v>
      </c>
      <c r="E39" s="4">
        <v>5.0</v>
      </c>
      <c r="F39" s="4">
        <v>3.0</v>
      </c>
      <c r="G39" s="4">
        <v>0.0</v>
      </c>
      <c r="H39" s="4">
        <v>0.0</v>
      </c>
      <c r="I39" s="4">
        <v>0.0</v>
      </c>
      <c r="J39" s="4">
        <v>0.0</v>
      </c>
      <c r="L39" s="5">
        <f>SUM(D39:D43)</f>
        <v>24</v>
      </c>
    </row>
    <row r="40">
      <c r="B40" s="7" t="s">
        <v>62</v>
      </c>
      <c r="C40" s="4" t="s">
        <v>63</v>
      </c>
      <c r="D40" s="4">
        <v>5.0</v>
      </c>
      <c r="E40" s="4">
        <v>5.0</v>
      </c>
      <c r="F40" s="4">
        <v>4.0</v>
      </c>
      <c r="G40" s="4">
        <v>4.0</v>
      </c>
      <c r="H40" s="4">
        <v>0.0</v>
      </c>
      <c r="I40" s="4">
        <v>0.0</v>
      </c>
      <c r="J40" s="4">
        <v>0.0</v>
      </c>
    </row>
    <row r="41">
      <c r="B41" s="7" t="s">
        <v>64</v>
      </c>
      <c r="C41" s="4" t="s">
        <v>65</v>
      </c>
      <c r="D41" s="4">
        <v>4.0</v>
      </c>
      <c r="E41" s="4">
        <v>2.0</v>
      </c>
      <c r="F41" s="5">
        <f>E41
</f>
        <v>2</v>
      </c>
      <c r="G41" s="4">
        <v>0.0</v>
      </c>
      <c r="H41" s="4">
        <v>0.0</v>
      </c>
      <c r="I41" s="4">
        <v>0.0</v>
      </c>
      <c r="J41" s="4">
        <v>0.0</v>
      </c>
    </row>
    <row r="42">
      <c r="B42" s="7" t="s">
        <v>66</v>
      </c>
      <c r="C42" s="4" t="s">
        <v>67</v>
      </c>
      <c r="D42" s="4">
        <v>3.0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</row>
    <row r="43">
      <c r="A43" s="8"/>
      <c r="B43" s="9" t="s">
        <v>68</v>
      </c>
      <c r="C43" s="10" t="s">
        <v>50</v>
      </c>
      <c r="D43" s="10">
        <v>4.0</v>
      </c>
      <c r="E43" s="10">
        <v>3.0</v>
      </c>
      <c r="F43" s="11">
        <f>E43
</f>
        <v>3</v>
      </c>
      <c r="G43" s="10">
        <v>3.0</v>
      </c>
      <c r="H43" s="10">
        <v>0.0</v>
      </c>
      <c r="I43" s="10">
        <v>0.0</v>
      </c>
      <c r="J43" s="10">
        <v>0.0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0" t="s">
        <v>69</v>
      </c>
      <c r="B44" s="14"/>
      <c r="L44" s="5">
        <f>SUM(D44:D47)</f>
        <v>13</v>
      </c>
    </row>
    <row r="45">
      <c r="B45" s="21" t="s">
        <v>70</v>
      </c>
      <c r="C45" s="4" t="s">
        <v>71</v>
      </c>
      <c r="D45" s="4">
        <v>5.0</v>
      </c>
      <c r="E45" s="4">
        <v>5.0</v>
      </c>
      <c r="F45" s="4">
        <v>5.0</v>
      </c>
      <c r="G45" s="4">
        <v>5.0</v>
      </c>
      <c r="H45" s="4">
        <v>0.0</v>
      </c>
      <c r="I45" s="4">
        <v>0.0</v>
      </c>
      <c r="J45" s="4">
        <v>0.0</v>
      </c>
    </row>
    <row r="46">
      <c r="B46" s="7" t="s">
        <v>72</v>
      </c>
      <c r="C46" s="5" t="str">
        <f t="shared" ref="C46:C47" si="3">C45
</f>
        <v>Jørgen</v>
      </c>
      <c r="D46" s="4">
        <v>5.0</v>
      </c>
      <c r="E46" s="4">
        <v>5.0</v>
      </c>
      <c r="F46" s="4">
        <v>5.0</v>
      </c>
      <c r="G46" s="4">
        <v>2.0</v>
      </c>
      <c r="H46" s="4">
        <v>0.0</v>
      </c>
      <c r="I46" s="4">
        <v>0.0</v>
      </c>
      <c r="J46" s="4">
        <v>0.0</v>
      </c>
    </row>
    <row r="47">
      <c r="A47" s="8"/>
      <c r="B47" s="9" t="s">
        <v>73</v>
      </c>
      <c r="C47" s="11" t="str">
        <f t="shared" si="3"/>
        <v>Jørgen</v>
      </c>
      <c r="D47" s="10">
        <v>3.0</v>
      </c>
      <c r="E47" s="10">
        <v>3.0</v>
      </c>
      <c r="F47" s="10">
        <v>3.0</v>
      </c>
      <c r="G47" s="10">
        <v>3.0</v>
      </c>
      <c r="H47" s="10">
        <v>0.0</v>
      </c>
      <c r="I47" s="10">
        <v>0.0</v>
      </c>
      <c r="J47" s="10">
        <v>0.0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0" t="s">
        <v>74</v>
      </c>
      <c r="B48" s="7" t="s">
        <v>75</v>
      </c>
      <c r="C48" s="4" t="s">
        <v>39</v>
      </c>
      <c r="D48" s="4">
        <v>1.0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L48" s="5">
        <f>SUM(D48:D52)</f>
        <v>28</v>
      </c>
    </row>
    <row r="49">
      <c r="B49" s="7" t="s">
        <v>76</v>
      </c>
      <c r="C49" s="4" t="s">
        <v>77</v>
      </c>
      <c r="D49" s="4">
        <v>10.0</v>
      </c>
      <c r="E49" s="4">
        <v>10.0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</row>
    <row r="50">
      <c r="B50" s="7" t="s">
        <v>78</v>
      </c>
      <c r="C50" s="4" t="s">
        <v>79</v>
      </c>
      <c r="D50" s="4">
        <v>6.0</v>
      </c>
      <c r="E50" s="4">
        <v>0.0</v>
      </c>
      <c r="F50" s="5">
        <f>E50
</f>
        <v>0</v>
      </c>
      <c r="G50" s="4">
        <v>0.0</v>
      </c>
      <c r="H50" s="4">
        <v>0.0</v>
      </c>
      <c r="I50" s="4">
        <v>0.0</v>
      </c>
      <c r="J50" s="4">
        <v>0.0</v>
      </c>
    </row>
    <row r="51">
      <c r="B51" s="7" t="s">
        <v>80</v>
      </c>
      <c r="C51" s="4" t="s">
        <v>77</v>
      </c>
      <c r="D51" s="4">
        <v>5.0</v>
      </c>
      <c r="E51" s="4">
        <v>5.0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</row>
    <row r="52">
      <c r="A52" s="8"/>
      <c r="B52" s="22" t="s">
        <v>81</v>
      </c>
      <c r="C52" s="10" t="s">
        <v>39</v>
      </c>
      <c r="D52" s="10">
        <v>6.0</v>
      </c>
      <c r="E52" s="10">
        <v>6.0</v>
      </c>
      <c r="F52" s="10">
        <v>1.0</v>
      </c>
      <c r="G52" s="10">
        <v>0.0</v>
      </c>
      <c r="H52" s="10">
        <v>0.0</v>
      </c>
      <c r="I52" s="10">
        <v>0.0</v>
      </c>
      <c r="J52" s="10">
        <v>0.0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3" t="s">
        <v>82</v>
      </c>
      <c r="B53" s="9" t="s">
        <v>83</v>
      </c>
      <c r="C53" s="10" t="s">
        <v>14</v>
      </c>
      <c r="D53" s="10">
        <v>1.0</v>
      </c>
      <c r="E53" s="10">
        <v>1.0</v>
      </c>
      <c r="F53" s="11">
        <f>E53
</f>
        <v>1</v>
      </c>
      <c r="G53" s="10">
        <v>1.0</v>
      </c>
      <c r="H53" s="10">
        <v>0.0</v>
      </c>
      <c r="I53" s="10">
        <v>0.0</v>
      </c>
      <c r="J53" s="10">
        <v>0.0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0" t="s">
        <v>84</v>
      </c>
      <c r="B54" s="7" t="s">
        <v>85</v>
      </c>
      <c r="C54" s="4" t="s">
        <v>71</v>
      </c>
      <c r="D54" s="4">
        <v>2.0</v>
      </c>
      <c r="E54" s="4">
        <v>3.0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</row>
    <row r="55">
      <c r="B55" s="7" t="s">
        <v>86</v>
      </c>
      <c r="C55" s="4" t="s">
        <v>71</v>
      </c>
      <c r="D55" s="4">
        <v>2.0</v>
      </c>
      <c r="E55" s="4">
        <v>4.0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</row>
    <row r="56">
      <c r="A56" s="8"/>
      <c r="B56" s="24"/>
      <c r="C56" s="11"/>
      <c r="D56" s="11"/>
      <c r="E56" s="11"/>
      <c r="F56" s="11"/>
      <c r="G56" s="11"/>
      <c r="H56" s="11"/>
      <c r="I56" s="11"/>
      <c r="J56" s="10">
        <v>0.0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5" t="s">
        <v>24</v>
      </c>
      <c r="B57" s="14" t="s">
        <v>87</v>
      </c>
      <c r="D57" s="4">
        <v>7.0</v>
      </c>
      <c r="E57" s="4">
        <v>7.0</v>
      </c>
      <c r="F57" s="4">
        <v>7.0</v>
      </c>
      <c r="G57" s="4">
        <v>4.0</v>
      </c>
      <c r="H57" s="4">
        <v>0.0</v>
      </c>
      <c r="I57" s="4">
        <v>0.0</v>
      </c>
      <c r="J57" s="4">
        <v>0.0</v>
      </c>
    </row>
    <row r="58">
      <c r="B58" s="14" t="s">
        <v>88</v>
      </c>
      <c r="D58" s="4">
        <v>7.0</v>
      </c>
      <c r="E58" s="4">
        <v>7.0</v>
      </c>
      <c r="F58" s="4">
        <v>7.0</v>
      </c>
      <c r="G58" s="4">
        <v>6.0</v>
      </c>
      <c r="H58" s="4">
        <v>2.0</v>
      </c>
      <c r="I58" s="4">
        <v>2.0</v>
      </c>
      <c r="J58" s="4">
        <v>0.0</v>
      </c>
    </row>
    <row r="59">
      <c r="B59" s="12" t="s">
        <v>89</v>
      </c>
      <c r="C59" s="4" t="s">
        <v>90</v>
      </c>
      <c r="D59" s="4">
        <v>2.0</v>
      </c>
      <c r="E59" s="4">
        <v>2.0</v>
      </c>
      <c r="F59" s="4">
        <v>2.0</v>
      </c>
      <c r="G59" s="4">
        <v>0.0</v>
      </c>
      <c r="H59" s="4">
        <v>0.0</v>
      </c>
      <c r="I59" s="4">
        <v>0.0</v>
      </c>
      <c r="J59" s="4">
        <v>0.0</v>
      </c>
    </row>
    <row r="60">
      <c r="A60" s="8"/>
      <c r="B60" s="9" t="s">
        <v>91</v>
      </c>
      <c r="C60" s="10" t="s">
        <v>90</v>
      </c>
      <c r="D60" s="10">
        <v>4.0</v>
      </c>
      <c r="E60" s="10">
        <v>4.0</v>
      </c>
      <c r="F60" s="10">
        <v>4.0</v>
      </c>
      <c r="G60" s="10">
        <v>1.0</v>
      </c>
      <c r="H60" s="10">
        <v>1.0</v>
      </c>
      <c r="I60" s="10">
        <v>1.0</v>
      </c>
      <c r="J60" s="10">
        <v>0.0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6" t="s">
        <v>92</v>
      </c>
      <c r="B61" s="22" t="s">
        <v>93</v>
      </c>
      <c r="C61" s="11"/>
      <c r="D61" s="10">
        <v>2.0</v>
      </c>
      <c r="E61" s="10">
        <v>2.0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3">
      <c r="C63" s="27" t="s">
        <v>94</v>
      </c>
      <c r="D63" s="5">
        <f t="shared" ref="D63:J63" si="4">SUM(D3:D61)</f>
        <v>290</v>
      </c>
      <c r="E63" s="5">
        <f t="shared" si="4"/>
        <v>262.5</v>
      </c>
      <c r="F63" s="5">
        <f t="shared" si="4"/>
        <v>216.5</v>
      </c>
      <c r="G63" s="5">
        <f t="shared" si="4"/>
        <v>163.5</v>
      </c>
      <c r="H63" s="5">
        <f t="shared" si="4"/>
        <v>101</v>
      </c>
      <c r="I63" s="5">
        <f t="shared" si="4"/>
        <v>65</v>
      </c>
      <c r="J63" s="5">
        <f t="shared" si="4"/>
        <v>10</v>
      </c>
    </row>
    <row r="64">
      <c r="C64" s="27" t="s">
        <v>95</v>
      </c>
      <c r="D64" s="4">
        <f>D63
</f>
        <v>290</v>
      </c>
      <c r="E64" s="5">
        <f>D64-D63/6
</f>
        <v>241.6666667</v>
      </c>
      <c r="F64" s="5">
        <f>E64-D63/6
</f>
        <v>193.3333333</v>
      </c>
      <c r="G64" s="5">
        <f>F64-D63/6
</f>
        <v>145</v>
      </c>
      <c r="H64" s="5">
        <f>G64-D63/6
</f>
        <v>96.66666667</v>
      </c>
      <c r="I64" s="5">
        <f>H64-D63/6
</f>
        <v>48.33333333</v>
      </c>
      <c r="J64" s="4">
        <v>0.0</v>
      </c>
    </row>
    <row r="65">
      <c r="A65" s="4" t="s">
        <v>96</v>
      </c>
    </row>
    <row r="66">
      <c r="A66" s="5">
        <f>SUM(D3:D61)/9</f>
        <v>32.22222222</v>
      </c>
      <c r="B66" s="5">
        <f t="shared" ref="B66:B67" si="5">A66*9</f>
        <v>290</v>
      </c>
    </row>
    <row r="67">
      <c r="A67" s="5">
        <f>7*6</f>
        <v>42</v>
      </c>
      <c r="B67" s="5">
        <f t="shared" si="5"/>
        <v>378</v>
      </c>
    </row>
    <row r="68">
      <c r="A68" s="5">
        <f t="shared" ref="A68:B68" si="6">A67-A66</f>
        <v>9.777777778</v>
      </c>
      <c r="B68" s="5">
        <f t="shared" si="6"/>
        <v>88</v>
      </c>
    </row>
    <row r="76">
      <c r="A76" s="4" t="s">
        <v>97</v>
      </c>
    </row>
  </sheetData>
  <mergeCells count="14">
    <mergeCell ref="A30:A34"/>
    <mergeCell ref="A35:A38"/>
    <mergeCell ref="A39:A43"/>
    <mergeCell ref="A44:A47"/>
    <mergeCell ref="A48:A52"/>
    <mergeCell ref="A54:A56"/>
    <mergeCell ref="A57:A60"/>
    <mergeCell ref="A1:A2"/>
    <mergeCell ref="B1:B2"/>
    <mergeCell ref="C1:C2"/>
    <mergeCell ref="E1:J1"/>
    <mergeCell ref="A3:A16"/>
    <mergeCell ref="A17:A20"/>
    <mergeCell ref="A21:A2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