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era_000\Documents\GitHub\LoL_Play\"/>
    </mc:Choice>
  </mc:AlternateContent>
  <bookViews>
    <workbookView xWindow="0" yWindow="0" windowWidth="28800" windowHeight="12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2" i="1" l="1"/>
  <c r="AN33" i="1"/>
  <c r="AN85" i="1"/>
  <c r="AN69" i="1"/>
  <c r="AN43" i="1"/>
  <c r="AN99" i="1"/>
  <c r="AN54" i="1"/>
  <c r="AN23" i="1"/>
  <c r="AN73" i="1"/>
  <c r="AN18" i="1"/>
  <c r="AN57" i="1"/>
  <c r="AN112" i="1"/>
  <c r="AN49" i="1"/>
  <c r="AN35" i="1"/>
  <c r="AN4" i="1"/>
  <c r="AN16" i="1"/>
  <c r="AN38" i="1"/>
  <c r="AN19" i="1"/>
  <c r="AN114" i="1"/>
  <c r="AN65" i="1"/>
  <c r="AN90" i="1"/>
  <c r="AN20" i="1"/>
  <c r="AN6" i="1"/>
  <c r="AN107" i="1"/>
  <c r="AN66" i="1"/>
  <c r="AN108" i="1"/>
  <c r="AN74" i="1"/>
  <c r="AN111" i="1"/>
  <c r="AN104" i="1"/>
  <c r="AN76" i="1"/>
  <c r="AN37" i="1"/>
  <c r="AN26" i="1"/>
  <c r="AN81" i="1"/>
  <c r="AN62" i="1"/>
  <c r="AN59" i="1"/>
  <c r="AN79" i="1"/>
  <c r="AN109" i="1"/>
  <c r="AN7" i="1"/>
  <c r="AN12" i="1"/>
  <c r="AN8" i="1"/>
  <c r="AN113" i="1"/>
  <c r="AN83" i="1"/>
  <c r="AN29" i="1"/>
  <c r="AN78" i="1"/>
  <c r="AN63" i="1"/>
  <c r="AN27" i="1"/>
  <c r="AN91" i="1"/>
  <c r="AN50" i="1"/>
  <c r="AN42" i="1"/>
  <c r="AN67" i="1"/>
  <c r="AN75" i="1"/>
  <c r="AN96" i="1"/>
  <c r="AN46" i="1"/>
  <c r="AN95" i="1"/>
  <c r="AN30" i="1"/>
  <c r="AN70" i="1"/>
  <c r="AN56" i="1"/>
  <c r="AN80" i="1"/>
  <c r="AN10" i="1"/>
  <c r="AN88" i="1"/>
  <c r="AN105" i="1"/>
  <c r="AN15" i="1"/>
  <c r="AN60" i="1"/>
  <c r="AN9" i="1"/>
  <c r="AN45" i="1"/>
  <c r="AN92" i="1"/>
  <c r="AN77" i="1"/>
  <c r="AN61" i="1"/>
  <c r="AN40" i="1"/>
  <c r="AN82" i="1"/>
  <c r="AN31" i="1"/>
  <c r="AN44" i="1"/>
  <c r="AN53" i="1"/>
  <c r="AN28" i="1"/>
  <c r="AN103" i="1"/>
  <c r="AN36" i="1"/>
  <c r="AN51" i="1"/>
  <c r="AN47" i="1"/>
  <c r="AN71" i="1"/>
  <c r="AN17" i="1"/>
  <c r="AN89" i="1"/>
  <c r="AN14" i="1"/>
  <c r="AN87" i="1"/>
  <c r="AN52" i="1"/>
  <c r="AN39" i="1"/>
  <c r="AN21" i="1"/>
  <c r="AN116" i="1"/>
  <c r="AN24" i="1"/>
  <c r="AN106" i="1"/>
  <c r="AN48" i="1"/>
  <c r="AN13" i="1"/>
  <c r="AN55" i="1"/>
  <c r="AN101" i="1"/>
  <c r="AN100" i="1"/>
  <c r="AN64" i="1"/>
  <c r="AN5" i="1"/>
  <c r="AN41" i="1"/>
  <c r="AN25" i="1"/>
  <c r="AN110" i="1"/>
  <c r="AN22" i="1"/>
  <c r="AN11" i="1"/>
  <c r="AN32" i="1"/>
  <c r="AN115" i="1"/>
  <c r="AN84" i="1"/>
  <c r="AN102" i="1"/>
  <c r="AN94" i="1"/>
  <c r="AN58" i="1"/>
  <c r="AN98" i="1"/>
  <c r="AN97" i="1"/>
  <c r="AN86" i="1"/>
  <c r="AN117" i="1"/>
  <c r="AN68" i="1"/>
  <c r="AN34" i="1"/>
  <c r="AN93" i="1"/>
  <c r="AK72" i="1"/>
  <c r="AK33" i="1"/>
  <c r="AK85" i="1"/>
  <c r="AK69" i="1"/>
  <c r="AK43" i="1"/>
  <c r="AK99" i="1"/>
  <c r="AK54" i="1"/>
  <c r="AK23" i="1"/>
  <c r="AK73" i="1"/>
  <c r="AK18" i="1"/>
  <c r="AK57" i="1"/>
  <c r="AK112" i="1"/>
  <c r="AK49" i="1"/>
  <c r="AK35" i="1"/>
  <c r="AK4" i="1"/>
  <c r="AK16" i="1"/>
  <c r="AK38" i="1"/>
  <c r="AK19" i="1"/>
  <c r="AK114" i="1"/>
  <c r="AK65" i="1"/>
  <c r="AK90" i="1"/>
  <c r="AK20" i="1"/>
  <c r="AK6" i="1"/>
  <c r="AK107" i="1"/>
  <c r="AK66" i="1"/>
  <c r="AK108" i="1"/>
  <c r="AK74" i="1"/>
  <c r="AK111" i="1"/>
  <c r="AK104" i="1"/>
  <c r="AK76" i="1"/>
  <c r="AK37" i="1"/>
  <c r="AK26" i="1"/>
  <c r="AK81" i="1"/>
  <c r="AK62" i="1"/>
  <c r="AK59" i="1"/>
  <c r="AK79" i="1"/>
  <c r="AK109" i="1"/>
  <c r="AK7" i="1"/>
  <c r="AK12" i="1"/>
  <c r="AK8" i="1"/>
  <c r="AK113" i="1"/>
  <c r="AK83" i="1"/>
  <c r="AK29" i="1"/>
  <c r="AK78" i="1"/>
  <c r="AK63" i="1"/>
  <c r="AK27" i="1"/>
  <c r="AK91" i="1"/>
  <c r="AK50" i="1"/>
  <c r="AK42" i="1"/>
  <c r="AK67" i="1"/>
  <c r="AK75" i="1"/>
  <c r="AK96" i="1"/>
  <c r="AK46" i="1"/>
  <c r="AK95" i="1"/>
  <c r="AK30" i="1"/>
  <c r="AK70" i="1"/>
  <c r="AK56" i="1"/>
  <c r="AK80" i="1"/>
  <c r="AK10" i="1"/>
  <c r="AK88" i="1"/>
  <c r="AK105" i="1"/>
  <c r="AK15" i="1"/>
  <c r="AK60" i="1"/>
  <c r="AK9" i="1"/>
  <c r="AK45" i="1"/>
  <c r="AK92" i="1"/>
  <c r="AK77" i="1"/>
  <c r="AK61" i="1"/>
  <c r="AK40" i="1"/>
  <c r="AK82" i="1"/>
  <c r="AK31" i="1"/>
  <c r="AK44" i="1"/>
  <c r="AK53" i="1"/>
  <c r="AK28" i="1"/>
  <c r="AK103" i="1"/>
  <c r="AK36" i="1"/>
  <c r="AK51" i="1"/>
  <c r="AK47" i="1"/>
  <c r="AK71" i="1"/>
  <c r="AK17" i="1"/>
  <c r="AK89" i="1"/>
  <c r="AK14" i="1"/>
  <c r="AK87" i="1"/>
  <c r="AK52" i="1"/>
  <c r="AK39" i="1"/>
  <c r="AK21" i="1"/>
  <c r="AK116" i="1"/>
  <c r="AK24" i="1"/>
  <c r="AK106" i="1"/>
  <c r="AK48" i="1"/>
  <c r="AK13" i="1"/>
  <c r="AK55" i="1"/>
  <c r="AK101" i="1"/>
  <c r="AK100" i="1"/>
  <c r="AK64" i="1"/>
  <c r="AK5" i="1"/>
  <c r="AK41" i="1"/>
  <c r="AK25" i="1"/>
  <c r="AK110" i="1"/>
  <c r="AK22" i="1"/>
  <c r="AK11" i="1"/>
  <c r="AK32" i="1"/>
  <c r="AK115" i="1"/>
  <c r="AK84" i="1"/>
  <c r="AK102" i="1"/>
  <c r="AK94" i="1"/>
  <c r="AK58" i="1"/>
  <c r="AK98" i="1"/>
  <c r="AK97" i="1"/>
  <c r="AK86" i="1"/>
  <c r="AK117" i="1"/>
  <c r="AK68" i="1"/>
  <c r="AK34" i="1"/>
  <c r="AK93" i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H61" i="1" s="1"/>
  <c r="AG62" i="1"/>
  <c r="AH62" i="1" s="1"/>
  <c r="AG63" i="1"/>
  <c r="AH63" i="1" s="1"/>
  <c r="AG64" i="1"/>
  <c r="AH64" i="1" s="1"/>
  <c r="AG65" i="1"/>
  <c r="AH65" i="1" s="1"/>
  <c r="AG66" i="1"/>
  <c r="AH66" i="1" s="1"/>
  <c r="AG67" i="1"/>
  <c r="AH67" i="1" s="1"/>
  <c r="AG68" i="1"/>
  <c r="AH68" i="1" s="1"/>
  <c r="AG69" i="1"/>
  <c r="AH69" i="1" s="1"/>
  <c r="AG70" i="1"/>
  <c r="AH70" i="1" s="1"/>
  <c r="AG71" i="1"/>
  <c r="AH71" i="1" s="1"/>
  <c r="AG72" i="1"/>
  <c r="AH72" i="1" s="1"/>
  <c r="AG73" i="1"/>
  <c r="AH73" i="1" s="1"/>
  <c r="AG74" i="1"/>
  <c r="AH74" i="1" s="1"/>
  <c r="AG75" i="1"/>
  <c r="AH75" i="1" s="1"/>
  <c r="AG76" i="1"/>
  <c r="AH76" i="1" s="1"/>
  <c r="AG77" i="1"/>
  <c r="AH77" i="1" s="1"/>
  <c r="AG78" i="1"/>
  <c r="AH78" i="1" s="1"/>
  <c r="AG79" i="1"/>
  <c r="AH79" i="1" s="1"/>
  <c r="AG80" i="1"/>
  <c r="AH80" i="1" s="1"/>
  <c r="AG81" i="1"/>
  <c r="AH81" i="1" s="1"/>
  <c r="AG82" i="1"/>
  <c r="AH82" i="1" s="1"/>
  <c r="AG83" i="1"/>
  <c r="AH83" i="1" s="1"/>
  <c r="AG84" i="1"/>
  <c r="AH84" i="1" s="1"/>
  <c r="AG85" i="1"/>
  <c r="AH85" i="1" s="1"/>
  <c r="AG86" i="1"/>
  <c r="AH86" i="1" s="1"/>
  <c r="AG87" i="1"/>
  <c r="AH87" i="1" s="1"/>
  <c r="AG88" i="1"/>
  <c r="AH88" i="1" s="1"/>
  <c r="AG89" i="1"/>
  <c r="AH89" i="1" s="1"/>
  <c r="AG90" i="1"/>
  <c r="AH90" i="1" s="1"/>
  <c r="AG91" i="1"/>
  <c r="AH91" i="1" s="1"/>
  <c r="AG92" i="1"/>
  <c r="AH92" i="1" s="1"/>
  <c r="AG93" i="1"/>
  <c r="AH93" i="1" s="1"/>
  <c r="AG94" i="1"/>
  <c r="AH94" i="1" s="1"/>
  <c r="AG95" i="1"/>
  <c r="AH95" i="1" s="1"/>
  <c r="AG96" i="1"/>
  <c r="AH96" i="1" s="1"/>
  <c r="AG97" i="1"/>
  <c r="AH9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8" i="1"/>
  <c r="AH108" i="1" s="1"/>
  <c r="AG109" i="1"/>
  <c r="AH109" i="1" s="1"/>
  <c r="AG110" i="1"/>
  <c r="AH110" i="1" s="1"/>
  <c r="AG111" i="1"/>
  <c r="AH111" i="1" s="1"/>
  <c r="AG112" i="1"/>
  <c r="AH112" i="1" s="1"/>
  <c r="AG113" i="1"/>
  <c r="AH113" i="1" s="1"/>
  <c r="AG114" i="1"/>
  <c r="AH114" i="1" s="1"/>
  <c r="AG115" i="1"/>
  <c r="AH115" i="1" s="1"/>
  <c r="AG116" i="1"/>
  <c r="AH116" i="1" s="1"/>
  <c r="AG117" i="1"/>
  <c r="AH117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4" i="1"/>
  <c r="G4" i="1" s="1"/>
</calcChain>
</file>

<file path=xl/sharedStrings.xml><?xml version="1.0" encoding="utf-8"?>
<sst xmlns="http://schemas.openxmlformats.org/spreadsheetml/2006/main" count="155" uniqueCount="155">
  <si>
    <t xml:space="preserve">  Aatrox </t>
  </si>
  <si>
    <t xml:space="preserve">  Ahri </t>
  </si>
  <si>
    <t xml:space="preserve">  Akali </t>
  </si>
  <si>
    <t xml:space="preserve">  Alistar </t>
  </si>
  <si>
    <t xml:space="preserve">  Amumu </t>
  </si>
  <si>
    <t xml:space="preserve">  Anivia </t>
  </si>
  <si>
    <t xml:space="preserve">  Annie </t>
  </si>
  <si>
    <t xml:space="preserve">  Ashe </t>
  </si>
  <si>
    <t xml:space="preserve">  Blitzcrank </t>
  </si>
  <si>
    <t xml:space="preserve">  Brand </t>
  </si>
  <si>
    <t xml:space="preserve">  Caitlyn </t>
  </si>
  <si>
    <t xml:space="preserve">  Cassiopeia </t>
  </si>
  <si>
    <t xml:space="preserve">  Cho'Gath </t>
  </si>
  <si>
    <t xml:space="preserve">  Corki </t>
  </si>
  <si>
    <t xml:space="preserve">  Darius </t>
  </si>
  <si>
    <t xml:space="preserve">  Diana </t>
  </si>
  <si>
    <t xml:space="preserve">  Dr. Mundo </t>
  </si>
  <si>
    <t xml:space="preserve">  Draven </t>
  </si>
  <si>
    <t xml:space="preserve">  Elise </t>
  </si>
  <si>
    <t xml:space="preserve">  Evelynn </t>
  </si>
  <si>
    <t xml:space="preserve">  Ezreal </t>
  </si>
  <si>
    <t xml:space="preserve">  Fiddlesticks </t>
  </si>
  <si>
    <t xml:space="preserve">  Fiora </t>
  </si>
  <si>
    <t xml:space="preserve">  Fizz </t>
  </si>
  <si>
    <t xml:space="preserve">  Galio </t>
  </si>
  <si>
    <t xml:space="preserve">  Gangplank </t>
  </si>
  <si>
    <t xml:space="preserve">  Garen </t>
  </si>
  <si>
    <t xml:space="preserve">  Gragas </t>
  </si>
  <si>
    <t xml:space="preserve">  Graves </t>
  </si>
  <si>
    <t xml:space="preserve">  Hecarim </t>
  </si>
  <si>
    <t xml:space="preserve">  Heimerdinger </t>
  </si>
  <si>
    <t xml:space="preserve">  Irelia </t>
  </si>
  <si>
    <t xml:space="preserve">  Janna </t>
  </si>
  <si>
    <t xml:space="preserve">  Jarvan IV </t>
  </si>
  <si>
    <t xml:space="preserve">  Jax </t>
  </si>
  <si>
    <t xml:space="preserve">  Jayce </t>
  </si>
  <si>
    <t xml:space="preserve">  Karma </t>
  </si>
  <si>
    <t xml:space="preserve">  Karthus </t>
  </si>
  <si>
    <t xml:space="preserve">  Kassadin </t>
  </si>
  <si>
    <t xml:space="preserve">  Katarina </t>
  </si>
  <si>
    <t xml:space="preserve">  Kayle </t>
  </si>
  <si>
    <t xml:space="preserve">  Kennen </t>
  </si>
  <si>
    <t xml:space="preserve">  Kha'Zix </t>
  </si>
  <si>
    <t xml:space="preserve">  Kog'Maw </t>
  </si>
  <si>
    <t xml:space="preserve">  LeBlanc </t>
  </si>
  <si>
    <t xml:space="preserve">  Lee Sin </t>
  </si>
  <si>
    <t xml:space="preserve">  Leona </t>
  </si>
  <si>
    <t xml:space="preserve">  Lissandra </t>
  </si>
  <si>
    <t xml:space="preserve">  Lulu </t>
  </si>
  <si>
    <t xml:space="preserve">  Lux </t>
  </si>
  <si>
    <t xml:space="preserve">  Malphite </t>
  </si>
  <si>
    <t xml:space="preserve">  Malzahar </t>
  </si>
  <si>
    <t xml:space="preserve">  Maokai </t>
  </si>
  <si>
    <t xml:space="preserve">  Master Yi </t>
  </si>
  <si>
    <t xml:space="preserve">  Miss Fortune </t>
  </si>
  <si>
    <t xml:space="preserve">  Mordekaiser </t>
  </si>
  <si>
    <t xml:space="preserve">  Morgana </t>
  </si>
  <si>
    <t xml:space="preserve">  Nami </t>
  </si>
  <si>
    <t xml:space="preserve">  Nasus </t>
  </si>
  <si>
    <t xml:space="preserve">  Nautilus </t>
  </si>
  <si>
    <t xml:space="preserve">  Nidalee </t>
  </si>
  <si>
    <t xml:space="preserve">  Nocturne </t>
  </si>
  <si>
    <t xml:space="preserve">  Nunu </t>
  </si>
  <si>
    <t xml:space="preserve">  Olaf </t>
  </si>
  <si>
    <t xml:space="preserve">  Orianna </t>
  </si>
  <si>
    <t xml:space="preserve">  Pantheon </t>
  </si>
  <si>
    <t xml:space="preserve">  Poppy </t>
  </si>
  <si>
    <t xml:space="preserve">  Quinn </t>
  </si>
  <si>
    <t xml:space="preserve">  Rammus </t>
  </si>
  <si>
    <t xml:space="preserve">  Renekton </t>
  </si>
  <si>
    <t xml:space="preserve">  Rengar </t>
  </si>
  <si>
    <t xml:space="preserve">  Riven </t>
  </si>
  <si>
    <t xml:space="preserve">  Rumble </t>
  </si>
  <si>
    <t xml:space="preserve">  Ryze </t>
  </si>
  <si>
    <t xml:space="preserve">  Sejuani </t>
  </si>
  <si>
    <t xml:space="preserve">  Shaco </t>
  </si>
  <si>
    <t xml:space="preserve">  Shen </t>
  </si>
  <si>
    <t xml:space="preserve">  Shyvana </t>
  </si>
  <si>
    <t xml:space="preserve">  Singed </t>
  </si>
  <si>
    <t xml:space="preserve">  Sion </t>
  </si>
  <si>
    <t xml:space="preserve">  Sivir </t>
  </si>
  <si>
    <t xml:space="preserve">  Skarner </t>
  </si>
  <si>
    <t xml:space="preserve">  Sona </t>
  </si>
  <si>
    <t xml:space="preserve">  Soraka </t>
  </si>
  <si>
    <t xml:space="preserve">  Swain </t>
  </si>
  <si>
    <t xml:space="preserve">  Syndra </t>
  </si>
  <si>
    <t xml:space="preserve">  Talon </t>
  </si>
  <si>
    <t xml:space="preserve">  Taric </t>
  </si>
  <si>
    <t xml:space="preserve">  Teemo </t>
  </si>
  <si>
    <t xml:space="preserve">  Thresh </t>
  </si>
  <si>
    <t xml:space="preserve">  Tristana </t>
  </si>
  <si>
    <t xml:space="preserve">  Trundle </t>
  </si>
  <si>
    <t xml:space="preserve">  Tryndamere </t>
  </si>
  <si>
    <t xml:space="preserve">  Twisted Fate </t>
  </si>
  <si>
    <t xml:space="preserve">  Twitch </t>
  </si>
  <si>
    <t xml:space="preserve">  Udyr </t>
  </si>
  <si>
    <t xml:space="preserve">  Urgot </t>
  </si>
  <si>
    <t xml:space="preserve">  Varus </t>
  </si>
  <si>
    <t xml:space="preserve">  Vayne </t>
  </si>
  <si>
    <t xml:space="preserve">  Veigar </t>
  </si>
  <si>
    <t xml:space="preserve">  Vi </t>
  </si>
  <si>
    <t xml:space="preserve">  Viktor </t>
  </si>
  <si>
    <t xml:space="preserve">  Vladimir </t>
  </si>
  <si>
    <t xml:space="preserve">  Volibear </t>
  </si>
  <si>
    <t xml:space="preserve">  Warwick </t>
  </si>
  <si>
    <t xml:space="preserve">  Wukong </t>
  </si>
  <si>
    <t xml:space="preserve">  Xerath </t>
  </si>
  <si>
    <t xml:space="preserve">  Xin Zhao </t>
  </si>
  <si>
    <t xml:space="preserve">  Yorick </t>
  </si>
  <si>
    <t xml:space="preserve">  Zac </t>
  </si>
  <si>
    <t xml:space="preserve">  Zed </t>
  </si>
  <si>
    <t xml:space="preserve">  Ziggs </t>
  </si>
  <si>
    <t xml:space="preserve">  Zilean </t>
  </si>
  <si>
    <t xml:space="preserve">  Zyra </t>
  </si>
  <si>
    <t>AS</t>
  </si>
  <si>
    <t>HP</t>
  </si>
  <si>
    <t>HP+</t>
  </si>
  <si>
    <t>HP5</t>
  </si>
  <si>
    <t>HP5+</t>
  </si>
  <si>
    <t>MP</t>
  </si>
  <si>
    <t>MP+</t>
  </si>
  <si>
    <t>MP5</t>
  </si>
  <si>
    <t>MP5+</t>
  </si>
  <si>
    <t>AD</t>
  </si>
  <si>
    <t>AD+</t>
  </si>
  <si>
    <t>AS+</t>
  </si>
  <si>
    <t>AR</t>
  </si>
  <si>
    <t>AR+</t>
  </si>
  <si>
    <t>MR</t>
  </si>
  <si>
    <t>MR+</t>
  </si>
  <si>
    <t>MS</t>
  </si>
  <si>
    <t>Range</t>
  </si>
  <si>
    <t xml:space="preserve">Champions </t>
  </si>
  <si>
    <t>HP18</t>
  </si>
  <si>
    <t>MP18</t>
  </si>
  <si>
    <t>AD18</t>
  </si>
  <si>
    <t>AS18</t>
  </si>
  <si>
    <t>AR18</t>
  </si>
  <si>
    <t>MR18</t>
  </si>
  <si>
    <t>Column1</t>
  </si>
  <si>
    <t>Column2</t>
  </si>
  <si>
    <t>Column3</t>
  </si>
  <si>
    <t>Column4</t>
  </si>
  <si>
    <t>Column5</t>
  </si>
  <si>
    <t>Column6</t>
  </si>
  <si>
    <t>Column7</t>
  </si>
  <si>
    <t>HP%</t>
  </si>
  <si>
    <t>MP%</t>
  </si>
  <si>
    <t>AD%</t>
  </si>
  <si>
    <t>AS%</t>
  </si>
  <si>
    <t>AR%</t>
  </si>
  <si>
    <t>MR%</t>
  </si>
  <si>
    <t>MS%</t>
  </si>
  <si>
    <t>Range%</t>
  </si>
  <si>
    <t>1.378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</si>
</sst>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AN117" totalsRowShown="0">
  <autoFilter ref="A3:AN117"/>
  <sortState ref="A4:AN117">
    <sortCondition ref="A3:A117"/>
  </sortState>
  <tableColumns count="40">
    <tableColumn id="1" name="Champions "/>
    <tableColumn id="2" name="HP"/>
    <tableColumn id="3" name="HP+"/>
    <tableColumn id="4" name="HP5"/>
    <tableColumn id="5" name="HP5+"/>
    <tableColumn id="6" name="HP18">
      <calculatedColumnFormula>B4+(C4*18)</calculatedColumnFormula>
    </tableColumn>
    <tableColumn id="35" name="HP%" dataDxfId="12">
      <calculatedColumnFormula>ROUND(((F4-1610)/(2381-1610))*100,1)</calculatedColumnFormula>
    </tableColumn>
    <tableColumn id="7" name="Column1"/>
    <tableColumn id="8" name="MP"/>
    <tableColumn id="9" name="MP+"/>
    <tableColumn id="10" name="MP5"/>
    <tableColumn id="11" name="MP5+"/>
    <tableColumn id="12" name="MP18" dataDxfId="11">
      <calculatedColumnFormula>I4+(18*J4)</calculatedColumnFormula>
    </tableColumn>
    <tableColumn id="36" name="MP%" dataDxfId="10">
      <calculatedColumnFormula>IF(ROUND(((M4-725)/(1454-725))*100,1)&lt;0,0,ROUND(((M4-725)/(1454-725))*100,1))</calculatedColumnFormula>
    </tableColumn>
    <tableColumn id="13" name="Column2"/>
    <tableColumn id="14" name="AD"/>
    <tableColumn id="15" name="AD+"/>
    <tableColumn id="16" name="AD18" dataDxfId="9">
      <calculatedColumnFormula>P4+(Q4*18)</calculatedColumnFormula>
    </tableColumn>
    <tableColumn id="37" name="AD%" dataDxfId="5">
      <calculatedColumnFormula>ROUND(((R4-85.6)/(129.7-85.6))*100,1)</calculatedColumnFormula>
    </tableColumn>
    <tableColumn id="17" name="Column3"/>
    <tableColumn id="18" name="AS"/>
    <tableColumn id="19" name="AS+"/>
    <tableColumn id="20" name="AS18" dataDxfId="8">
      <calculatedColumnFormula>U4+(V4*18)</calculatedColumnFormula>
    </tableColumn>
    <tableColumn id="38" name="AS%" dataDxfId="4">
      <calculatedColumnFormula>ROUND(((W4-0.7894)/(1.378-0.7894))*100,1)</calculatedColumnFormula>
    </tableColumn>
    <tableColumn id="21" name="Column4"/>
    <tableColumn id="22" name="AR"/>
    <tableColumn id="23" name="AR+"/>
    <tableColumn id="24" name="AR18" dataDxfId="7">
      <calculatedColumnFormula>Z4+(AA4*18)</calculatedColumnFormula>
    </tableColumn>
    <tableColumn id="39" name="AR%" dataDxfId="3">
      <calculatedColumnFormula>ROUND(((AB4-18)/(90-18))*100,1)</calculatedColumnFormula>
    </tableColumn>
    <tableColumn id="25" name="Column5"/>
    <tableColumn id="26" name="MR"/>
    <tableColumn id="27" name="MR+"/>
    <tableColumn id="28" name="MR18" dataDxfId="6">
      <calculatedColumnFormula>AE4+(AF4*18)</calculatedColumnFormula>
    </tableColumn>
    <tableColumn id="40" name="MR%" dataDxfId="2">
      <calculatedColumnFormula>ROUND(((AG4-30)/(52.5-30))*100,1)</calculatedColumnFormula>
    </tableColumn>
    <tableColumn id="29" name="Column6"/>
    <tableColumn id="30" name="MS"/>
    <tableColumn id="31" name="MS%" dataDxfId="1">
      <calculatedColumnFormula>ROUND(((AJ4-325)/(355-325))*100,1)</calculatedColumnFormula>
    </tableColumn>
    <tableColumn id="32" name="Column7"/>
    <tableColumn id="33" name="Range"/>
    <tableColumn id="34" name="Range%" dataDxfId="0">
      <calculatedColumnFormula>ROUND(((AM4-125)/(700-125))*100,1)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tabSelected="1" workbookViewId="0">
      <selection activeCell="V53" sqref="V53"/>
    </sheetView>
  </sheetViews>
  <sheetFormatPr defaultRowHeight="15" x14ac:dyDescent="0.25"/>
  <cols>
    <col min="1" max="1" width="14.7109375" bestFit="1" customWidth="1"/>
    <col min="2" max="2" width="5.5703125" customWidth="1"/>
    <col min="3" max="4" width="6.5703125" customWidth="1"/>
    <col min="5" max="7" width="7.5703125" customWidth="1"/>
    <col min="8" max="8" width="11" customWidth="1"/>
    <col min="9" max="9" width="6" customWidth="1"/>
    <col min="10" max="11" width="7" customWidth="1"/>
    <col min="12" max="14" width="8" customWidth="1"/>
    <col min="15" max="15" width="11" customWidth="1"/>
    <col min="16" max="16" width="6.85546875" bestFit="1" customWidth="1"/>
    <col min="17" max="17" width="6.7109375" customWidth="1"/>
    <col min="18" max="19" width="7.7109375" customWidth="1"/>
    <col min="20" max="20" width="11" customWidth="1"/>
    <col min="21" max="21" width="6" bestFit="1" customWidth="1"/>
    <col min="25" max="25" width="11" customWidth="1"/>
    <col min="26" max="26" width="6" bestFit="1" customWidth="1"/>
    <col min="27" max="27" width="6.5703125" customWidth="1"/>
    <col min="28" max="29" width="7.5703125" customWidth="1"/>
    <col min="30" max="30" width="11" customWidth="1"/>
    <col min="31" max="31" width="6" customWidth="1"/>
    <col min="32" max="32" width="7" customWidth="1"/>
    <col min="33" max="34" width="8" customWidth="1"/>
    <col min="35" max="35" width="11" customWidth="1"/>
    <col min="36" max="36" width="5.85546875" customWidth="1"/>
    <col min="37" max="37" width="7.85546875" customWidth="1"/>
    <col min="38" max="38" width="11" customWidth="1"/>
    <col min="39" max="39" width="8.5703125" customWidth="1"/>
    <col min="40" max="40" width="10.28515625" bestFit="1" customWidth="1"/>
  </cols>
  <sheetData>
    <row r="1" spans="1:40" x14ac:dyDescent="0.25">
      <c r="B1">
        <v>345</v>
      </c>
      <c r="C1">
        <v>70</v>
      </c>
      <c r="D1">
        <v>4</v>
      </c>
      <c r="E1">
        <v>0.4</v>
      </c>
      <c r="F1">
        <v>1610</v>
      </c>
      <c r="I1">
        <v>0</v>
      </c>
      <c r="J1">
        <v>0</v>
      </c>
      <c r="K1">
        <v>0</v>
      </c>
      <c r="L1">
        <v>0</v>
      </c>
      <c r="M1">
        <v>725</v>
      </c>
      <c r="P1">
        <v>42.2</v>
      </c>
      <c r="Q1">
        <v>2.2000000000000002</v>
      </c>
      <c r="R1">
        <v>85.6</v>
      </c>
      <c r="U1">
        <v>0.57899999999999996</v>
      </c>
      <c r="V1" s="1">
        <v>9.7999999999999997E-3</v>
      </c>
      <c r="W1" s="4">
        <v>0.78939999999999999</v>
      </c>
      <c r="X1" s="1"/>
      <c r="Y1" s="1"/>
      <c r="Z1">
        <v>6.75</v>
      </c>
      <c r="AA1">
        <v>0</v>
      </c>
      <c r="AB1">
        <v>18</v>
      </c>
      <c r="AE1">
        <v>30</v>
      </c>
      <c r="AF1">
        <v>0</v>
      </c>
      <c r="AG1">
        <v>30</v>
      </c>
      <c r="AJ1">
        <v>325</v>
      </c>
      <c r="AM1">
        <v>125</v>
      </c>
    </row>
    <row r="2" spans="1:40" x14ac:dyDescent="0.25">
      <c r="B2">
        <v>495</v>
      </c>
      <c r="C2">
        <v>108</v>
      </c>
      <c r="D2">
        <v>9</v>
      </c>
      <c r="E2">
        <v>0.95</v>
      </c>
      <c r="F2">
        <v>2381</v>
      </c>
      <c r="I2">
        <v>305</v>
      </c>
      <c r="J2">
        <v>65</v>
      </c>
      <c r="K2">
        <v>50</v>
      </c>
      <c r="L2">
        <v>0.75</v>
      </c>
      <c r="M2">
        <v>1454</v>
      </c>
      <c r="P2">
        <v>58</v>
      </c>
      <c r="Q2">
        <v>4.2</v>
      </c>
      <c r="R2">
        <v>129.69999999999999</v>
      </c>
      <c r="U2">
        <v>0.69399999999999995</v>
      </c>
      <c r="V2" s="2">
        <v>0.04</v>
      </c>
      <c r="W2" s="4" t="s">
        <v>154</v>
      </c>
      <c r="X2" s="2"/>
      <c r="Y2" s="2"/>
      <c r="Z2">
        <v>21</v>
      </c>
      <c r="AA2">
        <v>4</v>
      </c>
      <c r="AB2">
        <v>90</v>
      </c>
      <c r="AE2">
        <v>30</v>
      </c>
      <c r="AF2">
        <v>1.25</v>
      </c>
      <c r="AG2">
        <v>52.5</v>
      </c>
      <c r="AJ2">
        <v>355</v>
      </c>
      <c r="AM2">
        <v>700</v>
      </c>
    </row>
    <row r="3" spans="1:40" x14ac:dyDescent="0.25">
      <c r="A3" t="s">
        <v>132</v>
      </c>
      <c r="B3" t="s">
        <v>115</v>
      </c>
      <c r="C3" t="s">
        <v>116</v>
      </c>
      <c r="D3" t="s">
        <v>117</v>
      </c>
      <c r="E3" t="s">
        <v>118</v>
      </c>
      <c r="F3" t="s">
        <v>133</v>
      </c>
      <c r="G3" s="3" t="s">
        <v>146</v>
      </c>
      <c r="H3" t="s">
        <v>139</v>
      </c>
      <c r="I3" t="s">
        <v>119</v>
      </c>
      <c r="J3" t="s">
        <v>120</v>
      </c>
      <c r="K3" t="s">
        <v>121</v>
      </c>
      <c r="L3" t="s">
        <v>122</v>
      </c>
      <c r="M3" t="s">
        <v>134</v>
      </c>
      <c r="N3" s="3" t="s">
        <v>147</v>
      </c>
      <c r="O3" t="s">
        <v>140</v>
      </c>
      <c r="P3" t="s">
        <v>123</v>
      </c>
      <c r="Q3" t="s">
        <v>124</v>
      </c>
      <c r="R3" t="s">
        <v>135</v>
      </c>
      <c r="S3" s="3" t="s">
        <v>148</v>
      </c>
      <c r="T3" t="s">
        <v>141</v>
      </c>
      <c r="U3" t="s">
        <v>114</v>
      </c>
      <c r="V3" t="s">
        <v>125</v>
      </c>
      <c r="W3" t="s">
        <v>136</v>
      </c>
      <c r="X3" s="3" t="s">
        <v>149</v>
      </c>
      <c r="Y3" t="s">
        <v>142</v>
      </c>
      <c r="Z3" t="s">
        <v>126</v>
      </c>
      <c r="AA3" t="s">
        <v>127</v>
      </c>
      <c r="AB3" t="s">
        <v>137</v>
      </c>
      <c r="AC3" s="3" t="s">
        <v>150</v>
      </c>
      <c r="AD3" t="s">
        <v>143</v>
      </c>
      <c r="AE3" t="s">
        <v>128</v>
      </c>
      <c r="AF3" t="s">
        <v>129</v>
      </c>
      <c r="AG3" t="s">
        <v>138</v>
      </c>
      <c r="AH3" s="3" t="s">
        <v>151</v>
      </c>
      <c r="AI3" t="s">
        <v>144</v>
      </c>
      <c r="AJ3" t="s">
        <v>130</v>
      </c>
      <c r="AK3" s="3" t="s">
        <v>152</v>
      </c>
      <c r="AL3" t="s">
        <v>145</v>
      </c>
      <c r="AM3" t="s">
        <v>131</v>
      </c>
      <c r="AN3" s="3" t="s">
        <v>153</v>
      </c>
    </row>
    <row r="4" spans="1:40" x14ac:dyDescent="0.25">
      <c r="A4" t="s">
        <v>0</v>
      </c>
      <c r="B4">
        <v>395</v>
      </c>
      <c r="C4">
        <v>85</v>
      </c>
      <c r="D4">
        <v>5.75</v>
      </c>
      <c r="E4">
        <v>0.5</v>
      </c>
      <c r="F4">
        <f>B4+(C4*18)</f>
        <v>1925</v>
      </c>
      <c r="G4">
        <f>ROUND(((F4-1610)/(2381-1610))*100,1)</f>
        <v>40.9</v>
      </c>
      <c r="I4">
        <v>0</v>
      </c>
      <c r="J4">
        <v>0</v>
      </c>
      <c r="K4">
        <v>0</v>
      </c>
      <c r="L4">
        <v>0</v>
      </c>
      <c r="M4">
        <f>I4+(18*J4)</f>
        <v>0</v>
      </c>
      <c r="N4">
        <f>IF(ROUND(((M4-725)/(1454-725))*100,1)&lt;0,0,ROUND(((M4-725)/(1454-725))*100,1))</f>
        <v>0</v>
      </c>
      <c r="P4">
        <v>55</v>
      </c>
      <c r="Q4">
        <v>3.2</v>
      </c>
      <c r="R4">
        <f>P4+(Q4*18)</f>
        <v>112.6</v>
      </c>
      <c r="S4">
        <f>ROUND(((R4-85.6)/(129.7-85.6))*100,1)</f>
        <v>61.2</v>
      </c>
      <c r="U4">
        <v>0.65100000000000002</v>
      </c>
      <c r="V4">
        <v>0.03</v>
      </c>
      <c r="W4">
        <f>U4+(V4*18)</f>
        <v>1.1910000000000001</v>
      </c>
      <c r="X4">
        <f>ROUND(((W4-0.7894)/(1.378-0.7894))*100,1)</f>
        <v>68.2</v>
      </c>
      <c r="Z4">
        <v>14</v>
      </c>
      <c r="AA4">
        <v>3.8</v>
      </c>
      <c r="AB4">
        <f>Z4+(AA4*18)</f>
        <v>82.399999999999991</v>
      </c>
      <c r="AC4">
        <f>ROUND(((AB4-18)/(90-18))*100,1)</f>
        <v>89.4</v>
      </c>
      <c r="AE4">
        <v>30</v>
      </c>
      <c r="AF4">
        <v>1.25</v>
      </c>
      <c r="AG4">
        <f>AE4+(AF4*18)</f>
        <v>52.5</v>
      </c>
      <c r="AH4">
        <f>ROUND(((AG4-30)/(52.5-30))*100,1)</f>
        <v>100</v>
      </c>
      <c r="AJ4">
        <v>345</v>
      </c>
      <c r="AK4">
        <f>ROUND(((AJ4-325)/(355-325))*100,1)</f>
        <v>66.7</v>
      </c>
      <c r="AM4">
        <v>150</v>
      </c>
      <c r="AN4">
        <f>ROUND(((AM4-125)/(700-125))*100,1)</f>
        <v>4.3</v>
      </c>
    </row>
    <row r="5" spans="1:40" x14ac:dyDescent="0.25">
      <c r="A5" t="s">
        <v>1</v>
      </c>
      <c r="B5">
        <v>380</v>
      </c>
      <c r="C5">
        <v>80</v>
      </c>
      <c r="D5">
        <v>5.5</v>
      </c>
      <c r="E5">
        <v>0.6</v>
      </c>
      <c r="F5">
        <f>B5+(C5*18)</f>
        <v>1820</v>
      </c>
      <c r="G5">
        <f>ROUND(((F5-1610)/(2381-1610))*100,1)</f>
        <v>27.2</v>
      </c>
      <c r="I5">
        <v>230</v>
      </c>
      <c r="J5">
        <v>50</v>
      </c>
      <c r="K5">
        <v>6.25</v>
      </c>
      <c r="L5">
        <v>0.6</v>
      </c>
      <c r="M5">
        <f>I5+(18*J5)</f>
        <v>1130</v>
      </c>
      <c r="N5">
        <f>IF(ROUND(((M5-725)/(1454-725))*100,1)&lt;0,0,ROUND(((M5-725)/(1454-725))*100,1))</f>
        <v>55.6</v>
      </c>
      <c r="P5">
        <v>50</v>
      </c>
      <c r="Q5">
        <v>3</v>
      </c>
      <c r="R5">
        <f>P5+(Q5*18)</f>
        <v>104</v>
      </c>
      <c r="S5">
        <f>ROUND(((R5-85.6)/(129.7-85.6))*100,1)</f>
        <v>41.7</v>
      </c>
      <c r="U5">
        <v>0.66800000000000004</v>
      </c>
      <c r="V5">
        <v>0.02</v>
      </c>
      <c r="W5">
        <f>U5+(V5*18)</f>
        <v>1.028</v>
      </c>
      <c r="X5">
        <f>ROUND(((W5-0.7894)/(1.378-0.7894))*100,1)</f>
        <v>40.5</v>
      </c>
      <c r="Z5">
        <v>11</v>
      </c>
      <c r="AA5">
        <v>3.5</v>
      </c>
      <c r="AB5">
        <f>Z5+(AA5*18)</f>
        <v>74</v>
      </c>
      <c r="AC5">
        <f>ROUND(((AB5-18)/(90-18))*100,1)</f>
        <v>77.8</v>
      </c>
      <c r="AE5">
        <v>30</v>
      </c>
      <c r="AF5">
        <v>0</v>
      </c>
      <c r="AG5">
        <f>AE5+(AF5*18)</f>
        <v>30</v>
      </c>
      <c r="AH5">
        <f>ROUND(((AG5-30)/(52.5-30))*100,1)</f>
        <v>0</v>
      </c>
      <c r="AJ5">
        <v>330</v>
      </c>
      <c r="AK5">
        <f>ROUND(((AJ5-325)/(355-325))*100,1)</f>
        <v>16.7</v>
      </c>
      <c r="AM5">
        <v>550</v>
      </c>
      <c r="AN5">
        <f>ROUND(((AM5-125)/(700-125))*100,1)</f>
        <v>73.900000000000006</v>
      </c>
    </row>
    <row r="6" spans="1:40" x14ac:dyDescent="0.25">
      <c r="A6" t="s">
        <v>2</v>
      </c>
      <c r="B6">
        <v>445</v>
      </c>
      <c r="C6">
        <v>85</v>
      </c>
      <c r="D6">
        <v>7.25</v>
      </c>
      <c r="E6">
        <v>0.65</v>
      </c>
      <c r="F6">
        <f>B6+(C6*18)</f>
        <v>1975</v>
      </c>
      <c r="G6">
        <f>ROUND(((F6-1610)/(2381-1610))*100,1)</f>
        <v>47.3</v>
      </c>
      <c r="I6">
        <v>200</v>
      </c>
      <c r="J6">
        <v>0</v>
      </c>
      <c r="K6">
        <v>50</v>
      </c>
      <c r="L6">
        <v>0</v>
      </c>
      <c r="M6">
        <f>I6+(18*J6)</f>
        <v>200</v>
      </c>
      <c r="N6">
        <f>IF(ROUND(((M6-725)/(1454-725))*100,1)&lt;0,0,ROUND(((M6-725)/(1454-725))*100,1))</f>
        <v>0</v>
      </c>
      <c r="P6">
        <v>53</v>
      </c>
      <c r="Q6">
        <v>3.2</v>
      </c>
      <c r="R6">
        <f>P6+(Q6*18)</f>
        <v>110.6</v>
      </c>
      <c r="S6">
        <f>ROUND(((R6-85.6)/(129.7-85.6))*100,1)</f>
        <v>56.7</v>
      </c>
      <c r="U6">
        <v>0.69399999999999995</v>
      </c>
      <c r="V6">
        <v>3.1E-2</v>
      </c>
      <c r="W6">
        <f>U6+(V6*18)</f>
        <v>1.252</v>
      </c>
      <c r="X6">
        <f>ROUND(((W6-0.7894)/(1.378-0.7894))*100,1)</f>
        <v>78.599999999999994</v>
      </c>
      <c r="Z6">
        <v>16.5</v>
      </c>
      <c r="AA6">
        <v>3.5</v>
      </c>
      <c r="AB6">
        <f>Z6+(AA6*18)</f>
        <v>79.5</v>
      </c>
      <c r="AC6">
        <f>ROUND(((AB6-18)/(90-18))*100,1)</f>
        <v>85.4</v>
      </c>
      <c r="AE6">
        <v>30</v>
      </c>
      <c r="AF6">
        <v>1.25</v>
      </c>
      <c r="AG6">
        <f>AE6+(AF6*18)</f>
        <v>52.5</v>
      </c>
      <c r="AH6">
        <f>ROUND(((AG6-30)/(52.5-30))*100,1)</f>
        <v>100</v>
      </c>
      <c r="AJ6">
        <v>350</v>
      </c>
      <c r="AK6">
        <f>ROUND(((AJ6-325)/(355-325))*100,1)</f>
        <v>83.3</v>
      </c>
      <c r="AM6">
        <v>125</v>
      </c>
      <c r="AN6">
        <f>ROUND(((AM6-125)/(700-125))*100,1)</f>
        <v>0</v>
      </c>
    </row>
    <row r="7" spans="1:40" x14ac:dyDescent="0.25">
      <c r="A7" t="s">
        <v>3</v>
      </c>
      <c r="B7">
        <v>442</v>
      </c>
      <c r="C7">
        <v>102</v>
      </c>
      <c r="D7">
        <v>7.25</v>
      </c>
      <c r="E7">
        <v>0.85</v>
      </c>
      <c r="F7">
        <f>B7+(C7*18)</f>
        <v>2278</v>
      </c>
      <c r="G7">
        <f>ROUND(((F7-1610)/(2381-1610))*100,1)</f>
        <v>86.6</v>
      </c>
      <c r="I7">
        <v>215</v>
      </c>
      <c r="J7">
        <v>38</v>
      </c>
      <c r="K7">
        <v>6.45</v>
      </c>
      <c r="L7">
        <v>0.45</v>
      </c>
      <c r="M7">
        <f>I7+(18*J7)</f>
        <v>899</v>
      </c>
      <c r="N7">
        <f>IF(ROUND(((M7-725)/(1454-725))*100,1)&lt;0,0,ROUND(((M7-725)/(1454-725))*100,1))</f>
        <v>23.9</v>
      </c>
      <c r="P7">
        <v>55.03</v>
      </c>
      <c r="Q7">
        <v>3.62</v>
      </c>
      <c r="R7">
        <f>P7+(Q7*18)</f>
        <v>120.19</v>
      </c>
      <c r="S7">
        <f>ROUND(((R7-85.6)/(129.7-85.6))*100,1)</f>
        <v>78.400000000000006</v>
      </c>
      <c r="U7">
        <v>0.625</v>
      </c>
      <c r="V7">
        <v>2.1299999999999999E-2</v>
      </c>
      <c r="W7">
        <f>U7+(V7*18)</f>
        <v>1.0084</v>
      </c>
      <c r="X7">
        <f>ROUND(((W7-0.7894)/(1.378-0.7894))*100,1)</f>
        <v>37.200000000000003</v>
      </c>
      <c r="Z7">
        <v>14.5</v>
      </c>
      <c r="AA7">
        <v>3.5</v>
      </c>
      <c r="AB7">
        <f>Z7+(AA7*18)</f>
        <v>77.5</v>
      </c>
      <c r="AC7">
        <f>ROUND(((AB7-18)/(90-18))*100,1)</f>
        <v>82.6</v>
      </c>
      <c r="AE7">
        <v>30</v>
      </c>
      <c r="AF7">
        <v>1.25</v>
      </c>
      <c r="AG7">
        <f>AE7+(AF7*18)</f>
        <v>52.5</v>
      </c>
      <c r="AH7">
        <f>ROUND(((AG7-30)/(52.5-30))*100,1)</f>
        <v>100</v>
      </c>
      <c r="AJ7">
        <v>330</v>
      </c>
      <c r="AK7">
        <f>ROUND(((AJ7-325)/(355-325))*100,1)</f>
        <v>16.7</v>
      </c>
      <c r="AM7">
        <v>125</v>
      </c>
      <c r="AN7">
        <f>ROUND(((AM7-125)/(700-125))*100,1)</f>
        <v>0</v>
      </c>
    </row>
    <row r="8" spans="1:40" x14ac:dyDescent="0.25">
      <c r="A8" t="s">
        <v>4</v>
      </c>
      <c r="B8">
        <v>472</v>
      </c>
      <c r="C8">
        <v>84</v>
      </c>
      <c r="D8">
        <v>7.45</v>
      </c>
      <c r="E8">
        <v>0.85</v>
      </c>
      <c r="F8">
        <f>B8+(C8*18)</f>
        <v>1984</v>
      </c>
      <c r="G8">
        <f>ROUND(((F8-1610)/(2381-1610))*100,1)</f>
        <v>48.5</v>
      </c>
      <c r="I8">
        <v>220</v>
      </c>
      <c r="J8">
        <v>40</v>
      </c>
      <c r="K8">
        <v>6.5</v>
      </c>
      <c r="L8">
        <v>0.52500000000000002</v>
      </c>
      <c r="M8">
        <f>I8+(18*J8)</f>
        <v>940</v>
      </c>
      <c r="N8">
        <f>IF(ROUND(((M8-725)/(1454-725))*100,1)&lt;0,0,ROUND(((M8-725)/(1454-725))*100,1))</f>
        <v>29.5</v>
      </c>
      <c r="P8">
        <v>47</v>
      </c>
      <c r="Q8">
        <v>3.8</v>
      </c>
      <c r="R8">
        <f>P8+(Q8*18)</f>
        <v>115.39999999999999</v>
      </c>
      <c r="S8">
        <f>ROUND(((R8-85.6)/(129.7-85.6))*100,1)</f>
        <v>67.599999999999994</v>
      </c>
      <c r="U8">
        <v>0.63800000000000001</v>
      </c>
      <c r="V8">
        <v>2.18E-2</v>
      </c>
      <c r="W8">
        <f>U8+(V8*18)</f>
        <v>1.0304</v>
      </c>
      <c r="X8">
        <f>ROUND(((W8-0.7894)/(1.378-0.7894))*100,1)</f>
        <v>40.9</v>
      </c>
      <c r="Z8">
        <v>18</v>
      </c>
      <c r="AA8">
        <v>3.3</v>
      </c>
      <c r="AB8">
        <f>Z8+(AA8*18)</f>
        <v>77.400000000000006</v>
      </c>
      <c r="AC8">
        <f>ROUND(((AB8-18)/(90-18))*100,1)</f>
        <v>82.5</v>
      </c>
      <c r="AE8">
        <v>30</v>
      </c>
      <c r="AF8">
        <v>1.25</v>
      </c>
      <c r="AG8">
        <f>AE8+(AF8*18)</f>
        <v>52.5</v>
      </c>
      <c r="AH8">
        <f>ROUND(((AG8-30)/(52.5-30))*100,1)</f>
        <v>100</v>
      </c>
      <c r="AJ8">
        <v>335</v>
      </c>
      <c r="AK8">
        <f>ROUND(((AJ8-325)/(355-325))*100,1)</f>
        <v>33.299999999999997</v>
      </c>
      <c r="AM8">
        <v>125</v>
      </c>
      <c r="AN8">
        <f>ROUND(((AM8-125)/(700-125))*100,1)</f>
        <v>0</v>
      </c>
    </row>
    <row r="9" spans="1:40" x14ac:dyDescent="0.25">
      <c r="A9" t="s">
        <v>5</v>
      </c>
      <c r="B9">
        <v>350</v>
      </c>
      <c r="C9">
        <v>70</v>
      </c>
      <c r="D9">
        <v>4.6500000000000004</v>
      </c>
      <c r="E9">
        <v>0.55000000000000004</v>
      </c>
      <c r="F9">
        <f>B9+(C9*18)</f>
        <v>1610</v>
      </c>
      <c r="G9">
        <f>ROUND(((F9-1610)/(2381-1610))*100,1)</f>
        <v>0</v>
      </c>
      <c r="I9">
        <v>257</v>
      </c>
      <c r="J9">
        <v>53</v>
      </c>
      <c r="K9">
        <v>7</v>
      </c>
      <c r="L9">
        <v>0.6</v>
      </c>
      <c r="M9">
        <f>I9+(18*J9)</f>
        <v>1211</v>
      </c>
      <c r="N9">
        <f>IF(ROUND(((M9-725)/(1454-725))*100,1)&lt;0,0,ROUND(((M9-725)/(1454-725))*100,1))</f>
        <v>66.7</v>
      </c>
      <c r="P9">
        <v>48</v>
      </c>
      <c r="Q9">
        <v>3.2</v>
      </c>
      <c r="R9">
        <f>P9+(Q9*18)</f>
        <v>105.6</v>
      </c>
      <c r="S9">
        <f>ROUND(((R9-85.6)/(129.7-85.6))*100,1)</f>
        <v>45.4</v>
      </c>
      <c r="U9">
        <v>0.625</v>
      </c>
      <c r="V9">
        <v>1.6799999999999999E-2</v>
      </c>
      <c r="W9">
        <f>U9+(V9*18)</f>
        <v>0.9274</v>
      </c>
      <c r="X9">
        <f>ROUND(((W9-0.7894)/(1.378-0.7894))*100,1)</f>
        <v>23.4</v>
      </c>
      <c r="Z9">
        <v>10.5</v>
      </c>
      <c r="AA9">
        <v>4</v>
      </c>
      <c r="AB9">
        <f>Z9+(AA9*18)</f>
        <v>82.5</v>
      </c>
      <c r="AC9">
        <f>ROUND(((AB9-18)/(90-18))*100,1)</f>
        <v>89.6</v>
      </c>
      <c r="AE9">
        <v>30</v>
      </c>
      <c r="AF9">
        <v>0</v>
      </c>
      <c r="AG9">
        <f>AE9+(AF9*18)</f>
        <v>30</v>
      </c>
      <c r="AH9">
        <f>ROUND(((AG9-30)/(52.5-30))*100,1)</f>
        <v>0</v>
      </c>
      <c r="AJ9">
        <v>325</v>
      </c>
      <c r="AK9">
        <f>ROUND(((AJ9-325)/(355-325))*100,1)</f>
        <v>0</v>
      </c>
      <c r="AM9">
        <v>600</v>
      </c>
      <c r="AN9">
        <f>ROUND(((AM9-125)/(700-125))*100,1)</f>
        <v>82.6</v>
      </c>
    </row>
    <row r="10" spans="1:40" x14ac:dyDescent="0.25">
      <c r="A10" t="s">
        <v>6</v>
      </c>
      <c r="B10">
        <v>384</v>
      </c>
      <c r="C10">
        <v>76</v>
      </c>
      <c r="D10">
        <v>4.5</v>
      </c>
      <c r="E10">
        <v>0.55000000000000004</v>
      </c>
      <c r="F10">
        <f>B10+(C10*18)</f>
        <v>1752</v>
      </c>
      <c r="G10">
        <f>ROUND(((F10-1610)/(2381-1610))*100,1)</f>
        <v>18.399999999999999</v>
      </c>
      <c r="I10">
        <v>250</v>
      </c>
      <c r="J10">
        <v>50</v>
      </c>
      <c r="K10">
        <v>6.9</v>
      </c>
      <c r="L10">
        <v>0.6</v>
      </c>
      <c r="M10">
        <f>I10+(18*J10)</f>
        <v>1150</v>
      </c>
      <c r="N10">
        <f>IF(ROUND(((M10-725)/(1454-725))*100,1)&lt;0,0,ROUND(((M10-725)/(1454-725))*100,1))</f>
        <v>58.3</v>
      </c>
      <c r="P10">
        <v>49</v>
      </c>
      <c r="Q10">
        <v>2.625</v>
      </c>
      <c r="R10">
        <f>P10+(Q10*18)</f>
        <v>96.25</v>
      </c>
      <c r="S10">
        <f>ROUND(((R10-85.6)/(129.7-85.6))*100,1)</f>
        <v>24.1</v>
      </c>
      <c r="U10">
        <v>0.57899999999999996</v>
      </c>
      <c r="V10">
        <v>1.3599999999999999E-2</v>
      </c>
      <c r="W10">
        <f>U10+(V10*18)</f>
        <v>0.82379999999999998</v>
      </c>
      <c r="X10">
        <f>ROUND(((W10-0.7894)/(1.378-0.7894))*100,1)</f>
        <v>5.8</v>
      </c>
      <c r="Z10">
        <v>12.5</v>
      </c>
      <c r="AA10">
        <v>4</v>
      </c>
      <c r="AB10">
        <f>Z10+(AA10*18)</f>
        <v>84.5</v>
      </c>
      <c r="AC10">
        <f>ROUND(((AB10-18)/(90-18))*100,1)</f>
        <v>92.4</v>
      </c>
      <c r="AE10">
        <v>30</v>
      </c>
      <c r="AF10">
        <v>0</v>
      </c>
      <c r="AG10">
        <f>AE10+(AF10*18)</f>
        <v>30</v>
      </c>
      <c r="AH10">
        <f>ROUND(((AG10-30)/(52.5-30))*100,1)</f>
        <v>0</v>
      </c>
      <c r="AJ10">
        <v>335</v>
      </c>
      <c r="AK10">
        <f>ROUND(((AJ10-325)/(355-325))*100,1)</f>
        <v>33.299999999999997</v>
      </c>
      <c r="AM10">
        <v>625</v>
      </c>
      <c r="AN10">
        <f>ROUND(((AM10-125)/(700-125))*100,1)</f>
        <v>87</v>
      </c>
    </row>
    <row r="11" spans="1:40" x14ac:dyDescent="0.25">
      <c r="A11" t="s">
        <v>7</v>
      </c>
      <c r="B11">
        <v>395</v>
      </c>
      <c r="C11">
        <v>79</v>
      </c>
      <c r="D11">
        <v>4.5</v>
      </c>
      <c r="E11">
        <v>0.55000000000000004</v>
      </c>
      <c r="F11">
        <f>B11+(C11*18)</f>
        <v>1817</v>
      </c>
      <c r="G11">
        <f>ROUND(((F11-1610)/(2381-1610))*100,1)</f>
        <v>26.8</v>
      </c>
      <c r="I11">
        <v>173</v>
      </c>
      <c r="J11">
        <v>35</v>
      </c>
      <c r="K11">
        <v>6.3</v>
      </c>
      <c r="L11">
        <v>0.4</v>
      </c>
      <c r="M11">
        <f>I11+(18*J11)</f>
        <v>803</v>
      </c>
      <c r="N11">
        <f>IF(ROUND(((M11-725)/(1454-725))*100,1)&lt;0,0,ROUND(((M11-725)/(1454-725))*100,1))</f>
        <v>10.7</v>
      </c>
      <c r="P11">
        <v>46.3</v>
      </c>
      <c r="Q11">
        <v>2.85</v>
      </c>
      <c r="R11">
        <f>P11+(Q11*18)</f>
        <v>97.6</v>
      </c>
      <c r="S11">
        <f>ROUND(((R11-85.6)/(129.7-85.6))*100,1)</f>
        <v>27.2</v>
      </c>
      <c r="U11">
        <v>0.65800000000000003</v>
      </c>
      <c r="V11">
        <v>0.04</v>
      </c>
      <c r="W11">
        <f>U11+(V11*18)</f>
        <v>1.3780000000000001</v>
      </c>
      <c r="X11">
        <f>ROUND(((W11-0.7894)/(1.378-0.7894))*100,1)</f>
        <v>100</v>
      </c>
      <c r="Z11">
        <v>11.5</v>
      </c>
      <c r="AA11">
        <v>3.4</v>
      </c>
      <c r="AB11">
        <f>Z11+(AA11*18)</f>
        <v>72.699999999999989</v>
      </c>
      <c r="AC11">
        <f>ROUND(((AB11-18)/(90-18))*100,1)</f>
        <v>76</v>
      </c>
      <c r="AE11">
        <v>30</v>
      </c>
      <c r="AF11">
        <v>0</v>
      </c>
      <c r="AG11">
        <f>AE11+(AF11*18)</f>
        <v>30</v>
      </c>
      <c r="AH11">
        <f>ROUND(((AG11-30)/(52.5-30))*100,1)</f>
        <v>0</v>
      </c>
      <c r="AJ11">
        <v>325</v>
      </c>
      <c r="AK11">
        <f>ROUND(((AJ11-325)/(355-325))*100,1)</f>
        <v>0</v>
      </c>
      <c r="AM11">
        <v>600</v>
      </c>
      <c r="AN11">
        <f>ROUND(((AM11-125)/(700-125))*100,1)</f>
        <v>82.6</v>
      </c>
    </row>
    <row r="12" spans="1:40" x14ac:dyDescent="0.25">
      <c r="A12" t="s">
        <v>8</v>
      </c>
      <c r="B12">
        <v>423</v>
      </c>
      <c r="C12">
        <v>95</v>
      </c>
      <c r="D12">
        <v>7.25</v>
      </c>
      <c r="E12">
        <v>0.75</v>
      </c>
      <c r="F12">
        <f>B12+(C12*18)</f>
        <v>2133</v>
      </c>
      <c r="G12">
        <f>ROUND(((F12-1610)/(2381-1610))*100,1)</f>
        <v>67.8</v>
      </c>
      <c r="I12">
        <v>200</v>
      </c>
      <c r="J12">
        <v>40</v>
      </c>
      <c r="K12">
        <v>6.6</v>
      </c>
      <c r="L12">
        <v>0.5</v>
      </c>
      <c r="M12">
        <f>I12+(18*J12)</f>
        <v>920</v>
      </c>
      <c r="N12">
        <f>IF(ROUND(((M12-725)/(1454-725))*100,1)&lt;0,0,ROUND(((M12-725)/(1454-725))*100,1))</f>
        <v>26.7</v>
      </c>
      <c r="P12">
        <v>55.66</v>
      </c>
      <c r="Q12">
        <v>3.5</v>
      </c>
      <c r="R12">
        <f>P12+(Q12*18)</f>
        <v>118.66</v>
      </c>
      <c r="S12">
        <f>ROUND(((R12-85.6)/(129.7-85.6))*100,1)</f>
        <v>75</v>
      </c>
      <c r="U12">
        <v>0.625</v>
      </c>
      <c r="V12">
        <v>1.1299999999999999E-2</v>
      </c>
      <c r="W12">
        <f>U12+(V12*18)</f>
        <v>0.82840000000000003</v>
      </c>
      <c r="X12">
        <f>ROUND(((W12-0.7894)/(1.378-0.7894))*100,1)</f>
        <v>6.6</v>
      </c>
      <c r="Z12">
        <v>14.5</v>
      </c>
      <c r="AA12">
        <v>3.5</v>
      </c>
      <c r="AB12">
        <f>Z12+(AA12*18)</f>
        <v>77.5</v>
      </c>
      <c r="AC12">
        <f>ROUND(((AB12-18)/(90-18))*100,1)</f>
        <v>82.6</v>
      </c>
      <c r="AE12">
        <v>30</v>
      </c>
      <c r="AF12">
        <v>1.25</v>
      </c>
      <c r="AG12">
        <f>AE12+(AF12*18)</f>
        <v>52.5</v>
      </c>
      <c r="AH12">
        <f>ROUND(((AG12-30)/(52.5-30))*100,1)</f>
        <v>100</v>
      </c>
      <c r="AJ12">
        <v>325</v>
      </c>
      <c r="AK12">
        <f>ROUND(((AJ12-325)/(355-325))*100,1)</f>
        <v>0</v>
      </c>
      <c r="AM12">
        <v>125</v>
      </c>
      <c r="AN12">
        <f>ROUND(((AM12-125)/(700-125))*100,1)</f>
        <v>0</v>
      </c>
    </row>
    <row r="13" spans="1:40" x14ac:dyDescent="0.25">
      <c r="A13" t="s">
        <v>9</v>
      </c>
      <c r="B13">
        <v>380</v>
      </c>
      <c r="C13">
        <v>76</v>
      </c>
      <c r="D13">
        <v>4.5</v>
      </c>
      <c r="E13">
        <v>0.55000000000000004</v>
      </c>
      <c r="F13">
        <f>B13+(C13*18)</f>
        <v>1748</v>
      </c>
      <c r="G13">
        <f>ROUND(((F13-1610)/(2381-1610))*100,1)</f>
        <v>17.899999999999999</v>
      </c>
      <c r="I13">
        <v>250</v>
      </c>
      <c r="J13">
        <v>45</v>
      </c>
      <c r="K13">
        <v>7</v>
      </c>
      <c r="L13">
        <v>0.6</v>
      </c>
      <c r="M13">
        <f>I13+(18*J13)</f>
        <v>1060</v>
      </c>
      <c r="N13">
        <f>IF(ROUND(((M13-725)/(1454-725))*100,1)&lt;0,0,ROUND(((M13-725)/(1454-725))*100,1))</f>
        <v>46</v>
      </c>
      <c r="P13">
        <v>51.66</v>
      </c>
      <c r="Q13">
        <v>3</v>
      </c>
      <c r="R13">
        <f>P13+(Q13*18)</f>
        <v>105.66</v>
      </c>
      <c r="S13">
        <f>ROUND(((R13-85.6)/(129.7-85.6))*100,1)</f>
        <v>45.5</v>
      </c>
      <c r="U13">
        <v>0.625</v>
      </c>
      <c r="V13">
        <v>1.3599999999999999E-2</v>
      </c>
      <c r="W13">
        <f>U13+(V13*18)</f>
        <v>0.86980000000000002</v>
      </c>
      <c r="X13">
        <f>ROUND(((W13-0.7894)/(1.378-0.7894))*100,1)</f>
        <v>13.7</v>
      </c>
      <c r="Z13">
        <v>12</v>
      </c>
      <c r="AA13">
        <v>3.5</v>
      </c>
      <c r="AB13">
        <f>Z13+(AA13*18)</f>
        <v>75</v>
      </c>
      <c r="AC13">
        <f>ROUND(((AB13-18)/(90-18))*100,1)</f>
        <v>79.2</v>
      </c>
      <c r="AE13">
        <v>30</v>
      </c>
      <c r="AF13">
        <v>0</v>
      </c>
      <c r="AG13">
        <f>AE13+(AF13*18)</f>
        <v>30</v>
      </c>
      <c r="AH13">
        <f>ROUND(((AG13-30)/(52.5-30))*100,1)</f>
        <v>0</v>
      </c>
      <c r="AJ13">
        <v>340</v>
      </c>
      <c r="AK13">
        <f>ROUND(((AJ13-325)/(355-325))*100,1)</f>
        <v>50</v>
      </c>
      <c r="AM13">
        <v>550</v>
      </c>
      <c r="AN13">
        <f>ROUND(((AM13-125)/(700-125))*100,1)</f>
        <v>73.900000000000006</v>
      </c>
    </row>
    <row r="14" spans="1:40" x14ac:dyDescent="0.25">
      <c r="A14" t="s">
        <v>10</v>
      </c>
      <c r="B14">
        <v>390</v>
      </c>
      <c r="C14">
        <v>80</v>
      </c>
      <c r="D14">
        <v>4.75</v>
      </c>
      <c r="E14">
        <v>0.55000000000000004</v>
      </c>
      <c r="F14">
        <f>B14+(C14*18)</f>
        <v>1830</v>
      </c>
      <c r="G14">
        <f>ROUND(((F14-1610)/(2381-1610))*100,1)</f>
        <v>28.5</v>
      </c>
      <c r="I14">
        <v>255</v>
      </c>
      <c r="J14">
        <v>35</v>
      </c>
      <c r="K14">
        <v>6.5</v>
      </c>
      <c r="L14">
        <v>0.55000000000000004</v>
      </c>
      <c r="M14">
        <f>I14+(18*J14)</f>
        <v>885</v>
      </c>
      <c r="N14">
        <f>IF(ROUND(((M14-725)/(1454-725))*100,1)&lt;0,0,ROUND(((M14-725)/(1454-725))*100,1))</f>
        <v>21.9</v>
      </c>
      <c r="P14">
        <v>47</v>
      </c>
      <c r="Q14">
        <v>3</v>
      </c>
      <c r="R14">
        <f>P14+(Q14*18)</f>
        <v>101</v>
      </c>
      <c r="S14">
        <f>ROUND(((R14-85.6)/(129.7-85.6))*100,1)</f>
        <v>34.9</v>
      </c>
      <c r="U14">
        <v>0.625</v>
      </c>
      <c r="V14">
        <v>0.04</v>
      </c>
      <c r="W14">
        <f>U14+(V14*18)</f>
        <v>1.345</v>
      </c>
      <c r="X14">
        <f>ROUND(((W14-0.7894)/(1.378-0.7894))*100,1)</f>
        <v>94.4</v>
      </c>
      <c r="Z14">
        <v>13</v>
      </c>
      <c r="AA14">
        <v>3.5</v>
      </c>
      <c r="AB14">
        <f>Z14+(AA14*18)</f>
        <v>76</v>
      </c>
      <c r="AC14">
        <f>ROUND(((AB14-18)/(90-18))*100,1)</f>
        <v>80.599999999999994</v>
      </c>
      <c r="AE14">
        <v>30</v>
      </c>
      <c r="AF14">
        <v>0</v>
      </c>
      <c r="AG14">
        <f>AE14+(AF14*18)</f>
        <v>30</v>
      </c>
      <c r="AH14">
        <f>ROUND(((AG14-30)/(52.5-30))*100,1)</f>
        <v>0</v>
      </c>
      <c r="AJ14">
        <v>325</v>
      </c>
      <c r="AK14">
        <f>ROUND(((AJ14-325)/(355-325))*100,1)</f>
        <v>0</v>
      </c>
      <c r="AM14">
        <v>650</v>
      </c>
      <c r="AN14">
        <f>ROUND(((AM14-125)/(700-125))*100,1)</f>
        <v>91.3</v>
      </c>
    </row>
    <row r="15" spans="1:40" x14ac:dyDescent="0.25">
      <c r="A15" t="s">
        <v>11</v>
      </c>
      <c r="B15">
        <v>380</v>
      </c>
      <c r="C15">
        <v>75</v>
      </c>
      <c r="D15">
        <v>4.8499999999999996</v>
      </c>
      <c r="E15">
        <v>0.5</v>
      </c>
      <c r="F15">
        <f>B15+(C15*18)</f>
        <v>1730</v>
      </c>
      <c r="G15">
        <f>ROUND(((F15-1610)/(2381-1610))*100,1)</f>
        <v>15.6</v>
      </c>
      <c r="I15">
        <v>250</v>
      </c>
      <c r="J15">
        <v>50</v>
      </c>
      <c r="K15">
        <v>7.1</v>
      </c>
      <c r="L15">
        <v>0.75</v>
      </c>
      <c r="M15">
        <f>I15+(18*J15)</f>
        <v>1150</v>
      </c>
      <c r="N15">
        <f>IF(ROUND(((M15-725)/(1454-725))*100,1)&lt;0,0,ROUND(((M15-725)/(1454-725))*100,1))</f>
        <v>58.3</v>
      </c>
      <c r="P15">
        <v>47</v>
      </c>
      <c r="Q15">
        <v>3.2</v>
      </c>
      <c r="R15">
        <f>P15+(Q15*18)</f>
        <v>104.6</v>
      </c>
      <c r="S15">
        <f>ROUND(((R15-85.6)/(129.7-85.6))*100,1)</f>
        <v>43.1</v>
      </c>
      <c r="U15">
        <v>0.64400000000000002</v>
      </c>
      <c r="V15">
        <v>1.6799999999999999E-2</v>
      </c>
      <c r="W15">
        <f>U15+(V15*18)</f>
        <v>0.94640000000000002</v>
      </c>
      <c r="X15">
        <f>ROUND(((W15-0.7894)/(1.378-0.7894))*100,1)</f>
        <v>26.7</v>
      </c>
      <c r="Z15">
        <v>11.5</v>
      </c>
      <c r="AA15">
        <v>4</v>
      </c>
      <c r="AB15">
        <f>Z15+(AA15*18)</f>
        <v>83.5</v>
      </c>
      <c r="AC15">
        <f>ROUND(((AB15-18)/(90-18))*100,1)</f>
        <v>91</v>
      </c>
      <c r="AE15">
        <v>30</v>
      </c>
      <c r="AF15">
        <v>0</v>
      </c>
      <c r="AG15">
        <f>AE15+(AF15*18)</f>
        <v>30</v>
      </c>
      <c r="AH15">
        <f>ROUND(((AG15-30)/(52.5-30))*100,1)</f>
        <v>0</v>
      </c>
      <c r="AJ15">
        <v>335</v>
      </c>
      <c r="AK15">
        <f>ROUND(((AJ15-325)/(355-325))*100,1)</f>
        <v>33.299999999999997</v>
      </c>
      <c r="AM15">
        <v>550</v>
      </c>
      <c r="AN15">
        <f>ROUND(((AM15-125)/(700-125))*100,1)</f>
        <v>73.900000000000006</v>
      </c>
    </row>
    <row r="16" spans="1:40" x14ac:dyDescent="0.25">
      <c r="A16" t="s">
        <v>12</v>
      </c>
      <c r="B16">
        <v>440</v>
      </c>
      <c r="C16">
        <v>80</v>
      </c>
      <c r="D16">
        <v>7.5</v>
      </c>
      <c r="E16">
        <v>0.85</v>
      </c>
      <c r="F16">
        <f>B16+(C16*18)</f>
        <v>1880</v>
      </c>
      <c r="G16">
        <f>ROUND(((F16-1610)/(2381-1610))*100,1)</f>
        <v>35</v>
      </c>
      <c r="I16">
        <v>205</v>
      </c>
      <c r="J16">
        <v>40</v>
      </c>
      <c r="K16">
        <v>6.45</v>
      </c>
      <c r="L16">
        <v>0.45</v>
      </c>
      <c r="M16">
        <f>I16+(18*J16)</f>
        <v>925</v>
      </c>
      <c r="N16">
        <f>IF(ROUND(((M16-725)/(1454-725))*100,1)&lt;0,0,ROUND(((M16-725)/(1454-725))*100,1))</f>
        <v>27.4</v>
      </c>
      <c r="P16">
        <v>54.1</v>
      </c>
      <c r="Q16">
        <v>4.2</v>
      </c>
      <c r="R16">
        <f>P16+(Q16*18)</f>
        <v>129.70000000000002</v>
      </c>
      <c r="S16">
        <f>ROUND(((R16-85.6)/(129.7-85.6))*100,1)</f>
        <v>100</v>
      </c>
      <c r="U16">
        <v>0.625</v>
      </c>
      <c r="V16">
        <v>1.44E-2</v>
      </c>
      <c r="W16">
        <f>U16+(V16*18)</f>
        <v>0.88419999999999999</v>
      </c>
      <c r="X16">
        <f>ROUND(((W16-0.7894)/(1.378-0.7894))*100,1)</f>
        <v>16.100000000000001</v>
      </c>
      <c r="Z16">
        <v>19</v>
      </c>
      <c r="AA16">
        <v>3.5</v>
      </c>
      <c r="AB16">
        <f>Z16+(AA16*18)</f>
        <v>82</v>
      </c>
      <c r="AC16">
        <f>ROUND(((AB16-18)/(90-18))*100,1)</f>
        <v>88.9</v>
      </c>
      <c r="AE16">
        <v>30</v>
      </c>
      <c r="AF16">
        <v>1.25</v>
      </c>
      <c r="AG16">
        <f>AE16+(AF16*18)</f>
        <v>52.5</v>
      </c>
      <c r="AH16">
        <f>ROUND(((AG16-30)/(52.5-30))*100,1)</f>
        <v>100</v>
      </c>
      <c r="AJ16">
        <v>345</v>
      </c>
      <c r="AK16">
        <f>ROUND(((AJ16-325)/(355-325))*100,1)</f>
        <v>66.7</v>
      </c>
      <c r="AM16">
        <v>125</v>
      </c>
      <c r="AN16">
        <f>ROUND(((AM16-125)/(700-125))*100,1)</f>
        <v>0</v>
      </c>
    </row>
    <row r="17" spans="1:40" x14ac:dyDescent="0.25">
      <c r="A17" t="s">
        <v>13</v>
      </c>
      <c r="B17">
        <v>375</v>
      </c>
      <c r="C17">
        <v>82</v>
      </c>
      <c r="D17">
        <v>4.5</v>
      </c>
      <c r="E17">
        <v>0.55000000000000004</v>
      </c>
      <c r="F17">
        <f>B17+(C17*18)</f>
        <v>1851</v>
      </c>
      <c r="G17">
        <f>ROUND(((F17-1610)/(2381-1610))*100,1)</f>
        <v>31.3</v>
      </c>
      <c r="I17">
        <v>243</v>
      </c>
      <c r="J17">
        <v>37</v>
      </c>
      <c r="K17">
        <v>6.5</v>
      </c>
      <c r="L17">
        <v>0.55000000000000004</v>
      </c>
      <c r="M17">
        <f>I17+(18*J17)</f>
        <v>909</v>
      </c>
      <c r="N17">
        <f>IF(ROUND(((M17-725)/(1454-725))*100,1)&lt;0,0,ROUND(((M17-725)/(1454-725))*100,1))</f>
        <v>25.2</v>
      </c>
      <c r="P17">
        <v>48.2</v>
      </c>
      <c r="Q17">
        <v>3</v>
      </c>
      <c r="R17">
        <f>P17+(Q17*18)</f>
        <v>102.2</v>
      </c>
      <c r="S17">
        <f>ROUND(((R17-85.6)/(129.7-85.6))*100,1)</f>
        <v>37.6</v>
      </c>
      <c r="U17">
        <v>0.65800000000000003</v>
      </c>
      <c r="V17">
        <v>2.3E-2</v>
      </c>
      <c r="W17">
        <f>U17+(V17*18)</f>
        <v>1.0720000000000001</v>
      </c>
      <c r="X17">
        <f>ROUND(((W17-0.7894)/(1.378-0.7894))*100,1)</f>
        <v>48</v>
      </c>
      <c r="Z17">
        <v>13.5</v>
      </c>
      <c r="AA17">
        <v>3.5</v>
      </c>
      <c r="AB17">
        <f>Z17+(AA17*18)</f>
        <v>76.5</v>
      </c>
      <c r="AC17">
        <f>ROUND(((AB17-18)/(90-18))*100,1)</f>
        <v>81.3</v>
      </c>
      <c r="AE17">
        <v>30</v>
      </c>
      <c r="AF17">
        <v>0</v>
      </c>
      <c r="AG17">
        <f>AE17+(AF17*18)</f>
        <v>30</v>
      </c>
      <c r="AH17">
        <f>ROUND(((AG17-30)/(52.5-30))*100,1)</f>
        <v>0</v>
      </c>
      <c r="AJ17">
        <v>325</v>
      </c>
      <c r="AK17">
        <f>ROUND(((AJ17-325)/(355-325))*100,1)</f>
        <v>0</v>
      </c>
      <c r="AM17">
        <v>550</v>
      </c>
      <c r="AN17">
        <f>ROUND(((AM17-125)/(700-125))*100,1)</f>
        <v>73.900000000000006</v>
      </c>
    </row>
    <row r="18" spans="1:40" x14ac:dyDescent="0.25">
      <c r="A18" t="s">
        <v>14</v>
      </c>
      <c r="B18">
        <v>426</v>
      </c>
      <c r="C18">
        <v>93</v>
      </c>
      <c r="D18">
        <v>8.25</v>
      </c>
      <c r="E18">
        <v>0.95</v>
      </c>
      <c r="F18">
        <f>B18+(C18*18)</f>
        <v>2100</v>
      </c>
      <c r="G18">
        <f>ROUND(((F18-1610)/(2381-1610))*100,1)</f>
        <v>63.6</v>
      </c>
      <c r="I18">
        <v>200</v>
      </c>
      <c r="J18">
        <v>37.5</v>
      </c>
      <c r="K18">
        <v>6</v>
      </c>
      <c r="L18">
        <v>0.35</v>
      </c>
      <c r="M18">
        <f>I18+(18*J18)</f>
        <v>875</v>
      </c>
      <c r="N18">
        <f>IF(ROUND(((M18-725)/(1454-725))*100,1)&lt;0,0,ROUND(((M18-725)/(1454-725))*100,1))</f>
        <v>20.6</v>
      </c>
      <c r="P18">
        <v>50</v>
      </c>
      <c r="Q18">
        <v>3.5</v>
      </c>
      <c r="R18">
        <f>P18+(Q18*18)</f>
        <v>113</v>
      </c>
      <c r="S18">
        <f>ROUND(((R18-85.6)/(129.7-85.6))*100,1)</f>
        <v>62.1</v>
      </c>
      <c r="U18">
        <v>0.67900000000000005</v>
      </c>
      <c r="V18">
        <v>2.5999999999999999E-2</v>
      </c>
      <c r="W18">
        <f>U18+(V18*18)</f>
        <v>1.147</v>
      </c>
      <c r="X18">
        <f>ROUND(((W18-0.7894)/(1.378-0.7894))*100,1)</f>
        <v>60.8</v>
      </c>
      <c r="Z18">
        <v>20</v>
      </c>
      <c r="AA18">
        <v>3.5</v>
      </c>
      <c r="AB18">
        <f>Z18+(AA18*18)</f>
        <v>83</v>
      </c>
      <c r="AC18">
        <f>ROUND(((AB18-18)/(90-18))*100,1)</f>
        <v>90.3</v>
      </c>
      <c r="AE18">
        <v>30</v>
      </c>
      <c r="AF18">
        <v>1.25</v>
      </c>
      <c r="AG18">
        <f>AE18+(AF18*18)</f>
        <v>52.5</v>
      </c>
      <c r="AH18">
        <f>ROUND(((AG18-30)/(52.5-30))*100,1)</f>
        <v>100</v>
      </c>
      <c r="AJ18">
        <v>340</v>
      </c>
      <c r="AK18">
        <f>ROUND(((AJ18-325)/(355-325))*100,1)</f>
        <v>50</v>
      </c>
      <c r="AM18">
        <v>125</v>
      </c>
      <c r="AN18">
        <f>ROUND(((AM18-125)/(700-125))*100,1)</f>
        <v>0</v>
      </c>
    </row>
    <row r="19" spans="1:40" x14ac:dyDescent="0.25">
      <c r="A19" t="s">
        <v>15</v>
      </c>
      <c r="B19">
        <v>438</v>
      </c>
      <c r="C19">
        <v>90</v>
      </c>
      <c r="D19">
        <v>7</v>
      </c>
      <c r="E19">
        <v>0.85</v>
      </c>
      <c r="F19">
        <f>B19+(C19*18)</f>
        <v>2058</v>
      </c>
      <c r="G19">
        <f>ROUND(((F19-1610)/(2381-1610))*100,1)</f>
        <v>58.1</v>
      </c>
      <c r="I19">
        <v>230</v>
      </c>
      <c r="J19">
        <v>40</v>
      </c>
      <c r="K19">
        <v>7</v>
      </c>
      <c r="L19">
        <v>0.6</v>
      </c>
      <c r="M19">
        <f>I19+(18*J19)</f>
        <v>950</v>
      </c>
      <c r="N19">
        <f>IF(ROUND(((M19-725)/(1454-725))*100,1)&lt;0,0,ROUND(((M19-725)/(1454-725))*100,1))</f>
        <v>30.9</v>
      </c>
      <c r="P19">
        <v>48</v>
      </c>
      <c r="Q19">
        <v>3</v>
      </c>
      <c r="R19">
        <f>P19+(Q19*18)</f>
        <v>102</v>
      </c>
      <c r="S19">
        <f>ROUND(((R19-85.6)/(129.7-85.6))*100,1)</f>
        <v>37.200000000000003</v>
      </c>
      <c r="U19">
        <v>0.625</v>
      </c>
      <c r="V19">
        <v>2.2499999999999999E-2</v>
      </c>
      <c r="W19">
        <f>U19+(V19*18)</f>
        <v>1.03</v>
      </c>
      <c r="X19">
        <f>ROUND(((W19-0.7894)/(1.378-0.7894))*100,1)</f>
        <v>40.9</v>
      </c>
      <c r="Z19">
        <v>16</v>
      </c>
      <c r="AA19">
        <v>3.6</v>
      </c>
      <c r="AB19">
        <f>Z19+(AA19*18)</f>
        <v>80.8</v>
      </c>
      <c r="AC19">
        <f>ROUND(((AB19-18)/(90-18))*100,1)</f>
        <v>87.2</v>
      </c>
      <c r="AE19">
        <v>30</v>
      </c>
      <c r="AF19">
        <v>1.25</v>
      </c>
      <c r="AG19">
        <f>AE19+(AF19*18)</f>
        <v>52.5</v>
      </c>
      <c r="AH19">
        <f>ROUND(((AG19-30)/(52.5-30))*100,1)</f>
        <v>100</v>
      </c>
      <c r="AJ19">
        <v>345</v>
      </c>
      <c r="AK19">
        <f>ROUND(((AJ19-325)/(355-325))*100,1)</f>
        <v>66.7</v>
      </c>
      <c r="AM19">
        <v>150</v>
      </c>
      <c r="AN19">
        <f>ROUND(((AM19-125)/(700-125))*100,1)</f>
        <v>4.3</v>
      </c>
    </row>
    <row r="20" spans="1:40" x14ac:dyDescent="0.25">
      <c r="A20" t="s">
        <v>16</v>
      </c>
      <c r="B20">
        <v>433</v>
      </c>
      <c r="C20">
        <v>89</v>
      </c>
      <c r="D20">
        <v>6.5</v>
      </c>
      <c r="E20">
        <v>0.75</v>
      </c>
      <c r="F20">
        <f>B20+(C20*18)</f>
        <v>2035</v>
      </c>
      <c r="G20">
        <f>ROUND(((F20-1610)/(2381-1610))*100,1)</f>
        <v>55.1</v>
      </c>
      <c r="I20">
        <v>0</v>
      </c>
      <c r="J20">
        <v>0</v>
      </c>
      <c r="K20">
        <v>0</v>
      </c>
      <c r="L20">
        <v>0</v>
      </c>
      <c r="M20">
        <f>I20+(18*J20)</f>
        <v>0</v>
      </c>
      <c r="N20">
        <f>IF(ROUND(((M20-725)/(1454-725))*100,1)&lt;0,0,ROUND(((M20-725)/(1454-725))*100,1))</f>
        <v>0</v>
      </c>
      <c r="P20">
        <v>56.23</v>
      </c>
      <c r="Q20">
        <v>3</v>
      </c>
      <c r="R20">
        <f>P20+(Q20*18)</f>
        <v>110.22999999999999</v>
      </c>
      <c r="S20">
        <f>ROUND(((R20-85.6)/(129.7-85.6))*100,1)</f>
        <v>55.9</v>
      </c>
      <c r="U20">
        <v>0.625</v>
      </c>
      <c r="V20">
        <v>2.8000000000000001E-2</v>
      </c>
      <c r="W20">
        <f>U20+(V20*18)</f>
        <v>1.129</v>
      </c>
      <c r="X20">
        <f>ROUND(((W20-0.7894)/(1.378-0.7894))*100,1)</f>
        <v>57.7</v>
      </c>
      <c r="Z20">
        <v>17</v>
      </c>
      <c r="AA20">
        <v>3.5</v>
      </c>
      <c r="AB20">
        <f>Z20+(AA20*18)</f>
        <v>80</v>
      </c>
      <c r="AC20">
        <f>ROUND(((AB20-18)/(90-18))*100,1)</f>
        <v>86.1</v>
      </c>
      <c r="AE20">
        <v>30</v>
      </c>
      <c r="AF20">
        <v>1.25</v>
      </c>
      <c r="AG20">
        <f>AE20+(AF20*18)</f>
        <v>52.5</v>
      </c>
      <c r="AH20">
        <f>ROUND(((AG20-30)/(52.5-30))*100,1)</f>
        <v>100</v>
      </c>
      <c r="AJ20">
        <v>345</v>
      </c>
      <c r="AK20">
        <f>ROUND(((AJ20-325)/(355-325))*100,1)</f>
        <v>66.7</v>
      </c>
      <c r="AM20">
        <v>125</v>
      </c>
      <c r="AN20">
        <f>ROUND(((AM20-125)/(700-125))*100,1)</f>
        <v>0</v>
      </c>
    </row>
    <row r="21" spans="1:40" x14ac:dyDescent="0.25">
      <c r="A21" t="s">
        <v>17</v>
      </c>
      <c r="B21">
        <v>420</v>
      </c>
      <c r="C21">
        <v>82</v>
      </c>
      <c r="D21">
        <v>5</v>
      </c>
      <c r="E21">
        <v>0.7</v>
      </c>
      <c r="F21">
        <f>B21+(C21*18)</f>
        <v>1896</v>
      </c>
      <c r="G21">
        <f>ROUND(((F21-1610)/(2381-1610))*100,1)</f>
        <v>37.1</v>
      </c>
      <c r="I21">
        <v>240</v>
      </c>
      <c r="J21">
        <v>42</v>
      </c>
      <c r="K21">
        <v>6.95</v>
      </c>
      <c r="L21">
        <v>0.65</v>
      </c>
      <c r="M21">
        <f>I21+(18*J21)</f>
        <v>996</v>
      </c>
      <c r="N21">
        <f>IF(ROUND(((M21-725)/(1454-725))*100,1)&lt;0,0,ROUND(((M21-725)/(1454-725))*100,1))</f>
        <v>37.200000000000003</v>
      </c>
      <c r="P21">
        <v>46.5</v>
      </c>
      <c r="Q21">
        <v>3.5</v>
      </c>
      <c r="R21">
        <f>P21+(Q21*18)</f>
        <v>109.5</v>
      </c>
      <c r="S21">
        <f>ROUND(((R21-85.6)/(129.7-85.6))*100,1)</f>
        <v>54.2</v>
      </c>
      <c r="U21">
        <v>0.67900000000000005</v>
      </c>
      <c r="V21">
        <v>2.5999999999999999E-2</v>
      </c>
      <c r="W21">
        <f>U21+(V21*18)</f>
        <v>1.147</v>
      </c>
      <c r="X21">
        <f>ROUND(((W21-0.7894)/(1.378-0.7894))*100,1)</f>
        <v>60.8</v>
      </c>
      <c r="Z21">
        <v>16</v>
      </c>
      <c r="AA21">
        <v>3.3</v>
      </c>
      <c r="AB21">
        <f>Z21+(AA21*18)</f>
        <v>75.400000000000006</v>
      </c>
      <c r="AC21">
        <f>ROUND(((AB21-18)/(90-18))*100,1)</f>
        <v>79.7</v>
      </c>
      <c r="AE21">
        <v>30</v>
      </c>
      <c r="AF21">
        <v>0</v>
      </c>
      <c r="AG21">
        <f>AE21+(AF21*18)</f>
        <v>30</v>
      </c>
      <c r="AH21">
        <f>ROUND(((AG21-30)/(52.5-30))*100,1)</f>
        <v>0</v>
      </c>
      <c r="AJ21">
        <v>330</v>
      </c>
      <c r="AK21">
        <f>ROUND(((AJ21-325)/(355-325))*100,1)</f>
        <v>16.7</v>
      </c>
      <c r="AM21">
        <v>550</v>
      </c>
      <c r="AN21">
        <f>ROUND(((AM21-125)/(700-125))*100,1)</f>
        <v>73.900000000000006</v>
      </c>
    </row>
    <row r="22" spans="1:40" x14ac:dyDescent="0.25">
      <c r="A22" t="s">
        <v>18</v>
      </c>
      <c r="B22">
        <v>395</v>
      </c>
      <c r="C22">
        <v>80</v>
      </c>
      <c r="D22">
        <v>4.7</v>
      </c>
      <c r="E22">
        <v>0.6</v>
      </c>
      <c r="F22">
        <f>B22+(C22*18)</f>
        <v>1835</v>
      </c>
      <c r="G22">
        <f>ROUND(((F22-1610)/(2381-1610))*100,1)</f>
        <v>29.2</v>
      </c>
      <c r="I22">
        <v>240</v>
      </c>
      <c r="J22">
        <v>50</v>
      </c>
      <c r="K22">
        <v>6.8</v>
      </c>
      <c r="L22">
        <v>0.65</v>
      </c>
      <c r="M22">
        <f>I22+(18*J22)</f>
        <v>1140</v>
      </c>
      <c r="N22">
        <f>IF(ROUND(((M22-725)/(1454-725))*100,1)&lt;0,0,ROUND(((M22-725)/(1454-725))*100,1))</f>
        <v>56.9</v>
      </c>
      <c r="P22">
        <v>47.5</v>
      </c>
      <c r="Q22">
        <v>3</v>
      </c>
      <c r="R22">
        <f>P22+(Q22*18)</f>
        <v>101.5</v>
      </c>
      <c r="S22">
        <f>ROUND(((R22-85.6)/(129.7-85.6))*100,1)</f>
        <v>36.1</v>
      </c>
      <c r="U22">
        <v>0.625</v>
      </c>
      <c r="V22">
        <v>1.7500000000000002E-2</v>
      </c>
      <c r="W22">
        <f>U22+(V22*18)</f>
        <v>0.94000000000000006</v>
      </c>
      <c r="X22">
        <f>ROUND(((W22-0.7894)/(1.378-0.7894))*100,1)</f>
        <v>25.6</v>
      </c>
      <c r="Z22">
        <v>12.65</v>
      </c>
      <c r="AA22">
        <v>3.35</v>
      </c>
      <c r="AB22">
        <f>Z22+(AA22*18)</f>
        <v>72.95</v>
      </c>
      <c r="AC22">
        <f>ROUND(((AB22-18)/(90-18))*100,1)</f>
        <v>76.3</v>
      </c>
      <c r="AE22">
        <v>30</v>
      </c>
      <c r="AF22">
        <v>0</v>
      </c>
      <c r="AG22">
        <f>AE22+(AF22*18)</f>
        <v>30</v>
      </c>
      <c r="AH22">
        <f>ROUND(((AG22-30)/(52.5-30))*100,1)</f>
        <v>0</v>
      </c>
      <c r="AJ22">
        <v>335</v>
      </c>
      <c r="AK22">
        <f>ROUND(((AJ22-325)/(355-325))*100,1)</f>
        <v>33.299999999999997</v>
      </c>
      <c r="AM22">
        <v>550</v>
      </c>
      <c r="AN22">
        <f>ROUND(((AM22-125)/(700-125))*100,1)</f>
        <v>73.900000000000006</v>
      </c>
    </row>
    <row r="23" spans="1:40" x14ac:dyDescent="0.25">
      <c r="A23" t="s">
        <v>19</v>
      </c>
      <c r="B23">
        <v>414</v>
      </c>
      <c r="C23">
        <v>86</v>
      </c>
      <c r="D23">
        <v>6.95</v>
      </c>
      <c r="E23">
        <v>0.55000000000000004</v>
      </c>
      <c r="F23">
        <f>B23+(C23*18)</f>
        <v>1962</v>
      </c>
      <c r="G23">
        <f>ROUND(((F23-1610)/(2381-1610))*100,1)</f>
        <v>45.7</v>
      </c>
      <c r="I23">
        <v>180</v>
      </c>
      <c r="J23">
        <v>42</v>
      </c>
      <c r="K23">
        <v>7.1</v>
      </c>
      <c r="L23">
        <v>0.6</v>
      </c>
      <c r="M23">
        <f>I23+(18*J23)</f>
        <v>936</v>
      </c>
      <c r="N23">
        <f>IF(ROUND(((M23-725)/(1454-725))*100,1)&lt;0,0,ROUND(((M23-725)/(1454-725))*100,1))</f>
        <v>28.9</v>
      </c>
      <c r="P23">
        <v>48</v>
      </c>
      <c r="Q23">
        <v>3.3</v>
      </c>
      <c r="R23">
        <f>P23+(Q23*18)</f>
        <v>107.4</v>
      </c>
      <c r="S23">
        <f>ROUND(((R23-85.6)/(129.7-85.6))*100,1)</f>
        <v>49.4</v>
      </c>
      <c r="U23">
        <v>0.65800000000000003</v>
      </c>
      <c r="V23">
        <v>3.8399999999999997E-2</v>
      </c>
      <c r="W23">
        <f>U23+(V23*18)</f>
        <v>1.3492</v>
      </c>
      <c r="X23">
        <f>ROUND(((W23-0.7894)/(1.378-0.7894))*100,1)</f>
        <v>95.1</v>
      </c>
      <c r="Z23">
        <v>12.5</v>
      </c>
      <c r="AA23">
        <v>4</v>
      </c>
      <c r="AB23">
        <f>Z23+(AA23*18)</f>
        <v>84.5</v>
      </c>
      <c r="AC23">
        <f>ROUND(((AB23-18)/(90-18))*100,1)</f>
        <v>92.4</v>
      </c>
      <c r="AE23">
        <v>30</v>
      </c>
      <c r="AF23">
        <v>1.25</v>
      </c>
      <c r="AG23">
        <f>AE23+(AF23*18)</f>
        <v>52.5</v>
      </c>
      <c r="AH23">
        <f>ROUND(((AG23-30)/(52.5-30))*100,1)</f>
        <v>100</v>
      </c>
      <c r="AJ23">
        <v>340</v>
      </c>
      <c r="AK23">
        <f>ROUND(((AJ23-325)/(355-325))*100,1)</f>
        <v>50</v>
      </c>
      <c r="AM23">
        <v>125</v>
      </c>
      <c r="AN23">
        <f>ROUND(((AM23-125)/(700-125))*100,1)</f>
        <v>0</v>
      </c>
    </row>
    <row r="24" spans="1:40" x14ac:dyDescent="0.25">
      <c r="A24" t="s">
        <v>20</v>
      </c>
      <c r="B24">
        <v>350</v>
      </c>
      <c r="C24">
        <v>80</v>
      </c>
      <c r="D24">
        <v>5.5</v>
      </c>
      <c r="E24">
        <v>0.55000000000000004</v>
      </c>
      <c r="F24">
        <f>B24+(C24*18)</f>
        <v>1790</v>
      </c>
      <c r="G24">
        <f>ROUND(((F24-1610)/(2381-1610))*100,1)</f>
        <v>23.3</v>
      </c>
      <c r="I24">
        <v>235</v>
      </c>
      <c r="J24">
        <v>45</v>
      </c>
      <c r="K24">
        <v>7</v>
      </c>
      <c r="L24">
        <v>0.65</v>
      </c>
      <c r="M24">
        <f>I24+(18*J24)</f>
        <v>1045</v>
      </c>
      <c r="N24">
        <f>IF(ROUND(((M24-725)/(1454-725))*100,1)&lt;0,0,ROUND(((M24-725)/(1454-725))*100,1))</f>
        <v>43.9</v>
      </c>
      <c r="P24">
        <v>47.2</v>
      </c>
      <c r="Q24">
        <v>3</v>
      </c>
      <c r="R24">
        <f>P24+(Q24*18)</f>
        <v>101.2</v>
      </c>
      <c r="S24">
        <f>ROUND(((R24-85.6)/(129.7-85.6))*100,1)</f>
        <v>35.4</v>
      </c>
      <c r="U24">
        <v>0.625</v>
      </c>
      <c r="V24">
        <v>2.8000000000000001E-2</v>
      </c>
      <c r="W24">
        <f>U24+(V24*18)</f>
        <v>1.129</v>
      </c>
      <c r="X24">
        <f>ROUND(((W24-0.7894)/(1.378-0.7894))*100,1)</f>
        <v>57.7</v>
      </c>
      <c r="Z24">
        <v>12</v>
      </c>
      <c r="AA24">
        <v>3.5</v>
      </c>
      <c r="AB24">
        <f>Z24+(AA24*18)</f>
        <v>75</v>
      </c>
      <c r="AC24">
        <f>ROUND(((AB24-18)/(90-18))*100,1)</f>
        <v>79.2</v>
      </c>
      <c r="AE24">
        <v>30</v>
      </c>
      <c r="AF24">
        <v>0</v>
      </c>
      <c r="AG24">
        <f>AE24+(AF24*18)</f>
        <v>30</v>
      </c>
      <c r="AH24">
        <f>ROUND(((AG24-30)/(52.5-30))*100,1)</f>
        <v>0</v>
      </c>
      <c r="AJ24">
        <v>325</v>
      </c>
      <c r="AK24">
        <f>ROUND(((AJ24-325)/(355-325))*100,1)</f>
        <v>0</v>
      </c>
      <c r="AM24">
        <v>550</v>
      </c>
      <c r="AN24">
        <f>ROUND(((AM24-125)/(700-125))*100,1)</f>
        <v>73.900000000000006</v>
      </c>
    </row>
    <row r="25" spans="1:40" x14ac:dyDescent="0.25">
      <c r="A25" t="s">
        <v>21</v>
      </c>
      <c r="B25">
        <v>390</v>
      </c>
      <c r="C25">
        <v>80</v>
      </c>
      <c r="D25">
        <v>4.5999999999999996</v>
      </c>
      <c r="E25">
        <v>0.6</v>
      </c>
      <c r="F25">
        <f>B25+(C25*18)</f>
        <v>1830</v>
      </c>
      <c r="G25">
        <f>ROUND(((F25-1610)/(2381-1610))*100,1)</f>
        <v>28.5</v>
      </c>
      <c r="I25">
        <v>251</v>
      </c>
      <c r="J25">
        <v>59</v>
      </c>
      <c r="K25">
        <v>6.9</v>
      </c>
      <c r="L25">
        <v>0.65</v>
      </c>
      <c r="M25">
        <f>I25+(18*J25)</f>
        <v>1313</v>
      </c>
      <c r="N25">
        <f>IF(ROUND(((M25-725)/(1454-725))*100,1)&lt;0,0,ROUND(((M25-725)/(1454-725))*100,1))</f>
        <v>80.7</v>
      </c>
      <c r="P25">
        <v>45.95</v>
      </c>
      <c r="Q25">
        <v>2.625</v>
      </c>
      <c r="R25">
        <f>P25+(Q25*18)</f>
        <v>93.2</v>
      </c>
      <c r="S25">
        <f>ROUND(((R25-85.6)/(129.7-85.6))*100,1)</f>
        <v>17.2</v>
      </c>
      <c r="U25">
        <v>0.625</v>
      </c>
      <c r="V25">
        <v>2.1100000000000001E-2</v>
      </c>
      <c r="W25">
        <f>U25+(V25*18)</f>
        <v>1.0047999999999999</v>
      </c>
      <c r="X25">
        <f>ROUND(((W25-0.7894)/(1.378-0.7894))*100,1)</f>
        <v>36.6</v>
      </c>
      <c r="Z25">
        <v>11</v>
      </c>
      <c r="AA25">
        <v>3.5</v>
      </c>
      <c r="AB25">
        <f>Z25+(AA25*18)</f>
        <v>74</v>
      </c>
      <c r="AC25">
        <f>ROUND(((AB25-18)/(90-18))*100,1)</f>
        <v>77.8</v>
      </c>
      <c r="AE25">
        <v>30</v>
      </c>
      <c r="AF25">
        <v>0</v>
      </c>
      <c r="AG25">
        <f>AE25+(AF25*18)</f>
        <v>30</v>
      </c>
      <c r="AH25">
        <f>ROUND(((AG25-30)/(52.5-30))*100,1)</f>
        <v>0</v>
      </c>
      <c r="AJ25">
        <v>335</v>
      </c>
      <c r="AK25">
        <f>ROUND(((AJ25-325)/(355-325))*100,1)</f>
        <v>33.299999999999997</v>
      </c>
      <c r="AM25">
        <v>480</v>
      </c>
      <c r="AN25">
        <f>ROUND(((AM25-125)/(700-125))*100,1)</f>
        <v>61.7</v>
      </c>
    </row>
    <row r="26" spans="1:40" x14ac:dyDescent="0.25">
      <c r="A26" t="s">
        <v>22</v>
      </c>
      <c r="B26">
        <v>450</v>
      </c>
      <c r="C26">
        <v>85</v>
      </c>
      <c r="D26">
        <v>6.3</v>
      </c>
      <c r="E26">
        <v>0.8</v>
      </c>
      <c r="F26">
        <f>B26+(C26*18)</f>
        <v>1980</v>
      </c>
      <c r="G26">
        <f>ROUND(((F26-1610)/(2381-1610))*100,1)</f>
        <v>48</v>
      </c>
      <c r="I26">
        <v>220</v>
      </c>
      <c r="J26">
        <v>40</v>
      </c>
      <c r="K26">
        <v>7.25</v>
      </c>
      <c r="L26">
        <v>0.5</v>
      </c>
      <c r="M26">
        <f>I26+(18*J26)</f>
        <v>940</v>
      </c>
      <c r="N26">
        <f>IF(ROUND(((M26-725)/(1454-725))*100,1)&lt;0,0,ROUND(((M26-725)/(1454-725))*100,1))</f>
        <v>29.5</v>
      </c>
      <c r="P26">
        <v>54.5</v>
      </c>
      <c r="Q26">
        <v>3.2</v>
      </c>
      <c r="R26">
        <f>P26+(Q26*18)</f>
        <v>112.1</v>
      </c>
      <c r="S26">
        <f>ROUND(((R26-85.6)/(129.7-85.6))*100,1)</f>
        <v>60.1</v>
      </c>
      <c r="U26">
        <v>0.67200000000000004</v>
      </c>
      <c r="V26">
        <v>0.03</v>
      </c>
      <c r="W26">
        <f>U26+(V26*18)</f>
        <v>1.2120000000000002</v>
      </c>
      <c r="X26">
        <f>ROUND(((W26-0.7894)/(1.378-0.7894))*100,1)</f>
        <v>71.8</v>
      </c>
      <c r="Z26">
        <v>15.5</v>
      </c>
      <c r="AA26">
        <v>3.5</v>
      </c>
      <c r="AB26">
        <f>Z26+(AA26*18)</f>
        <v>78.5</v>
      </c>
      <c r="AC26">
        <f>ROUND(((AB26-18)/(90-18))*100,1)</f>
        <v>84</v>
      </c>
      <c r="AE26">
        <v>30</v>
      </c>
      <c r="AF26">
        <v>1.25</v>
      </c>
      <c r="AG26">
        <f>AE26+(AF26*18)</f>
        <v>52.5</v>
      </c>
      <c r="AH26">
        <f>ROUND(((AG26-30)/(52.5-30))*100,1)</f>
        <v>100</v>
      </c>
      <c r="AJ26">
        <v>350</v>
      </c>
      <c r="AK26">
        <f>ROUND(((AJ26-325)/(355-325))*100,1)</f>
        <v>83.3</v>
      </c>
      <c r="AM26">
        <v>125</v>
      </c>
      <c r="AN26">
        <f>ROUND(((AM26-125)/(700-125))*100,1)</f>
        <v>0</v>
      </c>
    </row>
    <row r="27" spans="1:40" x14ac:dyDescent="0.25">
      <c r="A27" t="s">
        <v>23</v>
      </c>
      <c r="B27">
        <v>414</v>
      </c>
      <c r="C27">
        <v>86</v>
      </c>
      <c r="D27">
        <v>7</v>
      </c>
      <c r="E27">
        <v>0.7</v>
      </c>
      <c r="F27">
        <f>B27+(C27*18)</f>
        <v>1962</v>
      </c>
      <c r="G27">
        <f>ROUND(((F27-1610)/(2381-1610))*100,1)</f>
        <v>45.7</v>
      </c>
      <c r="I27">
        <v>200</v>
      </c>
      <c r="J27">
        <v>40</v>
      </c>
      <c r="K27">
        <v>6.15</v>
      </c>
      <c r="L27">
        <v>0.45</v>
      </c>
      <c r="M27">
        <f>I27+(18*J27)</f>
        <v>920</v>
      </c>
      <c r="N27">
        <f>IF(ROUND(((M27-725)/(1454-725))*100,1)&lt;0,0,ROUND(((M27-725)/(1454-725))*100,1))</f>
        <v>26.7</v>
      </c>
      <c r="P27">
        <v>53</v>
      </c>
      <c r="Q27">
        <v>3</v>
      </c>
      <c r="R27">
        <f>P27+(Q27*18)</f>
        <v>107</v>
      </c>
      <c r="S27">
        <f>ROUND(((R27-85.6)/(129.7-85.6))*100,1)</f>
        <v>48.5</v>
      </c>
      <c r="U27">
        <v>0.65800000000000003</v>
      </c>
      <c r="V27">
        <v>3.1E-2</v>
      </c>
      <c r="W27">
        <f>U27+(V27*18)</f>
        <v>1.2160000000000002</v>
      </c>
      <c r="X27">
        <f>ROUND(((W27-0.7894)/(1.378-0.7894))*100,1)</f>
        <v>72.5</v>
      </c>
      <c r="Z27">
        <v>13</v>
      </c>
      <c r="AA27">
        <v>3.4</v>
      </c>
      <c r="AB27">
        <f>Z27+(AA27*18)</f>
        <v>74.199999999999989</v>
      </c>
      <c r="AC27">
        <f>ROUND(((AB27-18)/(90-18))*100,1)</f>
        <v>78.099999999999994</v>
      </c>
      <c r="AE27">
        <v>30</v>
      </c>
      <c r="AF27">
        <v>1.25</v>
      </c>
      <c r="AG27">
        <f>AE27+(AF27*18)</f>
        <v>52.5</v>
      </c>
      <c r="AH27">
        <f>ROUND(((AG27-30)/(52.5-30))*100,1)</f>
        <v>100</v>
      </c>
      <c r="AJ27">
        <v>335</v>
      </c>
      <c r="AK27">
        <f>ROUND(((AJ27-325)/(355-325))*100,1)</f>
        <v>33.299999999999997</v>
      </c>
      <c r="AM27">
        <v>175</v>
      </c>
      <c r="AN27">
        <f>ROUND(((AM27-125)/(700-125))*100,1)</f>
        <v>8.6999999999999993</v>
      </c>
    </row>
    <row r="28" spans="1:40" x14ac:dyDescent="0.25">
      <c r="A28" t="s">
        <v>24</v>
      </c>
      <c r="B28">
        <v>435</v>
      </c>
      <c r="C28">
        <v>85</v>
      </c>
      <c r="D28">
        <v>7.45</v>
      </c>
      <c r="E28">
        <v>0.75</v>
      </c>
      <c r="F28">
        <f>B28+(C28*18)</f>
        <v>1965</v>
      </c>
      <c r="G28">
        <f>ROUND(((F28-1610)/(2381-1610))*100,1)</f>
        <v>46</v>
      </c>
      <c r="I28">
        <v>235</v>
      </c>
      <c r="J28">
        <v>50</v>
      </c>
      <c r="K28">
        <v>7</v>
      </c>
      <c r="L28">
        <v>0.7</v>
      </c>
      <c r="M28">
        <f>I28+(18*J28)</f>
        <v>1135</v>
      </c>
      <c r="N28">
        <f>IF(ROUND(((M28-725)/(1454-725))*100,1)&lt;0,0,ROUND(((M28-725)/(1454-725))*100,1))</f>
        <v>56.2</v>
      </c>
      <c r="P28">
        <v>56.3</v>
      </c>
      <c r="Q28">
        <v>3.375</v>
      </c>
      <c r="R28">
        <f>P28+(Q28*18)</f>
        <v>117.05</v>
      </c>
      <c r="S28">
        <f>ROUND(((R28-85.6)/(129.7-85.6))*100,1)</f>
        <v>71.3</v>
      </c>
      <c r="U28">
        <v>0.63800000000000001</v>
      </c>
      <c r="V28">
        <v>1.2E-2</v>
      </c>
      <c r="W28">
        <f>U28+(V28*18)</f>
        <v>0.85399999999999998</v>
      </c>
      <c r="X28">
        <f>ROUND(((W28-0.7894)/(1.378-0.7894))*100,1)</f>
        <v>11</v>
      </c>
      <c r="Z28">
        <v>17</v>
      </c>
      <c r="AA28">
        <v>3.5</v>
      </c>
      <c r="AB28">
        <f>Z28+(AA28*18)</f>
        <v>80</v>
      </c>
      <c r="AC28">
        <f>ROUND(((AB28-18)/(90-18))*100,1)</f>
        <v>86.1</v>
      </c>
      <c r="AE28">
        <v>30</v>
      </c>
      <c r="AF28">
        <v>0</v>
      </c>
      <c r="AG28">
        <f>AE28+(AF28*18)</f>
        <v>30</v>
      </c>
      <c r="AH28">
        <f>ROUND(((AG28-30)/(52.5-30))*100,1)</f>
        <v>0</v>
      </c>
      <c r="AJ28">
        <v>335</v>
      </c>
      <c r="AK28">
        <f>ROUND(((AJ28-325)/(355-325))*100,1)</f>
        <v>33.299999999999997</v>
      </c>
      <c r="AM28">
        <v>125</v>
      </c>
      <c r="AN28">
        <f>ROUND(((AM28-125)/(700-125))*100,1)</f>
        <v>0</v>
      </c>
    </row>
    <row r="29" spans="1:40" x14ac:dyDescent="0.25">
      <c r="A29" t="s">
        <v>25</v>
      </c>
      <c r="B29">
        <v>495</v>
      </c>
      <c r="C29">
        <v>81</v>
      </c>
      <c r="D29">
        <v>4.25</v>
      </c>
      <c r="E29">
        <v>0.75</v>
      </c>
      <c r="F29">
        <f>B29+(C29*18)</f>
        <v>1953</v>
      </c>
      <c r="G29">
        <f>ROUND(((F29-1610)/(2381-1610))*100,1)</f>
        <v>44.5</v>
      </c>
      <c r="I29">
        <v>215</v>
      </c>
      <c r="J29">
        <v>40</v>
      </c>
      <c r="K29">
        <v>6.5</v>
      </c>
      <c r="L29">
        <v>0.7</v>
      </c>
      <c r="M29">
        <f>I29+(18*J29)</f>
        <v>935</v>
      </c>
      <c r="N29">
        <f>IF(ROUND(((M29-725)/(1454-725))*100,1)&lt;0,0,ROUND(((M29-725)/(1454-725))*100,1))</f>
        <v>28.8</v>
      </c>
      <c r="P29">
        <v>54</v>
      </c>
      <c r="Q29">
        <v>3</v>
      </c>
      <c r="R29">
        <f>P29+(Q29*18)</f>
        <v>108</v>
      </c>
      <c r="S29">
        <f>ROUND(((R29-85.6)/(129.7-85.6))*100,1)</f>
        <v>50.8</v>
      </c>
      <c r="U29">
        <v>0.65100000000000002</v>
      </c>
      <c r="V29">
        <v>2.75E-2</v>
      </c>
      <c r="W29">
        <f>U29+(V29*18)</f>
        <v>1.1459999999999999</v>
      </c>
      <c r="X29">
        <f>ROUND(((W29-0.7894)/(1.378-0.7894))*100,1)</f>
        <v>60.6</v>
      </c>
      <c r="Z29">
        <v>16.5</v>
      </c>
      <c r="AA29">
        <v>3.3</v>
      </c>
      <c r="AB29">
        <f>Z29+(AA29*18)</f>
        <v>75.900000000000006</v>
      </c>
      <c r="AC29">
        <f>ROUND(((AB29-18)/(90-18))*100,1)</f>
        <v>80.400000000000006</v>
      </c>
      <c r="AE29">
        <v>30</v>
      </c>
      <c r="AF29">
        <v>1.25</v>
      </c>
      <c r="AG29">
        <f>AE29+(AF29*18)</f>
        <v>52.5</v>
      </c>
      <c r="AH29">
        <f>ROUND(((AG29-30)/(52.5-30))*100,1)</f>
        <v>100</v>
      </c>
      <c r="AJ29">
        <v>345</v>
      </c>
      <c r="AK29">
        <f>ROUND(((AJ29-325)/(355-325))*100,1)</f>
        <v>66.7</v>
      </c>
      <c r="AM29">
        <v>125</v>
      </c>
      <c r="AN29">
        <f>ROUND(((AM29-125)/(700-125))*100,1)</f>
        <v>0</v>
      </c>
    </row>
    <row r="30" spans="1:40" x14ac:dyDescent="0.25">
      <c r="A30" t="s">
        <v>26</v>
      </c>
      <c r="B30">
        <v>455</v>
      </c>
      <c r="C30">
        <v>96</v>
      </c>
      <c r="D30">
        <v>7.5</v>
      </c>
      <c r="E30">
        <v>0.75</v>
      </c>
      <c r="F30">
        <f>B30+(C30*18)</f>
        <v>2183</v>
      </c>
      <c r="G30">
        <f>ROUND(((F30-1610)/(2381-1610))*100,1)</f>
        <v>74.3</v>
      </c>
      <c r="I30">
        <v>0</v>
      </c>
      <c r="J30">
        <v>0</v>
      </c>
      <c r="K30">
        <v>0</v>
      </c>
      <c r="L30">
        <v>0</v>
      </c>
      <c r="M30">
        <f>I30+(18*J30)</f>
        <v>0</v>
      </c>
      <c r="N30">
        <f>IF(ROUND(((M30-725)/(1454-725))*100,1)&lt;0,0,ROUND(((M30-725)/(1454-725))*100,1))</f>
        <v>0</v>
      </c>
      <c r="P30">
        <v>52.5</v>
      </c>
      <c r="Q30">
        <v>3.5</v>
      </c>
      <c r="R30">
        <f>P30+(Q30*18)</f>
        <v>115.5</v>
      </c>
      <c r="S30">
        <f>ROUND(((R30-85.6)/(129.7-85.6))*100,1)</f>
        <v>67.8</v>
      </c>
      <c r="U30">
        <v>0.625</v>
      </c>
      <c r="V30">
        <v>2.9000000000000001E-2</v>
      </c>
      <c r="W30">
        <f>U30+(V30*18)</f>
        <v>1.147</v>
      </c>
      <c r="X30">
        <f>ROUND(((W30-0.7894)/(1.378-0.7894))*100,1)</f>
        <v>60.8</v>
      </c>
      <c r="Z30">
        <v>19</v>
      </c>
      <c r="AA30">
        <v>2.7</v>
      </c>
      <c r="AB30">
        <f>Z30+(AA30*18)</f>
        <v>67.599999999999994</v>
      </c>
      <c r="AC30">
        <f>ROUND(((AB30-18)/(90-18))*100,1)</f>
        <v>68.900000000000006</v>
      </c>
      <c r="AE30">
        <v>30</v>
      </c>
      <c r="AF30">
        <v>1.25</v>
      </c>
      <c r="AG30">
        <f>AE30+(AF30*18)</f>
        <v>52.5</v>
      </c>
      <c r="AH30">
        <f>ROUND(((AG30-30)/(52.5-30))*100,1)</f>
        <v>100</v>
      </c>
      <c r="AJ30">
        <v>345</v>
      </c>
      <c r="AK30">
        <f>ROUND(((AJ30-325)/(355-325))*100,1)</f>
        <v>66.7</v>
      </c>
      <c r="AM30">
        <v>125</v>
      </c>
      <c r="AN30">
        <f>ROUND(((AM30-125)/(700-125))*100,1)</f>
        <v>0</v>
      </c>
    </row>
    <row r="31" spans="1:40" x14ac:dyDescent="0.25">
      <c r="A31" t="s">
        <v>27</v>
      </c>
      <c r="B31">
        <v>434</v>
      </c>
      <c r="C31">
        <v>89</v>
      </c>
      <c r="D31">
        <v>7.25</v>
      </c>
      <c r="E31">
        <v>0.85</v>
      </c>
      <c r="F31">
        <f>B31+(C31*18)</f>
        <v>2036</v>
      </c>
      <c r="G31">
        <f>ROUND(((F31-1610)/(2381-1610))*100,1)</f>
        <v>55.3</v>
      </c>
      <c r="I31">
        <v>221</v>
      </c>
      <c r="J31">
        <v>47</v>
      </c>
      <c r="K31">
        <v>6.45</v>
      </c>
      <c r="L31">
        <v>0.45</v>
      </c>
      <c r="M31">
        <f>I31+(18*J31)</f>
        <v>1067</v>
      </c>
      <c r="N31">
        <f>IF(ROUND(((M31-725)/(1454-725))*100,1)&lt;0,0,ROUND(((M31-725)/(1454-725))*100,1))</f>
        <v>46.9</v>
      </c>
      <c r="P31">
        <v>55.78</v>
      </c>
      <c r="Q31">
        <v>3.375</v>
      </c>
      <c r="R31">
        <f>P31+(Q31*18)</f>
        <v>116.53</v>
      </c>
      <c r="S31">
        <f>ROUND(((R31-85.6)/(129.7-85.6))*100,1)</f>
        <v>70.099999999999994</v>
      </c>
      <c r="U31">
        <v>0.65100000000000002</v>
      </c>
      <c r="V31">
        <v>2.0500000000000001E-2</v>
      </c>
      <c r="W31">
        <f>U31+(V31*18)</f>
        <v>1.02</v>
      </c>
      <c r="X31">
        <f>ROUND(((W31-0.7894)/(1.378-0.7894))*100,1)</f>
        <v>39.200000000000003</v>
      </c>
      <c r="Z31">
        <v>16</v>
      </c>
      <c r="AA31">
        <v>3.6</v>
      </c>
      <c r="AB31">
        <f>Z31+(AA31*18)</f>
        <v>80.8</v>
      </c>
      <c r="AC31">
        <f>ROUND(((AB31-18)/(90-18))*100,1)</f>
        <v>87.2</v>
      </c>
      <c r="AE31">
        <v>30</v>
      </c>
      <c r="AF31">
        <v>0</v>
      </c>
      <c r="AG31">
        <f>AE31+(AF31*18)</f>
        <v>30</v>
      </c>
      <c r="AH31">
        <f>ROUND(((AG31-30)/(52.5-30))*100,1)</f>
        <v>0</v>
      </c>
      <c r="AJ31">
        <v>340</v>
      </c>
      <c r="AK31">
        <f>ROUND(((AJ31-325)/(355-325))*100,1)</f>
        <v>50</v>
      </c>
      <c r="AM31">
        <v>125</v>
      </c>
      <c r="AN31">
        <f>ROUND(((AM31-125)/(700-125))*100,1)</f>
        <v>0</v>
      </c>
    </row>
    <row r="32" spans="1:40" x14ac:dyDescent="0.25">
      <c r="A32" t="s">
        <v>28</v>
      </c>
      <c r="B32">
        <v>410</v>
      </c>
      <c r="C32">
        <v>84</v>
      </c>
      <c r="D32">
        <v>5.5</v>
      </c>
      <c r="E32">
        <v>0.7</v>
      </c>
      <c r="F32">
        <f>B32+(C32*18)</f>
        <v>1922</v>
      </c>
      <c r="G32">
        <f>ROUND(((F32-1610)/(2381-1610))*100,1)</f>
        <v>40.5</v>
      </c>
      <c r="I32">
        <v>255</v>
      </c>
      <c r="J32">
        <v>40</v>
      </c>
      <c r="K32">
        <v>6.75</v>
      </c>
      <c r="L32">
        <v>0.7</v>
      </c>
      <c r="M32">
        <f>I32+(18*J32)</f>
        <v>975</v>
      </c>
      <c r="N32">
        <f>IF(ROUND(((M32-725)/(1454-725))*100,1)&lt;0,0,ROUND(((M32-725)/(1454-725))*100,1))</f>
        <v>34.299999999999997</v>
      </c>
      <c r="P32">
        <v>51</v>
      </c>
      <c r="Q32">
        <v>3.1</v>
      </c>
      <c r="R32">
        <f>P32+(Q32*18)</f>
        <v>106.80000000000001</v>
      </c>
      <c r="S32">
        <f>ROUND(((R32-85.6)/(129.7-85.6))*100,1)</f>
        <v>48.1</v>
      </c>
      <c r="U32">
        <v>0.625</v>
      </c>
      <c r="V32">
        <v>2.9000000000000001E-2</v>
      </c>
      <c r="W32">
        <f>U32+(V32*18)</f>
        <v>1.147</v>
      </c>
      <c r="X32">
        <f>ROUND(((W32-0.7894)/(1.378-0.7894))*100,1)</f>
        <v>60.8</v>
      </c>
      <c r="Z32">
        <v>15</v>
      </c>
      <c r="AA32">
        <v>3.2</v>
      </c>
      <c r="AB32">
        <f>Z32+(AA32*18)</f>
        <v>72.599999999999994</v>
      </c>
      <c r="AC32">
        <f>ROUND(((AB32-18)/(90-18))*100,1)</f>
        <v>75.8</v>
      </c>
      <c r="AE32">
        <v>30</v>
      </c>
      <c r="AF32">
        <v>0</v>
      </c>
      <c r="AG32">
        <f>AE32+(AF32*18)</f>
        <v>30</v>
      </c>
      <c r="AH32">
        <f>ROUND(((AG32-30)/(52.5-30))*100,1)</f>
        <v>0</v>
      </c>
      <c r="AJ32">
        <v>330</v>
      </c>
      <c r="AK32">
        <f>ROUND(((AJ32-325)/(355-325))*100,1)</f>
        <v>16.7</v>
      </c>
      <c r="AM32">
        <v>525</v>
      </c>
      <c r="AN32">
        <f>ROUND(((AM32-125)/(700-125))*100,1)</f>
        <v>69.599999999999994</v>
      </c>
    </row>
    <row r="33" spans="1:40" x14ac:dyDescent="0.25">
      <c r="A33" t="s">
        <v>29</v>
      </c>
      <c r="B33">
        <v>440</v>
      </c>
      <c r="C33">
        <v>95</v>
      </c>
      <c r="D33">
        <v>8</v>
      </c>
      <c r="E33">
        <v>0.75</v>
      </c>
      <c r="F33">
        <f>B33+(C33*18)</f>
        <v>2150</v>
      </c>
      <c r="G33">
        <f>ROUND(((F33-1610)/(2381-1610))*100,1)</f>
        <v>70</v>
      </c>
      <c r="I33">
        <v>210</v>
      </c>
      <c r="J33">
        <v>40</v>
      </c>
      <c r="K33">
        <v>6.5</v>
      </c>
      <c r="L33">
        <v>0.6</v>
      </c>
      <c r="M33">
        <f>I33+(18*J33)</f>
        <v>930</v>
      </c>
      <c r="N33">
        <f>IF(ROUND(((M33-725)/(1454-725))*100,1)&lt;0,0,ROUND(((M33-725)/(1454-725))*100,1))</f>
        <v>28.1</v>
      </c>
      <c r="P33">
        <v>56</v>
      </c>
      <c r="Q33">
        <v>3.2</v>
      </c>
      <c r="R33">
        <f>P33+(Q33*18)</f>
        <v>113.6</v>
      </c>
      <c r="S33">
        <f>ROUND(((R33-85.6)/(129.7-85.6))*100,1)</f>
        <v>63.5</v>
      </c>
      <c r="U33">
        <v>0.67</v>
      </c>
      <c r="V33">
        <v>2.5000000000000001E-2</v>
      </c>
      <c r="W33">
        <f>U33+(V33*18)</f>
        <v>1.1200000000000001</v>
      </c>
      <c r="X33">
        <f>ROUND(((W33-0.7894)/(1.378-0.7894))*100,1)</f>
        <v>56.2</v>
      </c>
      <c r="Z33">
        <v>16</v>
      </c>
      <c r="AA33">
        <v>4</v>
      </c>
      <c r="AB33">
        <f>Z33+(AA33*18)</f>
        <v>88</v>
      </c>
      <c r="AC33">
        <f>ROUND(((AB33-18)/(90-18))*100,1)</f>
        <v>97.2</v>
      </c>
      <c r="AE33">
        <v>30</v>
      </c>
      <c r="AF33">
        <v>1.25</v>
      </c>
      <c r="AG33">
        <f>AE33+(AF33*18)</f>
        <v>52.5</v>
      </c>
      <c r="AH33">
        <f>ROUND(((AG33-30)/(52.5-30))*100,1)</f>
        <v>100</v>
      </c>
      <c r="AJ33">
        <v>345</v>
      </c>
      <c r="AK33">
        <f>ROUND(((AJ33-325)/(355-325))*100,1)</f>
        <v>66.7</v>
      </c>
      <c r="AM33">
        <v>175</v>
      </c>
      <c r="AN33">
        <f>ROUND(((AM33-125)/(700-125))*100,1)</f>
        <v>8.6999999999999993</v>
      </c>
    </row>
    <row r="34" spans="1:40" x14ac:dyDescent="0.25">
      <c r="A34" t="s">
        <v>30</v>
      </c>
      <c r="B34">
        <v>350</v>
      </c>
      <c r="C34">
        <v>75</v>
      </c>
      <c r="D34">
        <v>4.5</v>
      </c>
      <c r="E34">
        <v>0.55000000000000004</v>
      </c>
      <c r="F34">
        <f>B34+(C34*18)</f>
        <v>1700</v>
      </c>
      <c r="G34">
        <f>ROUND(((F34-1610)/(2381-1610))*100,1)</f>
        <v>11.7</v>
      </c>
      <c r="I34">
        <v>240</v>
      </c>
      <c r="J34">
        <v>65</v>
      </c>
      <c r="K34">
        <v>7</v>
      </c>
      <c r="L34">
        <v>0.65</v>
      </c>
      <c r="M34">
        <f>I34+(18*J34)</f>
        <v>1410</v>
      </c>
      <c r="N34">
        <f>IF(ROUND(((M34-725)/(1454-725))*100,1)&lt;0,0,ROUND(((M34-725)/(1454-725))*100,1))</f>
        <v>94</v>
      </c>
      <c r="P34">
        <v>49.24</v>
      </c>
      <c r="Q34">
        <v>3</v>
      </c>
      <c r="R34">
        <f>P34+(Q34*18)</f>
        <v>103.24000000000001</v>
      </c>
      <c r="S34">
        <f>ROUND(((R34-85.6)/(129.7-85.6))*100,1)</f>
        <v>40</v>
      </c>
      <c r="U34">
        <v>0.625</v>
      </c>
      <c r="V34">
        <v>1.21E-2</v>
      </c>
      <c r="W34">
        <f>U34+(V34*18)</f>
        <v>0.84279999999999999</v>
      </c>
      <c r="X34">
        <f>ROUND(((W34-0.7894)/(1.378-0.7894))*100,1)</f>
        <v>9.1</v>
      </c>
      <c r="Z34">
        <v>7</v>
      </c>
      <c r="AA34">
        <v>3</v>
      </c>
      <c r="AB34">
        <f>Z34+(AA34*18)</f>
        <v>61</v>
      </c>
      <c r="AC34">
        <f>ROUND(((AB34-18)/(90-18))*100,1)</f>
        <v>59.7</v>
      </c>
      <c r="AE34">
        <v>30</v>
      </c>
      <c r="AF34">
        <v>0</v>
      </c>
      <c r="AG34">
        <f>AE34+(AF34*18)</f>
        <v>30</v>
      </c>
      <c r="AH34">
        <f>ROUND(((AG34-30)/(52.5-30))*100,1)</f>
        <v>0</v>
      </c>
      <c r="AJ34">
        <v>325</v>
      </c>
      <c r="AK34">
        <f>ROUND(((AJ34-325)/(355-325))*100,1)</f>
        <v>0</v>
      </c>
      <c r="AM34">
        <v>550</v>
      </c>
      <c r="AN34">
        <f>ROUND(((AM34-125)/(700-125))*100,1)</f>
        <v>73.900000000000006</v>
      </c>
    </row>
    <row r="35" spans="1:40" x14ac:dyDescent="0.25">
      <c r="A35" t="s">
        <v>31</v>
      </c>
      <c r="B35">
        <v>456</v>
      </c>
      <c r="C35">
        <v>90</v>
      </c>
      <c r="D35">
        <v>7.5</v>
      </c>
      <c r="E35">
        <v>0.65</v>
      </c>
      <c r="F35">
        <f>B35+(C35*18)</f>
        <v>2076</v>
      </c>
      <c r="G35">
        <f>ROUND(((F35-1610)/(2381-1610))*100,1)</f>
        <v>60.4</v>
      </c>
      <c r="I35">
        <v>230</v>
      </c>
      <c r="J35">
        <v>35</v>
      </c>
      <c r="K35">
        <v>7</v>
      </c>
      <c r="L35">
        <v>0.65</v>
      </c>
      <c r="M35">
        <f>I35+(18*J35)</f>
        <v>860</v>
      </c>
      <c r="N35">
        <f>IF(ROUND(((M35-725)/(1454-725))*100,1)&lt;0,0,ROUND(((M35-725)/(1454-725))*100,1))</f>
        <v>18.5</v>
      </c>
      <c r="P35">
        <v>56</v>
      </c>
      <c r="Q35">
        <v>3.3</v>
      </c>
      <c r="R35">
        <f>P35+(Q35*18)</f>
        <v>115.4</v>
      </c>
      <c r="S35">
        <f>ROUND(((R35-85.6)/(129.7-85.6))*100,1)</f>
        <v>67.599999999999994</v>
      </c>
      <c r="U35">
        <v>0.66500000000000004</v>
      </c>
      <c r="V35">
        <v>3.2000000000000001E-2</v>
      </c>
      <c r="W35">
        <f>U35+(V35*18)</f>
        <v>1.2410000000000001</v>
      </c>
      <c r="X35">
        <f>ROUND(((W35-0.7894)/(1.378-0.7894))*100,1)</f>
        <v>76.7</v>
      </c>
      <c r="Z35">
        <v>15</v>
      </c>
      <c r="AA35">
        <v>3.75</v>
      </c>
      <c r="AB35">
        <f>Z35+(AA35*18)</f>
        <v>82.5</v>
      </c>
      <c r="AC35">
        <f>ROUND(((AB35-18)/(90-18))*100,1)</f>
        <v>89.6</v>
      </c>
      <c r="AE35">
        <v>30</v>
      </c>
      <c r="AF35">
        <v>1.25</v>
      </c>
      <c r="AG35">
        <f>AE35+(AF35*18)</f>
        <v>52.5</v>
      </c>
      <c r="AH35">
        <f>ROUND(((AG35-30)/(52.5-30))*100,1)</f>
        <v>100</v>
      </c>
      <c r="AJ35">
        <v>345</v>
      </c>
      <c r="AK35">
        <f>ROUND(((AJ35-325)/(355-325))*100,1)</f>
        <v>66.7</v>
      </c>
      <c r="AM35">
        <v>125</v>
      </c>
      <c r="AN35">
        <f>ROUND(((AM35-125)/(700-125))*100,1)</f>
        <v>0</v>
      </c>
    </row>
    <row r="36" spans="1:40" x14ac:dyDescent="0.25">
      <c r="A36" t="s">
        <v>32</v>
      </c>
      <c r="B36">
        <v>356</v>
      </c>
      <c r="C36">
        <v>78</v>
      </c>
      <c r="D36">
        <v>4.5</v>
      </c>
      <c r="E36">
        <v>0.55000000000000004</v>
      </c>
      <c r="F36">
        <f>B36+(C36*18)</f>
        <v>1760</v>
      </c>
      <c r="G36">
        <f>ROUND(((F36-1610)/(2381-1610))*100,1)</f>
        <v>19.5</v>
      </c>
      <c r="I36">
        <v>302</v>
      </c>
      <c r="J36">
        <v>64</v>
      </c>
      <c r="K36">
        <v>6.9</v>
      </c>
      <c r="L36">
        <v>0.6</v>
      </c>
      <c r="M36">
        <f>I36+(18*J36)</f>
        <v>1454</v>
      </c>
      <c r="N36">
        <f>IF(ROUND(((M36-725)/(1454-725))*100,1)&lt;0,0,ROUND(((M36-725)/(1454-725))*100,1))</f>
        <v>100</v>
      </c>
      <c r="P36">
        <v>49</v>
      </c>
      <c r="Q36">
        <v>2.95</v>
      </c>
      <c r="R36">
        <f>P36+(Q36*18)</f>
        <v>102.1</v>
      </c>
      <c r="S36">
        <f>ROUND(((R36-85.6)/(129.7-85.6))*100,1)</f>
        <v>37.4</v>
      </c>
      <c r="U36">
        <v>0.625</v>
      </c>
      <c r="V36">
        <v>2.6100000000000002E-2</v>
      </c>
      <c r="W36">
        <f>U36+(V36*18)</f>
        <v>1.0948</v>
      </c>
      <c r="X36">
        <f>ROUND(((W36-0.7894)/(1.378-0.7894))*100,1)</f>
        <v>51.9</v>
      </c>
      <c r="Z36">
        <v>9</v>
      </c>
      <c r="AA36">
        <v>3.8</v>
      </c>
      <c r="AB36">
        <f>Z36+(AA36*18)</f>
        <v>77.399999999999991</v>
      </c>
      <c r="AC36">
        <f>ROUND(((AB36-18)/(90-18))*100,1)</f>
        <v>82.5</v>
      </c>
      <c r="AE36">
        <v>30</v>
      </c>
      <c r="AF36">
        <v>0</v>
      </c>
      <c r="AG36">
        <f>AE36+(AF36*18)</f>
        <v>30</v>
      </c>
      <c r="AH36">
        <f>ROUND(((AG36-30)/(52.5-30))*100,1)</f>
        <v>0</v>
      </c>
      <c r="AJ36">
        <v>335</v>
      </c>
      <c r="AK36">
        <f>ROUND(((AJ36-325)/(355-325))*100,1)</f>
        <v>33.299999999999997</v>
      </c>
      <c r="AM36">
        <v>475</v>
      </c>
      <c r="AN36">
        <f>ROUND(((AM36-125)/(700-125))*100,1)</f>
        <v>60.9</v>
      </c>
    </row>
    <row r="37" spans="1:40" x14ac:dyDescent="0.25">
      <c r="A37" t="s">
        <v>33</v>
      </c>
      <c r="B37">
        <v>420</v>
      </c>
      <c r="C37">
        <v>90</v>
      </c>
      <c r="D37">
        <v>7</v>
      </c>
      <c r="E37">
        <v>0.7</v>
      </c>
      <c r="F37">
        <f>B37+(C37*18)</f>
        <v>2040</v>
      </c>
      <c r="G37">
        <f>ROUND(((F37-1610)/(2381-1610))*100,1)</f>
        <v>55.8</v>
      </c>
      <c r="I37">
        <v>235</v>
      </c>
      <c r="J37">
        <v>40</v>
      </c>
      <c r="K37">
        <v>6</v>
      </c>
      <c r="L37">
        <v>0.45</v>
      </c>
      <c r="M37">
        <f>I37+(18*J37)</f>
        <v>955</v>
      </c>
      <c r="N37">
        <f>IF(ROUND(((M37-725)/(1454-725))*100,1)&lt;0,0,ROUND(((M37-725)/(1454-725))*100,1))</f>
        <v>31.6</v>
      </c>
      <c r="P37">
        <v>50</v>
      </c>
      <c r="Q37">
        <v>3.4</v>
      </c>
      <c r="R37">
        <f>P37+(Q37*18)</f>
        <v>111.19999999999999</v>
      </c>
      <c r="S37">
        <f>ROUND(((R37-85.6)/(129.7-85.6))*100,1)</f>
        <v>58</v>
      </c>
      <c r="U37">
        <v>0.65800000000000003</v>
      </c>
      <c r="V37">
        <v>2.5000000000000001E-2</v>
      </c>
      <c r="W37">
        <f>U37+(V37*18)</f>
        <v>1.1080000000000001</v>
      </c>
      <c r="X37">
        <f>ROUND(((W37-0.7894)/(1.378-0.7894))*100,1)</f>
        <v>54.1</v>
      </c>
      <c r="Z37">
        <v>14</v>
      </c>
      <c r="AA37">
        <v>3.6</v>
      </c>
      <c r="AB37">
        <f>Z37+(AA37*18)</f>
        <v>78.8</v>
      </c>
      <c r="AC37">
        <f>ROUND(((AB37-18)/(90-18))*100,1)</f>
        <v>84.4</v>
      </c>
      <c r="AE37">
        <v>30</v>
      </c>
      <c r="AF37">
        <v>1.25</v>
      </c>
      <c r="AG37">
        <f>AE37+(AF37*18)</f>
        <v>52.5</v>
      </c>
      <c r="AH37">
        <f>ROUND(((AG37-30)/(52.5-30))*100,1)</f>
        <v>100</v>
      </c>
      <c r="AJ37">
        <v>340</v>
      </c>
      <c r="AK37">
        <f>ROUND(((AJ37-325)/(355-325))*100,1)</f>
        <v>50</v>
      </c>
      <c r="AM37">
        <v>175</v>
      </c>
      <c r="AN37">
        <f>ROUND(((AM37-125)/(700-125))*100,1)</f>
        <v>8.6999999999999993</v>
      </c>
    </row>
    <row r="38" spans="1:40" x14ac:dyDescent="0.25">
      <c r="A38" t="s">
        <v>34</v>
      </c>
      <c r="B38">
        <v>463</v>
      </c>
      <c r="C38">
        <v>98</v>
      </c>
      <c r="D38">
        <v>7.45</v>
      </c>
      <c r="E38">
        <v>0.55000000000000004</v>
      </c>
      <c r="F38">
        <f>B38+(C38*18)</f>
        <v>2227</v>
      </c>
      <c r="G38">
        <f>ROUND(((F38-1610)/(2381-1610))*100,1)</f>
        <v>80</v>
      </c>
      <c r="I38">
        <v>230</v>
      </c>
      <c r="J38">
        <v>35</v>
      </c>
      <c r="K38">
        <v>6.4</v>
      </c>
      <c r="L38">
        <v>0.7</v>
      </c>
      <c r="M38">
        <f>I38+(18*J38)</f>
        <v>860</v>
      </c>
      <c r="N38">
        <f>IF(ROUND(((M38-725)/(1454-725))*100,1)&lt;0,0,ROUND(((M38-725)/(1454-725))*100,1))</f>
        <v>18.5</v>
      </c>
      <c r="P38">
        <v>56.3</v>
      </c>
      <c r="Q38">
        <v>3.375</v>
      </c>
      <c r="R38">
        <f>P38+(Q38*18)</f>
        <v>117.05</v>
      </c>
      <c r="S38">
        <f>ROUND(((R38-85.6)/(129.7-85.6))*100,1)</f>
        <v>71.3</v>
      </c>
      <c r="U38">
        <v>0.63800000000000001</v>
      </c>
      <c r="V38">
        <v>3.4000000000000002E-2</v>
      </c>
      <c r="W38">
        <f>U38+(V38*18)</f>
        <v>1.25</v>
      </c>
      <c r="X38">
        <f>ROUND(((W38-0.7894)/(1.378-0.7894))*100,1)</f>
        <v>78.3</v>
      </c>
      <c r="Z38">
        <v>18</v>
      </c>
      <c r="AA38">
        <v>3.5</v>
      </c>
      <c r="AB38">
        <f>Z38+(AA38*18)</f>
        <v>81</v>
      </c>
      <c r="AC38">
        <f>ROUND(((AB38-18)/(90-18))*100,1)</f>
        <v>87.5</v>
      </c>
      <c r="AE38">
        <v>30</v>
      </c>
      <c r="AF38">
        <v>1.25</v>
      </c>
      <c r="AG38">
        <f>AE38+(AF38*18)</f>
        <v>52.5</v>
      </c>
      <c r="AH38">
        <f>ROUND(((AG38-30)/(52.5-30))*100,1)</f>
        <v>100</v>
      </c>
      <c r="AJ38">
        <v>350</v>
      </c>
      <c r="AK38">
        <f>ROUND(((AJ38-325)/(355-325))*100,1)</f>
        <v>83.3</v>
      </c>
      <c r="AM38">
        <v>125</v>
      </c>
      <c r="AN38">
        <f>ROUND(((AM38-125)/(700-125))*100,1)</f>
        <v>0</v>
      </c>
    </row>
    <row r="39" spans="1:40" x14ac:dyDescent="0.25">
      <c r="A39" t="s">
        <v>35</v>
      </c>
      <c r="B39">
        <v>420</v>
      </c>
      <c r="C39">
        <v>90</v>
      </c>
      <c r="D39">
        <v>6</v>
      </c>
      <c r="E39">
        <v>0.8</v>
      </c>
      <c r="F39">
        <f>B39+(C39*18)</f>
        <v>2040</v>
      </c>
      <c r="G39">
        <f>ROUND(((F39-1610)/(2381-1610))*100,1)</f>
        <v>55.8</v>
      </c>
      <c r="I39">
        <v>240</v>
      </c>
      <c r="J39">
        <v>40</v>
      </c>
      <c r="K39">
        <v>7</v>
      </c>
      <c r="L39">
        <v>0.7</v>
      </c>
      <c r="M39">
        <f>I39+(18*J39)</f>
        <v>960</v>
      </c>
      <c r="N39">
        <f>IF(ROUND(((M39-725)/(1454-725))*100,1)&lt;0,0,ROUND(((M39-725)/(1454-725))*100,1))</f>
        <v>32.200000000000003</v>
      </c>
      <c r="P39">
        <v>46.5</v>
      </c>
      <c r="Q39">
        <v>3.5</v>
      </c>
      <c r="R39">
        <f>P39+(Q39*18)</f>
        <v>109.5</v>
      </c>
      <c r="S39">
        <f>ROUND(((R39-85.6)/(129.7-85.6))*100,1)</f>
        <v>54.2</v>
      </c>
      <c r="U39">
        <v>0.65800000000000003</v>
      </c>
      <c r="V39">
        <v>0.03</v>
      </c>
      <c r="W39">
        <f>U39+(V39*18)</f>
        <v>1.198</v>
      </c>
      <c r="X39">
        <f>ROUND(((W39-0.7894)/(1.378-0.7894))*100,1)</f>
        <v>69.400000000000006</v>
      </c>
      <c r="Z39">
        <v>12.5</v>
      </c>
      <c r="AA39">
        <v>3.5</v>
      </c>
      <c r="AB39">
        <f>Z39+(AA39*18)</f>
        <v>75.5</v>
      </c>
      <c r="AC39">
        <f>ROUND(((AB39-18)/(90-18))*100,1)</f>
        <v>79.900000000000006</v>
      </c>
      <c r="AE39">
        <v>30</v>
      </c>
      <c r="AF39">
        <v>0</v>
      </c>
      <c r="AG39">
        <f>AE39+(AF39*18)</f>
        <v>30</v>
      </c>
      <c r="AH39">
        <f>ROUND(((AG39-30)/(52.5-30))*100,1)</f>
        <v>0</v>
      </c>
      <c r="AJ39">
        <v>335</v>
      </c>
      <c r="AK39">
        <f>ROUND(((AJ39-325)/(355-325))*100,1)</f>
        <v>33.299999999999997</v>
      </c>
      <c r="AM39">
        <v>125</v>
      </c>
      <c r="AN39">
        <f>ROUND(((AM39-125)/(700-125))*100,1)</f>
        <v>0</v>
      </c>
    </row>
    <row r="40" spans="1:40" x14ac:dyDescent="0.25">
      <c r="A40" t="s">
        <v>36</v>
      </c>
      <c r="B40">
        <v>383</v>
      </c>
      <c r="C40">
        <v>83</v>
      </c>
      <c r="D40">
        <v>4.7</v>
      </c>
      <c r="E40">
        <v>0.55000000000000004</v>
      </c>
      <c r="F40">
        <f>B40+(C40*18)</f>
        <v>1877</v>
      </c>
      <c r="G40">
        <f>ROUND(((F40-1610)/(2381-1610))*100,1)</f>
        <v>34.6</v>
      </c>
      <c r="I40">
        <v>290</v>
      </c>
      <c r="J40">
        <v>50</v>
      </c>
      <c r="K40">
        <v>6.8</v>
      </c>
      <c r="L40">
        <v>0.65</v>
      </c>
      <c r="M40">
        <f>I40+(18*J40)</f>
        <v>1190</v>
      </c>
      <c r="N40">
        <f>IF(ROUND(((M40-725)/(1454-725))*100,1)&lt;0,0,ROUND(((M40-725)/(1454-725))*100,1))</f>
        <v>63.8</v>
      </c>
      <c r="P40">
        <v>50</v>
      </c>
      <c r="Q40">
        <v>3.3</v>
      </c>
      <c r="R40">
        <f>P40+(Q40*18)</f>
        <v>109.4</v>
      </c>
      <c r="S40">
        <f>ROUND(((R40-85.6)/(129.7-85.6))*100,1)</f>
        <v>54</v>
      </c>
      <c r="U40">
        <v>0.625</v>
      </c>
      <c r="V40">
        <v>2.3E-2</v>
      </c>
      <c r="W40">
        <f>U40+(V40*18)</f>
        <v>1.0389999999999999</v>
      </c>
      <c r="X40">
        <f>ROUND(((W40-0.7894)/(1.378-0.7894))*100,1)</f>
        <v>42.4</v>
      </c>
      <c r="Z40">
        <v>9</v>
      </c>
      <c r="AA40">
        <v>4</v>
      </c>
      <c r="AB40">
        <f>Z40+(AA40*18)</f>
        <v>81</v>
      </c>
      <c r="AC40">
        <f>ROUND(((AB40-18)/(90-18))*100,1)</f>
        <v>87.5</v>
      </c>
      <c r="AE40">
        <v>30</v>
      </c>
      <c r="AF40">
        <v>0</v>
      </c>
      <c r="AG40">
        <f>AE40+(AF40*18)</f>
        <v>30</v>
      </c>
      <c r="AH40">
        <f>ROUND(((AG40-30)/(52.5-30))*100,1)</f>
        <v>0</v>
      </c>
      <c r="AJ40">
        <v>335</v>
      </c>
      <c r="AK40">
        <f>ROUND(((AJ40-325)/(355-325))*100,1)</f>
        <v>33.299999999999997</v>
      </c>
      <c r="AM40">
        <v>525</v>
      </c>
      <c r="AN40">
        <f>ROUND(((AM40-125)/(700-125))*100,1)</f>
        <v>69.599999999999994</v>
      </c>
    </row>
    <row r="41" spans="1:40" x14ac:dyDescent="0.25">
      <c r="A41" t="s">
        <v>37</v>
      </c>
      <c r="B41">
        <v>390</v>
      </c>
      <c r="C41">
        <v>75</v>
      </c>
      <c r="D41">
        <v>5.5</v>
      </c>
      <c r="E41">
        <v>0.55000000000000004</v>
      </c>
      <c r="F41">
        <f>B41+(C41*18)</f>
        <v>1740</v>
      </c>
      <c r="G41">
        <f>ROUND(((F41-1610)/(2381-1610))*100,1)</f>
        <v>16.899999999999999</v>
      </c>
      <c r="I41">
        <v>270</v>
      </c>
      <c r="J41">
        <v>61</v>
      </c>
      <c r="K41">
        <v>6.5</v>
      </c>
      <c r="L41">
        <v>0.6</v>
      </c>
      <c r="M41">
        <f>I41+(18*J41)</f>
        <v>1368</v>
      </c>
      <c r="N41">
        <f>IF(ROUND(((M41-725)/(1454-725))*100,1)&lt;0,0,ROUND(((M41-725)/(1454-725))*100,1))</f>
        <v>88.2</v>
      </c>
      <c r="P41">
        <v>42.2</v>
      </c>
      <c r="Q41">
        <v>3.25</v>
      </c>
      <c r="R41">
        <f>P41+(Q41*18)</f>
        <v>100.7</v>
      </c>
      <c r="S41">
        <f>ROUND(((R41-85.6)/(129.7-85.6))*100,1)</f>
        <v>34.200000000000003</v>
      </c>
      <c r="U41">
        <v>0.625</v>
      </c>
      <c r="V41">
        <v>2.1100000000000001E-2</v>
      </c>
      <c r="W41">
        <f>U41+(V41*18)</f>
        <v>1.0047999999999999</v>
      </c>
      <c r="X41">
        <f>ROUND(((W41-0.7894)/(1.378-0.7894))*100,1)</f>
        <v>36.6</v>
      </c>
      <c r="Z41">
        <v>11</v>
      </c>
      <c r="AA41">
        <v>3.5</v>
      </c>
      <c r="AB41">
        <f>Z41+(AA41*18)</f>
        <v>74</v>
      </c>
      <c r="AC41">
        <f>ROUND(((AB41-18)/(90-18))*100,1)</f>
        <v>77.8</v>
      </c>
      <c r="AE41">
        <v>30</v>
      </c>
      <c r="AF41">
        <v>0</v>
      </c>
      <c r="AG41">
        <f>AE41+(AF41*18)</f>
        <v>30</v>
      </c>
      <c r="AH41">
        <f>ROUND(((AG41-30)/(52.5-30))*100,1)</f>
        <v>0</v>
      </c>
      <c r="AJ41">
        <v>335</v>
      </c>
      <c r="AK41">
        <f>ROUND(((AJ41-325)/(355-325))*100,1)</f>
        <v>33.299999999999997</v>
      </c>
      <c r="AM41">
        <v>450</v>
      </c>
      <c r="AN41">
        <f>ROUND(((AM41-125)/(700-125))*100,1)</f>
        <v>56.5</v>
      </c>
    </row>
    <row r="42" spans="1:40" x14ac:dyDescent="0.25">
      <c r="A42" t="s">
        <v>38</v>
      </c>
      <c r="B42">
        <v>433</v>
      </c>
      <c r="C42">
        <v>78</v>
      </c>
      <c r="D42">
        <v>6.95</v>
      </c>
      <c r="E42">
        <v>0.5</v>
      </c>
      <c r="F42">
        <f>B42+(C42*18)</f>
        <v>1837</v>
      </c>
      <c r="G42">
        <f>ROUND(((F42-1610)/(2381-1610))*100,1)</f>
        <v>29.4</v>
      </c>
      <c r="I42">
        <v>230</v>
      </c>
      <c r="J42">
        <v>45</v>
      </c>
      <c r="K42">
        <v>6.9</v>
      </c>
      <c r="L42">
        <v>0.6</v>
      </c>
      <c r="M42">
        <f>I42+(18*J42)</f>
        <v>1040</v>
      </c>
      <c r="N42">
        <f>IF(ROUND(((M42-725)/(1454-725))*100,1)&lt;0,0,ROUND(((M42-725)/(1454-725))*100,1))</f>
        <v>43.2</v>
      </c>
      <c r="P42">
        <v>52.3</v>
      </c>
      <c r="Q42">
        <v>3.9</v>
      </c>
      <c r="R42">
        <f>P42+(Q42*18)</f>
        <v>122.5</v>
      </c>
      <c r="S42">
        <f>ROUND(((R42-85.6)/(129.7-85.6))*100,1)</f>
        <v>83.7</v>
      </c>
      <c r="U42">
        <v>0.63800000000000001</v>
      </c>
      <c r="V42">
        <v>3.6999999999999998E-2</v>
      </c>
      <c r="W42">
        <f>U42+(V42*18)</f>
        <v>1.3039999999999998</v>
      </c>
      <c r="X42">
        <f>ROUND(((W42-0.7894)/(1.378-0.7894))*100,1)</f>
        <v>87.4</v>
      </c>
      <c r="Z42">
        <v>14</v>
      </c>
      <c r="AA42">
        <v>3.2</v>
      </c>
      <c r="AB42">
        <f>Z42+(AA42*18)</f>
        <v>71.599999999999994</v>
      </c>
      <c r="AC42">
        <f>ROUND(((AB42-18)/(90-18))*100,1)</f>
        <v>74.400000000000006</v>
      </c>
      <c r="AE42">
        <v>30</v>
      </c>
      <c r="AF42">
        <v>1.25</v>
      </c>
      <c r="AG42">
        <f>AE42+(AF42*18)</f>
        <v>52.5</v>
      </c>
      <c r="AH42">
        <f>ROUND(((AG42-30)/(52.5-30))*100,1)</f>
        <v>100</v>
      </c>
      <c r="AJ42">
        <v>340</v>
      </c>
      <c r="AK42">
        <f>ROUND(((AJ42-325)/(355-325))*100,1)</f>
        <v>50</v>
      </c>
      <c r="AM42">
        <v>125</v>
      </c>
      <c r="AN42">
        <f>ROUND(((AM42-125)/(700-125))*100,1)</f>
        <v>0</v>
      </c>
    </row>
    <row r="43" spans="1:40" x14ac:dyDescent="0.25">
      <c r="A43" t="s">
        <v>39</v>
      </c>
      <c r="B43">
        <v>395</v>
      </c>
      <c r="C43">
        <v>83</v>
      </c>
      <c r="D43">
        <v>6.95</v>
      </c>
      <c r="E43">
        <v>0.55000000000000004</v>
      </c>
      <c r="F43">
        <f>B43+(C43*18)</f>
        <v>1889</v>
      </c>
      <c r="G43">
        <f>ROUND(((F43-1610)/(2381-1610))*100,1)</f>
        <v>36.200000000000003</v>
      </c>
      <c r="I43">
        <v>0</v>
      </c>
      <c r="J43">
        <v>0</v>
      </c>
      <c r="K43">
        <v>0</v>
      </c>
      <c r="L43">
        <v>0</v>
      </c>
      <c r="M43">
        <f>I43+(18*J43)</f>
        <v>0</v>
      </c>
      <c r="N43">
        <f>IF(ROUND(((M43-725)/(1454-725))*100,1)&lt;0,0,ROUND(((M43-725)/(1454-725))*100,1))</f>
        <v>0</v>
      </c>
      <c r="P43">
        <v>53</v>
      </c>
      <c r="Q43">
        <v>3.2</v>
      </c>
      <c r="R43">
        <f>P43+(Q43*18)</f>
        <v>110.6</v>
      </c>
      <c r="S43">
        <f>ROUND(((R43-85.6)/(129.7-85.6))*100,1)</f>
        <v>56.7</v>
      </c>
      <c r="U43">
        <v>0.65800000000000003</v>
      </c>
      <c r="V43">
        <v>2.7400000000000001E-2</v>
      </c>
      <c r="W43">
        <f>U43+(V43*18)</f>
        <v>1.1512</v>
      </c>
      <c r="X43">
        <f>ROUND(((W43-0.7894)/(1.378-0.7894))*100,1)</f>
        <v>61.5</v>
      </c>
      <c r="Z43">
        <v>14.75</v>
      </c>
      <c r="AA43">
        <v>4</v>
      </c>
      <c r="AB43">
        <f>Z43+(AA43*18)</f>
        <v>86.75</v>
      </c>
      <c r="AC43">
        <f>ROUND(((AB43-18)/(90-18))*100,1)</f>
        <v>95.5</v>
      </c>
      <c r="AE43">
        <v>30</v>
      </c>
      <c r="AF43">
        <v>1.25</v>
      </c>
      <c r="AG43">
        <f>AE43+(AF43*18)</f>
        <v>52.5</v>
      </c>
      <c r="AH43">
        <f>ROUND(((AG43-30)/(52.5-30))*100,1)</f>
        <v>100</v>
      </c>
      <c r="AJ43">
        <v>345</v>
      </c>
      <c r="AK43">
        <f>ROUND(((AJ43-325)/(355-325))*100,1)</f>
        <v>66.7</v>
      </c>
      <c r="AM43">
        <v>125</v>
      </c>
      <c r="AN43">
        <f>ROUND(((AM43-125)/(700-125))*100,1)</f>
        <v>0</v>
      </c>
    </row>
    <row r="44" spans="1:40" x14ac:dyDescent="0.25">
      <c r="A44" t="s">
        <v>40</v>
      </c>
      <c r="B44">
        <v>418</v>
      </c>
      <c r="C44">
        <v>93</v>
      </c>
      <c r="D44">
        <v>7</v>
      </c>
      <c r="E44">
        <v>0.75</v>
      </c>
      <c r="F44">
        <f>B44+(C44*18)</f>
        <v>2092</v>
      </c>
      <c r="G44">
        <f>ROUND(((F44-1610)/(2381-1610))*100,1)</f>
        <v>62.5</v>
      </c>
      <c r="I44">
        <v>255</v>
      </c>
      <c r="J44">
        <v>40</v>
      </c>
      <c r="K44">
        <v>6.9</v>
      </c>
      <c r="L44">
        <v>0.52500000000000002</v>
      </c>
      <c r="M44">
        <f>I44+(18*J44)</f>
        <v>975</v>
      </c>
      <c r="N44">
        <f>IF(ROUND(((M44-725)/(1454-725))*100,1)&lt;0,0,ROUND(((M44-725)/(1454-725))*100,1))</f>
        <v>34.299999999999997</v>
      </c>
      <c r="P44">
        <v>53.3</v>
      </c>
      <c r="Q44">
        <v>2.8</v>
      </c>
      <c r="R44">
        <f>P44+(Q44*18)</f>
        <v>103.69999999999999</v>
      </c>
      <c r="S44">
        <f>ROUND(((R44-85.6)/(129.7-85.6))*100,1)</f>
        <v>41</v>
      </c>
      <c r="U44">
        <v>0.63800000000000001</v>
      </c>
      <c r="V44">
        <v>2.5000000000000001E-2</v>
      </c>
      <c r="W44">
        <f>U44+(V44*18)</f>
        <v>1.0880000000000001</v>
      </c>
      <c r="X44">
        <f>ROUND(((W44-0.7894)/(1.378-0.7894))*100,1)</f>
        <v>50.7</v>
      </c>
      <c r="Z44">
        <v>17</v>
      </c>
      <c r="AA44">
        <v>3.5</v>
      </c>
      <c r="AB44">
        <f>Z44+(AA44*18)</f>
        <v>80</v>
      </c>
      <c r="AC44">
        <f>ROUND(((AB44-18)/(90-18))*100,1)</f>
        <v>86.1</v>
      </c>
      <c r="AE44">
        <v>30</v>
      </c>
      <c r="AF44">
        <v>0</v>
      </c>
      <c r="AG44">
        <f>AE44+(AF44*18)</f>
        <v>30</v>
      </c>
      <c r="AH44">
        <f>ROUND(((AG44-30)/(52.5-30))*100,1)</f>
        <v>0</v>
      </c>
      <c r="AJ44">
        <v>335</v>
      </c>
      <c r="AK44">
        <f>ROUND(((AJ44-325)/(355-325))*100,1)</f>
        <v>33.299999999999997</v>
      </c>
      <c r="AM44">
        <v>125</v>
      </c>
      <c r="AN44">
        <f>ROUND(((AM44-125)/(700-125))*100,1)</f>
        <v>0</v>
      </c>
    </row>
    <row r="45" spans="1:40" x14ac:dyDescent="0.25">
      <c r="A45" t="s">
        <v>41</v>
      </c>
      <c r="B45">
        <v>403</v>
      </c>
      <c r="C45">
        <v>79</v>
      </c>
      <c r="D45">
        <v>4.6500000000000004</v>
      </c>
      <c r="E45">
        <v>0.65</v>
      </c>
      <c r="F45">
        <f>B45+(C45*18)</f>
        <v>1825</v>
      </c>
      <c r="G45">
        <f>ROUND(((F45-1610)/(2381-1610))*100,1)</f>
        <v>27.9</v>
      </c>
      <c r="I45">
        <v>200</v>
      </c>
      <c r="J45">
        <v>0</v>
      </c>
      <c r="K45">
        <v>50</v>
      </c>
      <c r="L45">
        <v>0</v>
      </c>
      <c r="M45">
        <f>I45+(18*J45)</f>
        <v>200</v>
      </c>
      <c r="N45">
        <f>IF(ROUND(((M45-725)/(1454-725))*100,1)&lt;0,0,ROUND(((M45-725)/(1454-725))*100,1))</f>
        <v>0</v>
      </c>
      <c r="P45">
        <v>51.3</v>
      </c>
      <c r="Q45">
        <v>3.3</v>
      </c>
      <c r="R45">
        <f>P45+(Q45*18)</f>
        <v>110.69999999999999</v>
      </c>
      <c r="S45">
        <f>ROUND(((R45-85.6)/(129.7-85.6))*100,1)</f>
        <v>56.9</v>
      </c>
      <c r="U45">
        <v>0.69</v>
      </c>
      <c r="V45">
        <v>3.4000000000000002E-2</v>
      </c>
      <c r="W45">
        <f>U45+(V45*18)</f>
        <v>1.302</v>
      </c>
      <c r="X45">
        <f>ROUND(((W45-0.7894)/(1.378-0.7894))*100,1)</f>
        <v>87.1</v>
      </c>
      <c r="Z45">
        <v>14</v>
      </c>
      <c r="AA45">
        <v>3.75</v>
      </c>
      <c r="AB45">
        <f>Z45+(AA45*18)</f>
        <v>81.5</v>
      </c>
      <c r="AC45">
        <f>ROUND(((AB45-18)/(90-18))*100,1)</f>
        <v>88.2</v>
      </c>
      <c r="AE45">
        <v>30</v>
      </c>
      <c r="AF45">
        <v>0</v>
      </c>
      <c r="AG45">
        <f>AE45+(AF45*18)</f>
        <v>30</v>
      </c>
      <c r="AH45">
        <f>ROUND(((AG45-30)/(52.5-30))*100,1)</f>
        <v>0</v>
      </c>
      <c r="AJ45">
        <v>335</v>
      </c>
      <c r="AK45">
        <f>ROUND(((AJ45-325)/(355-325))*100,1)</f>
        <v>33.299999999999997</v>
      </c>
      <c r="AM45">
        <v>550</v>
      </c>
      <c r="AN45">
        <f>ROUND(((AM45-125)/(700-125))*100,1)</f>
        <v>73.900000000000006</v>
      </c>
    </row>
    <row r="46" spans="1:40" x14ac:dyDescent="0.25">
      <c r="A46" t="s">
        <v>42</v>
      </c>
      <c r="B46">
        <v>430</v>
      </c>
      <c r="C46">
        <v>85</v>
      </c>
      <c r="D46">
        <v>6.25</v>
      </c>
      <c r="E46">
        <v>0.75</v>
      </c>
      <c r="F46">
        <f>B46+(C46*18)</f>
        <v>1960</v>
      </c>
      <c r="G46">
        <f>ROUND(((F46-1610)/(2381-1610))*100,1)</f>
        <v>45.4</v>
      </c>
      <c r="I46">
        <v>260</v>
      </c>
      <c r="J46">
        <v>40</v>
      </c>
      <c r="K46">
        <v>6.75</v>
      </c>
      <c r="L46">
        <v>0.5</v>
      </c>
      <c r="M46">
        <f>I46+(18*J46)</f>
        <v>980</v>
      </c>
      <c r="N46">
        <f>IF(ROUND(((M46-725)/(1454-725))*100,1)&lt;0,0,ROUND(((M46-725)/(1454-725))*100,1))</f>
        <v>35</v>
      </c>
      <c r="P46">
        <v>50</v>
      </c>
      <c r="Q46">
        <v>3.1</v>
      </c>
      <c r="R46">
        <f>P46+(Q46*18)</f>
        <v>105.80000000000001</v>
      </c>
      <c r="S46">
        <f>ROUND(((R46-85.6)/(129.7-85.6))*100,1)</f>
        <v>45.8</v>
      </c>
      <c r="U46">
        <v>0.66500000000000004</v>
      </c>
      <c r="V46">
        <v>2.7E-2</v>
      </c>
      <c r="W46">
        <f>U46+(V46*18)</f>
        <v>1.151</v>
      </c>
      <c r="X46">
        <f>ROUND(((W46-0.7894)/(1.378-0.7894))*100,1)</f>
        <v>61.4</v>
      </c>
      <c r="Z46">
        <v>15</v>
      </c>
      <c r="AA46">
        <v>3</v>
      </c>
      <c r="AB46">
        <f>Z46+(AA46*18)</f>
        <v>69</v>
      </c>
      <c r="AC46">
        <f>ROUND(((AB46-18)/(90-18))*100,1)</f>
        <v>70.8</v>
      </c>
      <c r="AE46">
        <v>30</v>
      </c>
      <c r="AF46">
        <v>1.25</v>
      </c>
      <c r="AG46">
        <f>AE46+(AF46*18)</f>
        <v>52.5</v>
      </c>
      <c r="AH46">
        <f>ROUND(((AG46-30)/(52.5-30))*100,1)</f>
        <v>100</v>
      </c>
      <c r="AJ46">
        <v>350</v>
      </c>
      <c r="AK46">
        <f>ROUND(((AJ46-325)/(355-325))*100,1)</f>
        <v>83.3</v>
      </c>
      <c r="AM46">
        <v>125</v>
      </c>
      <c r="AN46">
        <f>ROUND(((AM46-125)/(700-125))*100,1)</f>
        <v>0</v>
      </c>
    </row>
    <row r="47" spans="1:40" x14ac:dyDescent="0.25">
      <c r="A47" t="s">
        <v>43</v>
      </c>
      <c r="B47">
        <v>440</v>
      </c>
      <c r="C47">
        <v>84</v>
      </c>
      <c r="D47">
        <v>5</v>
      </c>
      <c r="E47">
        <v>0.55000000000000004</v>
      </c>
      <c r="F47">
        <f>B47+(C47*18)</f>
        <v>1952</v>
      </c>
      <c r="G47">
        <f>ROUND(((F47-1610)/(2381-1610))*100,1)</f>
        <v>44.4</v>
      </c>
      <c r="I47">
        <v>295</v>
      </c>
      <c r="J47">
        <v>40</v>
      </c>
      <c r="K47">
        <v>7.5</v>
      </c>
      <c r="L47">
        <v>0.7</v>
      </c>
      <c r="M47">
        <f>I47+(18*J47)</f>
        <v>1015</v>
      </c>
      <c r="N47">
        <f>IF(ROUND(((M47-725)/(1454-725))*100,1)&lt;0,0,ROUND(((M47-725)/(1454-725))*100,1))</f>
        <v>39.799999999999997</v>
      </c>
      <c r="P47">
        <v>46</v>
      </c>
      <c r="Q47">
        <v>3</v>
      </c>
      <c r="R47">
        <f>P47+(Q47*18)</f>
        <v>100</v>
      </c>
      <c r="S47">
        <f>ROUND(((R47-85.6)/(129.7-85.6))*100,1)</f>
        <v>32.700000000000003</v>
      </c>
      <c r="U47">
        <v>0.66500000000000004</v>
      </c>
      <c r="V47">
        <v>2.6499999999999999E-2</v>
      </c>
      <c r="W47">
        <f>U47+(V47*18)</f>
        <v>1.1419999999999999</v>
      </c>
      <c r="X47">
        <f>ROUND(((W47-0.7894)/(1.378-0.7894))*100,1)</f>
        <v>59.9</v>
      </c>
      <c r="Z47">
        <v>13</v>
      </c>
      <c r="AA47">
        <v>3.53</v>
      </c>
      <c r="AB47">
        <f>Z47+(AA47*18)</f>
        <v>76.539999999999992</v>
      </c>
      <c r="AC47">
        <f>ROUND(((AB47-18)/(90-18))*100,1)</f>
        <v>81.3</v>
      </c>
      <c r="AE47">
        <v>30</v>
      </c>
      <c r="AF47">
        <v>0</v>
      </c>
      <c r="AG47">
        <f>AE47+(AF47*18)</f>
        <v>30</v>
      </c>
      <c r="AH47">
        <f>ROUND(((AG47-30)/(52.5-30))*100,1)</f>
        <v>0</v>
      </c>
      <c r="AJ47">
        <v>330</v>
      </c>
      <c r="AK47">
        <f>ROUND(((AJ47-325)/(355-325))*100,1)</f>
        <v>16.7</v>
      </c>
      <c r="AM47">
        <v>500</v>
      </c>
      <c r="AN47">
        <f>ROUND(((AM47-125)/(700-125))*100,1)</f>
        <v>65.2</v>
      </c>
    </row>
    <row r="48" spans="1:40" x14ac:dyDescent="0.25">
      <c r="A48" t="s">
        <v>44</v>
      </c>
      <c r="B48">
        <v>390</v>
      </c>
      <c r="C48">
        <v>75</v>
      </c>
      <c r="D48">
        <v>4.5</v>
      </c>
      <c r="E48">
        <v>0.55000000000000004</v>
      </c>
      <c r="F48">
        <f>B48+(C48*18)</f>
        <v>1740</v>
      </c>
      <c r="G48">
        <f>ROUND(((F48-1610)/(2381-1610))*100,1)</f>
        <v>16.899999999999999</v>
      </c>
      <c r="I48">
        <v>250</v>
      </c>
      <c r="J48">
        <v>50</v>
      </c>
      <c r="K48">
        <v>6.9</v>
      </c>
      <c r="L48">
        <v>0.6</v>
      </c>
      <c r="M48">
        <f>I48+(18*J48)</f>
        <v>1150</v>
      </c>
      <c r="N48">
        <f>IF(ROUND(((M48-725)/(1454-725))*100,1)&lt;0,0,ROUND(((M48-725)/(1454-725))*100,1))</f>
        <v>58.3</v>
      </c>
      <c r="P48">
        <v>51</v>
      </c>
      <c r="Q48">
        <v>3.1</v>
      </c>
      <c r="R48">
        <f>P48+(Q48*18)</f>
        <v>106.80000000000001</v>
      </c>
      <c r="S48">
        <f>ROUND(((R48-85.6)/(129.7-85.6))*100,1)</f>
        <v>48.1</v>
      </c>
      <c r="U48">
        <v>0.625</v>
      </c>
      <c r="V48">
        <v>1.4E-2</v>
      </c>
      <c r="W48">
        <f>U48+(V48*18)</f>
        <v>0.877</v>
      </c>
      <c r="X48">
        <f>ROUND(((W48-0.7894)/(1.378-0.7894))*100,1)</f>
        <v>14.9</v>
      </c>
      <c r="Z48">
        <v>12</v>
      </c>
      <c r="AA48">
        <v>3.5</v>
      </c>
      <c r="AB48">
        <f>Z48+(AA48*18)</f>
        <v>75</v>
      </c>
      <c r="AC48">
        <f>ROUND(((AB48-18)/(90-18))*100,1)</f>
        <v>79.2</v>
      </c>
      <c r="AE48">
        <v>30</v>
      </c>
      <c r="AF48">
        <v>0</v>
      </c>
      <c r="AG48">
        <f>AE48+(AF48*18)</f>
        <v>30</v>
      </c>
      <c r="AH48">
        <f>ROUND(((AG48-30)/(52.5-30))*100,1)</f>
        <v>0</v>
      </c>
      <c r="AJ48">
        <v>335</v>
      </c>
      <c r="AK48">
        <f>ROUND(((AJ48-325)/(355-325))*100,1)</f>
        <v>33.299999999999997</v>
      </c>
      <c r="AM48">
        <v>525</v>
      </c>
      <c r="AN48">
        <f>ROUND(((AM48-125)/(700-125))*100,1)</f>
        <v>69.599999999999994</v>
      </c>
    </row>
    <row r="49" spans="1:40" x14ac:dyDescent="0.25">
      <c r="A49" t="s">
        <v>45</v>
      </c>
      <c r="B49">
        <v>428</v>
      </c>
      <c r="C49">
        <v>85</v>
      </c>
      <c r="D49">
        <v>6.25</v>
      </c>
      <c r="E49">
        <v>0.7</v>
      </c>
      <c r="F49">
        <f>B49+(C49*18)</f>
        <v>1958</v>
      </c>
      <c r="G49">
        <f>ROUND(((F49-1610)/(2381-1610))*100,1)</f>
        <v>45.1</v>
      </c>
      <c r="I49">
        <v>200</v>
      </c>
      <c r="J49">
        <v>0</v>
      </c>
      <c r="K49">
        <v>50</v>
      </c>
      <c r="L49">
        <v>0</v>
      </c>
      <c r="M49">
        <f>I49+(18*J49)</f>
        <v>200</v>
      </c>
      <c r="N49">
        <f>IF(ROUND(((M49-725)/(1454-725))*100,1)&lt;0,0,ROUND(((M49-725)/(1454-725))*100,1))</f>
        <v>0</v>
      </c>
      <c r="P49">
        <v>55.8</v>
      </c>
      <c r="Q49">
        <v>3.2</v>
      </c>
      <c r="R49">
        <f>P49+(Q49*18)</f>
        <v>113.4</v>
      </c>
      <c r="S49">
        <f>ROUND(((R49-85.6)/(129.7-85.6))*100,1)</f>
        <v>63</v>
      </c>
      <c r="U49">
        <v>0.65100000000000002</v>
      </c>
      <c r="V49">
        <v>0.03</v>
      </c>
      <c r="W49">
        <f>U49+(V49*18)</f>
        <v>1.1910000000000001</v>
      </c>
      <c r="X49">
        <f>ROUND(((W49-0.7894)/(1.378-0.7894))*100,1)</f>
        <v>68.2</v>
      </c>
      <c r="Z49">
        <v>16</v>
      </c>
      <c r="AA49">
        <v>3.7</v>
      </c>
      <c r="AB49">
        <f>Z49+(AA49*18)</f>
        <v>82.600000000000009</v>
      </c>
      <c r="AC49">
        <f>ROUND(((AB49-18)/(90-18))*100,1)</f>
        <v>89.7</v>
      </c>
      <c r="AE49">
        <v>30</v>
      </c>
      <c r="AF49">
        <v>1.25</v>
      </c>
      <c r="AG49">
        <f>AE49+(AF49*18)</f>
        <v>52.5</v>
      </c>
      <c r="AH49">
        <f>ROUND(((AG49-30)/(52.5-30))*100,1)</f>
        <v>100</v>
      </c>
      <c r="AJ49">
        <v>350</v>
      </c>
      <c r="AK49">
        <f>ROUND(((AJ49-325)/(355-325))*100,1)</f>
        <v>83.3</v>
      </c>
      <c r="AM49">
        <v>125</v>
      </c>
      <c r="AN49">
        <f>ROUND(((AM49-125)/(700-125))*100,1)</f>
        <v>0</v>
      </c>
    </row>
    <row r="50" spans="1:40" x14ac:dyDescent="0.25">
      <c r="A50" t="s">
        <v>46</v>
      </c>
      <c r="B50">
        <v>430</v>
      </c>
      <c r="C50">
        <v>87</v>
      </c>
      <c r="D50">
        <v>9</v>
      </c>
      <c r="E50">
        <v>0.85</v>
      </c>
      <c r="F50">
        <f>B50+(C50*18)</f>
        <v>1996</v>
      </c>
      <c r="G50">
        <f>ROUND(((F50-1610)/(2381-1610))*100,1)</f>
        <v>50.1</v>
      </c>
      <c r="I50">
        <v>235</v>
      </c>
      <c r="J50">
        <v>40</v>
      </c>
      <c r="K50">
        <v>8</v>
      </c>
      <c r="L50">
        <v>0.7</v>
      </c>
      <c r="M50">
        <f>I50+(18*J50)</f>
        <v>955</v>
      </c>
      <c r="N50">
        <f>IF(ROUND(((M50-725)/(1454-725))*100,1)&lt;0,0,ROUND(((M50-725)/(1454-725))*100,1))</f>
        <v>31.6</v>
      </c>
      <c r="P50">
        <v>55</v>
      </c>
      <c r="Q50">
        <v>3</v>
      </c>
      <c r="R50">
        <f>P50+(Q50*18)</f>
        <v>109</v>
      </c>
      <c r="S50">
        <f>ROUND(((R50-85.6)/(129.7-85.6))*100,1)</f>
        <v>53.1</v>
      </c>
      <c r="U50">
        <v>0.625</v>
      </c>
      <c r="V50">
        <v>2.9000000000000001E-2</v>
      </c>
      <c r="W50">
        <f>U50+(V50*18)</f>
        <v>1.147</v>
      </c>
      <c r="X50">
        <f>ROUND(((W50-0.7894)/(1.378-0.7894))*100,1)</f>
        <v>60.8</v>
      </c>
      <c r="Z50">
        <v>18</v>
      </c>
      <c r="AA50">
        <v>3.1</v>
      </c>
      <c r="AB50">
        <f>Z50+(AA50*18)</f>
        <v>73.800000000000011</v>
      </c>
      <c r="AC50">
        <f>ROUND(((AB50-18)/(90-18))*100,1)</f>
        <v>77.5</v>
      </c>
      <c r="AE50">
        <v>30</v>
      </c>
      <c r="AF50">
        <v>1.25</v>
      </c>
      <c r="AG50">
        <f>AE50+(AF50*18)</f>
        <v>52.5</v>
      </c>
      <c r="AH50">
        <f>ROUND(((AG50-30)/(52.5-30))*100,1)</f>
        <v>100</v>
      </c>
      <c r="AJ50">
        <v>335</v>
      </c>
      <c r="AK50">
        <f>ROUND(((AJ50-325)/(355-325))*100,1)</f>
        <v>33.299999999999997</v>
      </c>
      <c r="AM50">
        <v>125</v>
      </c>
      <c r="AN50">
        <f>ROUND(((AM50-125)/(700-125))*100,1)</f>
        <v>0</v>
      </c>
    </row>
    <row r="51" spans="1:40" x14ac:dyDescent="0.25">
      <c r="A51" t="s">
        <v>47</v>
      </c>
      <c r="B51">
        <v>365</v>
      </c>
      <c r="C51">
        <v>84</v>
      </c>
      <c r="D51">
        <v>6</v>
      </c>
      <c r="E51">
        <v>0.55000000000000004</v>
      </c>
      <c r="F51">
        <f>B51+(C51*18)</f>
        <v>1877</v>
      </c>
      <c r="G51">
        <f>ROUND(((F51-1610)/(2381-1610))*100,1)</f>
        <v>34.6</v>
      </c>
      <c r="I51">
        <v>220</v>
      </c>
      <c r="J51">
        <v>50</v>
      </c>
      <c r="K51">
        <v>5</v>
      </c>
      <c r="L51">
        <v>0.4</v>
      </c>
      <c r="M51">
        <f>I51+(18*J51)</f>
        <v>1120</v>
      </c>
      <c r="N51">
        <f>IF(ROUND(((M51-725)/(1454-725))*100,1)&lt;0,0,ROUND(((M51-725)/(1454-725))*100,1))</f>
        <v>54.2</v>
      </c>
      <c r="P51">
        <v>48</v>
      </c>
      <c r="Q51">
        <v>2.7</v>
      </c>
      <c r="R51">
        <f>P51+(Q51*18)</f>
        <v>96.6</v>
      </c>
      <c r="S51">
        <f>ROUND(((R51-85.6)/(129.7-85.6))*100,1)</f>
        <v>24.9</v>
      </c>
      <c r="U51">
        <v>0.625</v>
      </c>
      <c r="V51">
        <v>1.3599999999999999E-2</v>
      </c>
      <c r="W51">
        <f>U51+(V51*18)</f>
        <v>0.86980000000000002</v>
      </c>
      <c r="X51">
        <f>ROUND(((W51-0.7894)/(1.378-0.7894))*100,1)</f>
        <v>13.7</v>
      </c>
      <c r="Z51">
        <v>10</v>
      </c>
      <c r="AA51">
        <v>3.7</v>
      </c>
      <c r="AB51">
        <f>Z51+(AA51*18)</f>
        <v>76.600000000000009</v>
      </c>
      <c r="AC51">
        <f>ROUND(((AB51-18)/(90-18))*100,1)</f>
        <v>81.400000000000006</v>
      </c>
      <c r="AE51">
        <v>30</v>
      </c>
      <c r="AF51">
        <v>0</v>
      </c>
      <c r="AG51">
        <f>AE51+(AF51*18)</f>
        <v>30</v>
      </c>
      <c r="AH51">
        <f>ROUND(((AG51-30)/(52.5-30))*100,1)</f>
        <v>0</v>
      </c>
      <c r="AJ51">
        <v>325</v>
      </c>
      <c r="AK51">
        <f>ROUND(((AJ51-325)/(355-325))*100,1)</f>
        <v>0</v>
      </c>
      <c r="AM51">
        <v>550</v>
      </c>
      <c r="AN51">
        <f>ROUND(((AM51-125)/(700-125))*100,1)</f>
        <v>73.900000000000006</v>
      </c>
    </row>
    <row r="52" spans="1:40" x14ac:dyDescent="0.25">
      <c r="A52" t="s">
        <v>48</v>
      </c>
      <c r="B52">
        <v>415</v>
      </c>
      <c r="C52">
        <v>82</v>
      </c>
      <c r="D52">
        <v>6</v>
      </c>
      <c r="E52">
        <v>0.72</v>
      </c>
      <c r="F52">
        <f>B52+(C52*18)</f>
        <v>1891</v>
      </c>
      <c r="G52">
        <f>ROUND(((F52-1610)/(2381-1610))*100,1)</f>
        <v>36.4</v>
      </c>
      <c r="I52">
        <v>200</v>
      </c>
      <c r="J52">
        <v>55</v>
      </c>
      <c r="K52">
        <v>6</v>
      </c>
      <c r="L52">
        <v>0.6</v>
      </c>
      <c r="M52">
        <f>I52+(18*J52)</f>
        <v>1190</v>
      </c>
      <c r="N52">
        <f>IF(ROUND(((M52-725)/(1454-725))*100,1)&lt;0,0,ROUND(((M52-725)/(1454-725))*100,1))</f>
        <v>63.8</v>
      </c>
      <c r="P52">
        <v>44.4</v>
      </c>
      <c r="Q52">
        <v>2.6</v>
      </c>
      <c r="R52">
        <f>P52+(Q52*18)</f>
        <v>91.2</v>
      </c>
      <c r="S52">
        <f>ROUND(((R52-85.6)/(129.7-85.6))*100,1)</f>
        <v>12.7</v>
      </c>
      <c r="U52">
        <v>0.625</v>
      </c>
      <c r="V52">
        <v>2.1999999999999999E-2</v>
      </c>
      <c r="W52">
        <f>U52+(V52*18)</f>
        <v>1.0209999999999999</v>
      </c>
      <c r="X52">
        <f>ROUND(((W52-0.7894)/(1.378-0.7894))*100,1)</f>
        <v>39.299999999999997</v>
      </c>
      <c r="Z52">
        <v>9</v>
      </c>
      <c r="AA52">
        <v>3.7</v>
      </c>
      <c r="AB52">
        <f>Z52+(AA52*18)</f>
        <v>75.600000000000009</v>
      </c>
      <c r="AC52">
        <f>ROUND(((AB52-18)/(90-18))*100,1)</f>
        <v>80</v>
      </c>
      <c r="AE52">
        <v>30</v>
      </c>
      <c r="AF52">
        <v>0</v>
      </c>
      <c r="AG52">
        <f>AE52+(AF52*18)</f>
        <v>30</v>
      </c>
      <c r="AH52">
        <f>ROUND(((AG52-30)/(52.5-30))*100,1)</f>
        <v>0</v>
      </c>
      <c r="AJ52">
        <v>325</v>
      </c>
      <c r="AK52">
        <f>ROUND(((AJ52-325)/(355-325))*100,1)</f>
        <v>0</v>
      </c>
      <c r="AM52">
        <v>550</v>
      </c>
      <c r="AN52">
        <f>ROUND(((AM52-125)/(700-125))*100,1)</f>
        <v>73.900000000000006</v>
      </c>
    </row>
    <row r="53" spans="1:40" x14ac:dyDescent="0.25">
      <c r="A53" t="s">
        <v>49</v>
      </c>
      <c r="B53">
        <v>345</v>
      </c>
      <c r="C53">
        <v>79</v>
      </c>
      <c r="D53">
        <v>4.5</v>
      </c>
      <c r="E53">
        <v>0.55000000000000004</v>
      </c>
      <c r="F53">
        <f>B53+(C53*18)</f>
        <v>1767</v>
      </c>
      <c r="G53">
        <f>ROUND(((F53-1610)/(2381-1610))*100,1)</f>
        <v>20.399999999999999</v>
      </c>
      <c r="I53">
        <v>250</v>
      </c>
      <c r="J53">
        <v>50</v>
      </c>
      <c r="K53">
        <v>6.6</v>
      </c>
      <c r="L53">
        <v>0.6</v>
      </c>
      <c r="M53">
        <f>I53+(18*J53)</f>
        <v>1150</v>
      </c>
      <c r="N53">
        <f>IF(ROUND(((M53-725)/(1454-725))*100,1)&lt;0,0,ROUND(((M53-725)/(1454-725))*100,1))</f>
        <v>58.3</v>
      </c>
      <c r="P53">
        <v>50</v>
      </c>
      <c r="Q53">
        <v>3.3</v>
      </c>
      <c r="R53">
        <f>P53+(Q53*18)</f>
        <v>109.4</v>
      </c>
      <c r="S53">
        <f>ROUND(((R53-85.6)/(129.7-85.6))*100,1)</f>
        <v>54</v>
      </c>
      <c r="U53">
        <v>0.625</v>
      </c>
      <c r="V53">
        <v>1.3599999999999999E-2</v>
      </c>
      <c r="W53">
        <f>U53+(V53*18)</f>
        <v>0.86980000000000002</v>
      </c>
      <c r="X53">
        <f>ROUND(((W53-0.7894)/(1.378-0.7894))*100,1)</f>
        <v>13.7</v>
      </c>
      <c r="Z53">
        <v>8</v>
      </c>
      <c r="AA53">
        <v>4</v>
      </c>
      <c r="AB53">
        <f>Z53+(AA53*18)</f>
        <v>80</v>
      </c>
      <c r="AC53">
        <f>ROUND(((AB53-18)/(90-18))*100,1)</f>
        <v>86.1</v>
      </c>
      <c r="AE53">
        <v>30</v>
      </c>
      <c r="AF53">
        <v>0</v>
      </c>
      <c r="AG53">
        <f>AE53+(AF53*18)</f>
        <v>30</v>
      </c>
      <c r="AH53">
        <f>ROUND(((AG53-30)/(52.5-30))*100,1)</f>
        <v>0</v>
      </c>
      <c r="AJ53">
        <v>330</v>
      </c>
      <c r="AK53">
        <f>ROUND(((AJ53-325)/(355-325))*100,1)</f>
        <v>16.7</v>
      </c>
      <c r="AM53">
        <v>550</v>
      </c>
      <c r="AN53">
        <f>ROUND(((AM53-125)/(700-125))*100,1)</f>
        <v>73.900000000000006</v>
      </c>
    </row>
    <row r="54" spans="1:40" x14ac:dyDescent="0.25">
      <c r="A54" t="s">
        <v>50</v>
      </c>
      <c r="B54">
        <v>423</v>
      </c>
      <c r="C54">
        <v>90</v>
      </c>
      <c r="D54">
        <v>7.45</v>
      </c>
      <c r="E54">
        <v>0.55000000000000004</v>
      </c>
      <c r="F54">
        <f>B54+(C54*18)</f>
        <v>2043</v>
      </c>
      <c r="G54">
        <f>ROUND(((F54-1610)/(2381-1610))*100,1)</f>
        <v>56.2</v>
      </c>
      <c r="I54">
        <v>215</v>
      </c>
      <c r="J54">
        <v>40</v>
      </c>
      <c r="K54">
        <v>6.4</v>
      </c>
      <c r="L54">
        <v>0.55000000000000004</v>
      </c>
      <c r="M54">
        <f>I54+(18*J54)</f>
        <v>935</v>
      </c>
      <c r="N54">
        <f>IF(ROUND(((M54-725)/(1454-725))*100,1)&lt;0,0,ROUND(((M54-725)/(1454-725))*100,1))</f>
        <v>28.8</v>
      </c>
      <c r="P54">
        <v>56.3</v>
      </c>
      <c r="Q54">
        <v>3.375</v>
      </c>
      <c r="R54">
        <f>P54+(Q54*18)</f>
        <v>117.05</v>
      </c>
      <c r="S54">
        <f>ROUND(((R54-85.6)/(129.7-85.6))*100,1)</f>
        <v>71.3</v>
      </c>
      <c r="U54">
        <v>0.63800000000000001</v>
      </c>
      <c r="V54">
        <v>3.4000000000000002E-2</v>
      </c>
      <c r="W54">
        <f>U54+(V54*18)</f>
        <v>1.25</v>
      </c>
      <c r="X54">
        <f>ROUND(((W54-0.7894)/(1.378-0.7894))*100,1)</f>
        <v>78.3</v>
      </c>
      <c r="Z54">
        <v>18</v>
      </c>
      <c r="AA54">
        <v>3.75</v>
      </c>
      <c r="AB54">
        <f>Z54+(AA54*18)</f>
        <v>85.5</v>
      </c>
      <c r="AC54">
        <f>ROUND(((AB54-18)/(90-18))*100,1)</f>
        <v>93.8</v>
      </c>
      <c r="AE54">
        <v>30</v>
      </c>
      <c r="AF54">
        <v>1.25</v>
      </c>
      <c r="AG54">
        <f>AE54+(AF54*18)</f>
        <v>52.5</v>
      </c>
      <c r="AH54">
        <f>ROUND(((AG54-30)/(52.5-30))*100,1)</f>
        <v>100</v>
      </c>
      <c r="AJ54">
        <v>335</v>
      </c>
      <c r="AK54">
        <f>ROUND(((AJ54-325)/(355-325))*100,1)</f>
        <v>33.299999999999997</v>
      </c>
      <c r="AM54">
        <v>125</v>
      </c>
      <c r="AN54">
        <f>ROUND(((AM54-125)/(700-125))*100,1)</f>
        <v>0</v>
      </c>
    </row>
    <row r="55" spans="1:40" x14ac:dyDescent="0.25">
      <c r="A55" t="s">
        <v>51</v>
      </c>
      <c r="B55">
        <v>380</v>
      </c>
      <c r="C55">
        <v>80</v>
      </c>
      <c r="D55">
        <v>4.5</v>
      </c>
      <c r="E55">
        <v>0.55000000000000004</v>
      </c>
      <c r="F55">
        <f>B55+(C55*18)</f>
        <v>1820</v>
      </c>
      <c r="G55">
        <f>ROUND(((F55-1610)/(2381-1610))*100,1)</f>
        <v>27.2</v>
      </c>
      <c r="I55">
        <v>250</v>
      </c>
      <c r="J55">
        <v>45</v>
      </c>
      <c r="K55">
        <v>7</v>
      </c>
      <c r="L55">
        <v>0.6</v>
      </c>
      <c r="M55">
        <f>I55+(18*J55)</f>
        <v>1060</v>
      </c>
      <c r="N55">
        <f>IF(ROUND(((M55-725)/(1454-725))*100,1)&lt;0,0,ROUND(((M55-725)/(1454-725))*100,1))</f>
        <v>46</v>
      </c>
      <c r="P55">
        <v>51.66</v>
      </c>
      <c r="Q55">
        <v>3</v>
      </c>
      <c r="R55">
        <f>P55+(Q55*18)</f>
        <v>105.66</v>
      </c>
      <c r="S55">
        <f>ROUND(((R55-85.6)/(129.7-85.6))*100,1)</f>
        <v>45.5</v>
      </c>
      <c r="U55">
        <v>0.625</v>
      </c>
      <c r="V55">
        <v>1.3599999999999999E-2</v>
      </c>
      <c r="W55">
        <f>U55+(V55*18)</f>
        <v>0.86980000000000002</v>
      </c>
      <c r="X55">
        <f>ROUND(((W55-0.7894)/(1.378-0.7894))*100,1)</f>
        <v>13.7</v>
      </c>
      <c r="Z55">
        <v>12</v>
      </c>
      <c r="AA55">
        <v>3.5</v>
      </c>
      <c r="AB55">
        <f>Z55+(AA55*18)</f>
        <v>75</v>
      </c>
      <c r="AC55">
        <f>ROUND(((AB55-18)/(90-18))*100,1)</f>
        <v>79.2</v>
      </c>
      <c r="AE55">
        <v>30</v>
      </c>
      <c r="AF55">
        <v>0</v>
      </c>
      <c r="AG55">
        <f>AE55+(AF55*18)</f>
        <v>30</v>
      </c>
      <c r="AH55">
        <f>ROUND(((AG55-30)/(52.5-30))*100,1)</f>
        <v>0</v>
      </c>
      <c r="AJ55">
        <v>340</v>
      </c>
      <c r="AK55">
        <f>ROUND(((AJ55-325)/(355-325))*100,1)</f>
        <v>50</v>
      </c>
      <c r="AM55">
        <v>550</v>
      </c>
      <c r="AN55">
        <f>ROUND(((AM55-125)/(700-125))*100,1)</f>
        <v>73.900000000000006</v>
      </c>
    </row>
    <row r="56" spans="1:40" x14ac:dyDescent="0.25">
      <c r="A56" t="s">
        <v>52</v>
      </c>
      <c r="B56">
        <v>421</v>
      </c>
      <c r="C56">
        <v>90</v>
      </c>
      <c r="D56">
        <v>7.25</v>
      </c>
      <c r="E56">
        <v>0.85</v>
      </c>
      <c r="F56">
        <f>B56+(C56*18)</f>
        <v>2041</v>
      </c>
      <c r="G56">
        <f>ROUND(((F56-1610)/(2381-1610))*100,1)</f>
        <v>55.9</v>
      </c>
      <c r="I56">
        <v>250</v>
      </c>
      <c r="J56">
        <v>46</v>
      </c>
      <c r="K56">
        <v>6.45</v>
      </c>
      <c r="L56">
        <v>0.45</v>
      </c>
      <c r="M56">
        <f>I56+(18*J56)</f>
        <v>1078</v>
      </c>
      <c r="N56">
        <f>IF(ROUND(((M56-725)/(1454-725))*100,1)&lt;0,0,ROUND(((M56-725)/(1454-725))*100,1))</f>
        <v>48.4</v>
      </c>
      <c r="P56">
        <v>58</v>
      </c>
      <c r="Q56">
        <v>3.3</v>
      </c>
      <c r="R56">
        <f>P56+(Q56*18)</f>
        <v>117.4</v>
      </c>
      <c r="S56">
        <f>ROUND(((R56-85.6)/(129.7-85.6))*100,1)</f>
        <v>72.099999999999994</v>
      </c>
      <c r="U56">
        <v>0.69399999999999995</v>
      </c>
      <c r="V56">
        <v>2.1299999999999999E-2</v>
      </c>
      <c r="W56">
        <f>U56+(V56*18)</f>
        <v>1.0773999999999999</v>
      </c>
      <c r="X56">
        <f>ROUND(((W56-0.7894)/(1.378-0.7894))*100,1)</f>
        <v>48.9</v>
      </c>
      <c r="Z56">
        <v>18</v>
      </c>
      <c r="AA56">
        <v>4</v>
      </c>
      <c r="AB56">
        <f>Z56+(AA56*18)</f>
        <v>90</v>
      </c>
      <c r="AC56">
        <f>ROUND(((AB56-18)/(90-18))*100,1)</f>
        <v>100</v>
      </c>
      <c r="AE56">
        <v>30</v>
      </c>
      <c r="AF56">
        <v>0</v>
      </c>
      <c r="AG56">
        <f>AE56+(AF56*18)</f>
        <v>30</v>
      </c>
      <c r="AH56">
        <f>ROUND(((AG56-30)/(52.5-30))*100,1)</f>
        <v>0</v>
      </c>
      <c r="AJ56">
        <v>335</v>
      </c>
      <c r="AK56">
        <f>ROUND(((AJ56-325)/(355-325))*100,1)</f>
        <v>33.299999999999997</v>
      </c>
      <c r="AM56">
        <v>125</v>
      </c>
      <c r="AN56">
        <f>ROUND(((AM56-125)/(700-125))*100,1)</f>
        <v>0</v>
      </c>
    </row>
    <row r="57" spans="1:40" x14ac:dyDescent="0.25">
      <c r="A57" t="s">
        <v>53</v>
      </c>
      <c r="B57">
        <v>444</v>
      </c>
      <c r="C57">
        <v>86</v>
      </c>
      <c r="D57">
        <v>6.75</v>
      </c>
      <c r="E57">
        <v>0.65</v>
      </c>
      <c r="F57">
        <f>B57+(C57*18)</f>
        <v>1992</v>
      </c>
      <c r="G57">
        <f>ROUND(((F57-1610)/(2381-1610))*100,1)</f>
        <v>49.5</v>
      </c>
      <c r="I57">
        <v>199</v>
      </c>
      <c r="J57">
        <v>36</v>
      </c>
      <c r="K57">
        <v>6.5</v>
      </c>
      <c r="L57">
        <v>0.45</v>
      </c>
      <c r="M57">
        <f>I57+(18*J57)</f>
        <v>847</v>
      </c>
      <c r="N57">
        <f>IF(ROUND(((M57-725)/(1454-725))*100,1)&lt;0,0,ROUND(((M57-725)/(1454-725))*100,1))</f>
        <v>16.7</v>
      </c>
      <c r="P57">
        <v>55.1</v>
      </c>
      <c r="Q57">
        <v>3.1</v>
      </c>
      <c r="R57">
        <f>P57+(Q57*18)</f>
        <v>110.9</v>
      </c>
      <c r="S57">
        <f>ROUND(((R57-85.6)/(129.7-85.6))*100,1)</f>
        <v>57.4</v>
      </c>
      <c r="U57">
        <v>0.67900000000000005</v>
      </c>
      <c r="V57">
        <v>2.98E-2</v>
      </c>
      <c r="W57">
        <f>U57+(V57*18)</f>
        <v>1.2154</v>
      </c>
      <c r="X57">
        <f>ROUND(((W57-0.7894)/(1.378-0.7894))*100,1)</f>
        <v>72.400000000000006</v>
      </c>
      <c r="Z57">
        <v>16.3</v>
      </c>
      <c r="AA57">
        <v>3.7</v>
      </c>
      <c r="AB57">
        <f>Z57+(AA57*18)</f>
        <v>82.9</v>
      </c>
      <c r="AC57">
        <f>ROUND(((AB57-18)/(90-18))*100,1)</f>
        <v>90.1</v>
      </c>
      <c r="AE57">
        <v>30</v>
      </c>
      <c r="AF57">
        <v>1.25</v>
      </c>
      <c r="AG57">
        <f>AE57+(AF57*18)</f>
        <v>52.5</v>
      </c>
      <c r="AH57">
        <f>ROUND(((AG57-30)/(52.5-30))*100,1)</f>
        <v>100</v>
      </c>
      <c r="AJ57">
        <v>355</v>
      </c>
      <c r="AK57">
        <f>ROUND(((AJ57-325)/(355-325))*100,1)</f>
        <v>100</v>
      </c>
      <c r="AM57">
        <v>125</v>
      </c>
      <c r="AN57">
        <f>ROUND(((AM57-125)/(700-125))*100,1)</f>
        <v>0</v>
      </c>
    </row>
    <row r="58" spans="1:40" x14ac:dyDescent="0.25">
      <c r="A58" t="s">
        <v>54</v>
      </c>
      <c r="B58">
        <v>435</v>
      </c>
      <c r="C58">
        <v>85</v>
      </c>
      <c r="D58">
        <v>5.0999999999999996</v>
      </c>
      <c r="E58">
        <v>0.65</v>
      </c>
      <c r="F58">
        <f>B58+(C58*18)</f>
        <v>1965</v>
      </c>
      <c r="G58">
        <f>ROUND(((F58-1610)/(2381-1610))*100,1)</f>
        <v>46</v>
      </c>
      <c r="I58">
        <v>212</v>
      </c>
      <c r="J58">
        <v>38</v>
      </c>
      <c r="K58">
        <v>6.95</v>
      </c>
      <c r="L58">
        <v>0.65</v>
      </c>
      <c r="M58">
        <f>I58+(18*J58)</f>
        <v>896</v>
      </c>
      <c r="N58">
        <f>IF(ROUND(((M58-725)/(1454-725))*100,1)&lt;0,0,ROUND(((M58-725)/(1454-725))*100,1))</f>
        <v>23.5</v>
      </c>
      <c r="P58">
        <v>46.5</v>
      </c>
      <c r="Q58">
        <v>3</v>
      </c>
      <c r="R58">
        <f>P58+(Q58*18)</f>
        <v>100.5</v>
      </c>
      <c r="S58">
        <f>ROUND(((R58-85.6)/(129.7-85.6))*100,1)</f>
        <v>33.799999999999997</v>
      </c>
      <c r="U58">
        <v>0.65800000000000003</v>
      </c>
      <c r="V58">
        <v>3.0099999999999998E-2</v>
      </c>
      <c r="W58">
        <f>U58+(V58*18)</f>
        <v>1.1998</v>
      </c>
      <c r="X58">
        <f>ROUND(((W58-0.7894)/(1.378-0.7894))*100,1)</f>
        <v>69.7</v>
      </c>
      <c r="Z58">
        <v>15</v>
      </c>
      <c r="AA58">
        <v>3</v>
      </c>
      <c r="AB58">
        <f>Z58+(AA58*18)</f>
        <v>69</v>
      </c>
      <c r="AC58">
        <f>ROUND(((AB58-18)/(90-18))*100,1)</f>
        <v>70.8</v>
      </c>
      <c r="AE58">
        <v>30</v>
      </c>
      <c r="AF58">
        <v>0</v>
      </c>
      <c r="AG58">
        <f>AE58+(AF58*18)</f>
        <v>30</v>
      </c>
      <c r="AH58">
        <f>ROUND(((AG58-30)/(52.5-30))*100,1)</f>
        <v>0</v>
      </c>
      <c r="AJ58">
        <v>325</v>
      </c>
      <c r="AK58">
        <f>ROUND(((AJ58-325)/(355-325))*100,1)</f>
        <v>0</v>
      </c>
      <c r="AM58">
        <v>550</v>
      </c>
      <c r="AN58">
        <f>ROUND(((AM58-125)/(700-125))*100,1)</f>
        <v>73.900000000000006</v>
      </c>
    </row>
    <row r="59" spans="1:40" x14ac:dyDescent="0.25">
      <c r="A59" t="s">
        <v>55</v>
      </c>
      <c r="B59">
        <v>421</v>
      </c>
      <c r="C59">
        <v>80</v>
      </c>
      <c r="D59">
        <v>7.45</v>
      </c>
      <c r="E59">
        <v>0.55000000000000004</v>
      </c>
      <c r="F59">
        <f>B59+(C59*18)</f>
        <v>1861</v>
      </c>
      <c r="G59">
        <f>ROUND(((F59-1610)/(2381-1610))*100,1)</f>
        <v>32.6</v>
      </c>
      <c r="I59">
        <v>0</v>
      </c>
      <c r="J59">
        <v>0</v>
      </c>
      <c r="K59">
        <v>0</v>
      </c>
      <c r="L59">
        <v>0</v>
      </c>
      <c r="M59">
        <f>I59+(18*J59)</f>
        <v>0</v>
      </c>
      <c r="N59">
        <f>IF(ROUND(((M59-725)/(1454-725))*100,1)&lt;0,0,ROUND(((M59-725)/(1454-725))*100,1))</f>
        <v>0</v>
      </c>
      <c r="P59">
        <v>51.7</v>
      </c>
      <c r="Q59">
        <v>3.5</v>
      </c>
      <c r="R59">
        <f>P59+(Q59*18)</f>
        <v>114.7</v>
      </c>
      <c r="S59">
        <f>ROUND(((R59-85.6)/(129.7-85.6))*100,1)</f>
        <v>66</v>
      </c>
      <c r="U59">
        <v>0.69399999999999995</v>
      </c>
      <c r="V59">
        <v>0.03</v>
      </c>
      <c r="W59">
        <f>U59+(V59*18)</f>
        <v>1.234</v>
      </c>
      <c r="X59">
        <f>ROUND(((W59-0.7894)/(1.378-0.7894))*100,1)</f>
        <v>75.5</v>
      </c>
      <c r="Z59">
        <v>15</v>
      </c>
      <c r="AA59">
        <v>3.5</v>
      </c>
      <c r="AB59">
        <f>Z59+(AA59*18)</f>
        <v>78</v>
      </c>
      <c r="AC59">
        <f>ROUND(((AB59-18)/(90-18))*100,1)</f>
        <v>83.3</v>
      </c>
      <c r="AE59">
        <v>30</v>
      </c>
      <c r="AF59">
        <v>1.25</v>
      </c>
      <c r="AG59">
        <f>AE59+(AF59*18)</f>
        <v>52.5</v>
      </c>
      <c r="AH59">
        <f>ROUND(((AG59-30)/(52.5-30))*100,1)</f>
        <v>100</v>
      </c>
      <c r="AJ59">
        <v>340</v>
      </c>
      <c r="AK59">
        <f>ROUND(((AJ59-325)/(355-325))*100,1)</f>
        <v>50</v>
      </c>
      <c r="AM59">
        <v>125</v>
      </c>
      <c r="AN59">
        <f>ROUND(((AM59-125)/(700-125))*100,1)</f>
        <v>0</v>
      </c>
    </row>
    <row r="60" spans="1:40" x14ac:dyDescent="0.25">
      <c r="A60" t="s">
        <v>56</v>
      </c>
      <c r="B60">
        <v>403</v>
      </c>
      <c r="C60">
        <v>86</v>
      </c>
      <c r="D60">
        <v>4.7</v>
      </c>
      <c r="E60">
        <v>0.6</v>
      </c>
      <c r="F60">
        <f>B60+(C60*18)</f>
        <v>1951</v>
      </c>
      <c r="G60">
        <f>ROUND(((F60-1610)/(2381-1610))*100,1)</f>
        <v>44.2</v>
      </c>
      <c r="I60">
        <v>240</v>
      </c>
      <c r="J60">
        <v>60</v>
      </c>
      <c r="K60">
        <v>6.8</v>
      </c>
      <c r="L60">
        <v>0.65</v>
      </c>
      <c r="M60">
        <f>I60+(18*J60)</f>
        <v>1320</v>
      </c>
      <c r="N60">
        <f>IF(ROUND(((M60-725)/(1454-725))*100,1)&lt;0,0,ROUND(((M60-725)/(1454-725))*100,1))</f>
        <v>81.599999999999994</v>
      </c>
      <c r="P60">
        <v>51.58</v>
      </c>
      <c r="Q60">
        <v>3.5</v>
      </c>
      <c r="R60">
        <f>P60+(Q60*18)</f>
        <v>114.58</v>
      </c>
      <c r="S60">
        <f>ROUND(((R60-85.6)/(129.7-85.6))*100,1)</f>
        <v>65.7</v>
      </c>
      <c r="U60">
        <v>0.57899999999999996</v>
      </c>
      <c r="V60">
        <v>1.5299999999999999E-2</v>
      </c>
      <c r="W60">
        <f>U60+(V60*18)</f>
        <v>0.85439999999999994</v>
      </c>
      <c r="X60">
        <f>ROUND(((W60-0.7894)/(1.378-0.7894))*100,1)</f>
        <v>11</v>
      </c>
      <c r="Z60">
        <v>15</v>
      </c>
      <c r="AA60">
        <v>3.8</v>
      </c>
      <c r="AB60">
        <f>Z60+(AA60*18)</f>
        <v>83.399999999999991</v>
      </c>
      <c r="AC60">
        <f>ROUND(((AB60-18)/(90-18))*100,1)</f>
        <v>90.8</v>
      </c>
      <c r="AE60">
        <v>30</v>
      </c>
      <c r="AF60">
        <v>0</v>
      </c>
      <c r="AG60">
        <f>AE60+(AF60*18)</f>
        <v>30</v>
      </c>
      <c r="AH60">
        <f>ROUND(((AG60-30)/(52.5-30))*100,1)</f>
        <v>0</v>
      </c>
      <c r="AJ60">
        <v>335</v>
      </c>
      <c r="AK60">
        <f>ROUND(((AJ60-325)/(355-325))*100,1)</f>
        <v>33.299999999999997</v>
      </c>
      <c r="AM60">
        <v>425</v>
      </c>
      <c r="AN60">
        <f>ROUND(((AM60-125)/(700-125))*100,1)</f>
        <v>52.2</v>
      </c>
    </row>
    <row r="61" spans="1:40" x14ac:dyDescent="0.25">
      <c r="A61" t="s">
        <v>57</v>
      </c>
      <c r="B61">
        <v>365</v>
      </c>
      <c r="C61">
        <v>74</v>
      </c>
      <c r="D61">
        <v>4.5</v>
      </c>
      <c r="E61">
        <v>0.55000000000000004</v>
      </c>
      <c r="F61">
        <f>B61+(C61*18)</f>
        <v>1697</v>
      </c>
      <c r="G61">
        <f>ROUND(((F61-1610)/(2381-1610))*100,1)</f>
        <v>11.3</v>
      </c>
      <c r="I61">
        <v>305</v>
      </c>
      <c r="J61">
        <v>43</v>
      </c>
      <c r="K61">
        <v>6.9</v>
      </c>
      <c r="L61">
        <v>0.6</v>
      </c>
      <c r="M61">
        <f>I61+(18*J61)</f>
        <v>1079</v>
      </c>
      <c r="N61">
        <f>IF(ROUND(((M61-725)/(1454-725))*100,1)&lt;0,0,ROUND(((M61-725)/(1454-725))*100,1))</f>
        <v>48.6</v>
      </c>
      <c r="P61">
        <v>48</v>
      </c>
      <c r="Q61">
        <v>3.1</v>
      </c>
      <c r="R61">
        <f>P61+(Q61*18)</f>
        <v>103.80000000000001</v>
      </c>
      <c r="S61">
        <f>ROUND(((R61-85.6)/(129.7-85.6))*100,1)</f>
        <v>41.3</v>
      </c>
      <c r="U61">
        <v>0.64400000000000002</v>
      </c>
      <c r="V61">
        <v>2.5999999999999999E-2</v>
      </c>
      <c r="W61">
        <f>U61+(V61*18)</f>
        <v>1.1120000000000001</v>
      </c>
      <c r="X61">
        <f>ROUND(((W61-0.7894)/(1.378-0.7894))*100,1)</f>
        <v>54.8</v>
      </c>
      <c r="Z61">
        <v>9</v>
      </c>
      <c r="AA61">
        <v>4</v>
      </c>
      <c r="AB61">
        <f>Z61+(AA61*18)</f>
        <v>81</v>
      </c>
      <c r="AC61">
        <f>ROUND(((AB61-18)/(90-18))*100,1)</f>
        <v>87.5</v>
      </c>
      <c r="AE61">
        <v>30</v>
      </c>
      <c r="AF61">
        <v>0</v>
      </c>
      <c r="AG61">
        <f>AE61+(AF61*18)</f>
        <v>30</v>
      </c>
      <c r="AH61">
        <f>ROUND(((AG61-30)/(52.5-30))*100,1)</f>
        <v>0</v>
      </c>
      <c r="AJ61">
        <v>340</v>
      </c>
      <c r="AK61">
        <f>ROUND(((AJ61-325)/(355-325))*100,1)</f>
        <v>50</v>
      </c>
      <c r="AM61">
        <v>550</v>
      </c>
      <c r="AN61">
        <f>ROUND(((AM61-125)/(700-125))*100,1)</f>
        <v>73.900000000000006</v>
      </c>
    </row>
    <row r="62" spans="1:40" x14ac:dyDescent="0.25">
      <c r="A62" t="s">
        <v>58</v>
      </c>
      <c r="B62">
        <v>410</v>
      </c>
      <c r="C62">
        <v>90</v>
      </c>
      <c r="D62">
        <v>7.5</v>
      </c>
      <c r="E62">
        <v>0.9</v>
      </c>
      <c r="F62">
        <f>B62+(C62*18)</f>
        <v>2030</v>
      </c>
      <c r="G62">
        <f>ROUND(((F62-1610)/(2381-1610))*100,1)</f>
        <v>54.5</v>
      </c>
      <c r="I62">
        <v>200</v>
      </c>
      <c r="J62">
        <v>45</v>
      </c>
      <c r="K62">
        <v>6.6</v>
      </c>
      <c r="L62">
        <v>0.5</v>
      </c>
      <c r="M62">
        <f>I62+(18*J62)</f>
        <v>1010</v>
      </c>
      <c r="N62">
        <f>IF(ROUND(((M62-725)/(1454-725))*100,1)&lt;0,0,ROUND(((M62-725)/(1454-725))*100,1))</f>
        <v>39.1</v>
      </c>
      <c r="P62">
        <v>53.3</v>
      </c>
      <c r="Q62">
        <v>3.5</v>
      </c>
      <c r="R62">
        <f>P62+(Q62*18)</f>
        <v>116.3</v>
      </c>
      <c r="S62">
        <f>ROUND(((R62-85.6)/(129.7-85.6))*100,1)</f>
        <v>69.599999999999994</v>
      </c>
      <c r="U62">
        <v>0.63800000000000001</v>
      </c>
      <c r="V62">
        <v>3.4799999999999998E-2</v>
      </c>
      <c r="W62">
        <f>U62+(V62*18)</f>
        <v>1.2644</v>
      </c>
      <c r="X62">
        <f>ROUND(((W62-0.7894)/(1.378-0.7894))*100,1)</f>
        <v>80.7</v>
      </c>
      <c r="Z62">
        <v>15</v>
      </c>
      <c r="AA62">
        <v>3.5</v>
      </c>
      <c r="AB62">
        <f>Z62+(AA62*18)</f>
        <v>78</v>
      </c>
      <c r="AC62">
        <f>ROUND(((AB62-18)/(90-18))*100,1)</f>
        <v>83.3</v>
      </c>
      <c r="AE62">
        <v>30</v>
      </c>
      <c r="AF62">
        <v>1.25</v>
      </c>
      <c r="AG62">
        <f>AE62+(AF62*18)</f>
        <v>52.5</v>
      </c>
      <c r="AH62">
        <f>ROUND(((AG62-30)/(52.5-30))*100,1)</f>
        <v>100</v>
      </c>
      <c r="AJ62">
        <v>350</v>
      </c>
      <c r="AK62">
        <f>ROUND(((AJ62-325)/(355-325))*100,1)</f>
        <v>83.3</v>
      </c>
      <c r="AM62">
        <v>125</v>
      </c>
      <c r="AN62">
        <f>ROUND(((AM62-125)/(700-125))*100,1)</f>
        <v>0</v>
      </c>
    </row>
    <row r="63" spans="1:40" x14ac:dyDescent="0.25">
      <c r="A63" t="s">
        <v>59</v>
      </c>
      <c r="B63">
        <v>432</v>
      </c>
      <c r="C63">
        <v>86</v>
      </c>
      <c r="D63">
        <v>7.45</v>
      </c>
      <c r="E63">
        <v>0.55000000000000004</v>
      </c>
      <c r="F63">
        <f>B63+(C63*18)</f>
        <v>1980</v>
      </c>
      <c r="G63">
        <f>ROUND(((F63-1610)/(2381-1610))*100,1)</f>
        <v>48</v>
      </c>
      <c r="I63">
        <v>200</v>
      </c>
      <c r="J63">
        <v>50</v>
      </c>
      <c r="K63">
        <v>7.45</v>
      </c>
      <c r="L63">
        <v>0.7</v>
      </c>
      <c r="M63">
        <f>I63+(18*J63)</f>
        <v>1100</v>
      </c>
      <c r="N63">
        <f>IF(ROUND(((M63-725)/(1454-725))*100,1)&lt;0,0,ROUND(((M63-725)/(1454-725))*100,1))</f>
        <v>51.4</v>
      </c>
      <c r="P63">
        <v>52</v>
      </c>
      <c r="Q63">
        <v>3.3</v>
      </c>
      <c r="R63">
        <f>P63+(Q63*18)</f>
        <v>111.4</v>
      </c>
      <c r="S63">
        <f>ROUND(((R63-85.6)/(129.7-85.6))*100,1)</f>
        <v>58.5</v>
      </c>
      <c r="U63">
        <v>0.61299999999999999</v>
      </c>
      <c r="V63">
        <v>9.7999999999999997E-3</v>
      </c>
      <c r="W63">
        <f>U63+(V63*18)</f>
        <v>0.78939999999999999</v>
      </c>
      <c r="X63">
        <f>ROUND(((W63-0.7894)/(1.378-0.7894))*100,1)</f>
        <v>0</v>
      </c>
      <c r="Z63">
        <v>16</v>
      </c>
      <c r="AA63">
        <v>3.25</v>
      </c>
      <c r="AB63">
        <f>Z63+(AA63*18)</f>
        <v>74.5</v>
      </c>
      <c r="AC63">
        <f>ROUND(((AB63-18)/(90-18))*100,1)</f>
        <v>78.5</v>
      </c>
      <c r="AE63">
        <v>30</v>
      </c>
      <c r="AF63">
        <v>1.25</v>
      </c>
      <c r="AG63">
        <f>AE63+(AF63*18)</f>
        <v>52.5</v>
      </c>
      <c r="AH63">
        <f>ROUND(((AG63-30)/(52.5-30))*100,1)</f>
        <v>100</v>
      </c>
      <c r="AJ63">
        <v>325</v>
      </c>
      <c r="AK63">
        <f>ROUND(((AJ63-325)/(355-325))*100,1)</f>
        <v>0</v>
      </c>
      <c r="AM63">
        <v>175</v>
      </c>
      <c r="AN63">
        <f>ROUND(((AM63-125)/(700-125))*100,1)</f>
        <v>8.6999999999999993</v>
      </c>
    </row>
    <row r="64" spans="1:40" x14ac:dyDescent="0.25">
      <c r="A64" t="s">
        <v>60</v>
      </c>
      <c r="B64">
        <v>370</v>
      </c>
      <c r="C64">
        <v>90</v>
      </c>
      <c r="D64">
        <v>5</v>
      </c>
      <c r="E64">
        <v>0.6</v>
      </c>
      <c r="F64">
        <f>B64+(C64*18)</f>
        <v>1990</v>
      </c>
      <c r="G64">
        <f>ROUND(((F64-1610)/(2381-1610))*100,1)</f>
        <v>49.3</v>
      </c>
      <c r="I64">
        <v>220</v>
      </c>
      <c r="J64">
        <v>45</v>
      </c>
      <c r="K64">
        <v>7</v>
      </c>
      <c r="L64">
        <v>0.5</v>
      </c>
      <c r="M64">
        <f>I64+(18*J64)</f>
        <v>1030</v>
      </c>
      <c r="N64">
        <f>IF(ROUND(((M64-725)/(1454-725))*100,1)&lt;0,0,ROUND(((M64-725)/(1454-725))*100,1))</f>
        <v>41.8</v>
      </c>
      <c r="P64">
        <v>49</v>
      </c>
      <c r="Q64">
        <v>3.5</v>
      </c>
      <c r="R64">
        <f>P64+(Q64*18)</f>
        <v>112</v>
      </c>
      <c r="S64">
        <f>ROUND(((R64-85.6)/(129.7-85.6))*100,1)</f>
        <v>59.9</v>
      </c>
      <c r="U64">
        <v>0.67200000000000004</v>
      </c>
      <c r="V64">
        <v>3.2199999999999999E-2</v>
      </c>
      <c r="W64">
        <f>U64+(V64*18)</f>
        <v>1.2516</v>
      </c>
      <c r="X64">
        <f>ROUND(((W64-0.7894)/(1.378-0.7894))*100,1)</f>
        <v>78.5</v>
      </c>
      <c r="Z64">
        <v>11</v>
      </c>
      <c r="AA64">
        <v>3.5</v>
      </c>
      <c r="AB64">
        <f>Z64+(AA64*18)</f>
        <v>74</v>
      </c>
      <c r="AC64">
        <f>ROUND(((AB64-18)/(90-18))*100,1)</f>
        <v>77.8</v>
      </c>
      <c r="AE64">
        <v>30</v>
      </c>
      <c r="AF64">
        <v>0</v>
      </c>
      <c r="AG64">
        <f>AE64+(AF64*18)</f>
        <v>30</v>
      </c>
      <c r="AH64">
        <f>ROUND(((AG64-30)/(52.5-30))*100,1)</f>
        <v>0</v>
      </c>
      <c r="AJ64">
        <v>335</v>
      </c>
      <c r="AK64">
        <f>ROUND(((AJ64-325)/(355-325))*100,1)</f>
        <v>33.299999999999997</v>
      </c>
      <c r="AM64">
        <v>525</v>
      </c>
      <c r="AN64">
        <f>ROUND(((AM64-125)/(700-125))*100,1)</f>
        <v>69.599999999999994</v>
      </c>
    </row>
    <row r="65" spans="1:40" x14ac:dyDescent="0.25">
      <c r="A65" t="s">
        <v>61</v>
      </c>
      <c r="B65">
        <v>430</v>
      </c>
      <c r="C65">
        <v>85</v>
      </c>
      <c r="D65">
        <v>7</v>
      </c>
      <c r="E65">
        <v>0.75</v>
      </c>
      <c r="F65">
        <f>B65+(C65*18)</f>
        <v>1960</v>
      </c>
      <c r="G65">
        <f>ROUND(((F65-1610)/(2381-1610))*100,1)</f>
        <v>45.4</v>
      </c>
      <c r="I65">
        <v>215</v>
      </c>
      <c r="J65">
        <v>35</v>
      </c>
      <c r="K65">
        <v>6</v>
      </c>
      <c r="L65">
        <v>0.45</v>
      </c>
      <c r="M65">
        <f>I65+(18*J65)</f>
        <v>845</v>
      </c>
      <c r="N65">
        <f>IF(ROUND(((M65-725)/(1454-725))*100,1)&lt;0,0,ROUND(((M65-725)/(1454-725))*100,1))</f>
        <v>16.5</v>
      </c>
      <c r="P65">
        <v>54</v>
      </c>
      <c r="Q65">
        <v>3.1</v>
      </c>
      <c r="R65">
        <f>P65+(Q65*18)</f>
        <v>109.80000000000001</v>
      </c>
      <c r="S65">
        <f>ROUND(((R65-85.6)/(129.7-85.6))*100,1)</f>
        <v>54.9</v>
      </c>
      <c r="U65">
        <v>0.66800000000000004</v>
      </c>
      <c r="V65">
        <v>2.7E-2</v>
      </c>
      <c r="W65">
        <f>U65+(V65*18)</f>
        <v>1.1539999999999999</v>
      </c>
      <c r="X65">
        <f>ROUND(((W65-0.7894)/(1.378-0.7894))*100,1)</f>
        <v>61.9</v>
      </c>
      <c r="Z65">
        <v>17</v>
      </c>
      <c r="AA65">
        <v>3.5</v>
      </c>
      <c r="AB65">
        <f>Z65+(AA65*18)</f>
        <v>80</v>
      </c>
      <c r="AC65">
        <f>ROUND(((AB65-18)/(90-18))*100,1)</f>
        <v>86.1</v>
      </c>
      <c r="AE65">
        <v>30</v>
      </c>
      <c r="AF65">
        <v>1.25</v>
      </c>
      <c r="AG65">
        <f>AE65+(AF65*18)</f>
        <v>52.5</v>
      </c>
      <c r="AH65">
        <f>ROUND(((AG65-30)/(52.5-30))*100,1)</f>
        <v>100</v>
      </c>
      <c r="AJ65">
        <v>345</v>
      </c>
      <c r="AK65">
        <f>ROUND(((AJ65-325)/(355-325))*100,1)</f>
        <v>66.7</v>
      </c>
      <c r="AM65">
        <v>125</v>
      </c>
      <c r="AN65">
        <f>ROUND(((AM65-125)/(700-125))*100,1)</f>
        <v>0</v>
      </c>
    </row>
    <row r="66" spans="1:40" x14ac:dyDescent="0.25">
      <c r="A66" t="s">
        <v>62</v>
      </c>
      <c r="B66">
        <v>437</v>
      </c>
      <c r="C66">
        <v>108</v>
      </c>
      <c r="D66">
        <v>7.05</v>
      </c>
      <c r="E66">
        <v>0.8</v>
      </c>
      <c r="F66">
        <f>B66+(C66*18)</f>
        <v>2381</v>
      </c>
      <c r="G66">
        <f>ROUND(((F66-1610)/(2381-1610))*100,1)</f>
        <v>100</v>
      </c>
      <c r="I66">
        <v>213</v>
      </c>
      <c r="J66">
        <v>42</v>
      </c>
      <c r="K66">
        <v>6.6</v>
      </c>
      <c r="L66">
        <v>0.5</v>
      </c>
      <c r="M66">
        <f>I66+(18*J66)</f>
        <v>969</v>
      </c>
      <c r="N66">
        <f>IF(ROUND(((M66-725)/(1454-725))*100,1)&lt;0,0,ROUND(((M66-725)/(1454-725))*100,1))</f>
        <v>33.5</v>
      </c>
      <c r="P66">
        <v>51.6</v>
      </c>
      <c r="Q66">
        <v>3.4</v>
      </c>
      <c r="R66">
        <f>P66+(Q66*18)</f>
        <v>112.8</v>
      </c>
      <c r="S66">
        <f>ROUND(((R66-85.6)/(129.7-85.6))*100,1)</f>
        <v>61.7</v>
      </c>
      <c r="U66">
        <v>0.625</v>
      </c>
      <c r="V66">
        <v>2.2499999999999999E-2</v>
      </c>
      <c r="W66">
        <f>U66+(V66*18)</f>
        <v>1.03</v>
      </c>
      <c r="X66">
        <f>ROUND(((W66-0.7894)/(1.378-0.7894))*100,1)</f>
        <v>40.9</v>
      </c>
      <c r="Z66">
        <v>16.5</v>
      </c>
      <c r="AA66">
        <v>3.5</v>
      </c>
      <c r="AB66">
        <f>Z66+(AA66*18)</f>
        <v>79.5</v>
      </c>
      <c r="AC66">
        <f>ROUND(((AB66-18)/(90-18))*100,1)</f>
        <v>85.4</v>
      </c>
      <c r="AE66">
        <v>30</v>
      </c>
      <c r="AF66">
        <v>1.25</v>
      </c>
      <c r="AG66">
        <f>AE66+(AF66*18)</f>
        <v>52.5</v>
      </c>
      <c r="AH66">
        <f>ROUND(((AG66-30)/(52.5-30))*100,1)</f>
        <v>100</v>
      </c>
      <c r="AJ66">
        <v>350</v>
      </c>
      <c r="AK66">
        <f>ROUND(((AJ66-325)/(355-325))*100,1)</f>
        <v>83.3</v>
      </c>
      <c r="AM66">
        <v>125</v>
      </c>
      <c r="AN66">
        <f>ROUND(((AM66-125)/(700-125))*100,1)</f>
        <v>0</v>
      </c>
    </row>
    <row r="67" spans="1:40" x14ac:dyDescent="0.25">
      <c r="A67" t="s">
        <v>63</v>
      </c>
      <c r="B67">
        <v>441</v>
      </c>
      <c r="C67">
        <v>93</v>
      </c>
      <c r="D67">
        <v>7</v>
      </c>
      <c r="E67">
        <v>0.9</v>
      </c>
      <c r="F67">
        <f>B67+(C67*18)</f>
        <v>2115</v>
      </c>
      <c r="G67">
        <f>ROUND(((F67-1610)/(2381-1610))*100,1)</f>
        <v>65.5</v>
      </c>
      <c r="I67">
        <v>225</v>
      </c>
      <c r="J67">
        <v>45</v>
      </c>
      <c r="K67">
        <v>6.5</v>
      </c>
      <c r="L67">
        <v>0.57499999999999996</v>
      </c>
      <c r="M67">
        <f>I67+(18*J67)</f>
        <v>1035</v>
      </c>
      <c r="N67">
        <f>IF(ROUND(((M67-725)/(1454-725))*100,1)&lt;0,0,ROUND(((M67-725)/(1454-725))*100,1))</f>
        <v>42.5</v>
      </c>
      <c r="P67">
        <v>54.1</v>
      </c>
      <c r="Q67">
        <v>3.5</v>
      </c>
      <c r="R67">
        <f>P67+(Q67*18)</f>
        <v>117.1</v>
      </c>
      <c r="S67">
        <f>ROUND(((R67-85.6)/(129.7-85.6))*100,1)</f>
        <v>71.400000000000006</v>
      </c>
      <c r="U67">
        <v>0.69399999999999995</v>
      </c>
      <c r="V67">
        <v>2.7E-2</v>
      </c>
      <c r="W67">
        <f>U67+(V67*18)</f>
        <v>1.18</v>
      </c>
      <c r="X67">
        <f>ROUND(((W67-0.7894)/(1.378-0.7894))*100,1)</f>
        <v>66.400000000000006</v>
      </c>
      <c r="Z67">
        <v>17</v>
      </c>
      <c r="AA67">
        <v>3</v>
      </c>
      <c r="AB67">
        <f>Z67+(AA67*18)</f>
        <v>71</v>
      </c>
      <c r="AC67">
        <f>ROUND(((AB67-18)/(90-18))*100,1)</f>
        <v>73.599999999999994</v>
      </c>
      <c r="AE67">
        <v>30</v>
      </c>
      <c r="AF67">
        <v>1.25</v>
      </c>
      <c r="AG67">
        <f>AE67+(AF67*18)</f>
        <v>52.5</v>
      </c>
      <c r="AH67">
        <f>ROUND(((AG67-30)/(52.5-30))*100,1)</f>
        <v>100</v>
      </c>
      <c r="AJ67">
        <v>350</v>
      </c>
      <c r="AK67">
        <f>ROUND(((AJ67-325)/(355-325))*100,1)</f>
        <v>83.3</v>
      </c>
      <c r="AM67">
        <v>125</v>
      </c>
      <c r="AN67">
        <f>ROUND(((AM67-125)/(700-125))*100,1)</f>
        <v>0</v>
      </c>
    </row>
    <row r="68" spans="1:40" x14ac:dyDescent="0.25">
      <c r="A68" t="s">
        <v>64</v>
      </c>
      <c r="B68">
        <v>385</v>
      </c>
      <c r="C68">
        <v>79</v>
      </c>
      <c r="D68">
        <v>5.95</v>
      </c>
      <c r="E68">
        <v>0.55000000000000004</v>
      </c>
      <c r="F68">
        <f>B68+(C68*18)</f>
        <v>1807</v>
      </c>
      <c r="G68">
        <f>ROUND(((F68-1610)/(2381-1610))*100,1)</f>
        <v>25.6</v>
      </c>
      <c r="I68">
        <v>250</v>
      </c>
      <c r="J68">
        <v>50</v>
      </c>
      <c r="K68">
        <v>7</v>
      </c>
      <c r="L68">
        <v>0.5</v>
      </c>
      <c r="M68">
        <f>I68+(18*J68)</f>
        <v>1150</v>
      </c>
      <c r="N68">
        <f>IF(ROUND(((M68-725)/(1454-725))*100,1)&lt;0,0,ROUND(((M68-725)/(1454-725))*100,1))</f>
        <v>58.3</v>
      </c>
      <c r="P68">
        <v>44</v>
      </c>
      <c r="Q68">
        <v>2.6</v>
      </c>
      <c r="R68">
        <f>P68+(Q68*18)</f>
        <v>90.800000000000011</v>
      </c>
      <c r="S68">
        <f>ROUND(((R68-85.6)/(129.7-85.6))*100,1)</f>
        <v>11.8</v>
      </c>
      <c r="U68">
        <v>0.65800000000000003</v>
      </c>
      <c r="V68">
        <v>3.5000000000000003E-2</v>
      </c>
      <c r="W68">
        <f>U68+(V68*18)</f>
        <v>1.2880000000000003</v>
      </c>
      <c r="X68">
        <f>ROUND(((W68-0.7894)/(1.378-0.7894))*100,1)</f>
        <v>84.7</v>
      </c>
      <c r="Z68">
        <v>8</v>
      </c>
      <c r="AA68">
        <v>3</v>
      </c>
      <c r="AB68">
        <f>Z68+(AA68*18)</f>
        <v>62</v>
      </c>
      <c r="AC68">
        <f>ROUND(((AB68-18)/(90-18))*100,1)</f>
        <v>61.1</v>
      </c>
      <c r="AE68">
        <v>30</v>
      </c>
      <c r="AF68">
        <v>0</v>
      </c>
      <c r="AG68">
        <f>AE68+(AF68*18)</f>
        <v>30</v>
      </c>
      <c r="AH68">
        <f>ROUND(((AG68-30)/(52.5-30))*100,1)</f>
        <v>0</v>
      </c>
      <c r="AJ68">
        <v>325</v>
      </c>
      <c r="AK68">
        <f>ROUND(((AJ68-325)/(355-325))*100,1)</f>
        <v>0</v>
      </c>
      <c r="AM68">
        <v>525</v>
      </c>
      <c r="AN68">
        <f>ROUND(((AM68-125)/(700-125))*100,1)</f>
        <v>69.599999999999994</v>
      </c>
    </row>
    <row r="69" spans="1:40" x14ac:dyDescent="0.25">
      <c r="A69" t="s">
        <v>65</v>
      </c>
      <c r="B69">
        <v>433</v>
      </c>
      <c r="C69">
        <v>87</v>
      </c>
      <c r="D69">
        <v>6.75</v>
      </c>
      <c r="E69">
        <v>0.65</v>
      </c>
      <c r="F69">
        <f>B69+(C69*18)</f>
        <v>1999</v>
      </c>
      <c r="G69">
        <f>ROUND(((F69-1610)/(2381-1610))*100,1)</f>
        <v>50.5</v>
      </c>
      <c r="I69">
        <v>210</v>
      </c>
      <c r="J69">
        <v>34</v>
      </c>
      <c r="K69">
        <v>6.6</v>
      </c>
      <c r="L69">
        <v>0.45</v>
      </c>
      <c r="M69">
        <f>I69+(18*J69)</f>
        <v>822</v>
      </c>
      <c r="N69">
        <f>IF(ROUND(((M69-725)/(1454-725))*100,1)&lt;0,0,ROUND(((M69-725)/(1454-725))*100,1))</f>
        <v>13.3</v>
      </c>
      <c r="P69">
        <v>50.7</v>
      </c>
      <c r="Q69">
        <v>2.9</v>
      </c>
      <c r="R69">
        <f>P69+(Q69*18)</f>
        <v>102.9</v>
      </c>
      <c r="S69">
        <f>ROUND(((R69-85.6)/(129.7-85.6))*100,1)</f>
        <v>39.200000000000003</v>
      </c>
      <c r="U69">
        <v>0.67900000000000005</v>
      </c>
      <c r="V69">
        <v>2.9499999999999998E-2</v>
      </c>
      <c r="W69">
        <f>U69+(V69*18)</f>
        <v>1.21</v>
      </c>
      <c r="X69">
        <f>ROUND(((W69-0.7894)/(1.378-0.7894))*100,1)</f>
        <v>71.5</v>
      </c>
      <c r="Z69">
        <v>17.100000000000001</v>
      </c>
      <c r="AA69">
        <v>3.9</v>
      </c>
      <c r="AB69">
        <f>Z69+(AA69*18)</f>
        <v>87.300000000000011</v>
      </c>
      <c r="AC69">
        <f>ROUND(((AB69-18)/(90-18))*100,1)</f>
        <v>96.3</v>
      </c>
      <c r="AE69">
        <v>30</v>
      </c>
      <c r="AF69">
        <v>1.25</v>
      </c>
      <c r="AG69">
        <f>AE69+(AF69*18)</f>
        <v>52.5</v>
      </c>
      <c r="AH69">
        <f>ROUND(((AG69-30)/(52.5-30))*100,1)</f>
        <v>100</v>
      </c>
      <c r="AJ69">
        <v>355</v>
      </c>
      <c r="AK69">
        <f>ROUND(((AJ69-325)/(355-325))*100,1)</f>
        <v>100</v>
      </c>
      <c r="AM69">
        <v>150</v>
      </c>
      <c r="AN69">
        <f>ROUND(((AM69-125)/(700-125))*100,1)</f>
        <v>4.3</v>
      </c>
    </row>
    <row r="70" spans="1:40" x14ac:dyDescent="0.25">
      <c r="A70" t="s">
        <v>66</v>
      </c>
      <c r="B70">
        <v>423</v>
      </c>
      <c r="C70">
        <v>81</v>
      </c>
      <c r="D70">
        <v>7.45</v>
      </c>
      <c r="E70">
        <v>0.55000000000000004</v>
      </c>
      <c r="F70">
        <f>B70+(C70*18)</f>
        <v>1881</v>
      </c>
      <c r="G70">
        <f>ROUND(((F70-1610)/(2381-1610))*100,1)</f>
        <v>35.1</v>
      </c>
      <c r="I70">
        <v>185</v>
      </c>
      <c r="J70">
        <v>30</v>
      </c>
      <c r="K70">
        <v>6.4</v>
      </c>
      <c r="L70">
        <v>0.45</v>
      </c>
      <c r="M70">
        <f>I70+(18*J70)</f>
        <v>725</v>
      </c>
      <c r="N70">
        <f>IF(ROUND(((M70-725)/(1454-725))*100,1)&lt;0,0,ROUND(((M70-725)/(1454-725))*100,1))</f>
        <v>0</v>
      </c>
      <c r="P70">
        <v>56.3</v>
      </c>
      <c r="Q70">
        <v>3.375</v>
      </c>
      <c r="R70">
        <f>P70+(Q70*18)</f>
        <v>117.05</v>
      </c>
      <c r="S70">
        <f>ROUND(((R70-85.6)/(129.7-85.6))*100,1)</f>
        <v>71.3</v>
      </c>
      <c r="U70">
        <v>0.63800000000000001</v>
      </c>
      <c r="V70">
        <v>3.3500000000000002E-2</v>
      </c>
      <c r="W70">
        <f>U70+(V70*18)</f>
        <v>1.2410000000000001</v>
      </c>
      <c r="X70">
        <f>ROUND(((W70-0.7894)/(1.378-0.7894))*100,1)</f>
        <v>76.7</v>
      </c>
      <c r="Z70">
        <v>18</v>
      </c>
      <c r="AA70">
        <v>4</v>
      </c>
      <c r="AB70">
        <f>Z70+(AA70*18)</f>
        <v>90</v>
      </c>
      <c r="AC70">
        <f>ROUND(((AB70-18)/(90-18))*100,1)</f>
        <v>100</v>
      </c>
      <c r="AE70">
        <v>30</v>
      </c>
      <c r="AF70">
        <v>0</v>
      </c>
      <c r="AG70">
        <f>AE70+(AF70*18)</f>
        <v>30</v>
      </c>
      <c r="AH70">
        <f>ROUND(((AG70-30)/(52.5-30))*100,1)</f>
        <v>0</v>
      </c>
      <c r="AJ70">
        <v>345</v>
      </c>
      <c r="AK70">
        <f>ROUND(((AJ70-325)/(355-325))*100,1)</f>
        <v>66.7</v>
      </c>
      <c r="AM70">
        <v>125</v>
      </c>
      <c r="AN70">
        <f>ROUND(((AM70-125)/(700-125))*100,1)</f>
        <v>0</v>
      </c>
    </row>
    <row r="71" spans="1:40" x14ac:dyDescent="0.25">
      <c r="A71" t="s">
        <v>67</v>
      </c>
      <c r="B71">
        <v>390</v>
      </c>
      <c r="C71">
        <v>85</v>
      </c>
      <c r="D71">
        <v>4.5</v>
      </c>
      <c r="E71">
        <v>0.55000000000000004</v>
      </c>
      <c r="F71">
        <f>B71+(C71*18)</f>
        <v>1920</v>
      </c>
      <c r="G71">
        <f>ROUND(((F71-1610)/(2381-1610))*100,1)</f>
        <v>40.200000000000003</v>
      </c>
      <c r="I71">
        <v>210</v>
      </c>
      <c r="J71">
        <v>35</v>
      </c>
      <c r="K71">
        <v>6.3</v>
      </c>
      <c r="L71">
        <v>0.4</v>
      </c>
      <c r="M71">
        <f>I71+(18*J71)</f>
        <v>840</v>
      </c>
      <c r="N71">
        <f>IF(ROUND(((M71-725)/(1454-725))*100,1)&lt;0,0,ROUND(((M71-725)/(1454-725))*100,1))</f>
        <v>15.8</v>
      </c>
      <c r="P71">
        <v>48</v>
      </c>
      <c r="Q71">
        <v>3</v>
      </c>
      <c r="R71">
        <f>P71+(Q71*18)</f>
        <v>102</v>
      </c>
      <c r="S71">
        <f>ROUND(((R71-85.6)/(129.7-85.6))*100,1)</f>
        <v>37.200000000000003</v>
      </c>
      <c r="U71">
        <v>0.66800000000000004</v>
      </c>
      <c r="V71">
        <v>3.1099999999999999E-2</v>
      </c>
      <c r="W71">
        <f>U71+(V71*18)</f>
        <v>1.2278</v>
      </c>
      <c r="X71">
        <f>ROUND(((W71-0.7894)/(1.378-0.7894))*100,1)</f>
        <v>74.5</v>
      </c>
      <c r="Z71">
        <v>13.5</v>
      </c>
      <c r="AA71">
        <v>3.5</v>
      </c>
      <c r="AB71">
        <f>Z71+(AA71*18)</f>
        <v>76.5</v>
      </c>
      <c r="AC71">
        <f>ROUND(((AB71-18)/(90-18))*100,1)</f>
        <v>81.3</v>
      </c>
      <c r="AE71">
        <v>30</v>
      </c>
      <c r="AF71">
        <v>0</v>
      </c>
      <c r="AG71">
        <f>AE71+(AF71*18)</f>
        <v>30</v>
      </c>
      <c r="AH71">
        <f>ROUND(((AG71-30)/(52.5-30))*100,1)</f>
        <v>0</v>
      </c>
      <c r="AJ71">
        <v>335</v>
      </c>
      <c r="AK71">
        <f>ROUND(((AJ71-325)/(355-325))*100,1)</f>
        <v>33.299999999999997</v>
      </c>
      <c r="AM71">
        <v>525</v>
      </c>
      <c r="AN71">
        <f>ROUND(((AM71-125)/(700-125))*100,1)</f>
        <v>69.599999999999994</v>
      </c>
    </row>
    <row r="72" spans="1:40" x14ac:dyDescent="0.25">
      <c r="A72" t="s">
        <v>68</v>
      </c>
      <c r="B72">
        <v>420</v>
      </c>
      <c r="C72">
        <v>86</v>
      </c>
      <c r="D72">
        <v>8</v>
      </c>
      <c r="E72">
        <v>0.55000000000000004</v>
      </c>
      <c r="F72">
        <f>B72+(C72*18)</f>
        <v>1968</v>
      </c>
      <c r="G72">
        <f>ROUND(((F72-1610)/(2381-1610))*100,1)</f>
        <v>46.4</v>
      </c>
      <c r="I72">
        <v>255</v>
      </c>
      <c r="J72">
        <v>33</v>
      </c>
      <c r="K72">
        <v>4.5</v>
      </c>
      <c r="L72">
        <v>0.3</v>
      </c>
      <c r="M72">
        <f>I72+(18*J72)</f>
        <v>849</v>
      </c>
      <c r="N72">
        <f>IF(ROUND(((M72-725)/(1454-725))*100,1)&lt;0,0,ROUND(((M72-725)/(1454-725))*100,1))</f>
        <v>17</v>
      </c>
      <c r="P72">
        <v>50</v>
      </c>
      <c r="Q72">
        <v>3.5</v>
      </c>
      <c r="R72">
        <f>P72+(Q72*18)</f>
        <v>113</v>
      </c>
      <c r="S72">
        <f>ROUND(((R72-85.6)/(129.7-85.6))*100,1)</f>
        <v>62.1</v>
      </c>
      <c r="U72">
        <v>0.625</v>
      </c>
      <c r="V72">
        <v>2.2200000000000001E-2</v>
      </c>
      <c r="W72">
        <f>U72+(V72*18)</f>
        <v>1.0246</v>
      </c>
      <c r="X72">
        <f>ROUND(((W72-0.7894)/(1.378-0.7894))*100,1)</f>
        <v>40</v>
      </c>
      <c r="Z72">
        <v>21</v>
      </c>
      <c r="AA72">
        <v>3.8</v>
      </c>
      <c r="AB72">
        <f>Z72+(AA72*18)</f>
        <v>89.399999999999991</v>
      </c>
      <c r="AC72">
        <f>ROUND(((AB72-18)/(90-18))*100,1)</f>
        <v>99.2</v>
      </c>
      <c r="AE72">
        <v>30</v>
      </c>
      <c r="AF72">
        <v>1.25</v>
      </c>
      <c r="AG72">
        <f>AE72+(AF72*18)</f>
        <v>52.5</v>
      </c>
      <c r="AH72">
        <f>ROUND(((AG72-30)/(52.5-30))*100,1)</f>
        <v>100</v>
      </c>
      <c r="AJ72">
        <v>335</v>
      </c>
      <c r="AK72">
        <f>ROUND(((AJ72-325)/(355-325))*100,1)</f>
        <v>33.299999999999997</v>
      </c>
      <c r="AM72">
        <v>125</v>
      </c>
      <c r="AN72">
        <f>ROUND(((AM72-125)/(700-125))*100,1)</f>
        <v>0</v>
      </c>
    </row>
    <row r="73" spans="1:40" x14ac:dyDescent="0.25">
      <c r="A73" t="s">
        <v>69</v>
      </c>
      <c r="B73">
        <v>426</v>
      </c>
      <c r="C73">
        <v>87</v>
      </c>
      <c r="D73">
        <v>6.7</v>
      </c>
      <c r="E73">
        <v>0.75</v>
      </c>
      <c r="F73">
        <f>B73+(C73*18)</f>
        <v>1992</v>
      </c>
      <c r="G73">
        <f>ROUND(((F73-1610)/(2381-1610))*100,1)</f>
        <v>49.5</v>
      </c>
      <c r="I73">
        <v>100</v>
      </c>
      <c r="J73">
        <v>0</v>
      </c>
      <c r="K73">
        <v>0</v>
      </c>
      <c r="L73">
        <v>0</v>
      </c>
      <c r="M73">
        <f>I73+(18*J73)</f>
        <v>100</v>
      </c>
      <c r="N73">
        <f>IF(ROUND(((M73-725)/(1454-725))*100,1)&lt;0,0,ROUND(((M73-725)/(1454-725))*100,1))</f>
        <v>0</v>
      </c>
      <c r="P73">
        <v>53.12</v>
      </c>
      <c r="Q73">
        <v>3.1</v>
      </c>
      <c r="R73">
        <f>P73+(Q73*18)</f>
        <v>108.92</v>
      </c>
      <c r="S73">
        <f>ROUND(((R73-85.6)/(129.7-85.6))*100,1)</f>
        <v>52.9</v>
      </c>
      <c r="U73">
        <v>0.66500000000000004</v>
      </c>
      <c r="V73">
        <v>2.6499999999999999E-2</v>
      </c>
      <c r="W73">
        <f>U73+(V73*18)</f>
        <v>1.1419999999999999</v>
      </c>
      <c r="X73">
        <f>ROUND(((W73-0.7894)/(1.378-0.7894))*100,1)</f>
        <v>59.9</v>
      </c>
      <c r="Z73">
        <v>15.2</v>
      </c>
      <c r="AA73">
        <v>3.8</v>
      </c>
      <c r="AB73">
        <f>Z73+(AA73*18)</f>
        <v>83.6</v>
      </c>
      <c r="AC73">
        <f>ROUND(((AB73-18)/(90-18))*100,1)</f>
        <v>91.1</v>
      </c>
      <c r="AE73">
        <v>30</v>
      </c>
      <c r="AF73">
        <v>1.25</v>
      </c>
      <c r="AG73">
        <f>AE73+(AF73*18)</f>
        <v>52.5</v>
      </c>
      <c r="AH73">
        <f>ROUND(((AG73-30)/(52.5-30))*100,1)</f>
        <v>100</v>
      </c>
      <c r="AJ73">
        <v>345</v>
      </c>
      <c r="AK73">
        <f>ROUND(((AJ73-325)/(355-325))*100,1)</f>
        <v>66.7</v>
      </c>
      <c r="AM73">
        <v>125</v>
      </c>
      <c r="AN73">
        <f>ROUND(((AM73-125)/(700-125))*100,1)</f>
        <v>0</v>
      </c>
    </row>
    <row r="74" spans="1:40" x14ac:dyDescent="0.25">
      <c r="A74" t="s">
        <v>70</v>
      </c>
      <c r="B74">
        <v>435</v>
      </c>
      <c r="C74">
        <v>85</v>
      </c>
      <c r="D74">
        <v>4</v>
      </c>
      <c r="E74">
        <v>0.4</v>
      </c>
      <c r="F74">
        <f>B74+(C74*18)</f>
        <v>1965</v>
      </c>
      <c r="G74">
        <f>ROUND(((F74-1610)/(2381-1610))*100,1)</f>
        <v>46</v>
      </c>
      <c r="I74">
        <v>5</v>
      </c>
      <c r="J74">
        <v>0</v>
      </c>
      <c r="K74">
        <v>0</v>
      </c>
      <c r="L74">
        <v>0</v>
      </c>
      <c r="M74">
        <f>I74+(18*J74)</f>
        <v>5</v>
      </c>
      <c r="N74">
        <f>IF(ROUND(((M74-725)/(1454-725))*100,1)&lt;0,0,ROUND(((M74-725)/(1454-725))*100,1))</f>
        <v>0</v>
      </c>
      <c r="P74">
        <v>55</v>
      </c>
      <c r="Q74">
        <v>3</v>
      </c>
      <c r="R74">
        <f>P74+(Q74*18)</f>
        <v>109</v>
      </c>
      <c r="S74">
        <f>ROUND(((R74-85.6)/(129.7-85.6))*100,1)</f>
        <v>53.1</v>
      </c>
      <c r="U74">
        <v>0.67900000000000005</v>
      </c>
      <c r="V74">
        <v>2.8500000000000001E-2</v>
      </c>
      <c r="W74">
        <f>U74+(V74*18)</f>
        <v>1.1920000000000002</v>
      </c>
      <c r="X74">
        <f>ROUND(((W74-0.7894)/(1.378-0.7894))*100,1)</f>
        <v>68.400000000000006</v>
      </c>
      <c r="Z74">
        <v>16</v>
      </c>
      <c r="AA74">
        <v>3.5</v>
      </c>
      <c r="AB74">
        <f>Z74+(AA74*18)</f>
        <v>79</v>
      </c>
      <c r="AC74">
        <f>ROUND(((AB74-18)/(90-18))*100,1)</f>
        <v>84.7</v>
      </c>
      <c r="AE74">
        <v>30</v>
      </c>
      <c r="AF74">
        <v>1.25</v>
      </c>
      <c r="AG74">
        <f>AE74+(AF74*18)</f>
        <v>52.5</v>
      </c>
      <c r="AH74">
        <f>ROUND(((AG74-30)/(52.5-30))*100,1)</f>
        <v>100</v>
      </c>
      <c r="AJ74">
        <v>345</v>
      </c>
      <c r="AK74">
        <f>ROUND(((AJ74-325)/(355-325))*100,1)</f>
        <v>66.7</v>
      </c>
      <c r="AM74">
        <v>125</v>
      </c>
      <c r="AN74">
        <f>ROUND(((AM74-125)/(700-125))*100,1)</f>
        <v>0</v>
      </c>
    </row>
    <row r="75" spans="1:40" x14ac:dyDescent="0.25">
      <c r="A75" t="s">
        <v>71</v>
      </c>
      <c r="B75">
        <v>414</v>
      </c>
      <c r="C75">
        <v>86</v>
      </c>
      <c r="D75">
        <v>5.5</v>
      </c>
      <c r="E75">
        <v>0.5</v>
      </c>
      <c r="F75">
        <f>B75+(C75*18)</f>
        <v>1962</v>
      </c>
      <c r="G75">
        <f>ROUND(((F75-1610)/(2381-1610))*100,1)</f>
        <v>45.7</v>
      </c>
      <c r="I75">
        <v>0</v>
      </c>
      <c r="J75">
        <v>0</v>
      </c>
      <c r="K75">
        <v>0</v>
      </c>
      <c r="L75">
        <v>0</v>
      </c>
      <c r="M75">
        <f>I75+(18*J75)</f>
        <v>0</v>
      </c>
      <c r="N75">
        <f>IF(ROUND(((M75-725)/(1454-725))*100,1)&lt;0,0,ROUND(((M75-725)/(1454-725))*100,1))</f>
        <v>0</v>
      </c>
      <c r="P75">
        <v>54</v>
      </c>
      <c r="Q75">
        <v>2.75</v>
      </c>
      <c r="R75">
        <f>P75+(Q75*18)</f>
        <v>103.5</v>
      </c>
      <c r="S75">
        <f>ROUND(((R75-85.6)/(129.7-85.6))*100,1)</f>
        <v>40.6</v>
      </c>
      <c r="U75">
        <v>0.625</v>
      </c>
      <c r="V75">
        <v>3.5000000000000003E-2</v>
      </c>
      <c r="W75">
        <f>U75+(V75*18)</f>
        <v>1.2550000000000001</v>
      </c>
      <c r="X75">
        <f>ROUND(((W75-0.7894)/(1.378-0.7894))*100,1)</f>
        <v>79.099999999999994</v>
      </c>
      <c r="Z75">
        <v>15</v>
      </c>
      <c r="AA75">
        <v>3.1</v>
      </c>
      <c r="AB75">
        <f>Z75+(AA75*18)</f>
        <v>70.800000000000011</v>
      </c>
      <c r="AC75">
        <f>ROUND(((AB75-18)/(90-18))*100,1)</f>
        <v>73.3</v>
      </c>
      <c r="AE75">
        <v>30</v>
      </c>
      <c r="AF75">
        <v>1.25</v>
      </c>
      <c r="AG75">
        <f>AE75+(AF75*18)</f>
        <v>52.5</v>
      </c>
      <c r="AH75">
        <f>ROUND(((AG75-30)/(52.5-30))*100,1)</f>
        <v>100</v>
      </c>
      <c r="AJ75">
        <v>345</v>
      </c>
      <c r="AK75">
        <f>ROUND(((AJ75-325)/(355-325))*100,1)</f>
        <v>66.7</v>
      </c>
      <c r="AM75">
        <v>125</v>
      </c>
      <c r="AN75">
        <f>ROUND(((AM75-125)/(700-125))*100,1)</f>
        <v>0</v>
      </c>
    </row>
    <row r="76" spans="1:40" x14ac:dyDescent="0.25">
      <c r="A76" t="s">
        <v>72</v>
      </c>
      <c r="B76">
        <v>450</v>
      </c>
      <c r="C76">
        <v>80</v>
      </c>
      <c r="D76">
        <v>7</v>
      </c>
      <c r="E76">
        <v>0.6</v>
      </c>
      <c r="F76">
        <f>B76+(C76*18)</f>
        <v>1890</v>
      </c>
      <c r="G76">
        <f>ROUND(((F76-1610)/(2381-1610))*100,1)</f>
        <v>36.299999999999997</v>
      </c>
      <c r="I76">
        <v>100</v>
      </c>
      <c r="J76">
        <v>0</v>
      </c>
      <c r="K76">
        <v>0</v>
      </c>
      <c r="L76">
        <v>0</v>
      </c>
      <c r="M76">
        <f>I76+(18*J76)</f>
        <v>100</v>
      </c>
      <c r="N76">
        <f>IF(ROUND(((M76-725)/(1454-725))*100,1)&lt;0,0,ROUND(((M76-725)/(1454-725))*100,1))</f>
        <v>0</v>
      </c>
      <c r="P76">
        <v>55.66</v>
      </c>
      <c r="Q76">
        <v>3.2</v>
      </c>
      <c r="R76">
        <f>P76+(Q76*18)</f>
        <v>113.25999999999999</v>
      </c>
      <c r="S76">
        <f>ROUND(((R76-85.6)/(129.7-85.6))*100,1)</f>
        <v>62.7</v>
      </c>
      <c r="U76">
        <v>0.64400000000000002</v>
      </c>
      <c r="V76">
        <v>1.8499999999999999E-2</v>
      </c>
      <c r="W76">
        <f>U76+(V76*18)</f>
        <v>0.97699999999999998</v>
      </c>
      <c r="X76">
        <f>ROUND(((W76-0.7894)/(1.378-0.7894))*100,1)</f>
        <v>31.9</v>
      </c>
      <c r="Z76">
        <v>16</v>
      </c>
      <c r="AA76">
        <v>3.5</v>
      </c>
      <c r="AB76">
        <f>Z76+(AA76*18)</f>
        <v>79</v>
      </c>
      <c r="AC76">
        <f>ROUND(((AB76-18)/(90-18))*100,1)</f>
        <v>84.7</v>
      </c>
      <c r="AE76">
        <v>30</v>
      </c>
      <c r="AF76">
        <v>1.25</v>
      </c>
      <c r="AG76">
        <f>AE76+(AF76*18)</f>
        <v>52.5</v>
      </c>
      <c r="AH76">
        <f>ROUND(((AG76-30)/(52.5-30))*100,1)</f>
        <v>100</v>
      </c>
      <c r="AJ76">
        <v>345</v>
      </c>
      <c r="AK76">
        <f>ROUND(((AJ76-325)/(355-325))*100,1)</f>
        <v>66.7</v>
      </c>
      <c r="AM76">
        <v>125</v>
      </c>
      <c r="AN76">
        <f>ROUND(((AM76-125)/(700-125))*100,1)</f>
        <v>0</v>
      </c>
    </row>
    <row r="77" spans="1:40" x14ac:dyDescent="0.25">
      <c r="A77" t="s">
        <v>73</v>
      </c>
      <c r="B77">
        <v>360</v>
      </c>
      <c r="C77">
        <v>86</v>
      </c>
      <c r="D77">
        <v>4.3499999999999996</v>
      </c>
      <c r="E77">
        <v>0.55000000000000004</v>
      </c>
      <c r="F77">
        <f>B77+(C77*18)</f>
        <v>1908</v>
      </c>
      <c r="G77">
        <f>ROUND(((F77-1610)/(2381-1610))*100,1)</f>
        <v>38.700000000000003</v>
      </c>
      <c r="I77">
        <v>250</v>
      </c>
      <c r="J77">
        <v>55</v>
      </c>
      <c r="K77">
        <v>7</v>
      </c>
      <c r="L77">
        <v>0.6</v>
      </c>
      <c r="M77">
        <f>I77+(18*J77)</f>
        <v>1240</v>
      </c>
      <c r="N77">
        <f>IF(ROUND(((M77-725)/(1454-725))*100,1)&lt;0,0,ROUND(((M77-725)/(1454-725))*100,1))</f>
        <v>70.599999999999994</v>
      </c>
      <c r="P77">
        <v>52</v>
      </c>
      <c r="Q77">
        <v>3</v>
      </c>
      <c r="R77">
        <f>P77+(Q77*18)</f>
        <v>106</v>
      </c>
      <c r="S77">
        <f>ROUND(((R77-85.6)/(129.7-85.6))*100,1)</f>
        <v>46.3</v>
      </c>
      <c r="U77">
        <v>0.625</v>
      </c>
      <c r="V77">
        <v>2.1100000000000001E-2</v>
      </c>
      <c r="W77">
        <f>U77+(V77*18)</f>
        <v>1.0047999999999999</v>
      </c>
      <c r="X77">
        <f>ROUND(((W77-0.7894)/(1.378-0.7894))*100,1)</f>
        <v>36.6</v>
      </c>
      <c r="Z77">
        <v>11</v>
      </c>
      <c r="AA77">
        <v>3.9</v>
      </c>
      <c r="AB77">
        <f>Z77+(AA77*18)</f>
        <v>81.2</v>
      </c>
      <c r="AC77">
        <f>ROUND(((AB77-18)/(90-18))*100,1)</f>
        <v>87.8</v>
      </c>
      <c r="AE77">
        <v>30</v>
      </c>
      <c r="AF77">
        <v>0</v>
      </c>
      <c r="AG77">
        <f>AE77+(AF77*18)</f>
        <v>30</v>
      </c>
      <c r="AH77">
        <f>ROUND(((AG77-30)/(52.5-30))*100,1)</f>
        <v>0</v>
      </c>
      <c r="AJ77">
        <v>335</v>
      </c>
      <c r="AK77">
        <f>ROUND(((AJ77-325)/(355-325))*100,1)</f>
        <v>33.299999999999997</v>
      </c>
      <c r="AM77">
        <v>550</v>
      </c>
      <c r="AN77">
        <f>ROUND(((AM77-125)/(700-125))*100,1)</f>
        <v>73.900000000000006</v>
      </c>
    </row>
    <row r="78" spans="1:40" x14ac:dyDescent="0.25">
      <c r="A78" t="s">
        <v>74</v>
      </c>
      <c r="B78">
        <v>440</v>
      </c>
      <c r="C78">
        <v>95</v>
      </c>
      <c r="D78">
        <v>7.25</v>
      </c>
      <c r="E78">
        <v>0.85</v>
      </c>
      <c r="F78">
        <f>B78+(C78*18)</f>
        <v>2150</v>
      </c>
      <c r="G78">
        <f>ROUND(((F78-1610)/(2381-1610))*100,1)</f>
        <v>70</v>
      </c>
      <c r="I78">
        <v>220</v>
      </c>
      <c r="J78">
        <v>40</v>
      </c>
      <c r="K78">
        <v>6.45</v>
      </c>
      <c r="L78">
        <v>0.45</v>
      </c>
      <c r="M78">
        <f>I78+(18*J78)</f>
        <v>940</v>
      </c>
      <c r="N78">
        <f>IF(ROUND(((M78-725)/(1454-725))*100,1)&lt;0,0,ROUND(((M78-725)/(1454-725))*100,1))</f>
        <v>29.5</v>
      </c>
      <c r="P78">
        <v>52</v>
      </c>
      <c r="Q78">
        <v>3.3</v>
      </c>
      <c r="R78">
        <f>P78+(Q78*18)</f>
        <v>111.4</v>
      </c>
      <c r="S78">
        <f>ROUND(((R78-85.6)/(129.7-85.6))*100,1)</f>
        <v>58.5</v>
      </c>
      <c r="U78">
        <v>0.67</v>
      </c>
      <c r="V78">
        <v>1.4500000000000001E-2</v>
      </c>
      <c r="W78">
        <f>U78+(V78*18)</f>
        <v>0.93100000000000005</v>
      </c>
      <c r="X78">
        <f>ROUND(((W78-0.7894)/(1.378-0.7894))*100,1)</f>
        <v>24.1</v>
      </c>
      <c r="Z78">
        <v>20.5</v>
      </c>
      <c r="AA78">
        <v>3</v>
      </c>
      <c r="AB78">
        <f>Z78+(AA78*18)</f>
        <v>74.5</v>
      </c>
      <c r="AC78">
        <f>ROUND(((AB78-18)/(90-18))*100,1)</f>
        <v>78.5</v>
      </c>
      <c r="AE78">
        <v>30</v>
      </c>
      <c r="AF78">
        <v>1.25</v>
      </c>
      <c r="AG78">
        <f>AE78+(AF78*18)</f>
        <v>52.5</v>
      </c>
      <c r="AH78">
        <f>ROUND(((AG78-30)/(52.5-30))*100,1)</f>
        <v>100</v>
      </c>
      <c r="AJ78">
        <v>340</v>
      </c>
      <c r="AK78">
        <f>ROUND(((AJ78-325)/(355-325))*100,1)</f>
        <v>50</v>
      </c>
      <c r="AM78">
        <v>125</v>
      </c>
      <c r="AN78">
        <f>ROUND(((AM78-125)/(700-125))*100,1)</f>
        <v>0</v>
      </c>
    </row>
    <row r="79" spans="1:40" x14ac:dyDescent="0.25">
      <c r="A79" t="s">
        <v>75</v>
      </c>
      <c r="B79">
        <v>441</v>
      </c>
      <c r="C79">
        <v>84</v>
      </c>
      <c r="D79">
        <v>7.45</v>
      </c>
      <c r="E79">
        <v>0.55000000000000004</v>
      </c>
      <c r="F79">
        <f>B79+(C79*18)</f>
        <v>1953</v>
      </c>
      <c r="G79">
        <f>ROUND(((F79-1610)/(2381-1610))*100,1)</f>
        <v>44.5</v>
      </c>
      <c r="I79">
        <v>270</v>
      </c>
      <c r="J79">
        <v>40</v>
      </c>
      <c r="K79">
        <v>6.4</v>
      </c>
      <c r="L79">
        <v>0.45</v>
      </c>
      <c r="M79">
        <f>I79+(18*J79)</f>
        <v>990</v>
      </c>
      <c r="N79">
        <f>IF(ROUND(((M79-725)/(1454-725))*100,1)&lt;0,0,ROUND(((M79-725)/(1454-725))*100,1))</f>
        <v>36.4</v>
      </c>
      <c r="P79">
        <v>51.7</v>
      </c>
      <c r="Q79">
        <v>3.5</v>
      </c>
      <c r="R79">
        <f>P79+(Q79*18)</f>
        <v>114.7</v>
      </c>
      <c r="S79">
        <f>ROUND(((R79-85.6)/(129.7-85.6))*100,1)</f>
        <v>66</v>
      </c>
      <c r="U79">
        <v>0.69399999999999995</v>
      </c>
      <c r="V79">
        <v>0.03</v>
      </c>
      <c r="W79">
        <f>U79+(V79*18)</f>
        <v>1.234</v>
      </c>
      <c r="X79">
        <f>ROUND(((W79-0.7894)/(1.378-0.7894))*100,1)</f>
        <v>75.5</v>
      </c>
      <c r="Z79">
        <v>15</v>
      </c>
      <c r="AA79">
        <v>3.5</v>
      </c>
      <c r="AB79">
        <f>Z79+(AA79*18)</f>
        <v>78</v>
      </c>
      <c r="AC79">
        <f>ROUND(((AB79-18)/(90-18))*100,1)</f>
        <v>83.3</v>
      </c>
      <c r="AE79">
        <v>30</v>
      </c>
      <c r="AF79">
        <v>1.25</v>
      </c>
      <c r="AG79">
        <f>AE79+(AF79*18)</f>
        <v>52.5</v>
      </c>
      <c r="AH79">
        <f>ROUND(((AG79-30)/(52.5-30))*100,1)</f>
        <v>100</v>
      </c>
      <c r="AJ79">
        <v>350</v>
      </c>
      <c r="AK79">
        <f>ROUND(((AJ79-325)/(355-325))*100,1)</f>
        <v>83.3</v>
      </c>
      <c r="AM79">
        <v>125</v>
      </c>
      <c r="AN79">
        <f>ROUND(((AM79-125)/(700-125))*100,1)</f>
        <v>0</v>
      </c>
    </row>
    <row r="80" spans="1:40" x14ac:dyDescent="0.25">
      <c r="A80" t="s">
        <v>76</v>
      </c>
      <c r="B80">
        <v>428</v>
      </c>
      <c r="C80">
        <v>85</v>
      </c>
      <c r="D80">
        <v>7.45</v>
      </c>
      <c r="E80">
        <v>0.55000000000000004</v>
      </c>
      <c r="F80">
        <f>B80+(C80*18)</f>
        <v>1958</v>
      </c>
      <c r="G80">
        <f>ROUND(((F80-1610)/(2381-1610))*100,1)</f>
        <v>45.1</v>
      </c>
      <c r="I80">
        <v>200</v>
      </c>
      <c r="J80">
        <v>0</v>
      </c>
      <c r="K80">
        <v>50</v>
      </c>
      <c r="L80">
        <v>0</v>
      </c>
      <c r="M80">
        <f>I80+(18*J80)</f>
        <v>200</v>
      </c>
      <c r="N80">
        <f>IF(ROUND(((M80-725)/(1454-725))*100,1)&lt;0,0,ROUND(((M80-725)/(1454-725))*100,1))</f>
        <v>0</v>
      </c>
      <c r="P80">
        <v>54.5</v>
      </c>
      <c r="Q80">
        <v>3.375</v>
      </c>
      <c r="R80">
        <f>P80+(Q80*18)</f>
        <v>115.25</v>
      </c>
      <c r="S80">
        <f>ROUND(((R80-85.6)/(129.7-85.6))*100,1)</f>
        <v>67.2</v>
      </c>
      <c r="U80">
        <v>0.65100000000000002</v>
      </c>
      <c r="V80">
        <v>3.4000000000000002E-2</v>
      </c>
      <c r="W80">
        <f>U80+(V80*18)</f>
        <v>1.2630000000000001</v>
      </c>
      <c r="X80">
        <f>ROUND(((W80-0.7894)/(1.378-0.7894))*100,1)</f>
        <v>80.5</v>
      </c>
      <c r="Z80">
        <v>15</v>
      </c>
      <c r="AA80">
        <v>4</v>
      </c>
      <c r="AB80">
        <f>Z80+(AA80*18)</f>
        <v>87</v>
      </c>
      <c r="AC80">
        <f>ROUND(((AB80-18)/(90-18))*100,1)</f>
        <v>95.8</v>
      </c>
      <c r="AE80">
        <v>30</v>
      </c>
      <c r="AF80">
        <v>0</v>
      </c>
      <c r="AG80">
        <f>AE80+(AF80*18)</f>
        <v>30</v>
      </c>
      <c r="AH80">
        <f>ROUND(((AG80-30)/(52.5-30))*100,1)</f>
        <v>0</v>
      </c>
      <c r="AJ80">
        <v>335</v>
      </c>
      <c r="AK80">
        <f>ROUND(((AJ80-325)/(355-325))*100,1)</f>
        <v>33.299999999999997</v>
      </c>
      <c r="AM80">
        <v>125</v>
      </c>
      <c r="AN80">
        <f>ROUND(((AM80-125)/(700-125))*100,1)</f>
        <v>0</v>
      </c>
    </row>
    <row r="81" spans="1:40" x14ac:dyDescent="0.25">
      <c r="A81" t="s">
        <v>77</v>
      </c>
      <c r="B81">
        <v>435</v>
      </c>
      <c r="C81">
        <v>95</v>
      </c>
      <c r="D81">
        <v>7.2</v>
      </c>
      <c r="E81">
        <v>0.8</v>
      </c>
      <c r="F81">
        <f>B81+(C81*18)</f>
        <v>2145</v>
      </c>
      <c r="G81">
        <f>ROUND(((F81-1610)/(2381-1610))*100,1)</f>
        <v>69.400000000000006</v>
      </c>
      <c r="I81">
        <v>100</v>
      </c>
      <c r="J81">
        <v>0</v>
      </c>
      <c r="K81">
        <v>0</v>
      </c>
      <c r="L81">
        <v>0</v>
      </c>
      <c r="M81">
        <f>I81+(18*J81)</f>
        <v>100</v>
      </c>
      <c r="N81">
        <f>IF(ROUND(((M81-725)/(1454-725))*100,1)&lt;0,0,ROUND(((M81-725)/(1454-725))*100,1))</f>
        <v>0</v>
      </c>
      <c r="P81">
        <v>55</v>
      </c>
      <c r="Q81">
        <v>3.4</v>
      </c>
      <c r="R81">
        <f>P81+(Q81*18)</f>
        <v>116.19999999999999</v>
      </c>
      <c r="S81">
        <f>ROUND(((R81-85.6)/(129.7-85.6))*100,1)</f>
        <v>69.400000000000006</v>
      </c>
      <c r="U81">
        <v>0.65800000000000003</v>
      </c>
      <c r="V81">
        <v>2.5000000000000001E-2</v>
      </c>
      <c r="W81">
        <f>U81+(V81*18)</f>
        <v>1.1080000000000001</v>
      </c>
      <c r="X81">
        <f>ROUND(((W81-0.7894)/(1.378-0.7894))*100,1)</f>
        <v>54.1</v>
      </c>
      <c r="Z81">
        <v>18</v>
      </c>
      <c r="AA81">
        <v>3.35</v>
      </c>
      <c r="AB81">
        <f>Z81+(AA81*18)</f>
        <v>78.300000000000011</v>
      </c>
      <c r="AC81">
        <f>ROUND(((AB81-18)/(90-18))*100,1)</f>
        <v>83.8</v>
      </c>
      <c r="AE81">
        <v>30</v>
      </c>
      <c r="AF81">
        <v>1.25</v>
      </c>
      <c r="AG81">
        <f>AE81+(AF81*18)</f>
        <v>52.5</v>
      </c>
      <c r="AH81">
        <f>ROUND(((AG81-30)/(52.5-30))*100,1)</f>
        <v>100</v>
      </c>
      <c r="AJ81">
        <v>350</v>
      </c>
      <c r="AK81">
        <f>ROUND(((AJ81-325)/(355-325))*100,1)</f>
        <v>83.3</v>
      </c>
      <c r="AM81">
        <v>125</v>
      </c>
      <c r="AN81">
        <f>ROUND(((AM81-125)/(700-125))*100,1)</f>
        <v>0</v>
      </c>
    </row>
    <row r="82" spans="1:40" x14ac:dyDescent="0.25">
      <c r="A82" t="s">
        <v>78</v>
      </c>
      <c r="B82">
        <v>405</v>
      </c>
      <c r="C82">
        <v>82</v>
      </c>
      <c r="D82">
        <v>7.1</v>
      </c>
      <c r="E82">
        <v>0.55000000000000004</v>
      </c>
      <c r="F82">
        <f>B82+(C82*18)</f>
        <v>1881</v>
      </c>
      <c r="G82">
        <f>ROUND(((F82-1610)/(2381-1610))*100,1)</f>
        <v>35.1</v>
      </c>
      <c r="I82">
        <v>215</v>
      </c>
      <c r="J82">
        <v>45</v>
      </c>
      <c r="K82">
        <v>6.6</v>
      </c>
      <c r="L82">
        <v>0.55000000000000004</v>
      </c>
      <c r="M82">
        <f>I82+(18*J82)</f>
        <v>1025</v>
      </c>
      <c r="N82">
        <f>IF(ROUND(((M82-725)/(1454-725))*100,1)&lt;0,0,ROUND(((M82-725)/(1454-725))*100,1))</f>
        <v>41.2</v>
      </c>
      <c r="P82">
        <v>56.65</v>
      </c>
      <c r="Q82">
        <v>3.375</v>
      </c>
      <c r="R82">
        <f>P82+(Q82*18)</f>
        <v>117.4</v>
      </c>
      <c r="S82">
        <f>ROUND(((R82-85.6)/(129.7-85.6))*100,1)</f>
        <v>72.099999999999994</v>
      </c>
      <c r="U82">
        <v>0.61299999999999999</v>
      </c>
      <c r="V82">
        <v>1.8100000000000002E-2</v>
      </c>
      <c r="W82">
        <f>U82+(V82*18)</f>
        <v>0.93880000000000008</v>
      </c>
      <c r="X82">
        <f>ROUND(((W82-0.7894)/(1.378-0.7894))*100,1)</f>
        <v>25.4</v>
      </c>
      <c r="Z82">
        <v>18</v>
      </c>
      <c r="AA82">
        <v>3.5</v>
      </c>
      <c r="AB82">
        <f>Z82+(AA82*18)</f>
        <v>81</v>
      </c>
      <c r="AC82">
        <f>ROUND(((AB82-18)/(90-18))*100,1)</f>
        <v>87.5</v>
      </c>
      <c r="AE82">
        <v>30</v>
      </c>
      <c r="AF82">
        <v>0</v>
      </c>
      <c r="AG82">
        <f>AE82+(AF82*18)</f>
        <v>30</v>
      </c>
      <c r="AH82">
        <f>ROUND(((AG82-30)/(52.5-30))*100,1)</f>
        <v>0</v>
      </c>
      <c r="AJ82">
        <v>345</v>
      </c>
      <c r="AK82">
        <f>ROUND(((AJ82-325)/(355-325))*100,1)</f>
        <v>66.7</v>
      </c>
      <c r="AM82">
        <v>125</v>
      </c>
      <c r="AN82">
        <f>ROUND(((AM82-125)/(700-125))*100,1)</f>
        <v>0</v>
      </c>
    </row>
    <row r="83" spans="1:40" x14ac:dyDescent="0.25">
      <c r="A83" t="s">
        <v>79</v>
      </c>
      <c r="B83">
        <v>403</v>
      </c>
      <c r="C83">
        <v>104</v>
      </c>
      <c r="D83">
        <v>7.9</v>
      </c>
      <c r="E83">
        <v>0.95</v>
      </c>
      <c r="F83">
        <f>B83+(C83*18)</f>
        <v>2275</v>
      </c>
      <c r="G83">
        <f>ROUND(((F83-1610)/(2381-1610))*100,1)</f>
        <v>86.3</v>
      </c>
      <c r="I83">
        <v>240</v>
      </c>
      <c r="J83">
        <v>40</v>
      </c>
      <c r="K83">
        <v>6.3</v>
      </c>
      <c r="L83">
        <v>0.4</v>
      </c>
      <c r="M83">
        <f>I83+(18*J83)</f>
        <v>960</v>
      </c>
      <c r="N83">
        <f>IF(ROUND(((M83-725)/(1454-725))*100,1)&lt;0,0,ROUND(((M83-725)/(1454-725))*100,1))</f>
        <v>32.200000000000003</v>
      </c>
      <c r="P83">
        <v>55.52</v>
      </c>
      <c r="Q83">
        <v>3.1875</v>
      </c>
      <c r="R83">
        <f>P83+(Q83*18)</f>
        <v>112.89500000000001</v>
      </c>
      <c r="S83">
        <f>ROUND(((R83-85.6)/(129.7-85.6))*100,1)</f>
        <v>61.9</v>
      </c>
      <c r="U83">
        <v>0.625</v>
      </c>
      <c r="V83">
        <v>1.6299999999999999E-2</v>
      </c>
      <c r="W83">
        <f>U83+(V83*18)</f>
        <v>0.91839999999999999</v>
      </c>
      <c r="X83">
        <f>ROUND(((W83-0.7894)/(1.378-0.7894))*100,1)</f>
        <v>21.9</v>
      </c>
      <c r="Z83">
        <v>17.75</v>
      </c>
      <c r="AA83">
        <v>3.25</v>
      </c>
      <c r="AB83">
        <f>Z83+(AA83*18)</f>
        <v>76.25</v>
      </c>
      <c r="AC83">
        <f>ROUND(((AB83-18)/(90-18))*100,1)</f>
        <v>80.900000000000006</v>
      </c>
      <c r="AE83">
        <v>30</v>
      </c>
      <c r="AF83">
        <v>1.25</v>
      </c>
      <c r="AG83">
        <f>AE83+(AF83*18)</f>
        <v>52.5</v>
      </c>
      <c r="AH83">
        <f>ROUND(((AG83-30)/(52.5-30))*100,1)</f>
        <v>100</v>
      </c>
      <c r="AJ83">
        <v>345</v>
      </c>
      <c r="AK83">
        <f>ROUND(((AJ83-325)/(355-325))*100,1)</f>
        <v>66.7</v>
      </c>
      <c r="AM83">
        <v>125</v>
      </c>
      <c r="AN83">
        <f>ROUND(((AM83-125)/(700-125))*100,1)</f>
        <v>0</v>
      </c>
    </row>
    <row r="84" spans="1:40" x14ac:dyDescent="0.25">
      <c r="A84" t="s">
        <v>80</v>
      </c>
      <c r="B84">
        <v>378</v>
      </c>
      <c r="C84">
        <v>82</v>
      </c>
      <c r="D84">
        <v>4.25</v>
      </c>
      <c r="E84">
        <v>0.55000000000000004</v>
      </c>
      <c r="F84">
        <f>B84+(C84*18)</f>
        <v>1854</v>
      </c>
      <c r="G84">
        <f>ROUND(((F84-1610)/(2381-1610))*100,1)</f>
        <v>31.6</v>
      </c>
      <c r="I84">
        <v>203</v>
      </c>
      <c r="J84">
        <v>43</v>
      </c>
      <c r="K84">
        <v>6.5</v>
      </c>
      <c r="L84">
        <v>0.5</v>
      </c>
      <c r="M84">
        <f>I84+(18*J84)</f>
        <v>977</v>
      </c>
      <c r="N84">
        <f>IF(ROUND(((M84-725)/(1454-725))*100,1)&lt;0,0,ROUND(((M84-725)/(1454-725))*100,1))</f>
        <v>34.6</v>
      </c>
      <c r="P84">
        <v>49</v>
      </c>
      <c r="Q84">
        <v>2.9</v>
      </c>
      <c r="R84">
        <f>P84+(Q84*18)</f>
        <v>101.19999999999999</v>
      </c>
      <c r="S84">
        <f>ROUND(((R84-85.6)/(129.7-85.6))*100,1)</f>
        <v>35.4</v>
      </c>
      <c r="U84">
        <v>0.65800000000000003</v>
      </c>
      <c r="V84">
        <v>3.2800000000000003E-2</v>
      </c>
      <c r="W84">
        <f>U84+(V84*18)</f>
        <v>1.2484000000000002</v>
      </c>
      <c r="X84">
        <f>ROUND(((W84-0.7894)/(1.378-0.7894))*100,1)</f>
        <v>78</v>
      </c>
      <c r="Z84">
        <v>12.75</v>
      </c>
      <c r="AA84">
        <v>3.25</v>
      </c>
      <c r="AB84">
        <f>Z84+(AA84*18)</f>
        <v>71.25</v>
      </c>
      <c r="AC84">
        <f>ROUND(((AB84-18)/(90-18))*100,1)</f>
        <v>74</v>
      </c>
      <c r="AE84">
        <v>30</v>
      </c>
      <c r="AF84">
        <v>0</v>
      </c>
      <c r="AG84">
        <f>AE84+(AF84*18)</f>
        <v>30</v>
      </c>
      <c r="AH84">
        <f>ROUND(((AG84-30)/(52.5-30))*100,1)</f>
        <v>0</v>
      </c>
      <c r="AJ84">
        <v>335</v>
      </c>
      <c r="AK84">
        <f>ROUND(((AJ84-325)/(355-325))*100,1)</f>
        <v>33.299999999999997</v>
      </c>
      <c r="AM84">
        <v>500</v>
      </c>
      <c r="AN84">
        <f>ROUND(((AM84-125)/(700-125))*100,1)</f>
        <v>65.2</v>
      </c>
    </row>
    <row r="85" spans="1:40" x14ac:dyDescent="0.25">
      <c r="A85" t="s">
        <v>81</v>
      </c>
      <c r="B85">
        <v>440</v>
      </c>
      <c r="C85">
        <v>96</v>
      </c>
      <c r="D85">
        <v>7.5</v>
      </c>
      <c r="E85">
        <v>0.85</v>
      </c>
      <c r="F85">
        <f>B85+(C85*18)</f>
        <v>2168</v>
      </c>
      <c r="G85">
        <f>ROUND(((F85-1610)/(2381-1610))*100,1)</f>
        <v>72.400000000000006</v>
      </c>
      <c r="I85">
        <v>205</v>
      </c>
      <c r="J85">
        <v>40</v>
      </c>
      <c r="K85">
        <v>6.45</v>
      </c>
      <c r="L85">
        <v>0.45</v>
      </c>
      <c r="M85">
        <f>I85+(18*J85)</f>
        <v>925</v>
      </c>
      <c r="N85">
        <f>IF(ROUND(((M85-725)/(1454-725))*100,1)&lt;0,0,ROUND(((M85-725)/(1454-725))*100,1))</f>
        <v>27.4</v>
      </c>
      <c r="P85">
        <v>54.1</v>
      </c>
      <c r="Q85">
        <v>4.2</v>
      </c>
      <c r="R85">
        <f>P85+(Q85*18)</f>
        <v>129.70000000000002</v>
      </c>
      <c r="S85">
        <f>ROUND(((R85-85.6)/(129.7-85.6))*100,1)</f>
        <v>100</v>
      </c>
      <c r="U85">
        <v>0.625</v>
      </c>
      <c r="V85">
        <v>2.1000000000000001E-2</v>
      </c>
      <c r="W85">
        <f>U85+(V85*18)</f>
        <v>1.0030000000000001</v>
      </c>
      <c r="X85">
        <f>ROUND(((W85-0.7894)/(1.378-0.7894))*100,1)</f>
        <v>36.299999999999997</v>
      </c>
      <c r="Z85">
        <v>19</v>
      </c>
      <c r="AA85">
        <v>3.8</v>
      </c>
      <c r="AB85">
        <f>Z85+(AA85*18)</f>
        <v>87.399999999999991</v>
      </c>
      <c r="AC85">
        <f>ROUND(((AB85-18)/(90-18))*100,1)</f>
        <v>96.4</v>
      </c>
      <c r="AE85">
        <v>30</v>
      </c>
      <c r="AF85">
        <v>1.25</v>
      </c>
      <c r="AG85">
        <f>AE85+(AF85*18)</f>
        <v>52.5</v>
      </c>
      <c r="AH85">
        <f>ROUND(((AG85-30)/(52.5-30))*100,1)</f>
        <v>100</v>
      </c>
      <c r="AJ85">
        <v>345</v>
      </c>
      <c r="AK85">
        <f>ROUND(((AJ85-325)/(355-325))*100,1)</f>
        <v>66.7</v>
      </c>
      <c r="AM85">
        <v>125</v>
      </c>
      <c r="AN85">
        <f>ROUND(((AM85-125)/(700-125))*100,1)</f>
        <v>0</v>
      </c>
    </row>
    <row r="86" spans="1:40" x14ac:dyDescent="0.25">
      <c r="A86" t="s">
        <v>82</v>
      </c>
      <c r="B86">
        <v>380</v>
      </c>
      <c r="C86">
        <v>70</v>
      </c>
      <c r="D86">
        <v>4.5</v>
      </c>
      <c r="E86">
        <v>0.55000000000000004</v>
      </c>
      <c r="F86">
        <f>B86+(C86*18)</f>
        <v>1640</v>
      </c>
      <c r="G86">
        <f>ROUND(((F86-1610)/(2381-1610))*100,1)</f>
        <v>3.9</v>
      </c>
      <c r="I86">
        <v>265</v>
      </c>
      <c r="J86">
        <v>45</v>
      </c>
      <c r="K86">
        <v>7</v>
      </c>
      <c r="L86">
        <v>0.65</v>
      </c>
      <c r="M86">
        <f>I86+(18*J86)</f>
        <v>1075</v>
      </c>
      <c r="N86">
        <f>IF(ROUND(((M86-725)/(1454-725))*100,1)&lt;0,0,ROUND(((M86-725)/(1454-725))*100,1))</f>
        <v>48</v>
      </c>
      <c r="P86">
        <v>47</v>
      </c>
      <c r="Q86">
        <v>3</v>
      </c>
      <c r="R86">
        <f>P86+(Q86*18)</f>
        <v>101</v>
      </c>
      <c r="S86">
        <f>ROUND(((R86-85.6)/(129.7-85.6))*100,1)</f>
        <v>34.9</v>
      </c>
      <c r="U86">
        <v>0.64400000000000002</v>
      </c>
      <c r="V86">
        <v>2.3E-2</v>
      </c>
      <c r="W86">
        <f>U86+(V86*18)</f>
        <v>1.0580000000000001</v>
      </c>
      <c r="X86">
        <f>ROUND(((W86-0.7894)/(1.378-0.7894))*100,1)</f>
        <v>45.6</v>
      </c>
      <c r="Z86">
        <v>8</v>
      </c>
      <c r="AA86">
        <v>3.3</v>
      </c>
      <c r="AB86">
        <f>Z86+(AA86*18)</f>
        <v>67.400000000000006</v>
      </c>
      <c r="AC86">
        <f>ROUND(((AB86-18)/(90-18))*100,1)</f>
        <v>68.599999999999994</v>
      </c>
      <c r="AE86">
        <v>30</v>
      </c>
      <c r="AF86">
        <v>0</v>
      </c>
      <c r="AG86">
        <f>AE86+(AF86*18)</f>
        <v>30</v>
      </c>
      <c r="AH86">
        <f>ROUND(((AG86-30)/(52.5-30))*100,1)</f>
        <v>0</v>
      </c>
      <c r="AJ86">
        <v>330</v>
      </c>
      <c r="AK86">
        <f>ROUND(((AJ86-325)/(355-325))*100,1)</f>
        <v>16.7</v>
      </c>
      <c r="AM86">
        <v>550</v>
      </c>
      <c r="AN86">
        <f>ROUND(((AM86-125)/(700-125))*100,1)</f>
        <v>73.900000000000006</v>
      </c>
    </row>
    <row r="87" spans="1:40" x14ac:dyDescent="0.25">
      <c r="A87" t="s">
        <v>83</v>
      </c>
      <c r="B87">
        <v>375</v>
      </c>
      <c r="C87">
        <v>71</v>
      </c>
      <c r="D87">
        <v>4.5</v>
      </c>
      <c r="E87">
        <v>0.55000000000000004</v>
      </c>
      <c r="F87">
        <f>B87+(C87*18)</f>
        <v>1653</v>
      </c>
      <c r="G87">
        <f>ROUND(((F87-1610)/(2381-1610))*100,1)</f>
        <v>5.6</v>
      </c>
      <c r="I87">
        <v>240</v>
      </c>
      <c r="J87">
        <v>60</v>
      </c>
      <c r="K87">
        <v>6.8</v>
      </c>
      <c r="L87">
        <v>0.65</v>
      </c>
      <c r="M87">
        <f>I87+(18*J87)</f>
        <v>1320</v>
      </c>
      <c r="N87">
        <f>IF(ROUND(((M87-725)/(1454-725))*100,1)&lt;0,0,ROUND(((M87-725)/(1454-725))*100,1))</f>
        <v>81.599999999999994</v>
      </c>
      <c r="P87">
        <v>48.8</v>
      </c>
      <c r="Q87">
        <v>3</v>
      </c>
      <c r="R87">
        <f>P87+(Q87*18)</f>
        <v>102.8</v>
      </c>
      <c r="S87">
        <f>ROUND(((R87-85.6)/(129.7-85.6))*100,1)</f>
        <v>39</v>
      </c>
      <c r="U87">
        <v>0.625</v>
      </c>
      <c r="V87">
        <v>2.1399999999999999E-2</v>
      </c>
      <c r="W87">
        <f>U87+(V87*18)</f>
        <v>1.0102</v>
      </c>
      <c r="X87">
        <f>ROUND(((W87-0.7894)/(1.378-0.7894))*100,1)</f>
        <v>37.5</v>
      </c>
      <c r="Z87">
        <v>7.4</v>
      </c>
      <c r="AA87">
        <v>3.8</v>
      </c>
      <c r="AB87">
        <f>Z87+(AA87*18)</f>
        <v>75.8</v>
      </c>
      <c r="AC87">
        <f>ROUND(((AB87-18)/(90-18))*100,1)</f>
        <v>80.3</v>
      </c>
      <c r="AE87">
        <v>30</v>
      </c>
      <c r="AF87">
        <v>0</v>
      </c>
      <c r="AG87">
        <f>AE87+(AF87*18)</f>
        <v>30</v>
      </c>
      <c r="AH87">
        <f>ROUND(((AG87-30)/(52.5-30))*100,1)</f>
        <v>0</v>
      </c>
      <c r="AJ87">
        <v>335</v>
      </c>
      <c r="AK87">
        <f>ROUND(((AJ87-325)/(355-325))*100,1)</f>
        <v>33.299999999999997</v>
      </c>
      <c r="AM87">
        <v>550</v>
      </c>
      <c r="AN87">
        <f>ROUND(((AM87-125)/(700-125))*100,1)</f>
        <v>73.900000000000006</v>
      </c>
    </row>
    <row r="88" spans="1:40" x14ac:dyDescent="0.25">
      <c r="A88" t="s">
        <v>84</v>
      </c>
      <c r="B88">
        <v>385</v>
      </c>
      <c r="C88">
        <v>78</v>
      </c>
      <c r="D88">
        <v>6.75</v>
      </c>
      <c r="E88">
        <v>0.65</v>
      </c>
      <c r="F88">
        <f>B88+(C88*18)</f>
        <v>1789</v>
      </c>
      <c r="G88">
        <f>ROUND(((F88-1610)/(2381-1610))*100,1)</f>
        <v>23.2</v>
      </c>
      <c r="I88">
        <v>240</v>
      </c>
      <c r="J88">
        <v>50</v>
      </c>
      <c r="K88">
        <v>6.8</v>
      </c>
      <c r="L88">
        <v>0.65</v>
      </c>
      <c r="M88">
        <f>I88+(18*J88)</f>
        <v>1140</v>
      </c>
      <c r="N88">
        <f>IF(ROUND(((M88-725)/(1454-725))*100,1)&lt;0,0,ROUND(((M88-725)/(1454-725))*100,1))</f>
        <v>56.9</v>
      </c>
      <c r="P88">
        <v>49</v>
      </c>
      <c r="Q88">
        <v>3</v>
      </c>
      <c r="R88">
        <f>P88+(Q88*18)</f>
        <v>103</v>
      </c>
      <c r="S88">
        <f>ROUND(((R88-85.6)/(129.7-85.6))*100,1)</f>
        <v>39.5</v>
      </c>
      <c r="U88">
        <v>0.625</v>
      </c>
      <c r="V88">
        <v>2.1100000000000001E-2</v>
      </c>
      <c r="W88">
        <f>U88+(V88*18)</f>
        <v>1.0047999999999999</v>
      </c>
      <c r="X88">
        <f>ROUND(((W88-0.7894)/(1.378-0.7894))*100,1)</f>
        <v>36.6</v>
      </c>
      <c r="Z88">
        <v>12</v>
      </c>
      <c r="AA88">
        <v>4</v>
      </c>
      <c r="AB88">
        <f>Z88+(AA88*18)</f>
        <v>84</v>
      </c>
      <c r="AC88">
        <f>ROUND(((AB88-18)/(90-18))*100,1)</f>
        <v>91.7</v>
      </c>
      <c r="AE88">
        <v>30</v>
      </c>
      <c r="AF88">
        <v>0</v>
      </c>
      <c r="AG88">
        <f>AE88+(AF88*18)</f>
        <v>30</v>
      </c>
      <c r="AH88">
        <f>ROUND(((AG88-30)/(52.5-30))*100,1)</f>
        <v>0</v>
      </c>
      <c r="AJ88">
        <v>335</v>
      </c>
      <c r="AK88">
        <f>ROUND(((AJ88-325)/(355-325))*100,1)</f>
        <v>33.299999999999997</v>
      </c>
      <c r="AM88">
        <v>500</v>
      </c>
      <c r="AN88">
        <f>ROUND(((AM88-125)/(700-125))*100,1)</f>
        <v>65.2</v>
      </c>
    </row>
    <row r="89" spans="1:40" x14ac:dyDescent="0.25">
      <c r="A89" t="s">
        <v>85</v>
      </c>
      <c r="B89">
        <v>380</v>
      </c>
      <c r="C89">
        <v>78</v>
      </c>
      <c r="D89">
        <v>5.5</v>
      </c>
      <c r="E89">
        <v>0.6</v>
      </c>
      <c r="F89">
        <f>B89+(C89*18)</f>
        <v>1784</v>
      </c>
      <c r="G89">
        <f>ROUND(((F89-1610)/(2381-1610))*100,1)</f>
        <v>22.6</v>
      </c>
      <c r="I89">
        <v>250</v>
      </c>
      <c r="J89">
        <v>50</v>
      </c>
      <c r="K89">
        <v>6.9</v>
      </c>
      <c r="L89">
        <v>0.6</v>
      </c>
      <c r="M89">
        <f>I89+(18*J89)</f>
        <v>1150</v>
      </c>
      <c r="N89">
        <f>IF(ROUND(((M89-725)/(1454-725))*100,1)&lt;0,0,ROUND(((M89-725)/(1454-725))*100,1))</f>
        <v>58.3</v>
      </c>
      <c r="P89">
        <v>51</v>
      </c>
      <c r="Q89">
        <v>2.9</v>
      </c>
      <c r="R89">
        <f>P89+(Q89*18)</f>
        <v>103.19999999999999</v>
      </c>
      <c r="S89">
        <f>ROUND(((R89-85.6)/(129.7-85.6))*100,1)</f>
        <v>39.9</v>
      </c>
      <c r="U89">
        <v>0.625</v>
      </c>
      <c r="V89">
        <v>0.02</v>
      </c>
      <c r="W89">
        <f>U89+(V89*18)</f>
        <v>0.98499999999999999</v>
      </c>
      <c r="X89">
        <f>ROUND(((W89-0.7894)/(1.378-0.7894))*100,1)</f>
        <v>33.200000000000003</v>
      </c>
      <c r="Z89">
        <v>15</v>
      </c>
      <c r="AA89">
        <v>3.4</v>
      </c>
      <c r="AB89">
        <f>Z89+(AA89*18)</f>
        <v>76.199999999999989</v>
      </c>
      <c r="AC89">
        <f>ROUND(((AB89-18)/(90-18))*100,1)</f>
        <v>80.8</v>
      </c>
      <c r="AE89">
        <v>30</v>
      </c>
      <c r="AF89">
        <v>0</v>
      </c>
      <c r="AG89">
        <f>AE89+(AF89*18)</f>
        <v>30</v>
      </c>
      <c r="AH89">
        <f>ROUND(((AG89-30)/(52.5-30))*100,1)</f>
        <v>0</v>
      </c>
      <c r="AJ89">
        <v>330</v>
      </c>
      <c r="AK89">
        <f>ROUND(((AJ89-325)/(355-325))*100,1)</f>
        <v>16.7</v>
      </c>
      <c r="AM89">
        <v>550</v>
      </c>
      <c r="AN89">
        <f>ROUND(((AM89-125)/(700-125))*100,1)</f>
        <v>73.900000000000006</v>
      </c>
    </row>
    <row r="90" spans="1:40" x14ac:dyDescent="0.25">
      <c r="A90" t="s">
        <v>86</v>
      </c>
      <c r="B90">
        <v>440</v>
      </c>
      <c r="C90">
        <v>85</v>
      </c>
      <c r="D90">
        <v>7.25</v>
      </c>
      <c r="E90">
        <v>0.75</v>
      </c>
      <c r="F90">
        <f>B90+(C90*18)</f>
        <v>1970</v>
      </c>
      <c r="G90">
        <f>ROUND(((F90-1610)/(2381-1610))*100,1)</f>
        <v>46.7</v>
      </c>
      <c r="I90">
        <v>260</v>
      </c>
      <c r="J90">
        <v>40</v>
      </c>
      <c r="K90">
        <v>6.75</v>
      </c>
      <c r="L90">
        <v>0.5</v>
      </c>
      <c r="M90">
        <f>I90+(18*J90)</f>
        <v>980</v>
      </c>
      <c r="N90">
        <f>IF(ROUND(((M90-725)/(1454-725))*100,1)&lt;0,0,ROUND(((M90-725)/(1454-725))*100,1))</f>
        <v>35</v>
      </c>
      <c r="P90">
        <v>50</v>
      </c>
      <c r="Q90">
        <v>3.1</v>
      </c>
      <c r="R90">
        <f>P90+(Q90*18)</f>
        <v>105.80000000000001</v>
      </c>
      <c r="S90">
        <f>ROUND(((R90-85.6)/(129.7-85.6))*100,1)</f>
        <v>45.8</v>
      </c>
      <c r="U90">
        <v>0.66800000000000004</v>
      </c>
      <c r="V90">
        <v>2.7E-2</v>
      </c>
      <c r="W90">
        <f>U90+(V90*18)</f>
        <v>1.1539999999999999</v>
      </c>
      <c r="X90">
        <f>ROUND(((W90-0.7894)/(1.378-0.7894))*100,1)</f>
        <v>61.9</v>
      </c>
      <c r="Z90">
        <v>17</v>
      </c>
      <c r="AA90">
        <v>3.5</v>
      </c>
      <c r="AB90">
        <f>Z90+(AA90*18)</f>
        <v>80</v>
      </c>
      <c r="AC90">
        <f>ROUND(((AB90-18)/(90-18))*100,1)</f>
        <v>86.1</v>
      </c>
      <c r="AE90">
        <v>30</v>
      </c>
      <c r="AF90">
        <v>1.25</v>
      </c>
      <c r="AG90">
        <f>AE90+(AF90*18)</f>
        <v>52.5</v>
      </c>
      <c r="AH90">
        <f>ROUND(((AG90-30)/(52.5-30))*100,1)</f>
        <v>100</v>
      </c>
      <c r="AJ90">
        <v>350</v>
      </c>
      <c r="AK90">
        <f>ROUND(((AJ90-325)/(355-325))*100,1)</f>
        <v>83.3</v>
      </c>
      <c r="AM90">
        <v>125</v>
      </c>
      <c r="AN90">
        <f>ROUND(((AM90-125)/(700-125))*100,1)</f>
        <v>0</v>
      </c>
    </row>
    <row r="91" spans="1:40" x14ac:dyDescent="0.25">
      <c r="A91" t="s">
        <v>87</v>
      </c>
      <c r="B91">
        <v>468</v>
      </c>
      <c r="C91">
        <v>90</v>
      </c>
      <c r="D91">
        <v>7.1</v>
      </c>
      <c r="E91">
        <v>0.5</v>
      </c>
      <c r="F91">
        <f>B91+(C91*18)</f>
        <v>2088</v>
      </c>
      <c r="G91">
        <f>ROUND(((F91-1610)/(2381-1610))*100,1)</f>
        <v>62</v>
      </c>
      <c r="I91">
        <v>255</v>
      </c>
      <c r="J91">
        <v>56</v>
      </c>
      <c r="K91">
        <v>4.0999999999999996</v>
      </c>
      <c r="L91">
        <v>0.4</v>
      </c>
      <c r="M91">
        <f>I91+(18*J91)</f>
        <v>1263</v>
      </c>
      <c r="N91">
        <f>IF(ROUND(((M91-725)/(1454-725))*100,1)&lt;0,0,ROUND(((M91-725)/(1454-725))*100,1))</f>
        <v>73.8</v>
      </c>
      <c r="P91">
        <v>53</v>
      </c>
      <c r="Q91">
        <v>3.5</v>
      </c>
      <c r="R91">
        <f>P91+(Q91*18)</f>
        <v>116</v>
      </c>
      <c r="S91">
        <f>ROUND(((R91-85.6)/(129.7-85.6))*100,1)</f>
        <v>68.900000000000006</v>
      </c>
      <c r="U91">
        <v>0.625</v>
      </c>
      <c r="V91">
        <v>2.0199999999999999E-2</v>
      </c>
      <c r="W91">
        <f>U91+(V91*18)</f>
        <v>0.98859999999999992</v>
      </c>
      <c r="X91">
        <f>ROUND(((W91-0.7894)/(1.378-0.7894))*100,1)</f>
        <v>33.799999999999997</v>
      </c>
      <c r="Z91">
        <v>16.5</v>
      </c>
      <c r="AA91">
        <v>3.2</v>
      </c>
      <c r="AB91">
        <f>Z91+(AA91*18)</f>
        <v>74.099999999999994</v>
      </c>
      <c r="AC91">
        <f>ROUND(((AB91-18)/(90-18))*100,1)</f>
        <v>77.900000000000006</v>
      </c>
      <c r="AE91">
        <v>30</v>
      </c>
      <c r="AF91">
        <v>1.25</v>
      </c>
      <c r="AG91">
        <f>AE91+(AF91*18)</f>
        <v>52.5</v>
      </c>
      <c r="AH91">
        <f>ROUND(((AG91-30)/(52.5-30))*100,1)</f>
        <v>100</v>
      </c>
      <c r="AJ91">
        <v>340</v>
      </c>
      <c r="AK91">
        <f>ROUND(((AJ91-325)/(355-325))*100,1)</f>
        <v>50</v>
      </c>
      <c r="AM91">
        <v>125</v>
      </c>
      <c r="AN91">
        <f>ROUND(((AM91-125)/(700-125))*100,1)</f>
        <v>0</v>
      </c>
    </row>
    <row r="92" spans="1:40" x14ac:dyDescent="0.25">
      <c r="A92" t="s">
        <v>88</v>
      </c>
      <c r="B92">
        <v>383</v>
      </c>
      <c r="C92">
        <v>82</v>
      </c>
      <c r="D92">
        <v>4.6500000000000004</v>
      </c>
      <c r="E92">
        <v>0.65</v>
      </c>
      <c r="F92">
        <f>B92+(C92*18)</f>
        <v>1859</v>
      </c>
      <c r="G92">
        <f>ROUND(((F92-1610)/(2381-1610))*100,1)</f>
        <v>32.299999999999997</v>
      </c>
      <c r="I92">
        <v>200</v>
      </c>
      <c r="J92">
        <v>40</v>
      </c>
      <c r="K92">
        <v>6.45</v>
      </c>
      <c r="L92">
        <v>0.45</v>
      </c>
      <c r="M92">
        <f>I92+(18*J92)</f>
        <v>920</v>
      </c>
      <c r="N92">
        <f>IF(ROUND(((M92-725)/(1454-725))*100,1)&lt;0,0,ROUND(((M92-725)/(1454-725))*100,1))</f>
        <v>26.7</v>
      </c>
      <c r="P92">
        <v>44.5</v>
      </c>
      <c r="Q92">
        <v>3</v>
      </c>
      <c r="R92">
        <f>P92+(Q92*18)</f>
        <v>98.5</v>
      </c>
      <c r="S92">
        <f>ROUND(((R92-85.6)/(129.7-85.6))*100,1)</f>
        <v>29.3</v>
      </c>
      <c r="U92">
        <v>0.69</v>
      </c>
      <c r="V92">
        <v>3.3799999999999997E-2</v>
      </c>
      <c r="W92">
        <f>U92+(V92*18)</f>
        <v>1.2984</v>
      </c>
      <c r="X92">
        <f>ROUND(((W92-0.7894)/(1.378-0.7894))*100,1)</f>
        <v>86.5</v>
      </c>
      <c r="Z92">
        <v>14</v>
      </c>
      <c r="AA92">
        <v>3.75</v>
      </c>
      <c r="AB92">
        <f>Z92+(AA92*18)</f>
        <v>81.5</v>
      </c>
      <c r="AC92">
        <f>ROUND(((AB92-18)/(90-18))*100,1)</f>
        <v>88.2</v>
      </c>
      <c r="AE92">
        <v>30</v>
      </c>
      <c r="AF92">
        <v>0</v>
      </c>
      <c r="AG92">
        <f>AE92+(AF92*18)</f>
        <v>30</v>
      </c>
      <c r="AH92">
        <f>ROUND(((AG92-30)/(52.5-30))*100,1)</f>
        <v>0</v>
      </c>
      <c r="AJ92">
        <v>330</v>
      </c>
      <c r="AK92">
        <f>ROUND(((AJ92-325)/(355-325))*100,1)</f>
        <v>16.7</v>
      </c>
      <c r="AM92">
        <v>500</v>
      </c>
      <c r="AN92">
        <f>ROUND(((AM92-125)/(700-125))*100,1)</f>
        <v>65.2</v>
      </c>
    </row>
    <row r="93" spans="1:40" x14ac:dyDescent="0.25">
      <c r="A93" t="s">
        <v>89</v>
      </c>
      <c r="B93">
        <v>452</v>
      </c>
      <c r="C93">
        <v>89</v>
      </c>
      <c r="D93">
        <v>6</v>
      </c>
      <c r="E93">
        <v>0.55000000000000004</v>
      </c>
      <c r="F93">
        <f>B93+(C93*18)</f>
        <v>2054</v>
      </c>
      <c r="G93">
        <f>ROUND(((F93-1610)/(2381-1610))*100,1)</f>
        <v>57.6</v>
      </c>
      <c r="I93">
        <v>200</v>
      </c>
      <c r="J93">
        <v>44</v>
      </c>
      <c r="K93">
        <v>5</v>
      </c>
      <c r="L93">
        <v>0.7</v>
      </c>
      <c r="M93">
        <f>I93+(18*J93)</f>
        <v>992</v>
      </c>
      <c r="N93">
        <f>IF(ROUND(((M93-725)/(1454-725))*100,1)&lt;0,0,ROUND(((M93-725)/(1454-725))*100,1))</f>
        <v>36.6</v>
      </c>
      <c r="P93">
        <v>46</v>
      </c>
      <c r="Q93">
        <v>2.2000000000000002</v>
      </c>
      <c r="R93">
        <f>P93+(Q93*18)</f>
        <v>85.6</v>
      </c>
      <c r="S93">
        <f>ROUND(((R93-85.6)/(129.7-85.6))*100,1)</f>
        <v>0</v>
      </c>
      <c r="U93">
        <v>0.625</v>
      </c>
      <c r="V93">
        <v>0.01</v>
      </c>
      <c r="W93">
        <f>U93+(V93*18)</f>
        <v>0.80499999999999994</v>
      </c>
      <c r="X93">
        <f>ROUND(((W93-0.7894)/(1.378-0.7894))*100,1)</f>
        <v>2.7</v>
      </c>
      <c r="Z93">
        <v>18</v>
      </c>
      <c r="AA93">
        <v>0</v>
      </c>
      <c r="AB93">
        <f>Z93+(AA93*18)</f>
        <v>18</v>
      </c>
      <c r="AC93">
        <f>ROUND(((AB93-18)/(90-18))*100,1)</f>
        <v>0</v>
      </c>
      <c r="AE93">
        <v>30</v>
      </c>
      <c r="AF93">
        <v>0</v>
      </c>
      <c r="AG93">
        <f>AE93+(AF93*18)</f>
        <v>30</v>
      </c>
      <c r="AH93">
        <f>ROUND(((AG93-30)/(52.5-30))*100,1)</f>
        <v>0</v>
      </c>
      <c r="AJ93">
        <v>335</v>
      </c>
      <c r="AK93">
        <f>ROUND(((AJ93-325)/(355-325))*100,1)</f>
        <v>33.299999999999997</v>
      </c>
      <c r="AM93">
        <v>475</v>
      </c>
      <c r="AN93">
        <f>ROUND(((AM93-125)/(700-125))*100,1)</f>
        <v>60.9</v>
      </c>
    </row>
    <row r="94" spans="1:40" x14ac:dyDescent="0.25">
      <c r="A94" t="s">
        <v>90</v>
      </c>
      <c r="B94">
        <v>415</v>
      </c>
      <c r="C94">
        <v>82</v>
      </c>
      <c r="D94">
        <v>5.0999999999999996</v>
      </c>
      <c r="E94">
        <v>0.65</v>
      </c>
      <c r="F94">
        <f>B94+(C94*18)</f>
        <v>1891</v>
      </c>
      <c r="G94">
        <f>ROUND(((F94-1610)/(2381-1610))*100,1)</f>
        <v>36.4</v>
      </c>
      <c r="I94">
        <v>193</v>
      </c>
      <c r="J94">
        <v>32</v>
      </c>
      <c r="K94">
        <v>6.45</v>
      </c>
      <c r="L94">
        <v>0.45</v>
      </c>
      <c r="M94">
        <f>I94+(18*J94)</f>
        <v>769</v>
      </c>
      <c r="N94">
        <f>IF(ROUND(((M94-725)/(1454-725))*100,1)&lt;0,0,ROUND(((M94-725)/(1454-725))*100,1))</f>
        <v>6</v>
      </c>
      <c r="P94">
        <v>46.5</v>
      </c>
      <c r="Q94">
        <v>3</v>
      </c>
      <c r="R94">
        <f>P94+(Q94*18)</f>
        <v>100.5</v>
      </c>
      <c r="S94">
        <f>ROUND(((R94-85.6)/(129.7-85.6))*100,1)</f>
        <v>33.799999999999997</v>
      </c>
      <c r="U94">
        <v>0.65800000000000003</v>
      </c>
      <c r="V94">
        <v>0.04</v>
      </c>
      <c r="W94">
        <f>U94+(V94*18)</f>
        <v>1.3780000000000001</v>
      </c>
      <c r="X94">
        <f>ROUND(((W94-0.7894)/(1.378-0.7894))*100,1)</f>
        <v>100</v>
      </c>
      <c r="Z94">
        <v>15</v>
      </c>
      <c r="AA94">
        <v>3</v>
      </c>
      <c r="AB94">
        <f>Z94+(AA94*18)</f>
        <v>69</v>
      </c>
      <c r="AC94">
        <f>ROUND(((AB94-18)/(90-18))*100,1)</f>
        <v>70.8</v>
      </c>
      <c r="AE94">
        <v>30</v>
      </c>
      <c r="AF94">
        <v>0</v>
      </c>
      <c r="AG94">
        <f>AE94+(AF94*18)</f>
        <v>30</v>
      </c>
      <c r="AH94">
        <f>ROUND(((AG94-30)/(52.5-30))*100,1)</f>
        <v>0</v>
      </c>
      <c r="AJ94">
        <v>325</v>
      </c>
      <c r="AK94">
        <f>ROUND(((AJ94-325)/(355-325))*100,1)</f>
        <v>0</v>
      </c>
      <c r="AM94">
        <v>700</v>
      </c>
      <c r="AN94">
        <f>ROUND(((AM94-125)/(700-125))*100,1)</f>
        <v>100</v>
      </c>
    </row>
    <row r="95" spans="1:40" x14ac:dyDescent="0.25">
      <c r="A95" t="s">
        <v>91</v>
      </c>
      <c r="B95">
        <v>455</v>
      </c>
      <c r="C95">
        <v>96</v>
      </c>
      <c r="D95">
        <v>8</v>
      </c>
      <c r="E95">
        <v>0.85</v>
      </c>
      <c r="F95">
        <f>B95+(C95*18)</f>
        <v>2183</v>
      </c>
      <c r="G95">
        <f>ROUND(((F95-1610)/(2381-1610))*100,1)</f>
        <v>74.3</v>
      </c>
      <c r="I95">
        <v>206</v>
      </c>
      <c r="J95">
        <v>45</v>
      </c>
      <c r="K95">
        <v>6.5</v>
      </c>
      <c r="L95">
        <v>0.6</v>
      </c>
      <c r="M95">
        <f>I95+(18*J95)</f>
        <v>1016</v>
      </c>
      <c r="N95">
        <f>IF(ROUND(((M95-725)/(1454-725))*100,1)&lt;0,0,ROUND(((M95-725)/(1454-725))*100,1))</f>
        <v>39.9</v>
      </c>
      <c r="P95">
        <v>55</v>
      </c>
      <c r="Q95">
        <v>3</v>
      </c>
      <c r="R95">
        <f>P95+(Q95*18)</f>
        <v>109</v>
      </c>
      <c r="S95">
        <f>ROUND(((R95-85.6)/(129.7-85.6))*100,1)</f>
        <v>53.1</v>
      </c>
      <c r="U95">
        <v>0.67200000000000004</v>
      </c>
      <c r="V95">
        <v>2.9000000000000001E-2</v>
      </c>
      <c r="W95">
        <f>U95+(V95*18)</f>
        <v>1.194</v>
      </c>
      <c r="X95">
        <f>ROUND(((W95-0.7894)/(1.378-0.7894))*100,1)</f>
        <v>68.7</v>
      </c>
      <c r="Z95">
        <v>19</v>
      </c>
      <c r="AA95">
        <v>2.7</v>
      </c>
      <c r="AB95">
        <f>Z95+(AA95*18)</f>
        <v>67.599999999999994</v>
      </c>
      <c r="AC95">
        <f>ROUND(((AB95-18)/(90-18))*100,1)</f>
        <v>68.900000000000006</v>
      </c>
      <c r="AE95">
        <v>30</v>
      </c>
      <c r="AF95">
        <v>1.25</v>
      </c>
      <c r="AG95">
        <f>AE95+(AF95*18)</f>
        <v>52.5</v>
      </c>
      <c r="AH95">
        <f>ROUND(((AG95-30)/(52.5-30))*100,1)</f>
        <v>100</v>
      </c>
      <c r="AJ95">
        <v>350</v>
      </c>
      <c r="AK95">
        <f>ROUND(((AJ95-325)/(355-325))*100,1)</f>
        <v>83.3</v>
      </c>
      <c r="AM95">
        <v>125</v>
      </c>
      <c r="AN95">
        <f>ROUND(((AM95-125)/(700-125))*100,1)</f>
        <v>0</v>
      </c>
    </row>
    <row r="96" spans="1:40" x14ac:dyDescent="0.25">
      <c r="A96" t="s">
        <v>92</v>
      </c>
      <c r="B96">
        <v>461</v>
      </c>
      <c r="C96">
        <v>98</v>
      </c>
      <c r="D96">
        <v>7.9</v>
      </c>
      <c r="E96">
        <v>0.9</v>
      </c>
      <c r="F96">
        <f>B96+(C96*18)</f>
        <v>2225</v>
      </c>
      <c r="G96">
        <f>ROUND(((F96-1610)/(2381-1610))*100,1)</f>
        <v>79.8</v>
      </c>
      <c r="I96">
        <v>100</v>
      </c>
      <c r="J96">
        <v>0</v>
      </c>
      <c r="K96">
        <v>0</v>
      </c>
      <c r="L96">
        <v>0</v>
      </c>
      <c r="M96">
        <f>I96+(18*J96)</f>
        <v>100</v>
      </c>
      <c r="N96">
        <f>IF(ROUND(((M96-725)/(1454-725))*100,1)&lt;0,0,ROUND(((M96-725)/(1454-725))*100,1))</f>
        <v>0</v>
      </c>
      <c r="P96">
        <v>56</v>
      </c>
      <c r="Q96">
        <v>3.2</v>
      </c>
      <c r="R96">
        <f>P96+(Q96*18)</f>
        <v>113.6</v>
      </c>
      <c r="S96">
        <f>ROUND(((R96-85.6)/(129.7-85.6))*100,1)</f>
        <v>63.5</v>
      </c>
      <c r="U96">
        <v>0.67</v>
      </c>
      <c r="V96">
        <v>2.9000000000000001E-2</v>
      </c>
      <c r="W96">
        <f>U96+(V96*18)</f>
        <v>1.1920000000000002</v>
      </c>
      <c r="X96">
        <f>ROUND(((W96-0.7894)/(1.378-0.7894))*100,1)</f>
        <v>68.400000000000006</v>
      </c>
      <c r="Z96">
        <v>14.9</v>
      </c>
      <c r="AA96">
        <v>3.1</v>
      </c>
      <c r="AB96">
        <f>Z96+(AA96*18)</f>
        <v>70.7</v>
      </c>
      <c r="AC96">
        <f>ROUND(((AB96-18)/(90-18))*100,1)</f>
        <v>73.2</v>
      </c>
      <c r="AE96">
        <v>30</v>
      </c>
      <c r="AF96">
        <v>1.25</v>
      </c>
      <c r="AG96">
        <f>AE96+(AF96*18)</f>
        <v>52.5</v>
      </c>
      <c r="AH96">
        <f>ROUND(((AG96-30)/(52.5-30))*100,1)</f>
        <v>100</v>
      </c>
      <c r="AJ96">
        <v>345</v>
      </c>
      <c r="AK96">
        <f>ROUND(((AJ96-325)/(355-325))*100,1)</f>
        <v>66.7</v>
      </c>
      <c r="AM96">
        <v>125</v>
      </c>
      <c r="AN96">
        <f>ROUND(((AM96-125)/(700-125))*100,1)</f>
        <v>0</v>
      </c>
    </row>
    <row r="97" spans="1:40" x14ac:dyDescent="0.25">
      <c r="A97" t="s">
        <v>93</v>
      </c>
      <c r="B97">
        <v>384</v>
      </c>
      <c r="C97">
        <v>82</v>
      </c>
      <c r="D97">
        <v>4.5</v>
      </c>
      <c r="E97">
        <v>0.6</v>
      </c>
      <c r="F97">
        <f>B97+(C97*18)</f>
        <v>1860</v>
      </c>
      <c r="G97">
        <f>ROUND(((F97-1610)/(2381-1610))*100,1)</f>
        <v>32.4</v>
      </c>
      <c r="I97">
        <v>202</v>
      </c>
      <c r="J97">
        <v>38</v>
      </c>
      <c r="K97">
        <v>6.5</v>
      </c>
      <c r="L97">
        <v>0.5</v>
      </c>
      <c r="M97">
        <f>I97+(18*J97)</f>
        <v>886</v>
      </c>
      <c r="N97">
        <f>IF(ROUND(((M97-725)/(1454-725))*100,1)&lt;0,0,ROUND(((M97-725)/(1454-725))*100,1))</f>
        <v>22.1</v>
      </c>
      <c r="P97">
        <v>46.41</v>
      </c>
      <c r="Q97">
        <v>3.3</v>
      </c>
      <c r="R97">
        <f>P97+(Q97*18)</f>
        <v>105.81</v>
      </c>
      <c r="S97">
        <f>ROUND(((R97-85.6)/(129.7-85.6))*100,1)</f>
        <v>45.8</v>
      </c>
      <c r="U97">
        <v>0.65100000000000002</v>
      </c>
      <c r="V97">
        <v>3.2199999999999999E-2</v>
      </c>
      <c r="W97">
        <f>U97+(V97*18)</f>
        <v>1.2305999999999999</v>
      </c>
      <c r="X97">
        <f>ROUND(((W97-0.7894)/(1.378-0.7894))*100,1)</f>
        <v>75</v>
      </c>
      <c r="Z97">
        <v>11.25</v>
      </c>
      <c r="AA97">
        <v>3.15</v>
      </c>
      <c r="AB97">
        <f>Z97+(AA97*18)</f>
        <v>67.949999999999989</v>
      </c>
      <c r="AC97">
        <f>ROUND(((AB97-18)/(90-18))*100,1)</f>
        <v>69.400000000000006</v>
      </c>
      <c r="AE97">
        <v>30</v>
      </c>
      <c r="AF97">
        <v>0</v>
      </c>
      <c r="AG97">
        <f>AE97+(AF97*18)</f>
        <v>30</v>
      </c>
      <c r="AH97">
        <f>ROUND(((AG97-30)/(52.5-30))*100,1)</f>
        <v>0</v>
      </c>
      <c r="AJ97">
        <v>330</v>
      </c>
      <c r="AK97">
        <f>ROUND(((AJ97-325)/(355-325))*100,1)</f>
        <v>16.7</v>
      </c>
      <c r="AM97">
        <v>525</v>
      </c>
      <c r="AN97">
        <f>ROUND(((AM97-125)/(700-125))*100,1)</f>
        <v>69.599999999999994</v>
      </c>
    </row>
    <row r="98" spans="1:40" x14ac:dyDescent="0.25">
      <c r="A98" t="s">
        <v>94</v>
      </c>
      <c r="B98">
        <v>389</v>
      </c>
      <c r="C98">
        <v>81</v>
      </c>
      <c r="D98">
        <v>5</v>
      </c>
      <c r="E98">
        <v>0.6</v>
      </c>
      <c r="F98">
        <f>B98+(C98*18)</f>
        <v>1847</v>
      </c>
      <c r="G98">
        <f>ROUND(((F98-1610)/(2381-1610))*100,1)</f>
        <v>30.7</v>
      </c>
      <c r="I98">
        <v>220</v>
      </c>
      <c r="J98">
        <v>40</v>
      </c>
      <c r="K98">
        <v>6.5</v>
      </c>
      <c r="L98">
        <v>0.45</v>
      </c>
      <c r="M98">
        <f>I98+(18*J98)</f>
        <v>940</v>
      </c>
      <c r="N98">
        <f>IF(ROUND(((M98-725)/(1454-725))*100,1)&lt;0,0,ROUND(((M98-725)/(1454-725))*100,1))</f>
        <v>29.5</v>
      </c>
      <c r="P98">
        <v>49</v>
      </c>
      <c r="Q98">
        <v>3</v>
      </c>
      <c r="R98">
        <f>P98+(Q98*18)</f>
        <v>103</v>
      </c>
      <c r="S98">
        <f>ROUND(((R98-85.6)/(129.7-85.6))*100,1)</f>
        <v>39.5</v>
      </c>
      <c r="U98">
        <v>0.67900000000000005</v>
      </c>
      <c r="V98">
        <v>3.3799999999999997E-2</v>
      </c>
      <c r="W98">
        <f>U98+(V98*18)</f>
        <v>1.2873999999999999</v>
      </c>
      <c r="X98">
        <f>ROUND(((W98-0.7894)/(1.378-0.7894))*100,1)</f>
        <v>84.6</v>
      </c>
      <c r="Z98">
        <v>14</v>
      </c>
      <c r="AA98">
        <v>3</v>
      </c>
      <c r="AB98">
        <f>Z98+(AA98*18)</f>
        <v>68</v>
      </c>
      <c r="AC98">
        <f>ROUND(((AB98-18)/(90-18))*100,1)</f>
        <v>69.400000000000006</v>
      </c>
      <c r="AE98">
        <v>30</v>
      </c>
      <c r="AF98">
        <v>0</v>
      </c>
      <c r="AG98">
        <f>AE98+(AF98*18)</f>
        <v>30</v>
      </c>
      <c r="AH98">
        <f>ROUND(((AG98-30)/(52.5-30))*100,1)</f>
        <v>0</v>
      </c>
      <c r="AJ98">
        <v>330</v>
      </c>
      <c r="AK98">
        <f>ROUND(((AJ98-325)/(355-325))*100,1)</f>
        <v>16.7</v>
      </c>
      <c r="AM98">
        <v>550</v>
      </c>
      <c r="AN98">
        <f>ROUND(((AM98-125)/(700-125))*100,1)</f>
        <v>73.900000000000006</v>
      </c>
    </row>
    <row r="99" spans="1:40" x14ac:dyDescent="0.25">
      <c r="A99" t="s">
        <v>95</v>
      </c>
      <c r="B99">
        <v>427</v>
      </c>
      <c r="C99">
        <v>99</v>
      </c>
      <c r="D99">
        <v>7.45</v>
      </c>
      <c r="E99">
        <v>0.75</v>
      </c>
      <c r="F99">
        <f>B99+(C99*18)</f>
        <v>2209</v>
      </c>
      <c r="G99">
        <f>ROUND(((F99-1610)/(2381-1610))*100,1)</f>
        <v>77.7</v>
      </c>
      <c r="I99">
        <v>220</v>
      </c>
      <c r="J99">
        <v>30</v>
      </c>
      <c r="K99">
        <v>6.4</v>
      </c>
      <c r="L99">
        <v>0.45</v>
      </c>
      <c r="M99">
        <f>I99+(18*J99)</f>
        <v>760</v>
      </c>
      <c r="N99">
        <f>IF(ROUND(((M99-725)/(1454-725))*100,1)&lt;0,0,ROUND(((M99-725)/(1454-725))*100,1))</f>
        <v>4.8</v>
      </c>
      <c r="P99">
        <v>52.91</v>
      </c>
      <c r="Q99">
        <v>3.2</v>
      </c>
      <c r="R99">
        <f>P99+(Q99*18)</f>
        <v>110.50999999999999</v>
      </c>
      <c r="S99">
        <f>ROUND(((R99-85.6)/(129.7-85.6))*100,1)</f>
        <v>56.5</v>
      </c>
      <c r="U99">
        <v>0.65800000000000003</v>
      </c>
      <c r="V99">
        <v>2.6700000000000002E-2</v>
      </c>
      <c r="W99">
        <f>U99+(V99*18)</f>
        <v>1.1386000000000001</v>
      </c>
      <c r="X99">
        <f>ROUND(((W99-0.7894)/(1.378-0.7894))*100,1)</f>
        <v>59.3</v>
      </c>
      <c r="Z99">
        <v>14.75</v>
      </c>
      <c r="AA99">
        <v>4</v>
      </c>
      <c r="AB99">
        <f>Z99+(AA99*18)</f>
        <v>86.75</v>
      </c>
      <c r="AC99">
        <f>ROUND(((AB99-18)/(90-18))*100,1)</f>
        <v>95.5</v>
      </c>
      <c r="AE99">
        <v>30</v>
      </c>
      <c r="AF99">
        <v>1.25</v>
      </c>
      <c r="AG99">
        <f>AE99+(AF99*18)</f>
        <v>52.5</v>
      </c>
      <c r="AH99">
        <f>ROUND(((AG99-30)/(52.5-30))*100,1)</f>
        <v>100</v>
      </c>
      <c r="AJ99">
        <v>345</v>
      </c>
      <c r="AK99">
        <f>ROUND(((AJ99-325)/(355-325))*100,1)</f>
        <v>66.7</v>
      </c>
      <c r="AM99">
        <v>125</v>
      </c>
      <c r="AN99">
        <f>ROUND(((AM99-125)/(700-125))*100,1)</f>
        <v>0</v>
      </c>
    </row>
    <row r="100" spans="1:40" x14ac:dyDescent="0.25">
      <c r="A100" t="s">
        <v>96</v>
      </c>
      <c r="B100">
        <v>437</v>
      </c>
      <c r="C100">
        <v>89</v>
      </c>
      <c r="D100">
        <v>5.5</v>
      </c>
      <c r="E100">
        <v>0.6</v>
      </c>
      <c r="F100">
        <f>B100+(C100*18)</f>
        <v>2039</v>
      </c>
      <c r="G100">
        <f>ROUND(((F100-1610)/(2381-1610))*100,1)</f>
        <v>55.6</v>
      </c>
      <c r="I100">
        <v>220</v>
      </c>
      <c r="J100">
        <v>55</v>
      </c>
      <c r="K100">
        <v>7.5</v>
      </c>
      <c r="L100">
        <v>0.65</v>
      </c>
      <c r="M100">
        <f>I100+(18*J100)</f>
        <v>1210</v>
      </c>
      <c r="N100">
        <f>IF(ROUND(((M100-725)/(1454-725))*100,1)&lt;0,0,ROUND(((M100-725)/(1454-725))*100,1))</f>
        <v>66.5</v>
      </c>
      <c r="P100">
        <v>48</v>
      </c>
      <c r="Q100">
        <v>3.6</v>
      </c>
      <c r="R100">
        <f>P100+(Q100*18)</f>
        <v>112.8</v>
      </c>
      <c r="S100">
        <f>ROUND(((R100-85.6)/(129.7-85.6))*100,1)</f>
        <v>61.7</v>
      </c>
      <c r="U100">
        <v>0.64400000000000002</v>
      </c>
      <c r="V100">
        <v>2.9000000000000001E-2</v>
      </c>
      <c r="W100">
        <f>U100+(V100*18)</f>
        <v>1.1659999999999999</v>
      </c>
      <c r="X100">
        <f>ROUND(((W100-0.7894)/(1.378-0.7894))*100,1)</f>
        <v>64</v>
      </c>
      <c r="Z100">
        <v>15</v>
      </c>
      <c r="AA100">
        <v>3.3</v>
      </c>
      <c r="AB100">
        <f>Z100+(AA100*18)</f>
        <v>74.400000000000006</v>
      </c>
      <c r="AC100">
        <f>ROUND(((AB100-18)/(90-18))*100,1)</f>
        <v>78.3</v>
      </c>
      <c r="AE100">
        <v>30</v>
      </c>
      <c r="AF100">
        <v>0</v>
      </c>
      <c r="AG100">
        <f>AE100+(AF100*18)</f>
        <v>30</v>
      </c>
      <c r="AH100">
        <f>ROUND(((AG100-30)/(52.5-30))*100,1)</f>
        <v>0</v>
      </c>
      <c r="AJ100">
        <v>335</v>
      </c>
      <c r="AK100">
        <f>ROUND(((AJ100-325)/(355-325))*100,1)</f>
        <v>33.299999999999997</v>
      </c>
      <c r="AM100">
        <v>425</v>
      </c>
      <c r="AN100">
        <f>ROUND(((AM100-125)/(700-125))*100,1)</f>
        <v>52.2</v>
      </c>
    </row>
    <row r="101" spans="1:40" x14ac:dyDescent="0.25">
      <c r="A101" t="s">
        <v>97</v>
      </c>
      <c r="B101">
        <v>400</v>
      </c>
      <c r="C101">
        <v>82</v>
      </c>
      <c r="D101">
        <v>4.5</v>
      </c>
      <c r="E101">
        <v>0.55000000000000004</v>
      </c>
      <c r="F101">
        <f>B101+(C101*18)</f>
        <v>1876</v>
      </c>
      <c r="G101">
        <f>ROUND(((F101-1610)/(2381-1610))*100,1)</f>
        <v>34.5</v>
      </c>
      <c r="I101">
        <v>250</v>
      </c>
      <c r="J101">
        <v>36</v>
      </c>
      <c r="K101">
        <v>6.5</v>
      </c>
      <c r="L101">
        <v>0.5</v>
      </c>
      <c r="M101">
        <f>I101+(18*J101)</f>
        <v>898</v>
      </c>
      <c r="N101">
        <f>IF(ROUND(((M101-725)/(1454-725))*100,1)&lt;0,0,ROUND(((M101-725)/(1454-725))*100,1))</f>
        <v>23.7</v>
      </c>
      <c r="P101">
        <v>46</v>
      </c>
      <c r="Q101">
        <v>3</v>
      </c>
      <c r="R101">
        <f>P101+(Q101*18)</f>
        <v>100</v>
      </c>
      <c r="S101">
        <f>ROUND(((R101-85.6)/(129.7-85.6))*100,1)</f>
        <v>32.700000000000003</v>
      </c>
      <c r="U101">
        <v>0.65800000000000003</v>
      </c>
      <c r="V101">
        <v>2.6499999999999999E-2</v>
      </c>
      <c r="W101">
        <f>U101+(V101*18)</f>
        <v>1.135</v>
      </c>
      <c r="X101">
        <f>ROUND(((W101-0.7894)/(1.378-0.7894))*100,1)</f>
        <v>58.7</v>
      </c>
      <c r="Z101">
        <v>13.5</v>
      </c>
      <c r="AA101">
        <v>3.4</v>
      </c>
      <c r="AB101">
        <f>Z101+(AA101*18)</f>
        <v>74.699999999999989</v>
      </c>
      <c r="AC101">
        <f>ROUND(((AB101-18)/(90-18))*100,1)</f>
        <v>78.8</v>
      </c>
      <c r="AE101">
        <v>30</v>
      </c>
      <c r="AF101">
        <v>0</v>
      </c>
      <c r="AG101">
        <f>AE101+(AF101*18)</f>
        <v>30</v>
      </c>
      <c r="AH101">
        <f>ROUND(((AG101-30)/(52.5-30))*100,1)</f>
        <v>0</v>
      </c>
      <c r="AJ101">
        <v>330</v>
      </c>
      <c r="AK101">
        <f>ROUND(((AJ101-325)/(355-325))*100,1)</f>
        <v>16.7</v>
      </c>
      <c r="AM101">
        <v>575</v>
      </c>
      <c r="AN101">
        <f>ROUND(((AM101-125)/(700-125))*100,1)</f>
        <v>78.3</v>
      </c>
    </row>
    <row r="102" spans="1:40" x14ac:dyDescent="0.25">
      <c r="A102" t="s">
        <v>98</v>
      </c>
      <c r="B102">
        <v>359</v>
      </c>
      <c r="C102">
        <v>83</v>
      </c>
      <c r="D102">
        <v>4.5</v>
      </c>
      <c r="E102">
        <v>0.55000000000000004</v>
      </c>
      <c r="F102">
        <f>B102+(C102*18)</f>
        <v>1853</v>
      </c>
      <c r="G102">
        <f>ROUND(((F102-1610)/(2381-1610))*100,1)</f>
        <v>31.5</v>
      </c>
      <c r="I102">
        <v>173</v>
      </c>
      <c r="J102">
        <v>35</v>
      </c>
      <c r="K102">
        <v>6.3</v>
      </c>
      <c r="L102">
        <v>0.4</v>
      </c>
      <c r="M102">
        <f>I102+(18*J102)</f>
        <v>803</v>
      </c>
      <c r="N102">
        <f>IF(ROUND(((M102-725)/(1454-725))*100,1)&lt;0,0,ROUND(((M102-725)/(1454-725))*100,1))</f>
        <v>10.7</v>
      </c>
      <c r="P102">
        <v>50</v>
      </c>
      <c r="Q102">
        <v>3.25</v>
      </c>
      <c r="R102">
        <f>P102+(Q102*18)</f>
        <v>108.5</v>
      </c>
      <c r="S102">
        <f>ROUND(((R102-85.6)/(129.7-85.6))*100,1)</f>
        <v>51.9</v>
      </c>
      <c r="U102">
        <v>0.65800000000000003</v>
      </c>
      <c r="V102">
        <v>3.1E-2</v>
      </c>
      <c r="W102">
        <f>U102+(V102*18)</f>
        <v>1.2160000000000002</v>
      </c>
      <c r="X102">
        <f>ROUND(((W102-0.7894)/(1.378-0.7894))*100,1)</f>
        <v>72.5</v>
      </c>
      <c r="Z102">
        <v>9.3000000000000007</v>
      </c>
      <c r="AA102">
        <v>3.4</v>
      </c>
      <c r="AB102">
        <f>Z102+(AA102*18)</f>
        <v>70.5</v>
      </c>
      <c r="AC102">
        <f>ROUND(((AB102-18)/(90-18))*100,1)</f>
        <v>72.900000000000006</v>
      </c>
      <c r="AE102">
        <v>30</v>
      </c>
      <c r="AF102">
        <v>0</v>
      </c>
      <c r="AG102">
        <f>AE102+(AF102*18)</f>
        <v>30</v>
      </c>
      <c r="AH102">
        <f>ROUND(((AG102-30)/(52.5-30))*100,1)</f>
        <v>0</v>
      </c>
      <c r="AJ102">
        <v>330</v>
      </c>
      <c r="AK102">
        <f>ROUND(((AJ102-325)/(355-325))*100,1)</f>
        <v>16.7</v>
      </c>
      <c r="AM102">
        <v>550</v>
      </c>
      <c r="AN102">
        <f>ROUND(((AM102-125)/(700-125))*100,1)</f>
        <v>73.900000000000006</v>
      </c>
    </row>
    <row r="103" spans="1:40" x14ac:dyDescent="0.25">
      <c r="A103" t="s">
        <v>99</v>
      </c>
      <c r="B103">
        <v>355</v>
      </c>
      <c r="C103">
        <v>82</v>
      </c>
      <c r="D103">
        <v>4.5</v>
      </c>
      <c r="E103">
        <v>0.55000000000000004</v>
      </c>
      <c r="F103">
        <f>B103+(C103*18)</f>
        <v>1831</v>
      </c>
      <c r="G103">
        <f>ROUND(((F103-1610)/(2381-1610))*100,1)</f>
        <v>28.7</v>
      </c>
      <c r="I103">
        <v>250</v>
      </c>
      <c r="J103">
        <v>55</v>
      </c>
      <c r="K103">
        <v>6.9</v>
      </c>
      <c r="L103">
        <v>0.6</v>
      </c>
      <c r="M103">
        <f>I103+(18*J103)</f>
        <v>1240</v>
      </c>
      <c r="N103">
        <f>IF(ROUND(((M103-725)/(1454-725))*100,1)&lt;0,0,ROUND(((M103-725)/(1454-725))*100,1))</f>
        <v>70.599999999999994</v>
      </c>
      <c r="P103">
        <v>48.3</v>
      </c>
      <c r="Q103">
        <v>2.625</v>
      </c>
      <c r="R103">
        <f>P103+(Q103*18)</f>
        <v>95.55</v>
      </c>
      <c r="S103">
        <f>ROUND(((R103-85.6)/(129.7-85.6))*100,1)</f>
        <v>22.6</v>
      </c>
      <c r="U103">
        <v>0.625</v>
      </c>
      <c r="V103">
        <v>2.24E-2</v>
      </c>
      <c r="W103">
        <f>U103+(V103*18)</f>
        <v>1.0282</v>
      </c>
      <c r="X103">
        <f>ROUND(((W103-0.7894)/(1.378-0.7894))*100,1)</f>
        <v>40.6</v>
      </c>
      <c r="Z103">
        <v>12.25</v>
      </c>
      <c r="AA103">
        <v>3.75</v>
      </c>
      <c r="AB103">
        <f>Z103+(AA103*18)</f>
        <v>79.75</v>
      </c>
      <c r="AC103">
        <f>ROUND(((AB103-18)/(90-18))*100,1)</f>
        <v>85.8</v>
      </c>
      <c r="AE103">
        <v>30</v>
      </c>
      <c r="AF103">
        <v>0</v>
      </c>
      <c r="AG103">
        <f>AE103+(AF103*18)</f>
        <v>30</v>
      </c>
      <c r="AH103">
        <f>ROUND(((AG103-30)/(52.5-30))*100,1)</f>
        <v>0</v>
      </c>
      <c r="AJ103">
        <v>340</v>
      </c>
      <c r="AK103">
        <f>ROUND(((AJ103-325)/(355-325))*100,1)</f>
        <v>50</v>
      </c>
      <c r="AM103">
        <v>525</v>
      </c>
      <c r="AN103">
        <f>ROUND(((AM103-125)/(700-125))*100,1)</f>
        <v>69.599999999999994</v>
      </c>
    </row>
    <row r="104" spans="1:40" x14ac:dyDescent="0.25">
      <c r="A104" t="s">
        <v>100</v>
      </c>
      <c r="B104">
        <v>440</v>
      </c>
      <c r="C104">
        <v>85</v>
      </c>
      <c r="D104">
        <v>7.5</v>
      </c>
      <c r="E104">
        <v>0.9</v>
      </c>
      <c r="F104">
        <f>B104+(C104*18)</f>
        <v>1970</v>
      </c>
      <c r="G104">
        <f>ROUND(((F104-1610)/(2381-1610))*100,1)</f>
        <v>46.7</v>
      </c>
      <c r="I104">
        <v>220</v>
      </c>
      <c r="J104">
        <v>45</v>
      </c>
      <c r="K104">
        <v>7</v>
      </c>
      <c r="L104">
        <v>0.65</v>
      </c>
      <c r="M104">
        <f>I104+(18*J104)</f>
        <v>1030</v>
      </c>
      <c r="N104">
        <f>IF(ROUND(((M104-725)/(1454-725))*100,1)&lt;0,0,ROUND(((M104-725)/(1454-725))*100,1))</f>
        <v>41.8</v>
      </c>
      <c r="P104">
        <v>51</v>
      </c>
      <c r="Q104">
        <v>3.5</v>
      </c>
      <c r="R104">
        <f>P104+(Q104*18)</f>
        <v>114</v>
      </c>
      <c r="S104">
        <f>ROUND(((R104-85.6)/(129.7-85.6))*100,1)</f>
        <v>64.400000000000006</v>
      </c>
      <c r="U104">
        <v>0.64300000000000002</v>
      </c>
      <c r="V104">
        <v>2.5000000000000001E-2</v>
      </c>
      <c r="W104">
        <f>U104+(V104*18)</f>
        <v>1.093</v>
      </c>
      <c r="X104">
        <f>ROUND(((W104-0.7894)/(1.378-0.7894))*100,1)</f>
        <v>51.6</v>
      </c>
      <c r="Z104">
        <v>16</v>
      </c>
      <c r="AA104">
        <v>3.5</v>
      </c>
      <c r="AB104">
        <f>Z104+(AA104*18)</f>
        <v>79</v>
      </c>
      <c r="AC104">
        <f>ROUND(((AB104-18)/(90-18))*100,1)</f>
        <v>84.7</v>
      </c>
      <c r="AE104">
        <v>30</v>
      </c>
      <c r="AF104">
        <v>1.25</v>
      </c>
      <c r="AG104">
        <f>AE104+(AF104*18)</f>
        <v>52.5</v>
      </c>
      <c r="AH104">
        <f>ROUND(((AG104-30)/(52.5-30))*100,1)</f>
        <v>100</v>
      </c>
      <c r="AJ104">
        <v>350</v>
      </c>
      <c r="AK104">
        <f>ROUND(((AJ104-325)/(355-325))*100,1)</f>
        <v>83.3</v>
      </c>
      <c r="AM104">
        <v>125</v>
      </c>
      <c r="AN104">
        <f>ROUND(((AM104-125)/(700-125))*100,1)</f>
        <v>0</v>
      </c>
    </row>
    <row r="105" spans="1:40" x14ac:dyDescent="0.25">
      <c r="A105" t="s">
        <v>101</v>
      </c>
      <c r="B105">
        <v>385</v>
      </c>
      <c r="C105">
        <v>78</v>
      </c>
      <c r="D105">
        <v>6.75</v>
      </c>
      <c r="E105">
        <v>0.65</v>
      </c>
      <c r="F105">
        <f>B105+(C105*18)</f>
        <v>1789</v>
      </c>
      <c r="G105">
        <f>ROUND(((F105-1610)/(2381-1610))*100,1)</f>
        <v>23.2</v>
      </c>
      <c r="I105">
        <v>240</v>
      </c>
      <c r="J105">
        <v>50</v>
      </c>
      <c r="K105">
        <v>6.9</v>
      </c>
      <c r="L105">
        <v>0.45</v>
      </c>
      <c r="M105">
        <f>I105+(18*J105)</f>
        <v>1140</v>
      </c>
      <c r="N105">
        <f>IF(ROUND(((M105-725)/(1454-725))*100,1)&lt;0,0,ROUND(((M105-725)/(1454-725))*100,1))</f>
        <v>56.9</v>
      </c>
      <c r="P105">
        <v>49</v>
      </c>
      <c r="Q105">
        <v>3</v>
      </c>
      <c r="R105">
        <f>P105+(Q105*18)</f>
        <v>103</v>
      </c>
      <c r="S105">
        <f>ROUND(((R105-85.6)/(129.7-85.6))*100,1)</f>
        <v>39.5</v>
      </c>
      <c r="U105">
        <v>0.625</v>
      </c>
      <c r="V105">
        <v>2.1100000000000001E-2</v>
      </c>
      <c r="W105">
        <f>U105+(V105*18)</f>
        <v>1.0047999999999999</v>
      </c>
      <c r="X105">
        <f>ROUND(((W105-0.7894)/(1.378-0.7894))*100,1)</f>
        <v>36.6</v>
      </c>
      <c r="Z105">
        <v>12</v>
      </c>
      <c r="AA105">
        <v>4</v>
      </c>
      <c r="AB105">
        <f>Z105+(AA105*18)</f>
        <v>84</v>
      </c>
      <c r="AC105">
        <f>ROUND(((AB105-18)/(90-18))*100,1)</f>
        <v>91.7</v>
      </c>
      <c r="AE105">
        <v>30</v>
      </c>
      <c r="AF105">
        <v>0</v>
      </c>
      <c r="AG105">
        <f>AE105+(AF105*18)</f>
        <v>30</v>
      </c>
      <c r="AH105">
        <f>ROUND(((AG105-30)/(52.5-30))*100,1)</f>
        <v>0</v>
      </c>
      <c r="AJ105">
        <v>335</v>
      </c>
      <c r="AK105">
        <f>ROUND(((AJ105-325)/(355-325))*100,1)</f>
        <v>33.299999999999997</v>
      </c>
      <c r="AM105">
        <v>525</v>
      </c>
      <c r="AN105">
        <f>ROUND(((AM105-125)/(700-125))*100,1)</f>
        <v>69.599999999999994</v>
      </c>
    </row>
    <row r="106" spans="1:40" x14ac:dyDescent="0.25">
      <c r="A106" t="s">
        <v>102</v>
      </c>
      <c r="B106">
        <v>400</v>
      </c>
      <c r="C106">
        <v>85</v>
      </c>
      <c r="D106">
        <v>6</v>
      </c>
      <c r="E106">
        <v>0.6</v>
      </c>
      <c r="F106">
        <f>B106+(C106*18)</f>
        <v>1930</v>
      </c>
      <c r="G106">
        <f>ROUND(((F106-1610)/(2381-1610))*100,1)</f>
        <v>41.5</v>
      </c>
      <c r="I106">
        <v>0</v>
      </c>
      <c r="J106">
        <v>0</v>
      </c>
      <c r="K106">
        <v>0</v>
      </c>
      <c r="L106">
        <v>0</v>
      </c>
      <c r="M106">
        <f>I106+(18*J106)</f>
        <v>0</v>
      </c>
      <c r="N106">
        <f>IF(ROUND(((M106-725)/(1454-725))*100,1)&lt;0,0,ROUND(((M106-725)/(1454-725))*100,1))</f>
        <v>0</v>
      </c>
      <c r="P106">
        <v>45</v>
      </c>
      <c r="Q106">
        <v>3</v>
      </c>
      <c r="R106">
        <f>P106+(Q106*18)</f>
        <v>99</v>
      </c>
      <c r="S106">
        <f>ROUND(((R106-85.6)/(129.7-85.6))*100,1)</f>
        <v>30.4</v>
      </c>
      <c r="U106">
        <v>0.65800000000000003</v>
      </c>
      <c r="V106">
        <v>0.02</v>
      </c>
      <c r="W106">
        <f>U106+(V106*18)</f>
        <v>1.018</v>
      </c>
      <c r="X106">
        <f>ROUND(((W106-0.7894)/(1.378-0.7894))*100,1)</f>
        <v>38.799999999999997</v>
      </c>
      <c r="Z106">
        <v>12</v>
      </c>
      <c r="AA106">
        <v>3.5</v>
      </c>
      <c r="AB106">
        <f>Z106+(AA106*18)</f>
        <v>75</v>
      </c>
      <c r="AC106">
        <f>ROUND(((AB106-18)/(90-18))*100,1)</f>
        <v>79.2</v>
      </c>
      <c r="AE106">
        <v>30</v>
      </c>
      <c r="AF106">
        <v>0</v>
      </c>
      <c r="AG106">
        <f>AE106+(AF106*18)</f>
        <v>30</v>
      </c>
      <c r="AH106">
        <f>ROUND(((AG106-30)/(52.5-30))*100,1)</f>
        <v>0</v>
      </c>
      <c r="AJ106">
        <v>335</v>
      </c>
      <c r="AK106">
        <f>ROUND(((AJ106-325)/(355-325))*100,1)</f>
        <v>33.299999999999997</v>
      </c>
      <c r="AM106">
        <v>450</v>
      </c>
      <c r="AN106">
        <f>ROUND(((AM106-125)/(700-125))*100,1)</f>
        <v>56.5</v>
      </c>
    </row>
    <row r="107" spans="1:40" x14ac:dyDescent="0.25">
      <c r="A107" t="s">
        <v>103</v>
      </c>
      <c r="B107">
        <v>440</v>
      </c>
      <c r="C107">
        <v>86</v>
      </c>
      <c r="D107">
        <v>7</v>
      </c>
      <c r="E107">
        <v>0.65</v>
      </c>
      <c r="F107">
        <f>B107+(C107*18)</f>
        <v>1988</v>
      </c>
      <c r="G107">
        <f>ROUND(((F107-1610)/(2381-1610))*100,1)</f>
        <v>49</v>
      </c>
      <c r="I107">
        <v>220</v>
      </c>
      <c r="J107">
        <v>30</v>
      </c>
      <c r="K107">
        <v>7</v>
      </c>
      <c r="L107">
        <v>0.65</v>
      </c>
      <c r="M107">
        <f>I107+(18*J107)</f>
        <v>760</v>
      </c>
      <c r="N107">
        <f>IF(ROUND(((M107-725)/(1454-725))*100,1)&lt;0,0,ROUND(((M107-725)/(1454-725))*100,1))</f>
        <v>4.8</v>
      </c>
      <c r="P107">
        <v>54</v>
      </c>
      <c r="Q107">
        <v>3.3</v>
      </c>
      <c r="R107">
        <f>P107+(Q107*18)</f>
        <v>113.4</v>
      </c>
      <c r="S107">
        <f>ROUND(((R107-85.6)/(129.7-85.6))*100,1)</f>
        <v>63</v>
      </c>
      <c r="U107">
        <v>0.65800000000000003</v>
      </c>
      <c r="V107">
        <v>2.9000000000000001E-2</v>
      </c>
      <c r="W107">
        <f>U107+(V107*18)</f>
        <v>1.1800000000000002</v>
      </c>
      <c r="X107">
        <f>ROUND(((W107-0.7894)/(1.378-0.7894))*100,1)</f>
        <v>66.400000000000006</v>
      </c>
      <c r="Z107">
        <v>16.5</v>
      </c>
      <c r="AA107">
        <v>3.5</v>
      </c>
      <c r="AB107">
        <f>Z107+(AA107*18)</f>
        <v>79.5</v>
      </c>
      <c r="AC107">
        <f>ROUND(((AB107-18)/(90-18))*100,1)</f>
        <v>85.4</v>
      </c>
      <c r="AE107">
        <v>30</v>
      </c>
      <c r="AF107">
        <v>1.25</v>
      </c>
      <c r="AG107">
        <f>AE107+(AF107*18)</f>
        <v>52.5</v>
      </c>
      <c r="AH107">
        <f>ROUND(((AG107-30)/(52.5-30))*100,1)</f>
        <v>100</v>
      </c>
      <c r="AJ107">
        <v>345</v>
      </c>
      <c r="AK107">
        <f>ROUND(((AJ107-325)/(355-325))*100,1)</f>
        <v>66.7</v>
      </c>
      <c r="AM107">
        <v>125</v>
      </c>
      <c r="AN107">
        <f>ROUND(((AM107-125)/(700-125))*100,1)</f>
        <v>0</v>
      </c>
    </row>
    <row r="108" spans="1:40" x14ac:dyDescent="0.25">
      <c r="A108" t="s">
        <v>104</v>
      </c>
      <c r="B108">
        <v>428</v>
      </c>
      <c r="C108">
        <v>98</v>
      </c>
      <c r="D108">
        <v>7.05</v>
      </c>
      <c r="E108">
        <v>0.8</v>
      </c>
      <c r="F108">
        <f>B108+(C108*18)</f>
        <v>2192</v>
      </c>
      <c r="G108">
        <f>ROUND(((F108-1610)/(2381-1610))*100,1)</f>
        <v>75.5</v>
      </c>
      <c r="I108">
        <v>190</v>
      </c>
      <c r="J108">
        <v>30</v>
      </c>
      <c r="K108">
        <v>7.1</v>
      </c>
      <c r="L108">
        <v>0.6</v>
      </c>
      <c r="M108">
        <f>I108+(18*J108)</f>
        <v>730</v>
      </c>
      <c r="N108">
        <f>IF(ROUND(((M108-725)/(1454-725))*100,1)&lt;0,0,ROUND(((M108-725)/(1454-725))*100,1))</f>
        <v>0.7</v>
      </c>
      <c r="P108">
        <v>56.76</v>
      </c>
      <c r="Q108">
        <v>3.375</v>
      </c>
      <c r="R108">
        <f>P108+(Q108*18)</f>
        <v>117.50999999999999</v>
      </c>
      <c r="S108">
        <f>ROUND(((R108-85.6)/(129.7-85.6))*100,1)</f>
        <v>72.400000000000006</v>
      </c>
      <c r="U108">
        <v>0.67900000000000005</v>
      </c>
      <c r="V108">
        <v>2.8799999999999999E-2</v>
      </c>
      <c r="W108">
        <f>U108+(V108*18)</f>
        <v>1.1974</v>
      </c>
      <c r="X108">
        <f>ROUND(((W108-0.7894)/(1.378-0.7894))*100,1)</f>
        <v>69.3</v>
      </c>
      <c r="Z108">
        <v>16</v>
      </c>
      <c r="AA108">
        <v>3.5</v>
      </c>
      <c r="AB108">
        <f>Z108+(AA108*18)</f>
        <v>79</v>
      </c>
      <c r="AC108">
        <f>ROUND(((AB108-18)/(90-18))*100,1)</f>
        <v>84.7</v>
      </c>
      <c r="AE108">
        <v>30</v>
      </c>
      <c r="AF108">
        <v>1.25</v>
      </c>
      <c r="AG108">
        <f>AE108+(AF108*18)</f>
        <v>52.5</v>
      </c>
      <c r="AH108">
        <f>ROUND(((AG108-30)/(52.5-30))*100,1)</f>
        <v>100</v>
      </c>
      <c r="AJ108">
        <v>345</v>
      </c>
      <c r="AK108">
        <f>ROUND(((AJ108-325)/(355-325))*100,1)</f>
        <v>66.7</v>
      </c>
      <c r="AM108">
        <v>125</v>
      </c>
      <c r="AN108">
        <f>ROUND(((AM108-125)/(700-125))*100,1)</f>
        <v>0</v>
      </c>
    </row>
    <row r="109" spans="1:40" x14ac:dyDescent="0.25">
      <c r="A109" t="s">
        <v>105</v>
      </c>
      <c r="B109">
        <v>435</v>
      </c>
      <c r="C109">
        <v>85</v>
      </c>
      <c r="D109">
        <v>5.0999999999999996</v>
      </c>
      <c r="E109">
        <v>0.65</v>
      </c>
      <c r="F109">
        <f>B109+(C109*18)</f>
        <v>1965</v>
      </c>
      <c r="G109">
        <f>ROUND(((F109-1610)/(2381-1610))*100,1)</f>
        <v>46</v>
      </c>
      <c r="I109">
        <v>202</v>
      </c>
      <c r="J109">
        <v>38</v>
      </c>
      <c r="K109">
        <v>6.9</v>
      </c>
      <c r="L109">
        <v>0.65</v>
      </c>
      <c r="M109">
        <f>I109+(18*J109)</f>
        <v>886</v>
      </c>
      <c r="N109">
        <f>IF(ROUND(((M109-725)/(1454-725))*100,1)&lt;0,0,ROUND(((M109-725)/(1454-725))*100,1))</f>
        <v>22.1</v>
      </c>
      <c r="P109">
        <v>54</v>
      </c>
      <c r="Q109">
        <v>3.2</v>
      </c>
      <c r="R109">
        <f>P109+(Q109*18)</f>
        <v>111.6</v>
      </c>
      <c r="S109">
        <f>ROUND(((R109-85.6)/(129.7-85.6))*100,1)</f>
        <v>59</v>
      </c>
      <c r="U109">
        <v>0.65800000000000003</v>
      </c>
      <c r="V109">
        <v>0.03</v>
      </c>
      <c r="W109">
        <f>U109+(V109*18)</f>
        <v>1.198</v>
      </c>
      <c r="X109">
        <f>ROUND(((W109-0.7894)/(1.378-0.7894))*100,1)</f>
        <v>69.400000000000006</v>
      </c>
      <c r="Z109">
        <v>15</v>
      </c>
      <c r="AA109">
        <v>3.5</v>
      </c>
      <c r="AB109">
        <f>Z109+(AA109*18)</f>
        <v>78</v>
      </c>
      <c r="AC109">
        <f>ROUND(((AB109-18)/(90-18))*100,1)</f>
        <v>83.3</v>
      </c>
      <c r="AE109">
        <v>30</v>
      </c>
      <c r="AF109">
        <v>1.25</v>
      </c>
      <c r="AG109">
        <f>AE109+(AF109*18)</f>
        <v>52.5</v>
      </c>
      <c r="AH109">
        <f>ROUND(((AG109-30)/(52.5-30))*100,1)</f>
        <v>100</v>
      </c>
      <c r="AJ109">
        <v>345</v>
      </c>
      <c r="AK109">
        <f>ROUND(((AJ109-325)/(355-325))*100,1)</f>
        <v>66.7</v>
      </c>
      <c r="AM109">
        <v>175</v>
      </c>
      <c r="AN109">
        <f>ROUND(((AM109-125)/(700-125))*100,1)</f>
        <v>8.6999999999999993</v>
      </c>
    </row>
    <row r="110" spans="1:40" x14ac:dyDescent="0.25">
      <c r="A110" t="s">
        <v>106</v>
      </c>
      <c r="B110">
        <v>380</v>
      </c>
      <c r="C110">
        <v>80</v>
      </c>
      <c r="D110">
        <v>5</v>
      </c>
      <c r="E110">
        <v>0.55000000000000004</v>
      </c>
      <c r="F110">
        <f>B110+(C110*18)</f>
        <v>1820</v>
      </c>
      <c r="G110">
        <f>ROUND(((F110-1610)/(2381-1610))*100,1)</f>
        <v>27.2</v>
      </c>
      <c r="I110">
        <v>250</v>
      </c>
      <c r="J110">
        <v>45</v>
      </c>
      <c r="K110">
        <v>8</v>
      </c>
      <c r="L110">
        <v>0.6</v>
      </c>
      <c r="M110">
        <f>I110+(18*J110)</f>
        <v>1060</v>
      </c>
      <c r="N110">
        <f>IF(ROUND(((M110-725)/(1454-725))*100,1)&lt;0,0,ROUND(((M110-725)/(1454-725))*100,1))</f>
        <v>46</v>
      </c>
      <c r="P110">
        <v>52</v>
      </c>
      <c r="Q110">
        <v>3</v>
      </c>
      <c r="R110">
        <f>P110+(Q110*18)</f>
        <v>106</v>
      </c>
      <c r="S110">
        <f>ROUND(((R110-85.6)/(129.7-85.6))*100,1)</f>
        <v>46.3</v>
      </c>
      <c r="U110">
        <v>0.625</v>
      </c>
      <c r="V110">
        <v>1.3599999999999999E-2</v>
      </c>
      <c r="W110">
        <f>U110+(V110*18)</f>
        <v>0.86980000000000002</v>
      </c>
      <c r="X110">
        <f>ROUND(((W110-0.7894)/(1.378-0.7894))*100,1)</f>
        <v>13.7</v>
      </c>
      <c r="Z110">
        <v>12.6</v>
      </c>
      <c r="AA110">
        <v>3.4</v>
      </c>
      <c r="AB110">
        <f>Z110+(AA110*18)</f>
        <v>73.8</v>
      </c>
      <c r="AC110">
        <f>ROUND(((AB110-18)/(90-18))*100,1)</f>
        <v>77.5</v>
      </c>
      <c r="AE110">
        <v>30</v>
      </c>
      <c r="AF110">
        <v>0</v>
      </c>
      <c r="AG110">
        <f>AE110+(AF110*18)</f>
        <v>30</v>
      </c>
      <c r="AH110">
        <f>ROUND(((AG110-30)/(52.5-30))*100,1)</f>
        <v>0</v>
      </c>
      <c r="AJ110">
        <v>340</v>
      </c>
      <c r="AK110">
        <f>ROUND(((AJ110-325)/(355-325))*100,1)</f>
        <v>50</v>
      </c>
      <c r="AM110">
        <v>550</v>
      </c>
      <c r="AN110">
        <f>ROUND(((AM110-125)/(700-125))*100,1)</f>
        <v>73.900000000000006</v>
      </c>
    </row>
    <row r="111" spans="1:40" x14ac:dyDescent="0.25">
      <c r="A111" t="s">
        <v>107</v>
      </c>
      <c r="B111">
        <v>445</v>
      </c>
      <c r="C111">
        <v>87</v>
      </c>
      <c r="D111">
        <v>7</v>
      </c>
      <c r="E111">
        <v>0.7</v>
      </c>
      <c r="F111">
        <f>B111+(C111*18)</f>
        <v>2011</v>
      </c>
      <c r="G111">
        <f>ROUND(((F111-1610)/(2381-1610))*100,1)</f>
        <v>52</v>
      </c>
      <c r="I111">
        <v>213</v>
      </c>
      <c r="J111">
        <v>31</v>
      </c>
      <c r="K111">
        <v>6.6</v>
      </c>
      <c r="L111">
        <v>0.45</v>
      </c>
      <c r="M111">
        <f>I111+(18*J111)</f>
        <v>771</v>
      </c>
      <c r="N111">
        <f>IF(ROUND(((M111-725)/(1454-725))*100,1)&lt;0,0,ROUND(((M111-725)/(1454-725))*100,1))</f>
        <v>6.3</v>
      </c>
      <c r="P111">
        <v>52</v>
      </c>
      <c r="Q111">
        <v>3.3</v>
      </c>
      <c r="R111">
        <f>P111+(Q111*18)</f>
        <v>111.4</v>
      </c>
      <c r="S111">
        <f>ROUND(((R111-85.6)/(129.7-85.6))*100,1)</f>
        <v>58.5</v>
      </c>
      <c r="U111">
        <v>0.67200000000000004</v>
      </c>
      <c r="V111">
        <v>2.7E-2</v>
      </c>
      <c r="W111">
        <f>U111+(V111*18)</f>
        <v>1.1579999999999999</v>
      </c>
      <c r="X111">
        <f>ROUND(((W111-0.7894)/(1.378-0.7894))*100,1)</f>
        <v>62.6</v>
      </c>
      <c r="Z111">
        <v>16</v>
      </c>
      <c r="AA111">
        <v>3.5</v>
      </c>
      <c r="AB111">
        <f>Z111+(AA111*18)</f>
        <v>79</v>
      </c>
      <c r="AC111">
        <f>ROUND(((AB111-18)/(90-18))*100,1)</f>
        <v>84.7</v>
      </c>
      <c r="AE111">
        <v>30</v>
      </c>
      <c r="AF111">
        <v>1.25</v>
      </c>
      <c r="AG111">
        <f>AE111+(AF111*18)</f>
        <v>52.5</v>
      </c>
      <c r="AH111">
        <f>ROUND(((AG111-30)/(52.5-30))*100,1)</f>
        <v>100</v>
      </c>
      <c r="AJ111">
        <v>345</v>
      </c>
      <c r="AK111">
        <f>ROUND(((AJ111-325)/(355-325))*100,1)</f>
        <v>66.7</v>
      </c>
      <c r="AM111">
        <v>175</v>
      </c>
      <c r="AN111">
        <f>ROUND(((AM111-125)/(700-125))*100,1)</f>
        <v>8.6999999999999993</v>
      </c>
    </row>
    <row r="112" spans="1:40" x14ac:dyDescent="0.25">
      <c r="A112" t="s">
        <v>108</v>
      </c>
      <c r="B112">
        <v>421</v>
      </c>
      <c r="C112">
        <v>85</v>
      </c>
      <c r="D112">
        <v>8.5</v>
      </c>
      <c r="E112">
        <v>0.7</v>
      </c>
      <c r="F112">
        <f>B112+(C112*18)</f>
        <v>1951</v>
      </c>
      <c r="G112">
        <f>ROUND(((F112-1610)/(2381-1610))*100,1)</f>
        <v>44.2</v>
      </c>
      <c r="I112">
        <v>235</v>
      </c>
      <c r="J112">
        <v>35</v>
      </c>
      <c r="K112">
        <v>6.5</v>
      </c>
      <c r="L112">
        <v>0.45</v>
      </c>
      <c r="M112">
        <f>I112+(18*J112)</f>
        <v>865</v>
      </c>
      <c r="N112">
        <f>IF(ROUND(((M112-725)/(1454-725))*100,1)&lt;0,0,ROUND(((M112-725)/(1454-725))*100,1))</f>
        <v>19.2</v>
      </c>
      <c r="P112">
        <v>51.5</v>
      </c>
      <c r="Q112">
        <v>3.5</v>
      </c>
      <c r="R112">
        <f>P112+(Q112*18)</f>
        <v>114.5</v>
      </c>
      <c r="S112">
        <f>ROUND(((R112-85.6)/(129.7-85.6))*100,1)</f>
        <v>65.5</v>
      </c>
      <c r="U112">
        <v>0.625</v>
      </c>
      <c r="V112">
        <v>0.03</v>
      </c>
      <c r="W112">
        <f>U112+(V112*18)</f>
        <v>1.165</v>
      </c>
      <c r="X112">
        <f>ROUND(((W112-0.7894)/(1.378-0.7894))*100,1)</f>
        <v>63.8</v>
      </c>
      <c r="Z112">
        <v>18</v>
      </c>
      <c r="AA112">
        <v>3.6</v>
      </c>
      <c r="AB112">
        <f>Z112+(AA112*18)</f>
        <v>82.8</v>
      </c>
      <c r="AC112">
        <f>ROUND(((AB112-18)/(90-18))*100,1)</f>
        <v>90</v>
      </c>
      <c r="AE112">
        <v>30</v>
      </c>
      <c r="AF112">
        <v>1.25</v>
      </c>
      <c r="AG112">
        <f>AE112+(AF112*18)</f>
        <v>52.5</v>
      </c>
      <c r="AH112">
        <f>ROUND(((AG112-30)/(52.5-30))*100,1)</f>
        <v>100</v>
      </c>
      <c r="AJ112">
        <v>345</v>
      </c>
      <c r="AK112">
        <f>ROUND(((AJ112-325)/(355-325))*100,1)</f>
        <v>66.7</v>
      </c>
      <c r="AM112">
        <v>125</v>
      </c>
      <c r="AN112">
        <f>ROUND(((AM112-125)/(700-125))*100,1)</f>
        <v>0</v>
      </c>
    </row>
    <row r="113" spans="1:40" x14ac:dyDescent="0.25">
      <c r="A113" t="s">
        <v>109</v>
      </c>
      <c r="B113">
        <v>455</v>
      </c>
      <c r="C113">
        <v>95</v>
      </c>
      <c r="D113">
        <v>7</v>
      </c>
      <c r="E113">
        <v>0.55000000000000004</v>
      </c>
      <c r="F113">
        <f>B113+(C113*18)</f>
        <v>2165</v>
      </c>
      <c r="G113">
        <f>ROUND(((F113-1610)/(2381-1610))*100,1)</f>
        <v>72</v>
      </c>
      <c r="I113">
        <v>0</v>
      </c>
      <c r="J113">
        <v>0</v>
      </c>
      <c r="K113">
        <v>0</v>
      </c>
      <c r="L113">
        <v>0</v>
      </c>
      <c r="M113">
        <f>I113+(18*J113)</f>
        <v>0</v>
      </c>
      <c r="N113">
        <f>IF(ROUND(((M113-725)/(1454-725))*100,1)&lt;0,0,ROUND(((M113-725)/(1454-725))*100,1))</f>
        <v>0</v>
      </c>
      <c r="P113">
        <v>54</v>
      </c>
      <c r="Q113">
        <v>3.375</v>
      </c>
      <c r="R113">
        <f>P113+(Q113*18)</f>
        <v>114.75</v>
      </c>
      <c r="S113">
        <f>ROUND(((R113-85.6)/(129.7-85.6))*100,1)</f>
        <v>66.099999999999994</v>
      </c>
      <c r="U113">
        <v>0.63800000000000001</v>
      </c>
      <c r="V113">
        <v>1.6E-2</v>
      </c>
      <c r="W113">
        <f>U113+(V113*18)</f>
        <v>0.92600000000000005</v>
      </c>
      <c r="X113">
        <f>ROUND(((W113-0.7894)/(1.378-0.7894))*100,1)</f>
        <v>23.2</v>
      </c>
      <c r="Z113">
        <v>14</v>
      </c>
      <c r="AA113">
        <v>3.5</v>
      </c>
      <c r="AB113">
        <f>Z113+(AA113*18)</f>
        <v>77</v>
      </c>
      <c r="AC113">
        <f>ROUND(((AB113-18)/(90-18))*100,1)</f>
        <v>81.900000000000006</v>
      </c>
      <c r="AE113">
        <v>30</v>
      </c>
      <c r="AF113">
        <v>1.25</v>
      </c>
      <c r="AG113">
        <f>AE113+(AF113*18)</f>
        <v>52.5</v>
      </c>
      <c r="AH113">
        <f>ROUND(((AG113-30)/(52.5-30))*100,1)</f>
        <v>100</v>
      </c>
      <c r="AJ113">
        <v>335</v>
      </c>
      <c r="AK113">
        <f>ROUND(((AJ113-325)/(355-325))*100,1)</f>
        <v>33.299999999999997</v>
      </c>
      <c r="AM113">
        <v>125</v>
      </c>
      <c r="AN113">
        <f>ROUND(((AM113-125)/(700-125))*100,1)</f>
        <v>0</v>
      </c>
    </row>
    <row r="114" spans="1:40" x14ac:dyDescent="0.25">
      <c r="A114" t="s">
        <v>110</v>
      </c>
      <c r="B114">
        <v>445</v>
      </c>
      <c r="C114">
        <v>80</v>
      </c>
      <c r="D114">
        <v>6</v>
      </c>
      <c r="E114">
        <v>0.65</v>
      </c>
      <c r="F114">
        <f>B114+(C114*18)</f>
        <v>1885</v>
      </c>
      <c r="G114">
        <f>ROUND(((F114-1610)/(2381-1610))*100,1)</f>
        <v>35.700000000000003</v>
      </c>
      <c r="I114">
        <v>200</v>
      </c>
      <c r="J114">
        <v>0</v>
      </c>
      <c r="K114">
        <v>50</v>
      </c>
      <c r="L114">
        <v>0</v>
      </c>
      <c r="M114">
        <f>I114+(18*J114)</f>
        <v>200</v>
      </c>
      <c r="N114">
        <f>IF(ROUND(((M114-725)/(1454-725))*100,1)&lt;0,0,ROUND(((M114-725)/(1454-725))*100,1))</f>
        <v>0</v>
      </c>
      <c r="P114">
        <v>48.6</v>
      </c>
      <c r="Q114">
        <v>3.4</v>
      </c>
      <c r="R114">
        <f>P114+(Q114*18)</f>
        <v>109.8</v>
      </c>
      <c r="S114">
        <f>ROUND(((R114-85.6)/(129.7-85.6))*100,1)</f>
        <v>54.9</v>
      </c>
      <c r="U114">
        <v>0.65800000000000003</v>
      </c>
      <c r="V114">
        <v>3.1E-2</v>
      </c>
      <c r="W114">
        <f>U114+(V114*18)</f>
        <v>1.2160000000000002</v>
      </c>
      <c r="X114">
        <f>ROUND(((W114-0.7894)/(1.378-0.7894))*100,1)</f>
        <v>72.5</v>
      </c>
      <c r="Z114">
        <v>17.5</v>
      </c>
      <c r="AA114">
        <v>3.5</v>
      </c>
      <c r="AB114">
        <f>Z114+(AA114*18)</f>
        <v>80.5</v>
      </c>
      <c r="AC114">
        <f>ROUND(((AB114-18)/(90-18))*100,1)</f>
        <v>86.8</v>
      </c>
      <c r="AE114">
        <v>30</v>
      </c>
      <c r="AF114">
        <v>1.25</v>
      </c>
      <c r="AG114">
        <f>AE114+(AF114*18)</f>
        <v>52.5</v>
      </c>
      <c r="AH114">
        <f>ROUND(((AG114-30)/(52.5-30))*100,1)</f>
        <v>100</v>
      </c>
      <c r="AJ114">
        <v>345</v>
      </c>
      <c r="AK114">
        <f>ROUND(((AJ114-325)/(355-325))*100,1)</f>
        <v>66.7</v>
      </c>
      <c r="AM114">
        <v>125</v>
      </c>
      <c r="AN114">
        <f>ROUND(((AM114-125)/(700-125))*100,1)</f>
        <v>0</v>
      </c>
    </row>
    <row r="115" spans="1:40" x14ac:dyDescent="0.25">
      <c r="A115" t="s">
        <v>111</v>
      </c>
      <c r="B115">
        <v>390</v>
      </c>
      <c r="C115">
        <v>80</v>
      </c>
      <c r="D115">
        <v>5.25</v>
      </c>
      <c r="E115">
        <v>0.6</v>
      </c>
      <c r="F115">
        <f>B115+(C115*18)</f>
        <v>1830</v>
      </c>
      <c r="G115">
        <f>ROUND(((F115-1610)/(2381-1610))*100,1)</f>
        <v>28.5</v>
      </c>
      <c r="I115">
        <v>250</v>
      </c>
      <c r="J115">
        <v>50</v>
      </c>
      <c r="K115">
        <v>6.75</v>
      </c>
      <c r="L115">
        <v>0.6</v>
      </c>
      <c r="M115">
        <f>I115+(18*J115)</f>
        <v>1150</v>
      </c>
      <c r="N115">
        <f>IF(ROUND(((M115-725)/(1454-725))*100,1)&lt;0,0,ROUND(((M115-725)/(1454-725))*100,1))</f>
        <v>58.3</v>
      </c>
      <c r="P115">
        <v>54</v>
      </c>
      <c r="Q115">
        <v>3.1</v>
      </c>
      <c r="R115">
        <f>P115+(Q115*18)</f>
        <v>109.80000000000001</v>
      </c>
      <c r="S115">
        <f>ROUND(((R115-85.6)/(129.7-85.6))*100,1)</f>
        <v>54.9</v>
      </c>
      <c r="U115">
        <v>0.65600000000000003</v>
      </c>
      <c r="V115">
        <v>1.7000000000000001E-2</v>
      </c>
      <c r="W115">
        <f>U115+(V115*18)</f>
        <v>0.96200000000000008</v>
      </c>
      <c r="X115">
        <f>ROUND(((W115-0.7894)/(1.378-0.7894))*100,1)</f>
        <v>29.3</v>
      </c>
      <c r="Z115">
        <v>12</v>
      </c>
      <c r="AA115">
        <v>3.3</v>
      </c>
      <c r="AB115">
        <f>Z115+(AA115*18)</f>
        <v>71.400000000000006</v>
      </c>
      <c r="AC115">
        <f>ROUND(((AB115-18)/(90-18))*100,1)</f>
        <v>74.2</v>
      </c>
      <c r="AE115">
        <v>30</v>
      </c>
      <c r="AF115">
        <v>0</v>
      </c>
      <c r="AG115">
        <f>AE115+(AF115*18)</f>
        <v>30</v>
      </c>
      <c r="AH115">
        <f>ROUND(((AG115-30)/(52.5-30))*100,1)</f>
        <v>0</v>
      </c>
      <c r="AJ115">
        <v>330</v>
      </c>
      <c r="AK115">
        <f>ROUND(((AJ115-325)/(355-325))*100,1)</f>
        <v>16.7</v>
      </c>
      <c r="AM115">
        <v>575</v>
      </c>
      <c r="AN115">
        <f>ROUND(((AM115-125)/(700-125))*100,1)</f>
        <v>78.3</v>
      </c>
    </row>
    <row r="116" spans="1:40" x14ac:dyDescent="0.25">
      <c r="A116" t="s">
        <v>112</v>
      </c>
      <c r="B116">
        <v>380</v>
      </c>
      <c r="C116">
        <v>71</v>
      </c>
      <c r="D116">
        <v>4.5999999999999996</v>
      </c>
      <c r="E116">
        <v>0.5</v>
      </c>
      <c r="F116">
        <f>B116+(C116*18)</f>
        <v>1658</v>
      </c>
      <c r="G116">
        <f>ROUND(((F116-1610)/(2381-1610))*100,1)</f>
        <v>6.2</v>
      </c>
      <c r="I116">
        <v>260</v>
      </c>
      <c r="J116">
        <v>60</v>
      </c>
      <c r="K116">
        <v>6.95</v>
      </c>
      <c r="L116">
        <v>0.65</v>
      </c>
      <c r="M116">
        <f>I116+(18*J116)</f>
        <v>1340</v>
      </c>
      <c r="N116">
        <f>IF(ROUND(((M116-725)/(1454-725))*100,1)&lt;0,0,ROUND(((M116-725)/(1454-725))*100,1))</f>
        <v>84.4</v>
      </c>
      <c r="P116">
        <v>48.6</v>
      </c>
      <c r="Q116">
        <v>3</v>
      </c>
      <c r="R116">
        <f>P116+(Q116*18)</f>
        <v>102.6</v>
      </c>
      <c r="S116">
        <f>ROUND(((R116-85.6)/(129.7-85.6))*100,1)</f>
        <v>38.5</v>
      </c>
      <c r="U116">
        <v>0.625</v>
      </c>
      <c r="V116">
        <v>2.1299999999999999E-2</v>
      </c>
      <c r="W116">
        <f>U116+(V116*18)</f>
        <v>1.0084</v>
      </c>
      <c r="X116">
        <f>ROUND(((W116-0.7894)/(1.378-0.7894))*100,1)</f>
        <v>37.200000000000003</v>
      </c>
      <c r="Z116">
        <v>6.75</v>
      </c>
      <c r="AA116">
        <v>3.8</v>
      </c>
      <c r="AB116">
        <f>Z116+(AA116*18)</f>
        <v>75.149999999999991</v>
      </c>
      <c r="AC116">
        <f>ROUND(((AB116-18)/(90-18))*100,1)</f>
        <v>79.400000000000006</v>
      </c>
      <c r="AE116">
        <v>30</v>
      </c>
      <c r="AF116">
        <v>0</v>
      </c>
      <c r="AG116">
        <f>AE116+(AF116*18)</f>
        <v>30</v>
      </c>
      <c r="AH116">
        <f>ROUND(((AG116-30)/(52.5-30))*100,1)</f>
        <v>0</v>
      </c>
      <c r="AJ116">
        <v>335</v>
      </c>
      <c r="AK116">
        <f>ROUND(((AJ116-325)/(355-325))*100,1)</f>
        <v>33.299999999999997</v>
      </c>
      <c r="AM116">
        <v>600</v>
      </c>
      <c r="AN116">
        <f>ROUND(((AM116-125)/(700-125))*100,1)</f>
        <v>82.6</v>
      </c>
    </row>
    <row r="117" spans="1:40" x14ac:dyDescent="0.25">
      <c r="A117" t="s">
        <v>113</v>
      </c>
      <c r="B117">
        <v>355</v>
      </c>
      <c r="C117">
        <v>74</v>
      </c>
      <c r="D117">
        <v>4.8499999999999996</v>
      </c>
      <c r="E117">
        <v>0.5</v>
      </c>
      <c r="F117">
        <f>B117+(C117*18)</f>
        <v>1687</v>
      </c>
      <c r="G117">
        <f>ROUND(((F117-1610)/(2381-1610))*100,1)</f>
        <v>10</v>
      </c>
      <c r="I117">
        <v>250</v>
      </c>
      <c r="J117">
        <v>50</v>
      </c>
      <c r="K117">
        <v>7.1</v>
      </c>
      <c r="L117">
        <v>0.75</v>
      </c>
      <c r="M117">
        <f>I117+(18*J117)</f>
        <v>1150</v>
      </c>
      <c r="N117">
        <f>IF(ROUND(((M117-725)/(1454-725))*100,1)&lt;0,0,ROUND(((M117-725)/(1454-725))*100,1))</f>
        <v>58.3</v>
      </c>
      <c r="P117">
        <v>50</v>
      </c>
      <c r="Q117">
        <v>3.2</v>
      </c>
      <c r="R117">
        <f>P117+(Q117*18)</f>
        <v>107.6</v>
      </c>
      <c r="S117">
        <f>ROUND(((R117-85.6)/(129.7-85.6))*100,1)</f>
        <v>49.9</v>
      </c>
      <c r="U117">
        <v>0.625</v>
      </c>
      <c r="V117">
        <v>1.7999999999999999E-2</v>
      </c>
      <c r="W117">
        <f>U117+(V117*18)</f>
        <v>0.94899999999999995</v>
      </c>
      <c r="X117">
        <f>ROUND(((W117-0.7894)/(1.378-0.7894))*100,1)</f>
        <v>27.1</v>
      </c>
      <c r="Z117">
        <v>11</v>
      </c>
      <c r="AA117">
        <v>3</v>
      </c>
      <c r="AB117">
        <f>Z117+(AA117*18)</f>
        <v>65</v>
      </c>
      <c r="AC117">
        <f>ROUND(((AB117-18)/(90-18))*100,1)</f>
        <v>65.3</v>
      </c>
      <c r="AE117">
        <v>30</v>
      </c>
      <c r="AF117">
        <v>0</v>
      </c>
      <c r="AG117">
        <f>AE117+(AF117*18)</f>
        <v>30</v>
      </c>
      <c r="AH117">
        <f>ROUND(((AG117-30)/(52.5-30))*100,1)</f>
        <v>0</v>
      </c>
      <c r="AJ117">
        <v>325</v>
      </c>
      <c r="AK117">
        <f>ROUND(((AJ117-325)/(355-325))*100,1)</f>
        <v>0</v>
      </c>
      <c r="AM117">
        <v>575</v>
      </c>
      <c r="AN117">
        <f>ROUND(((AM117-125)/(700-125))*100,1)</f>
        <v>78.3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Frugoni</dc:creator>
  <cp:lastModifiedBy>Benjamin Frugoni</cp:lastModifiedBy>
  <dcterms:created xsi:type="dcterms:W3CDTF">2013-06-25T12:22:33Z</dcterms:created>
  <dcterms:modified xsi:type="dcterms:W3CDTF">2013-06-25T21:16:30Z</dcterms:modified>
</cp:coreProperties>
</file>