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stud\_ДИПЛОМНАЯ РАБОТА\Записка\"/>
    </mc:Choice>
  </mc:AlternateContent>
  <xr:revisionPtr revIDLastSave="0" documentId="13_ncr:1_{8D1FB2DF-A127-44D7-BBC1-22116D295B03}" xr6:coauthVersionLast="46" xr6:coauthVersionMax="46" xr10:uidLastSave="{00000000-0000-0000-0000-000000000000}"/>
  <bookViews>
    <workbookView xWindow="-120" yWindow="-120" windowWidth="29040" windowHeight="15840" activeTab="1" xr2:uid="{0B1751DF-0ED9-483C-B3B2-1920B3579F8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C44" i="2"/>
  <c r="D35" i="2"/>
  <c r="C35" i="2"/>
  <c r="D26" i="2"/>
  <c r="C26" i="2"/>
  <c r="D17" i="2"/>
  <c r="C17" i="2"/>
  <c r="D8" i="2"/>
  <c r="C8" i="2"/>
  <c r="M29" i="1"/>
  <c r="N29" i="1"/>
  <c r="M30" i="1"/>
  <c r="N30" i="1"/>
  <c r="M31" i="1"/>
  <c r="N31" i="1"/>
  <c r="N28" i="1"/>
  <c r="M28" i="1"/>
  <c r="N27" i="1"/>
  <c r="M27" i="1"/>
</calcChain>
</file>

<file path=xl/sharedStrings.xml><?xml version="1.0" encoding="utf-8"?>
<sst xmlns="http://schemas.openxmlformats.org/spreadsheetml/2006/main" count="115" uniqueCount="19">
  <si>
    <t>Невзвешенное комплексирование</t>
  </si>
  <si>
    <t>Взвешенное комплексирование</t>
  </si>
  <si>
    <t>Обрабатываемое видео</t>
  </si>
  <si>
    <t>Шахматная доска</t>
  </si>
  <si>
    <t>Автомобиль</t>
  </si>
  <si>
    <t>Телефон</t>
  </si>
  <si>
    <t>Лицо</t>
  </si>
  <si>
    <t>Документ</t>
  </si>
  <si>
    <t>№</t>
  </si>
  <si>
    <t>Уменьшение в 2 раза</t>
  </si>
  <si>
    <t>Уменьшение в 4 раза</t>
  </si>
  <si>
    <t>Уменьшение в 10 раз</t>
  </si>
  <si>
    <t>Уменьшение в 8 раз</t>
  </si>
  <si>
    <t>Уменьшение в 6 раз</t>
  </si>
  <si>
    <t>Среднее СКО по всем роликам</t>
  </si>
  <si>
    <t>СКО Невзвешенного комплексирования</t>
  </si>
  <si>
    <t>СКО Взвешенного комплексирования</t>
  </si>
  <si>
    <t>Среднее значение</t>
  </si>
  <si>
    <t>Печатный 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</si>
</sst>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9" xfId="0" applyBorder="1" applyAlignment="1">
      <alignment horizontal="center" vertical="center"/>
    </xf>
    <xf numFmtId="11" fontId="0" fillId="0" borderId="8" xfId="0" applyNumberFormat="1" applyBorder="1"/>
    <xf numFmtId="11" fontId="0" fillId="0" borderId="10" xfId="0" applyNumberFormat="1" applyBorder="1"/>
    <xf numFmtId="11" fontId="0" fillId="0" borderId="7" xfId="0" applyNumberForma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 applyAlignment="1">
      <alignment horizontal="center" vertical="center" wrapText="1"/>
    </xf>
    <xf numFmtId="0" fontId="0" fillId="0" borderId="17" xfId="0" applyBorder="1"/>
    <xf numFmtId="0" fontId="1" fillId="2" borderId="17" xfId="1" applyBorder="1"/>
    <xf numFmtId="0" fontId="1" fillId="2" borderId="18" xfId="1" applyBorder="1"/>
    <xf numFmtId="11" fontId="0" fillId="0" borderId="20" xfId="0" applyNumberFormat="1" applyBorder="1"/>
    <xf numFmtId="11" fontId="0" fillId="0" borderId="16" xfId="0" applyNumberFormat="1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1" fillId="2" borderId="23" xfId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1.2570089540499499E-4</c:v>
                </c:pt>
                <c:pt idx="1">
                  <c:v>1.16654646772812E-3</c:v>
                </c:pt>
                <c:pt idx="2" formatCode="0.00E+00">
                  <c:v>2.1739199044859001E-5</c:v>
                </c:pt>
                <c:pt idx="3">
                  <c:v>5.9349570650759395E-4</c:v>
                </c:pt>
                <c:pt idx="4">
                  <c:v>2.3600137905668401E-3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B8F-985A-0F5642D4E79E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1.3755638961913E-4</c:v>
                </c:pt>
                <c:pt idx="1">
                  <c:v>1.2860256470736799E-3</c:v>
                </c:pt>
                <c:pt idx="2" formatCode="0.00E+00">
                  <c:v>2.17597241142292E-5</c:v>
                </c:pt>
                <c:pt idx="3">
                  <c:v>5.5430923708730704E-4</c:v>
                </c:pt>
                <c:pt idx="4">
                  <c:v>3.03265892381667E-3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C-4B8F-985A-0F5642D4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Лист1!$H$3:$H$7</c:f>
              <c:numCache>
                <c:formatCode>General</c:formatCode>
                <c:ptCount val="5"/>
                <c:pt idx="0">
                  <c:v>1.6451291209658699E-4</c:v>
                </c:pt>
                <c:pt idx="1">
                  <c:v>1.6243229104890601E-3</c:v>
                </c:pt>
                <c:pt idx="2" formatCode="0.00E+00">
                  <c:v>2.6533678160188499E-5</c:v>
                </c:pt>
                <c:pt idx="3">
                  <c:v>5.6219867501006496E-4</c:v>
                </c:pt>
                <c:pt idx="4">
                  <c:v>3.1171116835706199E-3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4-4107-BD3D-EB5CF8DDDD4F}"/>
            </c:ext>
          </c:extLst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Лист1!$I$3:$I$7</c:f>
              <c:numCache>
                <c:formatCode>General</c:formatCode>
                <c:ptCount val="5"/>
                <c:pt idx="0">
                  <c:v>1.74220305699286E-4</c:v>
                </c:pt>
                <c:pt idx="1">
                  <c:v>1.7832481388217801E-3</c:v>
                </c:pt>
                <c:pt idx="2" formatCode="0.00E+00">
                  <c:v>2.75499662341898E-5</c:v>
                </c:pt>
                <c:pt idx="3">
                  <c:v>5.5350640425740202E-4</c:v>
                </c:pt>
                <c:pt idx="4">
                  <c:v>3.11865094575828E-3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4-4107-BD3D-EB5CF8DD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Лист1!$M$3:$M$7</c:f>
              <c:numCache>
                <c:formatCode>General</c:formatCode>
                <c:ptCount val="5"/>
                <c:pt idx="0">
                  <c:v>2.1290285778623801E-4</c:v>
                </c:pt>
                <c:pt idx="1">
                  <c:v>1.3183651355058699E-3</c:v>
                </c:pt>
                <c:pt idx="2" formatCode="0.00E+00">
                  <c:v>3.6893274653083799E-5</c:v>
                </c:pt>
                <c:pt idx="3">
                  <c:v>7.7036747612627804E-4</c:v>
                </c:pt>
                <c:pt idx="4">
                  <c:v>5.8766911297457704E-3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142-B4F6-718AEABCAD10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Лист1!$N$3:$N$7</c:f>
              <c:numCache>
                <c:formatCode>General</c:formatCode>
                <c:ptCount val="5"/>
                <c:pt idx="0">
                  <c:v>2.1761712278673499E-4</c:v>
                </c:pt>
                <c:pt idx="1">
                  <c:v>1.8128596024276E-3</c:v>
                </c:pt>
                <c:pt idx="2" formatCode="0.00E+00">
                  <c:v>2.58753977053126E-5</c:v>
                </c:pt>
                <c:pt idx="3">
                  <c:v>6.0333573501941402E-4</c:v>
                </c:pt>
                <c:pt idx="4">
                  <c:v>3.3596614588784798E-3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E-4142-B4F6-718AEABC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Лист1!$C$27:$C$31</c:f>
              <c:numCache>
                <c:formatCode>General</c:formatCode>
                <c:ptCount val="5"/>
                <c:pt idx="0">
                  <c:v>1.90600683608323E-4</c:v>
                </c:pt>
                <c:pt idx="1">
                  <c:v>1.5356603399483901E-3</c:v>
                </c:pt>
                <c:pt idx="2" formatCode="0.00E+00">
                  <c:v>4.8191229357074497E-5</c:v>
                </c:pt>
                <c:pt idx="3">
                  <c:v>6.1157602474782799E-4</c:v>
                </c:pt>
                <c:pt idx="4">
                  <c:v>3.3975118551451099E-3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A58-8C6F-6E8084019704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Лист1!$D$27:$D$31</c:f>
              <c:numCache>
                <c:formatCode>General</c:formatCode>
                <c:ptCount val="5"/>
                <c:pt idx="0">
                  <c:v>1.9298077718885099E-4</c:v>
                </c:pt>
                <c:pt idx="1">
                  <c:v>1.83510143878907E-3</c:v>
                </c:pt>
                <c:pt idx="2" formatCode="0.00E+00">
                  <c:v>4.7850948612935603E-5</c:v>
                </c:pt>
                <c:pt idx="3">
                  <c:v>6.0636348814622999E-4</c:v>
                </c:pt>
                <c:pt idx="4">
                  <c:v>3.4437833480809601E-3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8-4A58-8C6F-6E808401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Лист1!$H$27:$H$31</c:f>
              <c:numCache>
                <c:formatCode>General</c:formatCode>
                <c:ptCount val="5"/>
                <c:pt idx="0">
                  <c:v>2.83730127597699E-4</c:v>
                </c:pt>
                <c:pt idx="1">
                  <c:v>2.2215632024948501E-3</c:v>
                </c:pt>
                <c:pt idx="2" formatCode="0.00E+00">
                  <c:v>7.6542996242396101E-5</c:v>
                </c:pt>
                <c:pt idx="3">
                  <c:v>4.9530448174882498E-4</c:v>
                </c:pt>
                <c:pt idx="4">
                  <c:v>3.1077141172038301E-3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55F-A540-7638D0F98791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Лист1!$I$27:$I$31</c:f>
              <c:numCache>
                <c:formatCode>General</c:formatCode>
                <c:ptCount val="5"/>
                <c:pt idx="0">
                  <c:v>2.9296239895517799E-4</c:v>
                </c:pt>
                <c:pt idx="1">
                  <c:v>2.2792719457511998E-3</c:v>
                </c:pt>
                <c:pt idx="2" formatCode="0.00E+00">
                  <c:v>7.7622949957879405E-5</c:v>
                </c:pt>
                <c:pt idx="3">
                  <c:v>5.0734011179682397E-4</c:v>
                </c:pt>
                <c:pt idx="4">
                  <c:v>2.9177256986537602E-3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55F-A540-7638D0F9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Лист1!$M$27:$M$31</c:f>
              <c:numCache>
                <c:formatCode>General</c:formatCode>
                <c:ptCount val="5"/>
                <c:pt idx="0">
                  <c:v>1.9548949529876839E-4</c:v>
                </c:pt>
                <c:pt idx="1">
                  <c:v>1.5732916112332581E-3</c:v>
                </c:pt>
                <c:pt idx="2" formatCode="0.00E+00">
                  <c:v>4.1980075491520385E-5</c:v>
                </c:pt>
                <c:pt idx="3">
                  <c:v>6.0658847282811794E-4</c:v>
                </c:pt>
                <c:pt idx="4">
                  <c:v>3.5718085152464342E-3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792-A181-82A8C61BF772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Лист1!$N$27:$N$31</c:f>
              <c:numCache>
                <c:formatCode>General</c:formatCode>
                <c:ptCount val="5"/>
                <c:pt idx="0">
                  <c:v>2.0306739884983597E-4</c:v>
                </c:pt>
                <c:pt idx="1">
                  <c:v>1.799301354572666E-3</c:v>
                </c:pt>
                <c:pt idx="2">
                  <c:v>4.0131797324909322E-5</c:v>
                </c:pt>
                <c:pt idx="3">
                  <c:v>5.6497099526143526E-4</c:v>
                </c:pt>
                <c:pt idx="4">
                  <c:v>3.1744960750376299E-3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792-A181-82A8C61B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4</xdr:col>
      <xdr:colOff>0</xdr:colOff>
      <xdr:row>22</xdr:row>
      <xdr:rowOff>176213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789AE1-3561-444B-8BF6-ABF37D7E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9</xdr:col>
      <xdr:colOff>0</xdr:colOff>
      <xdr:row>22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2C549D-2233-4C93-8FB1-F9649773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14</xdr:col>
      <xdr:colOff>0</xdr:colOff>
      <xdr:row>22</xdr:row>
      <xdr:rowOff>176213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BC6B414-84A4-402A-9F89-C2AD7E519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4</xdr:col>
      <xdr:colOff>1</xdr:colOff>
      <xdr:row>46</xdr:row>
      <xdr:rowOff>176213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7C15C1F-4E6A-4379-8F5F-38ADA47C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</xdr:colOff>
      <xdr:row>46</xdr:row>
      <xdr:rowOff>176213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C5202C5-CC81-4A9A-AD85-0D820EFE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14</xdr:col>
      <xdr:colOff>0</xdr:colOff>
      <xdr:row>46</xdr:row>
      <xdr:rowOff>176213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CC10A34-5507-4A1B-B229-A32EBCFC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FCB-B7FE-41E3-8AA9-1648AC0CB570}">
  <dimension ref="A1:N31"/>
  <sheetViews>
    <sheetView zoomScale="70" zoomScaleNormal="70" workbookViewId="0">
      <selection activeCell="H31" sqref="H31:I31"/>
    </sheetView>
  </sheetViews>
  <sheetFormatPr defaultRowHeight="15" x14ac:dyDescent="0.25"/>
  <cols>
    <col min="1" max="1" width="3.140625" bestFit="1" customWidth="1"/>
    <col min="2" max="2" width="23.42578125" bestFit="1" customWidth="1"/>
    <col min="3" max="3" width="33.5703125" bestFit="1" customWidth="1"/>
    <col min="4" max="4" width="31.28515625" bestFit="1" customWidth="1"/>
    <col min="6" max="6" width="3.140625" bestFit="1" customWidth="1"/>
    <col min="7" max="7" width="23.42578125" bestFit="1" customWidth="1"/>
    <col min="8" max="8" width="33.5703125" bestFit="1" customWidth="1"/>
    <col min="9" max="9" width="31.28515625" bestFit="1" customWidth="1"/>
    <col min="11" max="11" width="3.140625" bestFit="1" customWidth="1"/>
    <col min="12" max="12" width="23.42578125" bestFit="1" customWidth="1"/>
    <col min="13" max="13" width="33.5703125" bestFit="1" customWidth="1"/>
    <col min="14" max="14" width="31.28515625" bestFit="1" customWidth="1"/>
  </cols>
  <sheetData>
    <row r="1" spans="1:14" x14ac:dyDescent="0.25">
      <c r="A1" s="20" t="s">
        <v>8</v>
      </c>
      <c r="B1" s="17" t="s">
        <v>2</v>
      </c>
      <c r="C1" s="19" t="s">
        <v>9</v>
      </c>
      <c r="D1" s="17"/>
      <c r="F1" s="20" t="s">
        <v>8</v>
      </c>
      <c r="G1" s="17" t="s">
        <v>2</v>
      </c>
      <c r="H1" s="19" t="s">
        <v>10</v>
      </c>
      <c r="I1" s="17"/>
      <c r="K1" s="20" t="s">
        <v>8</v>
      </c>
      <c r="L1" s="17" t="s">
        <v>2</v>
      </c>
      <c r="M1" s="19" t="s">
        <v>13</v>
      </c>
      <c r="N1" s="17"/>
    </row>
    <row r="2" spans="1:14" ht="15.75" thickBot="1" x14ac:dyDescent="0.3">
      <c r="A2" s="21"/>
      <c r="B2" s="18"/>
      <c r="C2" s="2" t="s">
        <v>0</v>
      </c>
      <c r="D2" s="1" t="s">
        <v>1</v>
      </c>
      <c r="F2" s="21"/>
      <c r="G2" s="18"/>
      <c r="H2" s="2" t="s">
        <v>0</v>
      </c>
      <c r="I2" s="1" t="s">
        <v>1</v>
      </c>
      <c r="K2" s="21"/>
      <c r="L2" s="18"/>
      <c r="M2" s="2" t="s">
        <v>0</v>
      </c>
      <c r="N2" s="1" t="s">
        <v>1</v>
      </c>
    </row>
    <row r="3" spans="1:14" x14ac:dyDescent="0.25">
      <c r="A3" s="12">
        <v>1</v>
      </c>
      <c r="B3" s="13" t="s">
        <v>3</v>
      </c>
      <c r="C3" s="3">
        <v>1.2570089540499499E-4</v>
      </c>
      <c r="D3" s="5">
        <v>1.3755638961913E-4</v>
      </c>
      <c r="F3" s="12">
        <v>1</v>
      </c>
      <c r="G3" s="13" t="s">
        <v>3</v>
      </c>
      <c r="H3" s="3">
        <v>1.6451291209658699E-4</v>
      </c>
      <c r="I3" s="5">
        <v>1.74220305699286E-4</v>
      </c>
      <c r="K3" s="12">
        <v>1</v>
      </c>
      <c r="L3" s="13" t="s">
        <v>3</v>
      </c>
      <c r="M3" s="3">
        <v>2.1290285778623801E-4</v>
      </c>
      <c r="N3" s="5">
        <v>2.1761712278673499E-4</v>
      </c>
    </row>
    <row r="4" spans="1:14" x14ac:dyDescent="0.25">
      <c r="A4" s="10">
        <v>2</v>
      </c>
      <c r="B4" s="9" t="s">
        <v>4</v>
      </c>
      <c r="C4" s="4">
        <v>1.16654646772812E-3</v>
      </c>
      <c r="D4" s="6">
        <v>1.2860256470736799E-3</v>
      </c>
      <c r="F4" s="10">
        <v>2</v>
      </c>
      <c r="G4" s="9" t="s">
        <v>4</v>
      </c>
      <c r="H4" s="4">
        <v>1.6243229104890601E-3</v>
      </c>
      <c r="I4" s="6">
        <v>1.7832481388217801E-3</v>
      </c>
      <c r="K4" s="10">
        <v>2</v>
      </c>
      <c r="L4" s="9" t="s">
        <v>4</v>
      </c>
      <c r="M4" s="4">
        <v>1.3183651355058699E-3</v>
      </c>
      <c r="N4" s="6">
        <v>1.8128596024276E-3</v>
      </c>
    </row>
    <row r="5" spans="1:14" x14ac:dyDescent="0.25">
      <c r="A5" s="10">
        <v>3</v>
      </c>
      <c r="B5" s="9" t="s">
        <v>5</v>
      </c>
      <c r="C5" s="14">
        <v>2.1739199044859001E-5</v>
      </c>
      <c r="D5" s="15">
        <v>2.17597241142292E-5</v>
      </c>
      <c r="F5" s="10">
        <v>3</v>
      </c>
      <c r="G5" s="9" t="s">
        <v>5</v>
      </c>
      <c r="H5" s="14">
        <v>2.6533678160188499E-5</v>
      </c>
      <c r="I5" s="15">
        <v>2.75499662341898E-5</v>
      </c>
      <c r="K5" s="10">
        <v>3</v>
      </c>
      <c r="L5" s="9" t="s">
        <v>5</v>
      </c>
      <c r="M5" s="14">
        <v>3.6893274653083799E-5</v>
      </c>
      <c r="N5" s="15">
        <v>2.58753977053126E-5</v>
      </c>
    </row>
    <row r="6" spans="1:14" x14ac:dyDescent="0.25">
      <c r="A6" s="10">
        <v>4</v>
      </c>
      <c r="B6" s="9" t="s">
        <v>6</v>
      </c>
      <c r="C6" s="4">
        <v>5.9349570650759395E-4</v>
      </c>
      <c r="D6" s="6">
        <v>5.5430923708730704E-4</v>
      </c>
      <c r="F6" s="10">
        <v>4</v>
      </c>
      <c r="G6" s="9" t="s">
        <v>6</v>
      </c>
      <c r="H6" s="4">
        <v>5.6219867501006496E-4</v>
      </c>
      <c r="I6" s="6">
        <v>5.5350640425740202E-4</v>
      </c>
      <c r="K6" s="10">
        <v>4</v>
      </c>
      <c r="L6" s="9" t="s">
        <v>6</v>
      </c>
      <c r="M6" s="4">
        <v>7.7036747612627804E-4</v>
      </c>
      <c r="N6" s="6">
        <v>6.0333573501941402E-4</v>
      </c>
    </row>
    <row r="7" spans="1:14" ht="15.75" thickBot="1" x14ac:dyDescent="0.3">
      <c r="A7" s="11">
        <v>5</v>
      </c>
      <c r="B7" s="1" t="s">
        <v>7</v>
      </c>
      <c r="C7" s="7">
        <v>2.3600137905668401E-3</v>
      </c>
      <c r="D7" s="8">
        <v>3.03265892381667E-3</v>
      </c>
      <c r="F7" s="11">
        <v>5</v>
      </c>
      <c r="G7" s="1" t="s">
        <v>7</v>
      </c>
      <c r="H7" s="7">
        <v>3.1171116835706199E-3</v>
      </c>
      <c r="I7" s="8">
        <v>3.11865094575828E-3</v>
      </c>
      <c r="K7" s="11">
        <v>5</v>
      </c>
      <c r="L7" s="1" t="s">
        <v>7</v>
      </c>
      <c r="M7" s="7">
        <v>5.8766911297457704E-3</v>
      </c>
      <c r="N7" s="8">
        <v>3.3596614588784798E-3</v>
      </c>
    </row>
    <row r="24" spans="1:14" ht="15.75" thickBot="1" x14ac:dyDescent="0.3"/>
    <row r="25" spans="1:14" x14ac:dyDescent="0.25">
      <c r="A25" s="20" t="s">
        <v>8</v>
      </c>
      <c r="B25" s="17" t="s">
        <v>2</v>
      </c>
      <c r="C25" s="19" t="s">
        <v>12</v>
      </c>
      <c r="D25" s="17"/>
      <c r="F25" s="20" t="s">
        <v>8</v>
      </c>
      <c r="G25" s="17" t="s">
        <v>2</v>
      </c>
      <c r="H25" s="19" t="s">
        <v>11</v>
      </c>
      <c r="I25" s="17"/>
      <c r="K25" s="20" t="s">
        <v>8</v>
      </c>
      <c r="L25" s="17" t="s">
        <v>2</v>
      </c>
      <c r="M25" s="19" t="s">
        <v>14</v>
      </c>
      <c r="N25" s="17"/>
    </row>
    <row r="26" spans="1:14" ht="15.75" thickBot="1" x14ac:dyDescent="0.3">
      <c r="A26" s="21"/>
      <c r="B26" s="18"/>
      <c r="C26" s="2" t="s">
        <v>0</v>
      </c>
      <c r="D26" s="1" t="s">
        <v>1</v>
      </c>
      <c r="F26" s="21"/>
      <c r="G26" s="18"/>
      <c r="H26" s="2" t="s">
        <v>0</v>
      </c>
      <c r="I26" s="1" t="s">
        <v>1</v>
      </c>
      <c r="K26" s="21"/>
      <c r="L26" s="18"/>
      <c r="M26" s="2" t="s">
        <v>0</v>
      </c>
      <c r="N26" s="1" t="s">
        <v>1</v>
      </c>
    </row>
    <row r="27" spans="1:14" x14ac:dyDescent="0.25">
      <c r="A27" s="12">
        <v>1</v>
      </c>
      <c r="B27" s="13" t="s">
        <v>3</v>
      </c>
      <c r="C27" s="3">
        <v>1.90600683608323E-4</v>
      </c>
      <c r="D27" s="5">
        <v>1.9298077718885099E-4</v>
      </c>
      <c r="F27" s="12">
        <v>1</v>
      </c>
      <c r="G27" s="13" t="s">
        <v>3</v>
      </c>
      <c r="H27" s="3">
        <v>2.83730127597699E-4</v>
      </c>
      <c r="I27" s="5">
        <v>2.9296239895517799E-4</v>
      </c>
      <c r="K27" s="12">
        <v>1</v>
      </c>
      <c r="L27" s="13" t="s">
        <v>3</v>
      </c>
      <c r="M27" s="3">
        <f>SUM(C3,H3,M3,C27,H27)/5</f>
        <v>1.9548949529876839E-4</v>
      </c>
      <c r="N27" s="3">
        <f>SUM(D3,I3,N3,D27,I27)/5</f>
        <v>2.0306739884983597E-4</v>
      </c>
    </row>
    <row r="28" spans="1:14" x14ac:dyDescent="0.25">
      <c r="A28" s="10">
        <v>2</v>
      </c>
      <c r="B28" s="9" t="s">
        <v>4</v>
      </c>
      <c r="C28" s="4">
        <v>1.5356603399483901E-3</v>
      </c>
      <c r="D28" s="6">
        <v>1.83510143878907E-3</v>
      </c>
      <c r="F28" s="10">
        <v>2</v>
      </c>
      <c r="G28" s="9" t="s">
        <v>4</v>
      </c>
      <c r="H28" s="4">
        <v>2.2215632024948501E-3</v>
      </c>
      <c r="I28" s="6">
        <v>2.2792719457511998E-3</v>
      </c>
      <c r="K28" s="10">
        <v>2</v>
      </c>
      <c r="L28" s="9" t="s">
        <v>4</v>
      </c>
      <c r="M28" s="3">
        <f>SUM(C4,H4,M4,C28,H28)/5</f>
        <v>1.5732916112332581E-3</v>
      </c>
      <c r="N28" s="3">
        <f>SUM(D4,I4,N4,D28,I28)/5</f>
        <v>1.799301354572666E-3</v>
      </c>
    </row>
    <row r="29" spans="1:14" x14ac:dyDescent="0.25">
      <c r="A29" s="10">
        <v>3</v>
      </c>
      <c r="B29" s="9" t="s">
        <v>5</v>
      </c>
      <c r="C29" s="14">
        <v>4.8191229357074497E-5</v>
      </c>
      <c r="D29" s="15">
        <v>4.7850948612935603E-5</v>
      </c>
      <c r="F29" s="10">
        <v>3</v>
      </c>
      <c r="G29" s="9" t="s">
        <v>5</v>
      </c>
      <c r="H29" s="14">
        <v>7.6542996242396101E-5</v>
      </c>
      <c r="I29" s="15">
        <v>7.7622949957879405E-5</v>
      </c>
      <c r="K29" s="10">
        <v>3</v>
      </c>
      <c r="L29" s="9" t="s">
        <v>5</v>
      </c>
      <c r="M29" s="16">
        <f>SUM(C5,H5,M5,C29,H29)/5</f>
        <v>4.1980075491520385E-5</v>
      </c>
      <c r="N29" s="3">
        <f t="shared" ref="N29" si="0">SUM(D5,I5,N5,D29,I29)/5</f>
        <v>4.0131797324909322E-5</v>
      </c>
    </row>
    <row r="30" spans="1:14" x14ac:dyDescent="0.25">
      <c r="A30" s="10">
        <v>4</v>
      </c>
      <c r="B30" s="9" t="s">
        <v>6</v>
      </c>
      <c r="C30" s="4">
        <v>6.1157602474782799E-4</v>
      </c>
      <c r="D30" s="6">
        <v>6.0636348814622999E-4</v>
      </c>
      <c r="F30" s="10">
        <v>4</v>
      </c>
      <c r="G30" s="9" t="s">
        <v>6</v>
      </c>
      <c r="H30" s="4">
        <v>4.9530448174882498E-4</v>
      </c>
      <c r="I30" s="6">
        <v>5.0734011179682397E-4</v>
      </c>
      <c r="K30" s="10">
        <v>4</v>
      </c>
      <c r="L30" s="9" t="s">
        <v>6</v>
      </c>
      <c r="M30" s="3">
        <f t="shared" ref="M30:N30" si="1">SUM(C6,H6,M6,C30,H30)/5</f>
        <v>6.0658847282811794E-4</v>
      </c>
      <c r="N30" s="3">
        <f t="shared" si="1"/>
        <v>5.6497099526143526E-4</v>
      </c>
    </row>
    <row r="31" spans="1:14" ht="15.75" thickBot="1" x14ac:dyDescent="0.3">
      <c r="A31" s="11">
        <v>5</v>
      </c>
      <c r="B31" s="1" t="s">
        <v>7</v>
      </c>
      <c r="C31" s="7">
        <v>3.3975118551451099E-3</v>
      </c>
      <c r="D31" s="8">
        <v>3.4437833480809601E-3</v>
      </c>
      <c r="F31" s="11">
        <v>5</v>
      </c>
      <c r="G31" s="1" t="s">
        <v>7</v>
      </c>
      <c r="H31" s="7">
        <v>3.1077141172038301E-3</v>
      </c>
      <c r="I31" s="8">
        <v>2.9177256986537602E-3</v>
      </c>
      <c r="K31" s="11">
        <v>5</v>
      </c>
      <c r="L31" s="1" t="s">
        <v>7</v>
      </c>
      <c r="M31" s="3">
        <f t="shared" ref="M31:N31" si="2">SUM(C7,H7,M7,C31,H31)/5</f>
        <v>3.5718085152464342E-3</v>
      </c>
      <c r="N31" s="3">
        <f t="shared" si="2"/>
        <v>3.1744960750376299E-3</v>
      </c>
    </row>
  </sheetData>
  <mergeCells count="18">
    <mergeCell ref="H25:I25"/>
    <mergeCell ref="K25:K26"/>
    <mergeCell ref="A1:A2"/>
    <mergeCell ref="B1:B2"/>
    <mergeCell ref="C1:D1"/>
    <mergeCell ref="F1:F2"/>
    <mergeCell ref="G1:G2"/>
    <mergeCell ref="H1:I1"/>
    <mergeCell ref="A25:A26"/>
    <mergeCell ref="B25:B26"/>
    <mergeCell ref="C25:D25"/>
    <mergeCell ref="F25:F26"/>
    <mergeCell ref="G25:G26"/>
    <mergeCell ref="L25:L26"/>
    <mergeCell ref="M25:N25"/>
    <mergeCell ref="K1:K2"/>
    <mergeCell ref="L1:L2"/>
    <mergeCell ref="M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620E-2719-4D9C-AB2C-C1EFF0E6511D}">
  <dimension ref="A1:D44"/>
  <sheetViews>
    <sheetView tabSelected="1" workbookViewId="0">
      <selection activeCell="C1" sqref="C1:D1"/>
    </sheetView>
  </sheetViews>
  <sheetFormatPr defaultRowHeight="15" x14ac:dyDescent="0.25"/>
  <cols>
    <col min="1" max="1" width="3.7109375" customWidth="1"/>
    <col min="2" max="4" width="23.7109375" customWidth="1"/>
  </cols>
  <sheetData>
    <row r="1" spans="1:4" x14ac:dyDescent="0.25">
      <c r="A1" s="20" t="s">
        <v>8</v>
      </c>
      <c r="B1" s="17" t="s">
        <v>2</v>
      </c>
      <c r="C1" s="24" t="s">
        <v>3</v>
      </c>
      <c r="D1" s="17"/>
    </row>
    <row r="2" spans="1:4" ht="30.75" thickBot="1" x14ac:dyDescent="0.3">
      <c r="A2" s="21"/>
      <c r="B2" s="18"/>
      <c r="C2" s="41" t="s">
        <v>15</v>
      </c>
      <c r="D2" s="42" t="s">
        <v>16</v>
      </c>
    </row>
    <row r="3" spans="1:4" x14ac:dyDescent="0.25">
      <c r="A3" s="12">
        <v>1</v>
      </c>
      <c r="B3" s="13" t="s">
        <v>9</v>
      </c>
      <c r="C3" s="12">
        <v>1.2570089540499499E-4</v>
      </c>
      <c r="D3" s="5">
        <v>1.3755638961913E-4</v>
      </c>
    </row>
    <row r="4" spans="1:4" x14ac:dyDescent="0.25">
      <c r="A4" s="10">
        <v>2</v>
      </c>
      <c r="B4" s="9" t="s">
        <v>10</v>
      </c>
      <c r="C4" s="10">
        <v>1.6451291209658699E-4</v>
      </c>
      <c r="D4" s="6">
        <v>1.74220305699286E-4</v>
      </c>
    </row>
    <row r="5" spans="1:4" x14ac:dyDescent="0.25">
      <c r="A5" s="10">
        <v>3</v>
      </c>
      <c r="B5" s="9" t="s">
        <v>13</v>
      </c>
      <c r="C5" s="10">
        <v>2.1290285778623801E-4</v>
      </c>
      <c r="D5" s="6">
        <v>2.1761712278673499E-4</v>
      </c>
    </row>
    <row r="6" spans="1:4" x14ac:dyDescent="0.25">
      <c r="A6" s="10">
        <v>4</v>
      </c>
      <c r="B6" s="9" t="s">
        <v>12</v>
      </c>
      <c r="C6" s="10">
        <v>1.90600683608323E-4</v>
      </c>
      <c r="D6" s="6">
        <v>1.9298077718885099E-4</v>
      </c>
    </row>
    <row r="7" spans="1:4" ht="15.75" thickBot="1" x14ac:dyDescent="0.3">
      <c r="A7" s="25">
        <v>5</v>
      </c>
      <c r="B7" s="26" t="s">
        <v>11</v>
      </c>
      <c r="C7" s="25">
        <v>2.83730127597699E-4</v>
      </c>
      <c r="D7" s="27">
        <v>2.9296239895517799E-4</v>
      </c>
    </row>
    <row r="8" spans="1:4" ht="15.75" thickBot="1" x14ac:dyDescent="0.3">
      <c r="A8" s="28" t="s">
        <v>17</v>
      </c>
      <c r="B8" s="30"/>
      <c r="C8" s="32">
        <f>SUM(C3:C7)/5</f>
        <v>1.9548949529876839E-4</v>
      </c>
      <c r="D8" s="29">
        <f>SUM(D3:D7)/5</f>
        <v>2.0306739884983597E-4</v>
      </c>
    </row>
    <row r="9" spans="1:4" ht="15.75" thickBot="1" x14ac:dyDescent="0.3"/>
    <row r="10" spans="1:4" x14ac:dyDescent="0.25">
      <c r="A10" s="20" t="s">
        <v>8</v>
      </c>
      <c r="B10" s="17" t="s">
        <v>2</v>
      </c>
      <c r="C10" s="24" t="s">
        <v>4</v>
      </c>
      <c r="D10" s="17"/>
    </row>
    <row r="11" spans="1:4" ht="30.75" thickBot="1" x14ac:dyDescent="0.3">
      <c r="A11" s="21"/>
      <c r="B11" s="18"/>
      <c r="C11" s="41" t="s">
        <v>15</v>
      </c>
      <c r="D11" s="42" t="s">
        <v>16</v>
      </c>
    </row>
    <row r="12" spans="1:4" x14ac:dyDescent="0.25">
      <c r="A12" s="12">
        <v>1</v>
      </c>
      <c r="B12" s="13" t="s">
        <v>9</v>
      </c>
      <c r="C12" s="4">
        <v>1.16654646772812E-3</v>
      </c>
      <c r="D12" s="6">
        <v>1.2860256470736799E-3</v>
      </c>
    </row>
    <row r="13" spans="1:4" x14ac:dyDescent="0.25">
      <c r="A13" s="10">
        <v>2</v>
      </c>
      <c r="B13" s="9" t="s">
        <v>10</v>
      </c>
      <c r="C13" s="4">
        <v>1.6243229104890601E-3</v>
      </c>
      <c r="D13" s="6">
        <v>1.7832481388217801E-3</v>
      </c>
    </row>
    <row r="14" spans="1:4" x14ac:dyDescent="0.25">
      <c r="A14" s="10">
        <v>3</v>
      </c>
      <c r="B14" s="9" t="s">
        <v>13</v>
      </c>
      <c r="C14" s="4">
        <v>1.3183651355058699E-3</v>
      </c>
      <c r="D14" s="6">
        <v>1.8128596024276E-3</v>
      </c>
    </row>
    <row r="15" spans="1:4" x14ac:dyDescent="0.25">
      <c r="A15" s="10">
        <v>4</v>
      </c>
      <c r="B15" s="9" t="s">
        <v>12</v>
      </c>
      <c r="C15" s="4">
        <v>1.5356603399483901E-3</v>
      </c>
      <c r="D15" s="6">
        <v>1.83510143878907E-3</v>
      </c>
    </row>
    <row r="16" spans="1:4" ht="15.75" thickBot="1" x14ac:dyDescent="0.3">
      <c r="A16" s="25">
        <v>5</v>
      </c>
      <c r="B16" s="26" t="s">
        <v>11</v>
      </c>
      <c r="C16" s="4">
        <v>2.2215632024948501E-3</v>
      </c>
      <c r="D16" s="6">
        <v>2.2792719457511998E-3</v>
      </c>
    </row>
    <row r="17" spans="1:4" ht="15.75" thickBot="1" x14ac:dyDescent="0.3">
      <c r="A17" s="28" t="s">
        <v>17</v>
      </c>
      <c r="B17" s="30"/>
      <c r="C17" s="32">
        <f>SUM(C12:C16)/5</f>
        <v>1.5732916112332581E-3</v>
      </c>
      <c r="D17" s="29">
        <f>SUM(D12:D16)/5</f>
        <v>1.799301354572666E-3</v>
      </c>
    </row>
    <row r="18" spans="1:4" ht="15.75" thickBot="1" x14ac:dyDescent="0.3"/>
    <row r="19" spans="1:4" x14ac:dyDescent="0.25">
      <c r="A19" s="20" t="s">
        <v>8</v>
      </c>
      <c r="B19" s="17" t="s">
        <v>2</v>
      </c>
      <c r="C19" s="24" t="s">
        <v>5</v>
      </c>
      <c r="D19" s="17"/>
    </row>
    <row r="20" spans="1:4" ht="30.75" thickBot="1" x14ac:dyDescent="0.3">
      <c r="A20" s="21"/>
      <c r="B20" s="18"/>
      <c r="C20" s="41" t="s">
        <v>15</v>
      </c>
      <c r="D20" s="42" t="s">
        <v>16</v>
      </c>
    </row>
    <row r="21" spans="1:4" x14ac:dyDescent="0.25">
      <c r="A21" s="12">
        <v>1</v>
      </c>
      <c r="B21" s="13" t="s">
        <v>9</v>
      </c>
      <c r="C21" s="14">
        <v>2.1739199044859001E-5</v>
      </c>
      <c r="D21" s="15">
        <v>2.17597241142292E-5</v>
      </c>
    </row>
    <row r="22" spans="1:4" x14ac:dyDescent="0.25">
      <c r="A22" s="10">
        <v>2</v>
      </c>
      <c r="B22" s="9" t="s">
        <v>10</v>
      </c>
      <c r="C22" s="14">
        <v>2.6533678160188499E-5</v>
      </c>
      <c r="D22" s="15">
        <v>2.75499662341898E-5</v>
      </c>
    </row>
    <row r="23" spans="1:4" x14ac:dyDescent="0.25">
      <c r="A23" s="10">
        <v>3</v>
      </c>
      <c r="B23" s="9" t="s">
        <v>13</v>
      </c>
      <c r="C23" s="14">
        <v>3.6893274653083799E-5</v>
      </c>
      <c r="D23" s="15">
        <v>2.58753977053126E-5</v>
      </c>
    </row>
    <row r="24" spans="1:4" x14ac:dyDescent="0.25">
      <c r="A24" s="10">
        <v>4</v>
      </c>
      <c r="B24" s="9" t="s">
        <v>12</v>
      </c>
      <c r="C24" s="14">
        <v>4.8191229357074497E-5</v>
      </c>
      <c r="D24" s="15">
        <v>4.7850948612935603E-5</v>
      </c>
    </row>
    <row r="25" spans="1:4" ht="15.75" thickBot="1" x14ac:dyDescent="0.3">
      <c r="A25" s="25">
        <v>5</v>
      </c>
      <c r="B25" s="26" t="s">
        <v>11</v>
      </c>
      <c r="C25" s="34">
        <v>7.6542996242396101E-5</v>
      </c>
      <c r="D25" s="35">
        <v>7.7622949957879405E-5</v>
      </c>
    </row>
    <row r="26" spans="1:4" ht="15.75" thickBot="1" x14ac:dyDescent="0.3">
      <c r="A26" s="28" t="s">
        <v>17</v>
      </c>
      <c r="B26" s="30"/>
      <c r="C26" s="31">
        <f>SUM(C21:C25)/5</f>
        <v>4.1980075491520385E-5</v>
      </c>
      <c r="D26" s="33">
        <f>SUM(D21:D25)/5</f>
        <v>4.0131797324909322E-5</v>
      </c>
    </row>
    <row r="27" spans="1:4" ht="15.75" thickBot="1" x14ac:dyDescent="0.3"/>
    <row r="28" spans="1:4" x14ac:dyDescent="0.25">
      <c r="A28" s="20" t="s">
        <v>8</v>
      </c>
      <c r="B28" s="17" t="s">
        <v>2</v>
      </c>
      <c r="C28" s="24" t="s">
        <v>6</v>
      </c>
      <c r="D28" s="17"/>
    </row>
    <row r="29" spans="1:4" ht="30.75" thickBot="1" x14ac:dyDescent="0.3">
      <c r="A29" s="21"/>
      <c r="B29" s="18"/>
      <c r="C29" s="41" t="s">
        <v>15</v>
      </c>
      <c r="D29" s="42" t="s">
        <v>16</v>
      </c>
    </row>
    <row r="30" spans="1:4" x14ac:dyDescent="0.25">
      <c r="A30" s="12">
        <v>1</v>
      </c>
      <c r="B30" s="13" t="s">
        <v>9</v>
      </c>
      <c r="C30" s="4">
        <v>5.9349570650759395E-4</v>
      </c>
      <c r="D30" s="6">
        <v>5.5430923708730704E-4</v>
      </c>
    </row>
    <row r="31" spans="1:4" x14ac:dyDescent="0.25">
      <c r="A31" s="10">
        <v>2</v>
      </c>
      <c r="B31" s="9" t="s">
        <v>10</v>
      </c>
      <c r="C31" s="4">
        <v>5.6219867501006496E-4</v>
      </c>
      <c r="D31" s="6">
        <v>5.5350640425740202E-4</v>
      </c>
    </row>
    <row r="32" spans="1:4" x14ac:dyDescent="0.25">
      <c r="A32" s="10">
        <v>3</v>
      </c>
      <c r="B32" s="9" t="s">
        <v>13</v>
      </c>
      <c r="C32" s="4">
        <v>7.7036747612627804E-4</v>
      </c>
      <c r="D32" s="6">
        <v>6.0333573501941402E-4</v>
      </c>
    </row>
    <row r="33" spans="1:4" x14ac:dyDescent="0.25">
      <c r="A33" s="10">
        <v>4</v>
      </c>
      <c r="B33" s="9" t="s">
        <v>12</v>
      </c>
      <c r="C33" s="4">
        <v>6.1157602474782799E-4</v>
      </c>
      <c r="D33" s="6">
        <v>6.0636348814622999E-4</v>
      </c>
    </row>
    <row r="34" spans="1:4" ht="15.75" thickBot="1" x14ac:dyDescent="0.3">
      <c r="A34" s="25">
        <v>5</v>
      </c>
      <c r="B34" s="26" t="s">
        <v>11</v>
      </c>
      <c r="C34" s="4">
        <v>4.9530448174882498E-4</v>
      </c>
      <c r="D34" s="6">
        <v>5.0734011179682397E-4</v>
      </c>
    </row>
    <row r="35" spans="1:4" ht="15.75" thickBot="1" x14ac:dyDescent="0.3">
      <c r="A35" s="28" t="s">
        <v>17</v>
      </c>
      <c r="B35" s="30"/>
      <c r="C35" s="31">
        <f>SUM(C30:C34)/5</f>
        <v>6.0658847282811794E-4</v>
      </c>
      <c r="D35" s="33">
        <f>SUM(D30:D34)/5</f>
        <v>5.6497099526143526E-4</v>
      </c>
    </row>
    <row r="36" spans="1:4" ht="15.75" thickBot="1" x14ac:dyDescent="0.3"/>
    <row r="37" spans="1:4" x14ac:dyDescent="0.25">
      <c r="A37" s="20" t="s">
        <v>8</v>
      </c>
      <c r="B37" s="17" t="s">
        <v>2</v>
      </c>
      <c r="C37" s="24" t="s">
        <v>18</v>
      </c>
      <c r="D37" s="17"/>
    </row>
    <row r="38" spans="1:4" ht="30.75" thickBot="1" x14ac:dyDescent="0.3">
      <c r="A38" s="21"/>
      <c r="B38" s="18"/>
      <c r="C38" s="41" t="s">
        <v>15</v>
      </c>
      <c r="D38" s="42" t="s">
        <v>16</v>
      </c>
    </row>
    <row r="39" spans="1:4" x14ac:dyDescent="0.25">
      <c r="A39" s="12">
        <v>1</v>
      </c>
      <c r="B39" s="22" t="s">
        <v>9</v>
      </c>
      <c r="C39" s="39">
        <v>2.3600137905668401E-3</v>
      </c>
      <c r="D39" s="40">
        <v>3.03265892381667E-3</v>
      </c>
    </row>
    <row r="40" spans="1:4" x14ac:dyDescent="0.25">
      <c r="A40" s="10">
        <v>2</v>
      </c>
      <c r="B40" s="23" t="s">
        <v>10</v>
      </c>
      <c r="C40" s="10">
        <v>3.1171116835706199E-3</v>
      </c>
      <c r="D40" s="6">
        <v>3.11865094575828E-3</v>
      </c>
    </row>
    <row r="41" spans="1:4" x14ac:dyDescent="0.25">
      <c r="A41" s="10">
        <v>3</v>
      </c>
      <c r="B41" s="23" t="s">
        <v>13</v>
      </c>
      <c r="C41" s="10">
        <v>5.8766911297457704E-3</v>
      </c>
      <c r="D41" s="6">
        <v>3.3596614588784798E-3</v>
      </c>
    </row>
    <row r="42" spans="1:4" x14ac:dyDescent="0.25">
      <c r="A42" s="10">
        <v>4</v>
      </c>
      <c r="B42" s="23" t="s">
        <v>12</v>
      </c>
      <c r="C42" s="10">
        <v>3.3975118551451099E-3</v>
      </c>
      <c r="D42" s="6">
        <v>3.4437833480809601E-3</v>
      </c>
    </row>
    <row r="43" spans="1:4" ht="15.75" thickBot="1" x14ac:dyDescent="0.3">
      <c r="A43" s="25">
        <v>5</v>
      </c>
      <c r="B43" s="36" t="s">
        <v>11</v>
      </c>
      <c r="C43" s="11">
        <v>3.1077141172038301E-3</v>
      </c>
      <c r="D43" s="8">
        <v>2.9177256986537602E-3</v>
      </c>
    </row>
    <row r="44" spans="1:4" ht="15.75" thickBot="1" x14ac:dyDescent="0.3">
      <c r="A44" s="28" t="s">
        <v>17</v>
      </c>
      <c r="B44" s="30"/>
      <c r="C44" s="37">
        <f>SUM(C39:C43)/5</f>
        <v>3.5718085152464342E-3</v>
      </c>
      <c r="D44" s="38">
        <f>SUM(D39:D43)/5</f>
        <v>3.1744960750376299E-3</v>
      </c>
    </row>
  </sheetData>
  <mergeCells count="20">
    <mergeCell ref="A35:B35"/>
    <mergeCell ref="A37:A38"/>
    <mergeCell ref="B37:B38"/>
    <mergeCell ref="C37:D37"/>
    <mergeCell ref="A44:B44"/>
    <mergeCell ref="A17:B17"/>
    <mergeCell ref="A19:A20"/>
    <mergeCell ref="B19:B20"/>
    <mergeCell ref="C19:D19"/>
    <mergeCell ref="A26:B26"/>
    <mergeCell ref="A28:A29"/>
    <mergeCell ref="B28:B29"/>
    <mergeCell ref="C28:D28"/>
    <mergeCell ref="A1:A2"/>
    <mergeCell ref="B1:B2"/>
    <mergeCell ref="C1:D1"/>
    <mergeCell ref="A8:B8"/>
    <mergeCell ref="A10:A11"/>
    <mergeCell ref="B10:B11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2021-05-27T14:03:09Z</dcterms:created>
  <dcterms:modified xsi:type="dcterms:W3CDTF">2021-05-27T18:34:49Z</dcterms:modified>
</cp:coreProperties>
</file>